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9c888783d358de1/Ambiente de Trabalho/ww4/Documentos Mofreita/PROCESSO_PRODUTIVO_ENTREGAR/"/>
    </mc:Choice>
  </mc:AlternateContent>
  <xr:revisionPtr revIDLastSave="2" documentId="13_ncr:1_{F3BE7BD7-29AC-4BD8-A301-FDCD10FDD80F}" xr6:coauthVersionLast="47" xr6:coauthVersionMax="47" xr10:uidLastSave="{49DA77E8-6C58-4478-B8AB-E0C762A92836}"/>
  <bookViews>
    <workbookView xWindow="22932" yWindow="-132" windowWidth="23256" windowHeight="12456" tabRatio="759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</sheets>
  <definedNames>
    <definedName name="_xlnm._FilterDatabase" localSheetId="3" hidden="1">Acessórios!$A$20:$G$355</definedName>
    <definedName name="_xlnm._FilterDatabase" localSheetId="9" hidden="1">'DATA - Macicos'!$A$1:$R$6</definedName>
    <definedName name="_xlnm._FilterDatabase" localSheetId="6" hidden="1">'DATA - Paineis'!$A$1:$W$27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Acessórios!$A$1:$J$355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Acessórios!$B$22</definedName>
    <definedName name="BCL_DescRef" localSheetId="0">ROSTO!#REF!</definedName>
    <definedName name="BCL_DescRef">'LC - Paineis'!#REF!</definedName>
    <definedName name="BCL_DescSwFiles" localSheetId="3">Acessórios!$A$22</definedName>
    <definedName name="BCL_DescSwFiles" localSheetId="0">ROSTO!$A$22</definedName>
    <definedName name="BCL_DescSwFiles">'LC - Paineis'!$A$22</definedName>
    <definedName name="BCL_GMLength" localSheetId="3">Acessórios!$G$22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Acessórios!$C$22</definedName>
    <definedName name="BCL_Mat" localSheetId="0">ROSTO!$B$22</definedName>
    <definedName name="BCL_Mat">'LC - Paineis'!$B$22</definedName>
    <definedName name="BCL_MatRef" localSheetId="3">Acessórios!$D$22</definedName>
    <definedName name="BCL_MatRef" localSheetId="0">ROSTO!$C$22</definedName>
    <definedName name="BCL_MatRef">'LC - Paineis'!$C$22</definedName>
    <definedName name="BCL_Product" localSheetId="3">Acessórios!$C$2</definedName>
    <definedName name="BCL_Product" localSheetId="0">ROSTO!$B$2</definedName>
    <definedName name="BCL_Product">'LC - Paineis'!$B$2</definedName>
    <definedName name="BCL_QtySeries" localSheetId="3">Acessórios!$E$22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Acessórios!$C$18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Acessórios!$20:$21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B22" i="3"/>
  <c r="B145" i="27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B102" i="27"/>
  <c r="B128" i="27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B134" i="27" s="1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G24" i="3"/>
  <c r="F4" i="27" s="1"/>
  <c r="G25" i="3"/>
  <c r="F5" i="27" s="1"/>
  <c r="G26" i="3"/>
  <c r="F6" i="27" s="1"/>
  <c r="G27" i="3"/>
  <c r="F7" i="27" s="1"/>
  <c r="G28" i="3"/>
  <c r="F8" i="27" s="1"/>
  <c r="G29" i="3"/>
  <c r="F9" i="27" s="1"/>
  <c r="G30" i="3"/>
  <c r="F10" i="27" s="1"/>
  <c r="G31" i="3"/>
  <c r="G32" i="3"/>
  <c r="G33" i="3"/>
  <c r="F13" i="27" s="1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F21" i="27" s="1"/>
  <c r="G42" i="3"/>
  <c r="F22" i="27" s="1"/>
  <c r="G43" i="3"/>
  <c r="F23" i="27" s="1"/>
  <c r="G44" i="3"/>
  <c r="F24" i="27" s="1"/>
  <c r="G45" i="3"/>
  <c r="F25" i="27" s="1"/>
  <c r="G46" i="3"/>
  <c r="F26" i="27" s="1"/>
  <c r="G47" i="3"/>
  <c r="G48" i="3"/>
  <c r="F28" i="27" s="1"/>
  <c r="G49" i="3"/>
  <c r="F29" i="27" s="1"/>
  <c r="G50" i="3"/>
  <c r="F30" i="27" s="1"/>
  <c r="G51" i="3"/>
  <c r="F31" i="27" s="1"/>
  <c r="G52" i="3"/>
  <c r="F32" i="27" s="1"/>
  <c r="G53" i="3"/>
  <c r="F33" i="27" s="1"/>
  <c r="G54" i="3"/>
  <c r="F34" i="27" s="1"/>
  <c r="G55" i="3"/>
  <c r="F35" i="27" s="1"/>
  <c r="G56" i="3"/>
  <c r="F36" i="27" s="1"/>
  <c r="G57" i="3"/>
  <c r="F37" i="27" s="1"/>
  <c r="G58" i="3"/>
  <c r="F38" i="27" s="1"/>
  <c r="G59" i="3"/>
  <c r="F39" i="27" s="1"/>
  <c r="G60" i="3"/>
  <c r="F40" i="27" s="1"/>
  <c r="G61" i="3"/>
  <c r="F41" i="27" s="1"/>
  <c r="G62" i="3"/>
  <c r="F42" i="27" s="1"/>
  <c r="G63" i="3"/>
  <c r="F43" i="27" s="1"/>
  <c r="G64" i="3"/>
  <c r="F44" i="27" s="1"/>
  <c r="G65" i="3"/>
  <c r="F45" i="27" s="1"/>
  <c r="G66" i="3"/>
  <c r="F46" i="27" s="1"/>
  <c r="G67" i="3"/>
  <c r="F47" i="27" s="1"/>
  <c r="G68" i="3"/>
  <c r="F48" i="27" s="1"/>
  <c r="G69" i="3"/>
  <c r="F49" i="27" s="1"/>
  <c r="G70" i="3"/>
  <c r="F50" i="27" s="1"/>
  <c r="G71" i="3"/>
  <c r="F51" i="27" s="1"/>
  <c r="G72" i="3"/>
  <c r="F52" i="27" s="1"/>
  <c r="G73" i="3"/>
  <c r="F53" i="27" s="1"/>
  <c r="G74" i="3"/>
  <c r="F54" i="27" s="1"/>
  <c r="G75" i="3"/>
  <c r="F55" i="27" s="1"/>
  <c r="G76" i="3"/>
  <c r="F56" i="27" s="1"/>
  <c r="G77" i="3"/>
  <c r="F57" i="27" s="1"/>
  <c r="G78" i="3"/>
  <c r="F58" i="27" s="1"/>
  <c r="G79" i="3"/>
  <c r="F59" i="27" s="1"/>
  <c r="G80" i="3"/>
  <c r="F60" i="27" s="1"/>
  <c r="G81" i="3"/>
  <c r="F61" i="27" s="1"/>
  <c r="G82" i="3"/>
  <c r="F62" i="27" s="1"/>
  <c r="G83" i="3"/>
  <c r="F63" i="27" s="1"/>
  <c r="G84" i="3"/>
  <c r="F64" i="27" s="1"/>
  <c r="G85" i="3"/>
  <c r="F65" i="27" s="1"/>
  <c r="G86" i="3"/>
  <c r="F66" i="27" s="1"/>
  <c r="G87" i="3"/>
  <c r="F67" i="27" s="1"/>
  <c r="G88" i="3"/>
  <c r="F68" i="27" s="1"/>
  <c r="G89" i="3"/>
  <c r="F69" i="27" s="1"/>
  <c r="G90" i="3"/>
  <c r="F70" i="27" s="1"/>
  <c r="G91" i="3"/>
  <c r="F71" i="27" s="1"/>
  <c r="G92" i="3"/>
  <c r="F72" i="27" s="1"/>
  <c r="G93" i="3"/>
  <c r="F73" i="27" s="1"/>
  <c r="G94" i="3"/>
  <c r="F74" i="27" s="1"/>
  <c r="G95" i="3"/>
  <c r="F75" i="27" s="1"/>
  <c r="G96" i="3"/>
  <c r="F76" i="27" s="1"/>
  <c r="G97" i="3"/>
  <c r="F77" i="27" s="1"/>
  <c r="G98" i="3"/>
  <c r="F78" i="27" s="1"/>
  <c r="G99" i="3"/>
  <c r="F79" i="27" s="1"/>
  <c r="G100" i="3"/>
  <c r="F80" i="27" s="1"/>
  <c r="G101" i="3"/>
  <c r="F81" i="27" s="1"/>
  <c r="G102" i="3"/>
  <c r="F82" i="27" s="1"/>
  <c r="G103" i="3"/>
  <c r="F83" i="27" s="1"/>
  <c r="G104" i="3"/>
  <c r="F84" i="27" s="1"/>
  <c r="G105" i="3"/>
  <c r="F85" i="27" s="1"/>
  <c r="G106" i="3"/>
  <c r="F86" i="27" s="1"/>
  <c r="G107" i="3"/>
  <c r="F87" i="27" s="1"/>
  <c r="G108" i="3"/>
  <c r="F88" i="27" s="1"/>
  <c r="G109" i="3"/>
  <c r="F89" i="27" s="1"/>
  <c r="G110" i="3"/>
  <c r="F90" i="27" s="1"/>
  <c r="G111" i="3"/>
  <c r="F91" i="27" s="1"/>
  <c r="G112" i="3"/>
  <c r="F92" i="27" s="1"/>
  <c r="G113" i="3"/>
  <c r="F93" i="27" s="1"/>
  <c r="G114" i="3"/>
  <c r="F94" i="27" s="1"/>
  <c r="G115" i="3"/>
  <c r="F95" i="27" s="1"/>
  <c r="G116" i="3"/>
  <c r="F96" i="27" s="1"/>
  <c r="G117" i="3"/>
  <c r="F97" i="27" s="1"/>
  <c r="G118" i="3"/>
  <c r="F98" i="27" s="1"/>
  <c r="G119" i="3"/>
  <c r="F99" i="27" s="1"/>
  <c r="G120" i="3"/>
  <c r="F100" i="27" s="1"/>
  <c r="G121" i="3"/>
  <c r="F101" i="27" s="1"/>
  <c r="G122" i="3"/>
  <c r="F102" i="27" s="1"/>
  <c r="G123" i="3"/>
  <c r="F103" i="27" s="1"/>
  <c r="G124" i="3"/>
  <c r="F104" i="27" s="1"/>
  <c r="G125" i="3"/>
  <c r="F105" i="27" s="1"/>
  <c r="G126" i="3"/>
  <c r="F106" i="27" s="1"/>
  <c r="G127" i="3"/>
  <c r="F107" i="27" s="1"/>
  <c r="G128" i="3"/>
  <c r="F108" i="27" s="1"/>
  <c r="G129" i="3"/>
  <c r="F109" i="27" s="1"/>
  <c r="G130" i="3"/>
  <c r="F110" i="27" s="1"/>
  <c r="G131" i="3"/>
  <c r="F111" i="27" s="1"/>
  <c r="G132" i="3"/>
  <c r="F112" i="27" s="1"/>
  <c r="G133" i="3"/>
  <c r="F113" i="27" s="1"/>
  <c r="G134" i="3"/>
  <c r="F114" i="27" s="1"/>
  <c r="G135" i="3"/>
  <c r="F115" i="27" s="1"/>
  <c r="G136" i="3"/>
  <c r="F116" i="27" s="1"/>
  <c r="G137" i="3"/>
  <c r="F117" i="27" s="1"/>
  <c r="G138" i="3"/>
  <c r="F118" i="27" s="1"/>
  <c r="G139" i="3"/>
  <c r="F119" i="27" s="1"/>
  <c r="G140" i="3"/>
  <c r="F120" i="27" s="1"/>
  <c r="G141" i="3"/>
  <c r="F121" i="27" s="1"/>
  <c r="G142" i="3"/>
  <c r="F122" i="27" s="1"/>
  <c r="G143" i="3"/>
  <c r="F123" i="27" s="1"/>
  <c r="G144" i="3"/>
  <c r="F124" i="27" s="1"/>
  <c r="G145" i="3"/>
  <c r="F125" i="27" s="1"/>
  <c r="G146" i="3"/>
  <c r="F126" i="27" s="1"/>
  <c r="G147" i="3"/>
  <c r="F127" i="27" s="1"/>
  <c r="G148" i="3"/>
  <c r="F128" i="27" s="1"/>
  <c r="G149" i="3"/>
  <c r="F129" i="27" s="1"/>
  <c r="G150" i="3"/>
  <c r="F130" i="27" s="1"/>
  <c r="G151" i="3"/>
  <c r="F131" i="27" s="1"/>
  <c r="G152" i="3"/>
  <c r="F132" i="27" s="1"/>
  <c r="G153" i="3"/>
  <c r="F133" i="27" s="1"/>
  <c r="G154" i="3"/>
  <c r="F134" i="27" s="1"/>
  <c r="G155" i="3"/>
  <c r="F135" i="27" s="1"/>
  <c r="G156" i="3"/>
  <c r="F136" i="27" s="1"/>
  <c r="G157" i="3"/>
  <c r="F137" i="27" s="1"/>
  <c r="G158" i="3"/>
  <c r="F138" i="27" s="1"/>
  <c r="G159" i="3"/>
  <c r="F139" i="27" s="1"/>
  <c r="G160" i="3"/>
  <c r="F140" i="27" s="1"/>
  <c r="G161" i="3"/>
  <c r="F141" i="27" s="1"/>
  <c r="G162" i="3"/>
  <c r="F142" i="27" s="1"/>
  <c r="G163" i="3"/>
  <c r="F143" i="27" s="1"/>
  <c r="G164" i="3"/>
  <c r="F144" i="27" s="1"/>
  <c r="G165" i="3"/>
  <c r="F145" i="27" s="1"/>
  <c r="G166" i="3"/>
  <c r="F146" i="27" s="1"/>
  <c r="G167" i="3"/>
  <c r="F147" i="27" s="1"/>
  <c r="G168" i="3"/>
  <c r="F148" i="27" s="1"/>
  <c r="G169" i="3"/>
  <c r="F149" i="27" s="1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F24" i="3"/>
  <c r="E4" i="27" s="1"/>
  <c r="F25" i="3"/>
  <c r="E5" i="27" s="1"/>
  <c r="F26" i="3"/>
  <c r="E6" i="27" s="1"/>
  <c r="F27" i="3"/>
  <c r="E7" i="27" s="1"/>
  <c r="F28" i="3"/>
  <c r="E8" i="27" s="1"/>
  <c r="F29" i="3"/>
  <c r="E9" i="27" s="1"/>
  <c r="F30" i="3"/>
  <c r="E10" i="27" s="1"/>
  <c r="F31" i="3"/>
  <c r="F32" i="3"/>
  <c r="F33" i="3"/>
  <c r="E13" i="27" s="1"/>
  <c r="F34" i="3"/>
  <c r="E14" i="27" s="1"/>
  <c r="F35" i="3"/>
  <c r="E15" i="27" s="1"/>
  <c r="F36" i="3"/>
  <c r="E16" i="27" s="1"/>
  <c r="F37" i="3"/>
  <c r="E17" i="27" s="1"/>
  <c r="F38" i="3"/>
  <c r="E18" i="27" s="1"/>
  <c r="F39" i="3"/>
  <c r="F40" i="3"/>
  <c r="E20" i="27" s="1"/>
  <c r="F41" i="3"/>
  <c r="E21" i="27" s="1"/>
  <c r="F42" i="3"/>
  <c r="E22" i="27" s="1"/>
  <c r="F43" i="3"/>
  <c r="E23" i="27" s="1"/>
  <c r="F44" i="3"/>
  <c r="E24" i="27" s="1"/>
  <c r="F45" i="3"/>
  <c r="E25" i="27" s="1"/>
  <c r="F46" i="3"/>
  <c r="E26" i="27" s="1"/>
  <c r="F47" i="3"/>
  <c r="F48" i="3"/>
  <c r="E28" i="27" s="1"/>
  <c r="F49" i="3"/>
  <c r="E29" i="27" s="1"/>
  <c r="F50" i="3"/>
  <c r="E30" i="27" s="1"/>
  <c r="F51" i="3"/>
  <c r="E31" i="27" s="1"/>
  <c r="F52" i="3"/>
  <c r="E32" i="27" s="1"/>
  <c r="F53" i="3"/>
  <c r="E33" i="27" s="1"/>
  <c r="F54" i="3"/>
  <c r="E34" i="27" s="1"/>
  <c r="F55" i="3"/>
  <c r="E35" i="27" s="1"/>
  <c r="F56" i="3"/>
  <c r="E36" i="27" s="1"/>
  <c r="F57" i="3"/>
  <c r="E37" i="27" s="1"/>
  <c r="F58" i="3"/>
  <c r="E38" i="27" s="1"/>
  <c r="F59" i="3"/>
  <c r="E39" i="27" s="1"/>
  <c r="F60" i="3"/>
  <c r="E40" i="27" s="1"/>
  <c r="F61" i="3"/>
  <c r="E41" i="27" s="1"/>
  <c r="F62" i="3"/>
  <c r="E42" i="27" s="1"/>
  <c r="F63" i="3"/>
  <c r="E43" i="27" s="1"/>
  <c r="F64" i="3"/>
  <c r="E44" i="27" s="1"/>
  <c r="F65" i="3"/>
  <c r="E45" i="27" s="1"/>
  <c r="F66" i="3"/>
  <c r="E46" i="27" s="1"/>
  <c r="F67" i="3"/>
  <c r="E47" i="27" s="1"/>
  <c r="F68" i="3"/>
  <c r="E48" i="27" s="1"/>
  <c r="F69" i="3"/>
  <c r="E49" i="27" s="1"/>
  <c r="F70" i="3"/>
  <c r="E50" i="27" s="1"/>
  <c r="F71" i="3"/>
  <c r="E51" i="27" s="1"/>
  <c r="F72" i="3"/>
  <c r="E52" i="27" s="1"/>
  <c r="F73" i="3"/>
  <c r="E53" i="27" s="1"/>
  <c r="F74" i="3"/>
  <c r="E54" i="27" s="1"/>
  <c r="F75" i="3"/>
  <c r="E55" i="27" s="1"/>
  <c r="F76" i="3"/>
  <c r="E56" i="27" s="1"/>
  <c r="F77" i="3"/>
  <c r="E57" i="27" s="1"/>
  <c r="F78" i="3"/>
  <c r="E58" i="27" s="1"/>
  <c r="F79" i="3"/>
  <c r="E59" i="27" s="1"/>
  <c r="F80" i="3"/>
  <c r="E60" i="27" s="1"/>
  <c r="F81" i="3"/>
  <c r="E61" i="27" s="1"/>
  <c r="F82" i="3"/>
  <c r="E62" i="27" s="1"/>
  <c r="F83" i="3"/>
  <c r="E63" i="27" s="1"/>
  <c r="F84" i="3"/>
  <c r="E64" i="27" s="1"/>
  <c r="F85" i="3"/>
  <c r="E65" i="27" s="1"/>
  <c r="F86" i="3"/>
  <c r="E66" i="27" s="1"/>
  <c r="F87" i="3"/>
  <c r="E67" i="27" s="1"/>
  <c r="F88" i="3"/>
  <c r="E68" i="27" s="1"/>
  <c r="F89" i="3"/>
  <c r="E69" i="27" s="1"/>
  <c r="F90" i="3"/>
  <c r="E70" i="27" s="1"/>
  <c r="F91" i="3"/>
  <c r="E71" i="27" s="1"/>
  <c r="F92" i="3"/>
  <c r="E72" i="27" s="1"/>
  <c r="F93" i="3"/>
  <c r="E73" i="27" s="1"/>
  <c r="F94" i="3"/>
  <c r="E74" i="27" s="1"/>
  <c r="F95" i="3"/>
  <c r="E75" i="27" s="1"/>
  <c r="F96" i="3"/>
  <c r="E76" i="27" s="1"/>
  <c r="F97" i="3"/>
  <c r="E77" i="27" s="1"/>
  <c r="F98" i="3"/>
  <c r="E78" i="27" s="1"/>
  <c r="F99" i="3"/>
  <c r="E79" i="27" s="1"/>
  <c r="F100" i="3"/>
  <c r="E80" i="27" s="1"/>
  <c r="F101" i="3"/>
  <c r="E81" i="27" s="1"/>
  <c r="F102" i="3"/>
  <c r="E82" i="27" s="1"/>
  <c r="F103" i="3"/>
  <c r="E83" i="27" s="1"/>
  <c r="F104" i="3"/>
  <c r="E84" i="27" s="1"/>
  <c r="F105" i="3"/>
  <c r="E85" i="27" s="1"/>
  <c r="F106" i="3"/>
  <c r="E86" i="27" s="1"/>
  <c r="F107" i="3"/>
  <c r="E87" i="27" s="1"/>
  <c r="F108" i="3"/>
  <c r="E88" i="27" s="1"/>
  <c r="F109" i="3"/>
  <c r="E89" i="27" s="1"/>
  <c r="F110" i="3"/>
  <c r="E90" i="27" s="1"/>
  <c r="F111" i="3"/>
  <c r="E91" i="27" s="1"/>
  <c r="F112" i="3"/>
  <c r="E92" i="27" s="1"/>
  <c r="F113" i="3"/>
  <c r="E93" i="27" s="1"/>
  <c r="F114" i="3"/>
  <c r="E94" i="27" s="1"/>
  <c r="F115" i="3"/>
  <c r="E95" i="27" s="1"/>
  <c r="F116" i="3"/>
  <c r="E96" i="27" s="1"/>
  <c r="F117" i="3"/>
  <c r="E97" i="27" s="1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E103" i="27" s="1"/>
  <c r="F124" i="3"/>
  <c r="E104" i="27" s="1"/>
  <c r="F125" i="3"/>
  <c r="E105" i="27" s="1"/>
  <c r="F126" i="3"/>
  <c r="E106" i="27" s="1"/>
  <c r="F127" i="3"/>
  <c r="E107" i="27" s="1"/>
  <c r="F128" i="3"/>
  <c r="E108" i="27" s="1"/>
  <c r="F129" i="3"/>
  <c r="E109" i="27" s="1"/>
  <c r="F130" i="3"/>
  <c r="E110" i="27" s="1"/>
  <c r="F131" i="3"/>
  <c r="E111" i="27" s="1"/>
  <c r="F132" i="3"/>
  <c r="E112" i="27" s="1"/>
  <c r="F133" i="3"/>
  <c r="E113" i="27" s="1"/>
  <c r="F134" i="3"/>
  <c r="E114" i="27" s="1"/>
  <c r="F135" i="3"/>
  <c r="E115" i="27" s="1"/>
  <c r="F136" i="3"/>
  <c r="E116" i="27" s="1"/>
  <c r="F137" i="3"/>
  <c r="E117" i="27" s="1"/>
  <c r="F138" i="3"/>
  <c r="E118" i="27" s="1"/>
  <c r="F139" i="3"/>
  <c r="E119" i="27" s="1"/>
  <c r="F140" i="3"/>
  <c r="E120" i="27" s="1"/>
  <c r="F141" i="3"/>
  <c r="E121" i="27" s="1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E127" i="27" s="1"/>
  <c r="F148" i="3"/>
  <c r="E128" i="27" s="1"/>
  <c r="F149" i="3"/>
  <c r="E129" i="27" s="1"/>
  <c r="F150" i="3"/>
  <c r="E130" i="27" s="1"/>
  <c r="F151" i="3"/>
  <c r="E131" i="27" s="1"/>
  <c r="F152" i="3"/>
  <c r="E132" i="27" s="1"/>
  <c r="F153" i="3"/>
  <c r="E133" i="27" s="1"/>
  <c r="F154" i="3"/>
  <c r="E134" i="27" s="1"/>
  <c r="F155" i="3"/>
  <c r="E135" i="27" s="1"/>
  <c r="F156" i="3"/>
  <c r="E136" i="27" s="1"/>
  <c r="F157" i="3"/>
  <c r="E137" i="27" s="1"/>
  <c r="F158" i="3"/>
  <c r="E138" i="27" s="1"/>
  <c r="F159" i="3"/>
  <c r="E139" i="27" s="1"/>
  <c r="F160" i="3"/>
  <c r="E140" i="27" s="1"/>
  <c r="F161" i="3"/>
  <c r="E141" i="27" s="1"/>
  <c r="F162" i="3"/>
  <c r="E142" i="27" s="1"/>
  <c r="F163" i="3"/>
  <c r="E143" i="27" s="1"/>
  <c r="F164" i="3"/>
  <c r="E144" i="27" s="1"/>
  <c r="F165" i="3"/>
  <c r="E145" i="27" s="1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D7" i="27" s="1"/>
  <c r="E28" i="3"/>
  <c r="D8" i="27" s="1"/>
  <c r="E29" i="3"/>
  <c r="D9" i="27" s="1"/>
  <c r="E30" i="3"/>
  <c r="D10" i="27" s="1"/>
  <c r="E31" i="3"/>
  <c r="D11" i="27" s="1"/>
  <c r="E32" i="3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D19" i="27" s="1"/>
  <c r="E40" i="3"/>
  <c r="D20" i="27" s="1"/>
  <c r="E41" i="3"/>
  <c r="D21" i="27" s="1"/>
  <c r="E42" i="3"/>
  <c r="D22" i="27" s="1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D31" i="27" s="1"/>
  <c r="E52" i="3"/>
  <c r="D32" i="27" s="1"/>
  <c r="E53" i="3"/>
  <c r="D33" i="27" s="1"/>
  <c r="E54" i="3"/>
  <c r="D34" i="27" s="1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D43" i="27" s="1"/>
  <c r="E64" i="3"/>
  <c r="D44" i="27" s="1"/>
  <c r="E65" i="3"/>
  <c r="D45" i="27" s="1"/>
  <c r="E66" i="3"/>
  <c r="D46" i="27" s="1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D55" i="27" s="1"/>
  <c r="E76" i="3"/>
  <c r="D56" i="27" s="1"/>
  <c r="E77" i="3"/>
  <c r="D57" i="27" s="1"/>
  <c r="E78" i="3"/>
  <c r="D58" i="27" s="1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D67" i="27" s="1"/>
  <c r="E88" i="3"/>
  <c r="D68" i="27" s="1"/>
  <c r="E89" i="3"/>
  <c r="D69" i="27" s="1"/>
  <c r="E90" i="3"/>
  <c r="D70" i="27" s="1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D79" i="27" s="1"/>
  <c r="E100" i="3"/>
  <c r="D80" i="27" s="1"/>
  <c r="E101" i="3"/>
  <c r="D81" i="27" s="1"/>
  <c r="E102" i="3"/>
  <c r="D82" i="27" s="1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D91" i="27" s="1"/>
  <c r="E112" i="3"/>
  <c r="D92" i="27" s="1"/>
  <c r="E113" i="3"/>
  <c r="D93" i="27" s="1"/>
  <c r="E114" i="3"/>
  <c r="D94" i="27" s="1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D103" i="27" s="1"/>
  <c r="E124" i="3"/>
  <c r="D104" i="27" s="1"/>
  <c r="E125" i="3"/>
  <c r="D105" i="27" s="1"/>
  <c r="E126" i="3"/>
  <c r="D106" i="27" s="1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D115" i="27" s="1"/>
  <c r="E136" i="3"/>
  <c r="D116" i="27" s="1"/>
  <c r="E137" i="3"/>
  <c r="D117" i="27" s="1"/>
  <c r="E138" i="3"/>
  <c r="D118" i="27" s="1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D127" i="27" s="1"/>
  <c r="E148" i="3"/>
  <c r="D128" i="27" s="1"/>
  <c r="E149" i="3"/>
  <c r="D129" i="27" s="1"/>
  <c r="E150" i="3"/>
  <c r="D130" i="27" s="1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D139" i="27" s="1"/>
  <c r="E160" i="3"/>
  <c r="D140" i="27" s="1"/>
  <c r="E161" i="3"/>
  <c r="D141" i="27" s="1"/>
  <c r="E162" i="3"/>
  <c r="D142" i="27" s="1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W12" i="22"/>
  <c r="W17" i="22"/>
  <c r="W13" i="22"/>
  <c r="W14" i="22"/>
  <c r="W15" i="22"/>
  <c r="W21" i="22"/>
  <c r="W25" i="22"/>
  <c r="W24" i="22"/>
  <c r="W18" i="22"/>
  <c r="W20" i="22"/>
  <c r="W19" i="22"/>
  <c r="W26" i="22"/>
  <c r="W23" i="22"/>
  <c r="W11" i="22"/>
  <c r="W10" i="22"/>
  <c r="W3" i="22"/>
  <c r="W8" i="22"/>
  <c r="W9" i="22"/>
  <c r="W22" i="22"/>
  <c r="W7" i="22"/>
  <c r="W6" i="22"/>
  <c r="W2" i="22"/>
  <c r="W4" i="22"/>
  <c r="W5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16" i="22"/>
  <c r="S22" i="3"/>
  <c r="R4" i="24"/>
  <c r="R5" i="24"/>
  <c r="R6" i="24"/>
  <c r="R2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D23" i="3"/>
  <c r="D24" i="3"/>
  <c r="C4" i="27" s="1"/>
  <c r="D25" i="3"/>
  <c r="C5" i="27" s="1"/>
  <c r="D26" i="3"/>
  <c r="C6" i="27" s="1"/>
  <c r="D27" i="3"/>
  <c r="C7" i="27" s="1"/>
  <c r="D28" i="3"/>
  <c r="C8" i="27" s="1"/>
  <c r="D29" i="3"/>
  <c r="C9" i="27" s="1"/>
  <c r="D30" i="3"/>
  <c r="C10" i="27" s="1"/>
  <c r="D31" i="3"/>
  <c r="D32" i="3"/>
  <c r="D33" i="3"/>
  <c r="C13" i="27" s="1"/>
  <c r="D34" i="3"/>
  <c r="C14" i="27" s="1"/>
  <c r="D35" i="3"/>
  <c r="C15" i="27" s="1"/>
  <c r="D36" i="3"/>
  <c r="C16" i="27" s="1"/>
  <c r="D37" i="3"/>
  <c r="C17" i="27" s="1"/>
  <c r="D38" i="3"/>
  <c r="C18" i="27" s="1"/>
  <c r="D39" i="3"/>
  <c r="D40" i="3"/>
  <c r="C20" i="27" s="1"/>
  <c r="D41" i="3"/>
  <c r="C21" i="27" s="1"/>
  <c r="D42" i="3"/>
  <c r="C22" i="27" s="1"/>
  <c r="D43" i="3"/>
  <c r="C23" i="27" s="1"/>
  <c r="D44" i="3"/>
  <c r="C24" i="27" s="1"/>
  <c r="D45" i="3"/>
  <c r="C25" i="27" s="1"/>
  <c r="D46" i="3"/>
  <c r="C26" i="27" s="1"/>
  <c r="D47" i="3"/>
  <c r="D48" i="3"/>
  <c r="C28" i="27" s="1"/>
  <c r="D49" i="3"/>
  <c r="C29" i="27" s="1"/>
  <c r="D50" i="3"/>
  <c r="C30" i="27" s="1"/>
  <c r="D51" i="3"/>
  <c r="C31" i="27" s="1"/>
  <c r="D52" i="3"/>
  <c r="C32" i="27" s="1"/>
  <c r="D53" i="3"/>
  <c r="C33" i="27" s="1"/>
  <c r="D54" i="3"/>
  <c r="C34" i="27" s="1"/>
  <c r="D55" i="3"/>
  <c r="C35" i="27" s="1"/>
  <c r="D56" i="3"/>
  <c r="C36" i="27" s="1"/>
  <c r="D57" i="3"/>
  <c r="C37" i="27" s="1"/>
  <c r="D58" i="3"/>
  <c r="C38" i="27" s="1"/>
  <c r="D59" i="3"/>
  <c r="C39" i="27" s="1"/>
  <c r="D60" i="3"/>
  <c r="C40" i="27" s="1"/>
  <c r="D61" i="3"/>
  <c r="C41" i="27" s="1"/>
  <c r="D62" i="3"/>
  <c r="C42" i="27" s="1"/>
  <c r="D63" i="3"/>
  <c r="C43" i="27" s="1"/>
  <c r="D64" i="3"/>
  <c r="C44" i="27" s="1"/>
  <c r="D65" i="3"/>
  <c r="C45" i="27" s="1"/>
  <c r="D66" i="3"/>
  <c r="C46" i="27" s="1"/>
  <c r="D67" i="3"/>
  <c r="C47" i="27" s="1"/>
  <c r="D68" i="3"/>
  <c r="C48" i="27" s="1"/>
  <c r="D69" i="3"/>
  <c r="C49" i="27" s="1"/>
  <c r="D70" i="3"/>
  <c r="C50" i="27" s="1"/>
  <c r="D71" i="3"/>
  <c r="C51" i="27" s="1"/>
  <c r="D72" i="3"/>
  <c r="C52" i="27" s="1"/>
  <c r="D73" i="3"/>
  <c r="C53" i="27" s="1"/>
  <c r="D74" i="3"/>
  <c r="C54" i="27" s="1"/>
  <c r="D75" i="3"/>
  <c r="C55" i="27" s="1"/>
  <c r="D76" i="3"/>
  <c r="C56" i="27" s="1"/>
  <c r="D77" i="3"/>
  <c r="C57" i="27" s="1"/>
  <c r="D78" i="3"/>
  <c r="C58" i="27" s="1"/>
  <c r="D79" i="3"/>
  <c r="C59" i="27" s="1"/>
  <c r="D80" i="3"/>
  <c r="C60" i="27" s="1"/>
  <c r="D81" i="3"/>
  <c r="C61" i="27" s="1"/>
  <c r="D82" i="3"/>
  <c r="C62" i="27" s="1"/>
  <c r="D83" i="3"/>
  <c r="C63" i="27" s="1"/>
  <c r="D84" i="3"/>
  <c r="C64" i="27" s="1"/>
  <c r="D85" i="3"/>
  <c r="C65" i="27" s="1"/>
  <c r="D86" i="3"/>
  <c r="C66" i="27" s="1"/>
  <c r="D87" i="3"/>
  <c r="C67" i="27" s="1"/>
  <c r="D88" i="3"/>
  <c r="C68" i="27" s="1"/>
  <c r="D89" i="3"/>
  <c r="C69" i="27" s="1"/>
  <c r="D90" i="3"/>
  <c r="C70" i="27" s="1"/>
  <c r="D91" i="3"/>
  <c r="C71" i="27" s="1"/>
  <c r="D92" i="3"/>
  <c r="C72" i="27" s="1"/>
  <c r="D93" i="3"/>
  <c r="C73" i="27" s="1"/>
  <c r="D94" i="3"/>
  <c r="C74" i="27" s="1"/>
  <c r="D95" i="3"/>
  <c r="C75" i="27" s="1"/>
  <c r="D96" i="3"/>
  <c r="C76" i="27" s="1"/>
  <c r="D97" i="3"/>
  <c r="C77" i="27" s="1"/>
  <c r="D98" i="3"/>
  <c r="C78" i="27" s="1"/>
  <c r="D99" i="3"/>
  <c r="C79" i="27" s="1"/>
  <c r="D100" i="3"/>
  <c r="C80" i="27" s="1"/>
  <c r="D101" i="3"/>
  <c r="C81" i="27" s="1"/>
  <c r="D102" i="3"/>
  <c r="C82" i="27" s="1"/>
  <c r="D103" i="3"/>
  <c r="C83" i="27" s="1"/>
  <c r="D104" i="3"/>
  <c r="C84" i="27" s="1"/>
  <c r="D105" i="3"/>
  <c r="C85" i="27" s="1"/>
  <c r="D106" i="3"/>
  <c r="C86" i="27" s="1"/>
  <c r="D107" i="3"/>
  <c r="C87" i="27" s="1"/>
  <c r="D108" i="3"/>
  <c r="C88" i="27" s="1"/>
  <c r="D109" i="3"/>
  <c r="C89" i="27" s="1"/>
  <c r="D110" i="3"/>
  <c r="C90" i="27" s="1"/>
  <c r="D111" i="3"/>
  <c r="C91" i="27" s="1"/>
  <c r="D112" i="3"/>
  <c r="C92" i="27" s="1"/>
  <c r="D113" i="3"/>
  <c r="C93" i="27" s="1"/>
  <c r="D114" i="3"/>
  <c r="C94" i="27" s="1"/>
  <c r="D115" i="3"/>
  <c r="C95" i="27" s="1"/>
  <c r="D116" i="3"/>
  <c r="C96" i="27" s="1"/>
  <c r="D117" i="3"/>
  <c r="C97" i="27" s="1"/>
  <c r="D118" i="3"/>
  <c r="C98" i="27" s="1"/>
  <c r="D119" i="3"/>
  <c r="C99" i="27" s="1"/>
  <c r="D120" i="3"/>
  <c r="C100" i="27" s="1"/>
  <c r="D121" i="3"/>
  <c r="C101" i="27" s="1"/>
  <c r="D122" i="3"/>
  <c r="C102" i="27" s="1"/>
  <c r="D123" i="3"/>
  <c r="C103" i="27" s="1"/>
  <c r="D124" i="3"/>
  <c r="C104" i="27" s="1"/>
  <c r="D125" i="3"/>
  <c r="C105" i="27" s="1"/>
  <c r="D126" i="3"/>
  <c r="C106" i="27" s="1"/>
  <c r="D127" i="3"/>
  <c r="C107" i="27" s="1"/>
  <c r="D128" i="3"/>
  <c r="C108" i="27" s="1"/>
  <c r="D129" i="3"/>
  <c r="C109" i="27" s="1"/>
  <c r="D130" i="3"/>
  <c r="C110" i="27" s="1"/>
  <c r="D131" i="3"/>
  <c r="C111" i="27" s="1"/>
  <c r="D132" i="3"/>
  <c r="C112" i="27" s="1"/>
  <c r="D133" i="3"/>
  <c r="C113" i="27" s="1"/>
  <c r="D134" i="3"/>
  <c r="C114" i="27" s="1"/>
  <c r="D135" i="3"/>
  <c r="C115" i="27" s="1"/>
  <c r="D136" i="3"/>
  <c r="C116" i="27" s="1"/>
  <c r="D137" i="3"/>
  <c r="C117" i="27" s="1"/>
  <c r="D138" i="3"/>
  <c r="C118" i="27" s="1"/>
  <c r="D139" i="3"/>
  <c r="C119" i="27" s="1"/>
  <c r="D140" i="3"/>
  <c r="C120" i="27" s="1"/>
  <c r="D141" i="3"/>
  <c r="C121" i="27" s="1"/>
  <c r="D142" i="3"/>
  <c r="C122" i="27" s="1"/>
  <c r="D143" i="3"/>
  <c r="C123" i="27" s="1"/>
  <c r="D144" i="3"/>
  <c r="C124" i="27" s="1"/>
  <c r="D145" i="3"/>
  <c r="C125" i="27" s="1"/>
  <c r="D146" i="3"/>
  <c r="C126" i="27" s="1"/>
  <c r="D147" i="3"/>
  <c r="C127" i="27" s="1"/>
  <c r="D148" i="3"/>
  <c r="C128" i="27" s="1"/>
  <c r="D149" i="3"/>
  <c r="C129" i="27" s="1"/>
  <c r="D150" i="3"/>
  <c r="C130" i="27" s="1"/>
  <c r="D151" i="3"/>
  <c r="C131" i="27" s="1"/>
  <c r="D152" i="3"/>
  <c r="C132" i="27" s="1"/>
  <c r="D153" i="3"/>
  <c r="C133" i="27" s="1"/>
  <c r="D154" i="3"/>
  <c r="C134" i="27" s="1"/>
  <c r="D155" i="3"/>
  <c r="C135" i="27" s="1"/>
  <c r="D156" i="3"/>
  <c r="C136" i="27" s="1"/>
  <c r="D157" i="3"/>
  <c r="C137" i="27" s="1"/>
  <c r="D158" i="3"/>
  <c r="C138" i="27" s="1"/>
  <c r="D159" i="3"/>
  <c r="C139" i="27" s="1"/>
  <c r="D160" i="3"/>
  <c r="C140" i="27" s="1"/>
  <c r="D161" i="3"/>
  <c r="C141" i="27" s="1"/>
  <c r="D162" i="3"/>
  <c r="C142" i="27" s="1"/>
  <c r="D163" i="3"/>
  <c r="C143" i="27" s="1"/>
  <c r="D164" i="3"/>
  <c r="C144" i="27" s="1"/>
  <c r="D165" i="3"/>
  <c r="C145" i="27" s="1"/>
  <c r="D166" i="3"/>
  <c r="C146" i="27" s="1"/>
  <c r="D167" i="3"/>
  <c r="C147" i="27" s="1"/>
  <c r="D168" i="3"/>
  <c r="C148" i="27" s="1"/>
  <c r="D169" i="3"/>
  <c r="C149" i="27" s="1"/>
  <c r="D170" i="3"/>
  <c r="C150" i="27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22" i="3"/>
  <c r="F22" i="3"/>
  <c r="R3" i="24"/>
  <c r="A22" i="3"/>
  <c r="B4" i="26"/>
  <c r="B2" i="26"/>
  <c r="B2" i="3"/>
  <c r="C2" i="19"/>
  <c r="B2" i="2"/>
  <c r="A23" i="19"/>
  <c r="A24" i="19"/>
  <c r="A22" i="19"/>
  <c r="F22" i="19" s="1"/>
  <c r="A25" i="19"/>
  <c r="F25" i="19" s="1"/>
  <c r="A27" i="19"/>
  <c r="F27" i="19" s="1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22" i="19"/>
  <c r="A26" i="19"/>
  <c r="F26" i="19" s="1"/>
  <c r="A28" i="19"/>
  <c r="F28" i="19" s="1"/>
  <c r="A29" i="19"/>
  <c r="F29" i="19" s="1"/>
  <c r="A30" i="19"/>
  <c r="F30" i="19" s="1"/>
  <c r="A31" i="19"/>
  <c r="F31" i="19" s="1"/>
  <c r="A32" i="19"/>
  <c r="F32" i="19" s="1"/>
  <c r="A33" i="19"/>
  <c r="F33" i="19" s="1"/>
  <c r="A34" i="19"/>
  <c r="F34" i="19" s="1"/>
  <c r="A35" i="19"/>
  <c r="F35" i="19" s="1"/>
  <c r="A36" i="19"/>
  <c r="F36" i="19" s="1"/>
  <c r="A37" i="19"/>
  <c r="F37" i="19" s="1"/>
  <c r="A38" i="19"/>
  <c r="F38" i="19" s="1"/>
  <c r="A39" i="19"/>
  <c r="F39" i="19" s="1"/>
  <c r="A40" i="19"/>
  <c r="F40" i="19" s="1"/>
  <c r="A41" i="19"/>
  <c r="F41" i="19" s="1"/>
  <c r="A42" i="19"/>
  <c r="F42" i="19" s="1"/>
  <c r="A43" i="19"/>
  <c r="F43" i="19" s="1"/>
  <c r="A44" i="19"/>
  <c r="F44" i="19" s="1"/>
  <c r="A45" i="19"/>
  <c r="F45" i="19" s="1"/>
  <c r="A46" i="19"/>
  <c r="F46" i="19" s="1"/>
  <c r="A47" i="19"/>
  <c r="F47" i="19" s="1"/>
  <c r="A48" i="19"/>
  <c r="F48" i="19" s="1"/>
  <c r="A49" i="19"/>
  <c r="F49" i="19" s="1"/>
  <c r="A50" i="19"/>
  <c r="F50" i="19" s="1"/>
  <c r="A51" i="19"/>
  <c r="F51" i="19" s="1"/>
  <c r="A52" i="19"/>
  <c r="F52" i="19" s="1"/>
  <c r="A53" i="19"/>
  <c r="F53" i="19" s="1"/>
  <c r="A54" i="19"/>
  <c r="F54" i="19" s="1"/>
  <c r="A55" i="19"/>
  <c r="F55" i="19" s="1"/>
  <c r="A56" i="19"/>
  <c r="F56" i="19" s="1"/>
  <c r="A57" i="19"/>
  <c r="F57" i="19" s="1"/>
  <c r="A58" i="19"/>
  <c r="F58" i="19" s="1"/>
  <c r="A59" i="19"/>
  <c r="F59" i="19" s="1"/>
  <c r="A60" i="19"/>
  <c r="F60" i="19" s="1"/>
  <c r="A61" i="19"/>
  <c r="F61" i="19" s="1"/>
  <c r="A62" i="19"/>
  <c r="F62" i="19" s="1"/>
  <c r="A63" i="19"/>
  <c r="F63" i="19" s="1"/>
  <c r="A64" i="19"/>
  <c r="F64" i="19" s="1"/>
  <c r="A65" i="19"/>
  <c r="F65" i="19" s="1"/>
  <c r="A66" i="19"/>
  <c r="F66" i="19" s="1"/>
  <c r="A67" i="19"/>
  <c r="F67" i="19" s="1"/>
  <c r="A68" i="19"/>
  <c r="F68" i="19" s="1"/>
  <c r="A69" i="19"/>
  <c r="F69" i="19" s="1"/>
  <c r="A70" i="19"/>
  <c r="F70" i="19" s="1"/>
  <c r="A71" i="19"/>
  <c r="F71" i="19" s="1"/>
  <c r="A72" i="19"/>
  <c r="F72" i="19" s="1"/>
  <c r="A73" i="19"/>
  <c r="F73" i="19" s="1"/>
  <c r="A74" i="19"/>
  <c r="F74" i="19" s="1"/>
  <c r="A75" i="19"/>
  <c r="F75" i="19" s="1"/>
  <c r="A76" i="19"/>
  <c r="F76" i="19" s="1"/>
  <c r="A77" i="19"/>
  <c r="F77" i="19" s="1"/>
  <c r="A78" i="19"/>
  <c r="F78" i="19" s="1"/>
  <c r="A79" i="19"/>
  <c r="F79" i="19" s="1"/>
  <c r="A80" i="19"/>
  <c r="F80" i="19" s="1"/>
  <c r="A81" i="19"/>
  <c r="F81" i="19" s="1"/>
  <c r="A82" i="19"/>
  <c r="F82" i="19" s="1"/>
  <c r="A83" i="19"/>
  <c r="F83" i="19" s="1"/>
  <c r="A84" i="19"/>
  <c r="F84" i="19" s="1"/>
  <c r="A85" i="19"/>
  <c r="F85" i="19" s="1"/>
  <c r="A86" i="19"/>
  <c r="F86" i="19" s="1"/>
  <c r="A87" i="19"/>
  <c r="F87" i="19" s="1"/>
  <c r="A88" i="19"/>
  <c r="F88" i="19" s="1"/>
  <c r="A89" i="19"/>
  <c r="F89" i="19" s="1"/>
  <c r="A90" i="19"/>
  <c r="F90" i="19" s="1"/>
  <c r="A91" i="19"/>
  <c r="F91" i="19" s="1"/>
  <c r="A92" i="19"/>
  <c r="F92" i="19" s="1"/>
  <c r="A93" i="19"/>
  <c r="F93" i="19" s="1"/>
  <c r="A94" i="19"/>
  <c r="F94" i="19" s="1"/>
  <c r="A95" i="19"/>
  <c r="F95" i="19" s="1"/>
  <c r="A96" i="19"/>
  <c r="F96" i="19" s="1"/>
  <c r="A97" i="19"/>
  <c r="F97" i="19" s="1"/>
  <c r="A98" i="19"/>
  <c r="F98" i="19" s="1"/>
  <c r="A99" i="19"/>
  <c r="F99" i="19" s="1"/>
  <c r="A100" i="19"/>
  <c r="F100" i="19" s="1"/>
  <c r="A101" i="19"/>
  <c r="F101" i="19" s="1"/>
  <c r="A102" i="19"/>
  <c r="F102" i="19" s="1"/>
  <c r="A103" i="19"/>
  <c r="F103" i="19" s="1"/>
  <c r="A104" i="19"/>
  <c r="F104" i="19" s="1"/>
  <c r="A105" i="19"/>
  <c r="F105" i="19" s="1"/>
  <c r="A106" i="19"/>
  <c r="F106" i="19" s="1"/>
  <c r="A107" i="19"/>
  <c r="F107" i="19" s="1"/>
  <c r="A108" i="19"/>
  <c r="F108" i="19" s="1"/>
  <c r="A109" i="19"/>
  <c r="F109" i="19" s="1"/>
  <c r="A110" i="19"/>
  <c r="F110" i="19" s="1"/>
  <c r="A111" i="19"/>
  <c r="F111" i="19" s="1"/>
  <c r="A112" i="19"/>
  <c r="F112" i="19" s="1"/>
  <c r="A113" i="19"/>
  <c r="F113" i="19" s="1"/>
  <c r="A114" i="19"/>
  <c r="F114" i="19" s="1"/>
  <c r="A115" i="19"/>
  <c r="F115" i="19" s="1"/>
  <c r="A116" i="19"/>
  <c r="F116" i="19" s="1"/>
  <c r="A117" i="19"/>
  <c r="F117" i="19" s="1"/>
  <c r="A118" i="19"/>
  <c r="F118" i="19" s="1"/>
  <c r="A119" i="19"/>
  <c r="F119" i="19" s="1"/>
  <c r="A120" i="19"/>
  <c r="F120" i="19" s="1"/>
  <c r="A121" i="19"/>
  <c r="F121" i="19" s="1"/>
  <c r="A122" i="19"/>
  <c r="F122" i="19" s="1"/>
  <c r="A123" i="19"/>
  <c r="F123" i="19" s="1"/>
  <c r="A124" i="19"/>
  <c r="F124" i="19" s="1"/>
  <c r="A125" i="19"/>
  <c r="F125" i="19" s="1"/>
  <c r="A126" i="19"/>
  <c r="F126" i="19" s="1"/>
  <c r="A127" i="19"/>
  <c r="F127" i="19" s="1"/>
  <c r="A128" i="19"/>
  <c r="F128" i="19" s="1"/>
  <c r="A129" i="19"/>
  <c r="F129" i="19" s="1"/>
  <c r="A130" i="19"/>
  <c r="F130" i="19" s="1"/>
  <c r="A131" i="19"/>
  <c r="F131" i="19" s="1"/>
  <c r="A132" i="19"/>
  <c r="F132" i="19" s="1"/>
  <c r="A133" i="19"/>
  <c r="F133" i="19" s="1"/>
  <c r="A134" i="19"/>
  <c r="F134" i="19" s="1"/>
  <c r="A135" i="19"/>
  <c r="F135" i="19" s="1"/>
  <c r="A136" i="19"/>
  <c r="F136" i="19" s="1"/>
  <c r="A137" i="19"/>
  <c r="F137" i="19" s="1"/>
  <c r="A138" i="19"/>
  <c r="F138" i="19" s="1"/>
  <c r="A139" i="19"/>
  <c r="F139" i="19" s="1"/>
  <c r="A140" i="19"/>
  <c r="F140" i="19" s="1"/>
  <c r="A141" i="19"/>
  <c r="F141" i="19" s="1"/>
  <c r="A142" i="19"/>
  <c r="F142" i="19" s="1"/>
  <c r="A143" i="19"/>
  <c r="F143" i="19" s="1"/>
  <c r="A144" i="19"/>
  <c r="F144" i="19" s="1"/>
  <c r="A145" i="19"/>
  <c r="F145" i="19" s="1"/>
  <c r="A146" i="19"/>
  <c r="F146" i="19" s="1"/>
  <c r="A147" i="19"/>
  <c r="F147" i="19" s="1"/>
  <c r="A148" i="19"/>
  <c r="F148" i="19" s="1"/>
  <c r="A149" i="19"/>
  <c r="F149" i="19" s="1"/>
  <c r="A150" i="19"/>
  <c r="F150" i="19" s="1"/>
  <c r="A151" i="19"/>
  <c r="F151" i="19" s="1"/>
  <c r="A152" i="19"/>
  <c r="F152" i="19" s="1"/>
  <c r="A153" i="19"/>
  <c r="F153" i="19" s="1"/>
  <c r="A154" i="19"/>
  <c r="F154" i="19" s="1"/>
  <c r="A155" i="19"/>
  <c r="F155" i="19" s="1"/>
  <c r="A156" i="19"/>
  <c r="F156" i="19" s="1"/>
  <c r="A157" i="19"/>
  <c r="F157" i="19" s="1"/>
  <c r="A158" i="19"/>
  <c r="F158" i="19" s="1"/>
  <c r="A159" i="19"/>
  <c r="F159" i="19" s="1"/>
  <c r="A160" i="19"/>
  <c r="F160" i="19" s="1"/>
  <c r="A161" i="19"/>
  <c r="F161" i="19" s="1"/>
  <c r="A162" i="19"/>
  <c r="F162" i="19" s="1"/>
  <c r="A163" i="19"/>
  <c r="F163" i="19" s="1"/>
  <c r="A164" i="19"/>
  <c r="F164" i="19" s="1"/>
  <c r="A165" i="19"/>
  <c r="F165" i="19" s="1"/>
  <c r="A166" i="19"/>
  <c r="F166" i="19" s="1"/>
  <c r="A167" i="19"/>
  <c r="F167" i="19" s="1"/>
  <c r="A168" i="19"/>
  <c r="F168" i="19" s="1"/>
  <c r="A169" i="19"/>
  <c r="F169" i="19" s="1"/>
  <c r="A170" i="19"/>
  <c r="F170" i="19" s="1"/>
  <c r="A171" i="19"/>
  <c r="F171" i="19" s="1"/>
  <c r="A172" i="19"/>
  <c r="F172" i="19" s="1"/>
  <c r="A173" i="19"/>
  <c r="F173" i="19" s="1"/>
  <c r="A174" i="19"/>
  <c r="F174" i="19" s="1"/>
  <c r="A175" i="19"/>
  <c r="F175" i="19" s="1"/>
  <c r="A176" i="19"/>
  <c r="F176" i="19" s="1"/>
  <c r="A177" i="19"/>
  <c r="F177" i="19" s="1"/>
  <c r="A178" i="19"/>
  <c r="F178" i="19" s="1"/>
  <c r="A179" i="19"/>
  <c r="F179" i="19" s="1"/>
  <c r="A180" i="19"/>
  <c r="F180" i="19" s="1"/>
  <c r="A181" i="19"/>
  <c r="F181" i="19" s="1"/>
  <c r="A182" i="19"/>
  <c r="F182" i="19" s="1"/>
  <c r="A183" i="19"/>
  <c r="F183" i="19" s="1"/>
  <c r="A184" i="19"/>
  <c r="F184" i="19" s="1"/>
  <c r="A185" i="19"/>
  <c r="F185" i="19" s="1"/>
  <c r="A186" i="19"/>
  <c r="F186" i="19" s="1"/>
  <c r="A187" i="19"/>
  <c r="F187" i="19" s="1"/>
  <c r="A188" i="19"/>
  <c r="F188" i="19" s="1"/>
  <c r="A189" i="19"/>
  <c r="F189" i="19" s="1"/>
  <c r="A190" i="19"/>
  <c r="F190" i="19" s="1"/>
  <c r="A191" i="19"/>
  <c r="F191" i="19" s="1"/>
  <c r="A192" i="19"/>
  <c r="F192" i="19" s="1"/>
  <c r="A193" i="19"/>
  <c r="F193" i="19" s="1"/>
  <c r="A194" i="19"/>
  <c r="F194" i="19" s="1"/>
  <c r="A195" i="19"/>
  <c r="F195" i="19" s="1"/>
  <c r="A196" i="19"/>
  <c r="F196" i="19" s="1"/>
  <c r="A197" i="19"/>
  <c r="F197" i="19" s="1"/>
  <c r="A198" i="19"/>
  <c r="F198" i="19" s="1"/>
  <c r="A199" i="19"/>
  <c r="F199" i="19" s="1"/>
  <c r="A200" i="19"/>
  <c r="F200" i="19" s="1"/>
  <c r="A201" i="19"/>
  <c r="F201" i="19" s="1"/>
  <c r="A202" i="19"/>
  <c r="F202" i="19" s="1"/>
  <c r="A203" i="19"/>
  <c r="F203" i="19" s="1"/>
  <c r="A204" i="19"/>
  <c r="F204" i="19" s="1"/>
  <c r="A205" i="19"/>
  <c r="F205" i="19" s="1"/>
  <c r="A206" i="19"/>
  <c r="F206" i="19" s="1"/>
  <c r="A207" i="19"/>
  <c r="F207" i="19" s="1"/>
  <c r="A208" i="19"/>
  <c r="F208" i="19" s="1"/>
  <c r="A209" i="19"/>
  <c r="F209" i="19" s="1"/>
  <c r="A210" i="19"/>
  <c r="F210" i="19" s="1"/>
  <c r="A211" i="19"/>
  <c r="F211" i="19" s="1"/>
  <c r="A212" i="19"/>
  <c r="F212" i="19" s="1"/>
  <c r="A213" i="19"/>
  <c r="F213" i="19" s="1"/>
  <c r="A214" i="19"/>
  <c r="F214" i="19" s="1"/>
  <c r="A215" i="19"/>
  <c r="F215" i="19" s="1"/>
  <c r="A216" i="19"/>
  <c r="F216" i="19" s="1"/>
  <c r="A217" i="19"/>
  <c r="F217" i="19" s="1"/>
  <c r="A218" i="19"/>
  <c r="F218" i="19" s="1"/>
  <c r="A219" i="19"/>
  <c r="F219" i="19" s="1"/>
  <c r="A220" i="19"/>
  <c r="F220" i="19" s="1"/>
  <c r="A221" i="19"/>
  <c r="F221" i="19" s="1"/>
  <c r="A222" i="19"/>
  <c r="F222" i="19" s="1"/>
  <c r="A223" i="19"/>
  <c r="F223" i="19" s="1"/>
  <c r="A224" i="19"/>
  <c r="F224" i="19" s="1"/>
  <c r="A225" i="19"/>
  <c r="F225" i="19" s="1"/>
  <c r="A226" i="19"/>
  <c r="F226" i="19" s="1"/>
  <c r="A227" i="19"/>
  <c r="F227" i="19" s="1"/>
  <c r="A228" i="19"/>
  <c r="F228" i="19" s="1"/>
  <c r="A229" i="19"/>
  <c r="F229" i="19" s="1"/>
  <c r="A230" i="19"/>
  <c r="F230" i="19" s="1"/>
  <c r="A231" i="19"/>
  <c r="F231" i="19" s="1"/>
  <c r="A232" i="19"/>
  <c r="F232" i="19" s="1"/>
  <c r="A233" i="19"/>
  <c r="F233" i="19" s="1"/>
  <c r="A234" i="19"/>
  <c r="F234" i="19" s="1"/>
  <c r="A235" i="19"/>
  <c r="F235" i="19" s="1"/>
  <c r="A236" i="19"/>
  <c r="F236" i="19" s="1"/>
  <c r="A237" i="19"/>
  <c r="F237" i="19" s="1"/>
  <c r="A238" i="19"/>
  <c r="F238" i="19" s="1"/>
  <c r="A239" i="19"/>
  <c r="F239" i="19" s="1"/>
  <c r="A240" i="19"/>
  <c r="F240" i="19" s="1"/>
  <c r="A241" i="19"/>
  <c r="F241" i="19" s="1"/>
  <c r="A242" i="19"/>
  <c r="F242" i="19" s="1"/>
  <c r="A243" i="19"/>
  <c r="F243" i="19" s="1"/>
  <c r="A244" i="19"/>
  <c r="F244" i="19" s="1"/>
  <c r="A245" i="19"/>
  <c r="F245" i="19" s="1"/>
  <c r="A246" i="19"/>
  <c r="F246" i="19" s="1"/>
  <c r="A247" i="19"/>
  <c r="F247" i="19" s="1"/>
  <c r="A248" i="19"/>
  <c r="F248" i="19" s="1"/>
  <c r="A249" i="19"/>
  <c r="F249" i="19" s="1"/>
  <c r="A250" i="19"/>
  <c r="F250" i="19" s="1"/>
  <c r="A251" i="19"/>
  <c r="F251" i="19" s="1"/>
  <c r="A252" i="19"/>
  <c r="F252" i="19" s="1"/>
  <c r="A253" i="19"/>
  <c r="F253" i="19" s="1"/>
  <c r="A254" i="19"/>
  <c r="F254" i="19" s="1"/>
  <c r="A255" i="19"/>
  <c r="F255" i="19" s="1"/>
  <c r="A256" i="19"/>
  <c r="F256" i="19" s="1"/>
  <c r="A257" i="19"/>
  <c r="F257" i="19" s="1"/>
  <c r="A258" i="19"/>
  <c r="F258" i="19" s="1"/>
  <c r="A259" i="19"/>
  <c r="F259" i="19" s="1"/>
  <c r="A260" i="19"/>
  <c r="F260" i="19" s="1"/>
  <c r="A261" i="19"/>
  <c r="F261" i="19" s="1"/>
  <c r="A262" i="19"/>
  <c r="F262" i="19" s="1"/>
  <c r="A263" i="19"/>
  <c r="F263" i="19" s="1"/>
  <c r="A264" i="19"/>
  <c r="F264" i="19" s="1"/>
  <c r="A265" i="19"/>
  <c r="F265" i="19" s="1"/>
  <c r="A266" i="19"/>
  <c r="F266" i="19" s="1"/>
  <c r="A267" i="19"/>
  <c r="F267" i="19" s="1"/>
  <c r="A268" i="19"/>
  <c r="F268" i="19" s="1"/>
  <c r="A269" i="19"/>
  <c r="F269" i="19" s="1"/>
  <c r="A270" i="19"/>
  <c r="F270" i="19" s="1"/>
  <c r="A271" i="19"/>
  <c r="F271" i="19" s="1"/>
  <c r="A272" i="19"/>
  <c r="F272" i="19" s="1"/>
  <c r="A273" i="19"/>
  <c r="F273" i="19" s="1"/>
  <c r="A274" i="19"/>
  <c r="F274" i="19" s="1"/>
  <c r="A275" i="19"/>
  <c r="F275" i="19" s="1"/>
  <c r="A276" i="19"/>
  <c r="F276" i="19" s="1"/>
  <c r="A277" i="19"/>
  <c r="F277" i="19" s="1"/>
  <c r="A278" i="19"/>
  <c r="F278" i="19" s="1"/>
  <c r="A279" i="19"/>
  <c r="F279" i="19" s="1"/>
  <c r="A280" i="19"/>
  <c r="F280" i="19" s="1"/>
  <c r="A281" i="19"/>
  <c r="F281" i="19" s="1"/>
  <c r="A282" i="19"/>
  <c r="F282" i="19" s="1"/>
  <c r="A283" i="19"/>
  <c r="F283" i="19" s="1"/>
  <c r="A284" i="19"/>
  <c r="F284" i="19" s="1"/>
  <c r="A285" i="19"/>
  <c r="F285" i="19" s="1"/>
  <c r="A286" i="19"/>
  <c r="F286" i="19" s="1"/>
  <c r="A287" i="19"/>
  <c r="F287" i="19" s="1"/>
  <c r="A288" i="19"/>
  <c r="F288" i="19" s="1"/>
  <c r="A289" i="19"/>
  <c r="F289" i="19" s="1"/>
  <c r="A290" i="19"/>
  <c r="F290" i="19" s="1"/>
  <c r="A291" i="19"/>
  <c r="F291" i="19" s="1"/>
  <c r="A292" i="19"/>
  <c r="F292" i="19" s="1"/>
  <c r="A293" i="19"/>
  <c r="F293" i="19" s="1"/>
  <c r="A294" i="19"/>
  <c r="F294" i="19" s="1"/>
  <c r="A295" i="19"/>
  <c r="F295" i="19" s="1"/>
  <c r="A296" i="19"/>
  <c r="F296" i="19" s="1"/>
  <c r="A297" i="19"/>
  <c r="F297" i="19" s="1"/>
  <c r="A298" i="19"/>
  <c r="F298" i="19" s="1"/>
  <c r="A299" i="19"/>
  <c r="F299" i="19" s="1"/>
  <c r="A300" i="19"/>
  <c r="F300" i="19" s="1"/>
  <c r="A301" i="19"/>
  <c r="F301" i="19" s="1"/>
  <c r="A302" i="19"/>
  <c r="F302" i="19" s="1"/>
  <c r="A303" i="19"/>
  <c r="F303" i="19" s="1"/>
  <c r="A304" i="19"/>
  <c r="F304" i="19" s="1"/>
  <c r="A305" i="19"/>
  <c r="F305" i="19" s="1"/>
  <c r="A306" i="19"/>
  <c r="F306" i="19" s="1"/>
  <c r="A307" i="19"/>
  <c r="F307" i="19" s="1"/>
  <c r="A308" i="19"/>
  <c r="F308" i="19" s="1"/>
  <c r="A309" i="19"/>
  <c r="F309" i="19" s="1"/>
  <c r="A310" i="19"/>
  <c r="F310" i="19" s="1"/>
  <c r="A311" i="19"/>
  <c r="F311" i="19" s="1"/>
  <c r="A312" i="19"/>
  <c r="F312" i="19" s="1"/>
  <c r="A313" i="19"/>
  <c r="F313" i="19" s="1"/>
  <c r="A314" i="19"/>
  <c r="F314" i="19" s="1"/>
  <c r="A315" i="19"/>
  <c r="F315" i="19" s="1"/>
  <c r="A316" i="19"/>
  <c r="F316" i="19" s="1"/>
  <c r="A317" i="19"/>
  <c r="F317" i="19" s="1"/>
  <c r="A318" i="19"/>
  <c r="F318" i="19" s="1"/>
  <c r="A319" i="19"/>
  <c r="F319" i="19" s="1"/>
  <c r="A320" i="19"/>
  <c r="F320" i="19" s="1"/>
  <c r="A321" i="19"/>
  <c r="F321" i="19" s="1"/>
  <c r="A322" i="19"/>
  <c r="F322" i="19" s="1"/>
  <c r="A323" i="19"/>
  <c r="F323" i="19" s="1"/>
  <c r="A324" i="19"/>
  <c r="F324" i="19" s="1"/>
  <c r="A325" i="19"/>
  <c r="F325" i="19" s="1"/>
  <c r="A326" i="19"/>
  <c r="F326" i="19" s="1"/>
  <c r="A327" i="19"/>
  <c r="F327" i="19" s="1"/>
  <c r="A328" i="19"/>
  <c r="F328" i="19" s="1"/>
  <c r="A329" i="19"/>
  <c r="F329" i="19" s="1"/>
  <c r="A330" i="19"/>
  <c r="F330" i="19" s="1"/>
  <c r="A331" i="19"/>
  <c r="F331" i="19" s="1"/>
  <c r="A332" i="19"/>
  <c r="F332" i="19" s="1"/>
  <c r="A333" i="19"/>
  <c r="F333" i="19" s="1"/>
  <c r="A334" i="19"/>
  <c r="F334" i="19" s="1"/>
  <c r="A335" i="19"/>
  <c r="F335" i="19" s="1"/>
  <c r="A336" i="19"/>
  <c r="F336" i="19" s="1"/>
  <c r="A337" i="19"/>
  <c r="F337" i="19" s="1"/>
  <c r="A338" i="19"/>
  <c r="F338" i="19" s="1"/>
  <c r="A339" i="19"/>
  <c r="F339" i="19" s="1"/>
  <c r="A340" i="19"/>
  <c r="F340" i="19" s="1"/>
  <c r="A341" i="19"/>
  <c r="F341" i="19" s="1"/>
  <c r="A342" i="19"/>
  <c r="F342" i="19" s="1"/>
  <c r="A343" i="19"/>
  <c r="F343" i="19" s="1"/>
  <c r="A344" i="19"/>
  <c r="F344" i="19" s="1"/>
  <c r="A345" i="19"/>
  <c r="F345" i="19" s="1"/>
  <c r="A346" i="19"/>
  <c r="F346" i="19" s="1"/>
  <c r="A347" i="19"/>
  <c r="F347" i="19" s="1"/>
  <c r="A348" i="19"/>
  <c r="F348" i="19" s="1"/>
  <c r="A349" i="19"/>
  <c r="F349" i="19" s="1"/>
  <c r="A350" i="19"/>
  <c r="F350" i="19" s="1"/>
  <c r="A351" i="19"/>
  <c r="F351" i="19" s="1"/>
  <c r="A352" i="19"/>
  <c r="F352" i="19" s="1"/>
  <c r="A353" i="19"/>
  <c r="F353" i="19" s="1"/>
  <c r="A354" i="19"/>
  <c r="F354" i="19" s="1"/>
  <c r="A355" i="19"/>
  <c r="F355" i="19" s="1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2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23" i="19"/>
  <c r="G24" i="19"/>
  <c r="G25" i="19"/>
  <c r="G22" i="19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C4" i="19"/>
  <c r="B4" i="3"/>
  <c r="B3" i="2"/>
  <c r="D12" i="27" l="1"/>
  <c r="F12" i="27"/>
  <c r="C12" i="27"/>
  <c r="E12" i="27"/>
  <c r="E27" i="27"/>
  <c r="E19" i="27"/>
  <c r="E11" i="27"/>
  <c r="E3" i="27"/>
  <c r="F27" i="27"/>
  <c r="F19" i="27"/>
  <c r="F11" i="27"/>
  <c r="F3" i="27"/>
  <c r="C27" i="27"/>
  <c r="C19" i="27"/>
  <c r="C11" i="27"/>
  <c r="C3" i="27"/>
  <c r="F23" i="19"/>
  <c r="F24" i="19" s="1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<sst xmlns="http://schemas.openxmlformats.org/spreadsheetml/2006/main" count="625" uniqueCount="223">
  <si>
    <t>Unidades :</t>
  </si>
  <si>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</si>
  <si>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</si>
  <si>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</si>
  <si>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</si>
  <si>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</si>
  <si>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</si>
  <si>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</si>
  <si>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</si>
  <si>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</si>
  <si>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</si>
  <si>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</si>
  <si>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</si>
  <si>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</si>
  <si>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</si>
  <si>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</si>
  <si>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</si>
  <si>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</si>
  <si>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</si>
  <si>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</si>
  <si>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</si>
  <si>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</si>
  <si>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</si>
  <si>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</si>
  <si>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</si>
  <si>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</si>
  <si>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</si>
  <si>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</si>
  <si>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</si>
  <si>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</si>
  <si>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</si>
  <si>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</si>
  <si>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</si>
  <si>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</si>
  <si>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</si>
  <si>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</si>
  <si>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</si>
  <si>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</si>
  <si>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</si>
  <si>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</si>
  <si>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</si>
  <si>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</si>
  <si>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</si>
  <si>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</si>
  <si>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</si>
  <si>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</si>
  <si>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Lista de Acessórios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</si>
  <si>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</si>
  <si>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</si>
  <si>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</si>
  <si>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</si>
  <si>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</si>
  <si>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</si>
  <si>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</si>
  <si>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</si>
  <si>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</si>
  <si>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</si>
  <si>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</si>
  <si>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</si>
  <si>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</si>
  <si>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REF PEÇA (A)</t>
  </si>
  <si>
    <t>Tipo (B)</t>
  </si>
  <si>
    <t>Material (C)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</si>
  <si>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</si>
  <si>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</si>
  <si>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</si>
  <si>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</si>
  <si>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</si>
  <si>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</si>
  <si>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</si>
  <si>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</si>
  <si>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</si>
  <si>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</si>
  <si>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</si>
  <si>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</si>
  <si>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</si>
  <si>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</si>
  <si>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</si>
  <si>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</si>
  <si>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</si>
  <si>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</si>
  <si>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</si>
  <si>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MC_MUEBLETV_A1_PAINEL1</t>
  </si>
  <si>
    <t>Painel</t>
  </si>
  <si>
    <t>MDF Folheado Carv</t>
  </si>
  <si>
    <t>1</t>
  </si>
  <si>
    <t>2394</t>
  </si>
  <si>
    <t>560</t>
  </si>
  <si>
    <t>19</t>
  </si>
  <si>
    <t>X</t>
  </si>
  <si>
    <t>15.23</t>
  </si>
  <si>
    <t>MC_MUEBLETV_A1_PAINEL2</t>
  </si>
  <si>
    <t>AG L Marmol Hades</t>
  </si>
  <si>
    <t>920</t>
  </si>
  <si>
    <t>2</t>
  </si>
  <si>
    <t>25.47</t>
  </si>
  <si>
    <t>MC_MUEBLETV_A1_PAINEL3</t>
  </si>
  <si>
    <t>3</t>
  </si>
  <si>
    <t>MC_MUEBLETV_A1_RIPAS_SUP_ME_1</t>
  </si>
  <si>
    <t>HDF</t>
  </si>
  <si>
    <t>8</t>
  </si>
  <si>
    <t>540</t>
  </si>
  <si>
    <t>70</t>
  </si>
  <si>
    <t>4</t>
  </si>
  <si>
    <t>0.48</t>
  </si>
  <si>
    <t>MC_MUEBLETV_A1_RIPAS_SUP_ME_2</t>
  </si>
  <si>
    <t>940</t>
  </si>
  <si>
    <t>5</t>
  </si>
  <si>
    <t>0.84</t>
  </si>
  <si>
    <t>MC_MUEBLETV_A1_RIPAS_SUP_ME_3</t>
  </si>
  <si>
    <t>6</t>
  </si>
  <si>
    <t>MC_MUEBLETV_A2_FUNDO</t>
  </si>
  <si>
    <t>1672</t>
  </si>
  <si>
    <t>438</t>
  </si>
  <si>
    <t>7</t>
  </si>
  <si>
    <t>9.85</t>
  </si>
  <si>
    <t>MC_MUEBLETV_A2_LAT_ESQ</t>
  </si>
  <si>
    <t>281</t>
  </si>
  <si>
    <t>1.7</t>
  </si>
  <si>
    <t>MC_MUEBLETV_A2_LAT_DIR</t>
  </si>
  <si>
    <t>9</t>
  </si>
  <si>
    <t>1.66</t>
  </si>
  <si>
    <t>MC_MUEBLETV_A2_CIMA</t>
  </si>
  <si>
    <t>1710</t>
  </si>
  <si>
    <t>460</t>
  </si>
  <si>
    <t>10</t>
  </si>
  <si>
    <t>10.60</t>
  </si>
  <si>
    <t>MC_MUEBLETV_A2_DIV_ESQ</t>
  </si>
  <si>
    <t>262</t>
  </si>
  <si>
    <t>11</t>
  </si>
  <si>
    <t>Y</t>
  </si>
  <si>
    <t>1.54</t>
  </si>
  <si>
    <t>MC_MUEBLETV_A2_DIV_DIR</t>
  </si>
  <si>
    <t>12</t>
  </si>
  <si>
    <t>MC_MUEBLETV_A2_PORTA_BASC</t>
  </si>
  <si>
    <t>918</t>
  </si>
  <si>
    <t>277</t>
  </si>
  <si>
    <t>13</t>
  </si>
  <si>
    <t>3.42</t>
  </si>
  <si>
    <t>MC_MUEBLETV_A2_GAV_ESQ_FRENTE</t>
  </si>
  <si>
    <t>394</t>
  </si>
  <si>
    <t>14</t>
  </si>
  <si>
    <t>1.5</t>
  </si>
  <si>
    <t>MC_MUEBLETV_A2_GAV_ESQ_LAT_ESQ</t>
  </si>
  <si>
    <t>AG L Biscuit Nude 36W</t>
  </si>
  <si>
    <t>400</t>
  </si>
  <si>
    <t>201.5</t>
  </si>
  <si>
    <t>16</t>
  </si>
  <si>
    <t>15</t>
  </si>
  <si>
    <t>0.8</t>
  </si>
  <si>
    <t>MC_MUEBLETV_A2_GAV_ESQ_LAT_DIR</t>
  </si>
  <si>
    <t>MC_MUEBLETV_A2_GAV_ESQ_FUNDO</t>
  </si>
  <si>
    <t>338.5</t>
  </si>
  <si>
    <t>17</t>
  </si>
  <si>
    <t>MC_MUEBLETV_A2_GAV_ESQ_COSTA</t>
  </si>
  <si>
    <t>320.5</t>
  </si>
  <si>
    <t>178.5</t>
  </si>
  <si>
    <t>18</t>
  </si>
  <si>
    <t>0.6</t>
  </si>
  <si>
    <t>MC_MUEBLETV_A2_GAV_ESQ_FRT_INT</t>
  </si>
  <si>
    <t>0.56</t>
  </si>
  <si>
    <t>MC_MUEBLETV_A2_GAV_DIR_FRENTE</t>
  </si>
  <si>
    <t>20</t>
  </si>
  <si>
    <t>MC_MUEBLETV_A2_GAV_DIR_LAT_ESQ</t>
  </si>
  <si>
    <t>21</t>
  </si>
  <si>
    <t>MC_MUEBLETV_A2_GAV_DIR_LAT_DIR</t>
  </si>
  <si>
    <t>22</t>
  </si>
  <si>
    <t>MC_MUEBLETV_A2_GAV_DIR_FUNDO</t>
  </si>
  <si>
    <t>23</t>
  </si>
  <si>
    <t>MC_MUEBLETV_A2_GAV_DIR_COSTA</t>
  </si>
  <si>
    <t>24</t>
  </si>
  <si>
    <t>MC_MUEBLETV_A2_GAV_DIR_FRT_INT</t>
  </si>
  <si>
    <t>25</t>
  </si>
  <si>
    <t>MC_MUEBLETV_A2_RIPA_TRAS</t>
  </si>
  <si>
    <t>901</t>
  </si>
  <si>
    <t>26</t>
  </si>
  <si>
    <t>0.85</t>
  </si>
  <si>
    <t>Ref PEÇA (A)</t>
  </si>
  <si>
    <t>Observações (E)</t>
  </si>
  <si>
    <t>DOB_Markant11</t>
  </si>
  <si>
    <t>Acessório</t>
  </si>
  <si>
    <t>Material &lt;not specified&gt;</t>
  </si>
  <si>
    <t>Corrediça_Quadro_CalhaE</t>
  </si>
  <si>
    <t>Corrediça_Quadro_CalhaD</t>
  </si>
  <si>
    <t>Corrdiça350 V6 30Kg</t>
  </si>
  <si>
    <t>TUPIA (K)</t>
  </si>
  <si>
    <t>F2 (L)</t>
  </si>
  <si>
    <t>F3 (M)</t>
  </si>
  <si>
    <t>F4 (N)</t>
  </si>
  <si>
    <t>F5 (O)</t>
  </si>
  <si>
    <t>Observações (P)</t>
  </si>
  <si>
    <t>Peso (Q)</t>
  </si>
  <si>
    <t>MC_MUEBLETV_A1_LAT_ESQ</t>
  </si>
  <si>
    <t>Maciço</t>
  </si>
  <si>
    <t>Carvalho</t>
  </si>
  <si>
    <t>60</t>
  </si>
  <si>
    <t>1.67</t>
  </si>
  <si>
    <t>MC_MUEBLETV_A1_RIPA_1</t>
  </si>
  <si>
    <t>1.71</t>
  </si>
  <si>
    <t>MC_MUEBLETV_A1_RIPA_2</t>
  </si>
  <si>
    <t>32</t>
  </si>
  <si>
    <t>1894</t>
  </si>
  <si>
    <t>1.36</t>
  </si>
  <si>
    <t>MC_MUEBLETV_A1_RIPA_3</t>
  </si>
  <si>
    <t>200</t>
  </si>
  <si>
    <t>0.14</t>
  </si>
  <si>
    <t>MC_MUEBLETV_A1_LAT_DIR</t>
  </si>
  <si>
    <t>Ref CONJ (A)</t>
  </si>
  <si>
    <t>COMP (B)</t>
  </si>
  <si>
    <t>LARG (C)</t>
  </si>
  <si>
    <t>ESP (D)</t>
  </si>
  <si>
    <t>Peso</t>
  </si>
  <si>
    <t>Formato</t>
  </si>
  <si>
    <t>MC_MUEBLETV_A1</t>
  </si>
  <si>
    <t>2060</t>
  </si>
  <si>
    <t>142.33</t>
  </si>
  <si>
    <t>A</t>
  </si>
  <si>
    <t>MC_MUEBLETV_A2</t>
  </si>
  <si>
    <t>300</t>
  </si>
  <si>
    <t>45.5</t>
  </si>
  <si>
    <t>MC_MUEBLETV_A2_GAV_ESQ</t>
  </si>
  <si>
    <t>7.2</t>
  </si>
  <si>
    <t>MC_MUEBLETV_A2_GAV_DIR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</si>
</sst>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4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8" fillId="2" borderId="0" xfId="0" applyFont="1" applyFill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2" borderId="6" xfId="1" applyFont="1" applyFill="1" applyBorder="1"/>
    <xf numFmtId="0" fontId="3" fillId="2" borderId="0" xfId="1" applyFont="1" applyFill="1"/>
    <xf numFmtId="0" fontId="2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/>
    <xf numFmtId="0" fontId="2" fillId="4" borderId="0" xfId="1" applyFont="1" applyFill="1" applyAlignment="1">
      <alignment horizontal="center"/>
    </xf>
    <xf numFmtId="0" fontId="6" fillId="4" borderId="0" xfId="1" applyFill="1" applyAlignment="1">
      <alignment horizontal="center"/>
    </xf>
    <xf numFmtId="0" fontId="4" fillId="2" borderId="0" xfId="1" applyFont="1" applyFill="1" applyAlignment="1">
      <alignment horizontal="right"/>
    </xf>
    <xf numFmtId="0" fontId="4" fillId="2" borderId="0" xfId="1" applyFont="1" applyFill="1"/>
    <xf numFmtId="14" fontId="10" fillId="2" borderId="0" xfId="1" applyNumberFormat="1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/>
    <xf numFmtId="14" fontId="10" fillId="2" borderId="0" xfId="1" applyNumberFormat="1" applyFont="1" applyFill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0" borderId="0" xfId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4" fontId="9" fillId="2" borderId="0" xfId="1" applyNumberFormat="1" applyFont="1" applyFill="1" applyAlignment="1">
      <alignment horizontal="center" vertical="center"/>
    </xf>
    <xf numFmtId="14" fontId="10" fillId="2" borderId="0" xfId="1" applyNumberFormat="1" applyFont="1" applyFill="1" applyAlignment="1">
      <alignment horizontal="left" vertical="center"/>
    </xf>
    <xf numFmtId="0" fontId="2" fillId="2" borderId="13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7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4" fillId="2" borderId="12" xfId="1" applyFont="1" applyFill="1" applyBorder="1"/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164" fontId="12" fillId="0" borderId="16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164" fontId="12" fillId="0" borderId="21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164" fontId="12" fillId="0" borderId="22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 wrapText="1"/>
    </xf>
    <xf numFmtId="2" fontId="12" fillId="0" borderId="20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0" fontId="0" fillId="0" borderId="16" xfId="0" applyBorder="1"/>
    <xf numFmtId="49" fontId="0" fillId="0" borderId="16" xfId="0" applyNumberFormat="1" applyBorder="1"/>
    <xf numFmtId="49" fontId="0" fillId="0" borderId="27" xfId="0" applyNumberFormat="1" applyBorder="1"/>
    <xf numFmtId="0" fontId="0" fillId="0" borderId="20" xfId="0" applyBorder="1"/>
    <xf numFmtId="0" fontId="0" fillId="0" borderId="21" xfId="0" applyBorder="1"/>
    <xf numFmtId="49" fontId="0" fillId="0" borderId="28" xfId="0" applyNumberFormat="1" applyBorder="1"/>
    <xf numFmtId="0" fontId="0" fillId="0" borderId="18" xfId="0" applyBorder="1"/>
    <xf numFmtId="49" fontId="0" fillId="0" borderId="18" xfId="0" applyNumberFormat="1" applyBorder="1"/>
    <xf numFmtId="0" fontId="0" fillId="0" borderId="22" xfId="0" applyBorder="1"/>
    <xf numFmtId="49" fontId="0" fillId="0" borderId="29" xfId="0" applyNumberFormat="1" applyBorder="1"/>
    <xf numFmtId="0" fontId="0" fillId="0" borderId="29" xfId="0" applyBorder="1"/>
    <xf numFmtId="0" fontId="0" fillId="0" borderId="30" xfId="0" applyBorder="1"/>
    <xf numFmtId="2" fontId="9" fillId="2" borderId="15" xfId="0" applyNumberFormat="1" applyFont="1" applyFill="1" applyBorder="1" applyAlignment="1">
      <alignment horizontal="left"/>
    </xf>
    <xf numFmtId="0" fontId="9" fillId="2" borderId="15" xfId="0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left"/>
    </xf>
    <xf numFmtId="2" fontId="9" fillId="2" borderId="16" xfId="0" applyNumberFormat="1" applyFont="1" applyFill="1" applyBorder="1" applyAlignment="1">
      <alignment horizontal="left"/>
    </xf>
    <xf numFmtId="1" fontId="9" fillId="2" borderId="16" xfId="0" applyNumberFormat="1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right" vertical="center"/>
    </xf>
    <xf numFmtId="0" fontId="4" fillId="5" borderId="8" xfId="1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1272540</xdr:colOff>
      <xdr:row>0</xdr:row>
      <xdr:rowOff>45720</xdr:rowOff>
    </xdr:from>
    <xdr:to>
      <xdr:col>9</xdr:col>
      <xdr:colOff>2835275</xdr:colOff>
      <xdr:row>6</xdr:row>
      <xdr:rowOff>129540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080" y="45720"/>
          <a:ext cx="162306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V346"/>
  <sheetViews>
    <sheetView showZeros="0" tabSelected="1" topLeftCell="A18" zoomScale="70" zoomScaleNormal="70" zoomScaleSheetLayoutView="80" workbookViewId="0">
      <selection activeCell="B23" sqref="B23"/>
    </sheetView>
  </sheetViews>
  <sheetFormatPr defaultRowHeight="12.75"/>
  <cols>
    <col min="1" max="1" width="69" customWidth="1"/>
    <col min="2" max="2" width="55.14062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8" width="4.5703125" customWidth="1"/>
    <col min="19" max="19" width="28.28515625" style="71" customWidth="1"/>
    <col min="20" max="20" width="9.140625" style="71"/>
  </cols>
  <sheetData>
    <row r="1" spans="1:20" ht="18.75" thickBo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57"/>
      <c r="T1" s="57"/>
    </row>
    <row r="2" spans="1:20" s="1" customFormat="1" ht="15.75" customHeight="1">
      <c r="A2" s="47" t="s">
        <v>17</v>
      </c>
      <c r="B2" s="15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LISTA_DE_CORTE_MC_ABC</v>
      </c>
      <c r="C2" s="159"/>
      <c r="D2" s="159"/>
      <c r="E2" s="159"/>
      <c r="F2" s="160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57"/>
      <c r="T2" s="57"/>
    </row>
    <row r="3" spans="1:20" s="1" customFormat="1" ht="16.5" customHeight="1" thickBot="1">
      <c r="A3" s="68"/>
      <c r="B3" s="161"/>
      <c r="C3" s="162"/>
      <c r="D3" s="162"/>
      <c r="E3" s="162"/>
      <c r="F3" s="163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69"/>
      <c r="T3" s="5"/>
    </row>
    <row r="4" spans="1:20" s="1" customFormat="1" ht="24.95" customHeight="1" thickBot="1">
      <c r="A4" s="52" t="s">
        <v>18</v>
      </c>
      <c r="B4" s="164">
        <f ca="1">TODAY()</f>
        <v>44986</v>
      </c>
      <c r="C4" s="165"/>
      <c r="D4" s="165"/>
      <c r="E4" s="165"/>
      <c r="F4" s="166"/>
      <c r="G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69"/>
      <c r="T4" s="5"/>
    </row>
    <row r="5" spans="1:20" s="1" customFormat="1" ht="24.95" customHeight="1" thickBot="1">
      <c r="A5" s="52" t="s">
        <v>29</v>
      </c>
      <c r="B5" s="167"/>
      <c r="C5" s="168"/>
      <c r="D5" s="168"/>
      <c r="E5" s="168"/>
      <c r="F5" s="169"/>
      <c r="G5" s="72"/>
      <c r="I5" s="36"/>
      <c r="J5" s="36"/>
      <c r="K5" s="36"/>
      <c r="L5" s="36"/>
      <c r="M5" s="36"/>
      <c r="N5" s="36"/>
      <c r="O5" s="36"/>
      <c r="P5" s="36"/>
      <c r="Q5" s="36"/>
      <c r="R5" s="36"/>
      <c r="S5" s="69"/>
      <c r="T5" s="5"/>
    </row>
    <row r="6" spans="1:20" s="1" customFormat="1" ht="18">
      <c r="A6" s="42"/>
      <c r="B6" s="44"/>
      <c r="C6" s="44"/>
      <c r="D6" s="44"/>
      <c r="E6" s="44"/>
      <c r="F6" s="44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69"/>
      <c r="T6" s="5"/>
    </row>
    <row r="7" spans="1:20" s="1" customFormat="1" ht="18">
      <c r="A7" s="42"/>
      <c r="B7" s="44"/>
      <c r="C7" s="44"/>
      <c r="D7" s="44"/>
      <c r="E7" s="44"/>
      <c r="F7" s="44"/>
      <c r="G7" s="4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69"/>
      <c r="T7" s="5"/>
    </row>
    <row r="8" spans="1:20" s="1" customFormat="1" ht="14.25" customHeight="1" thickBo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69"/>
      <c r="T8" s="5"/>
    </row>
    <row r="9" spans="1:20" s="1" customFormat="1" ht="24.95" customHeight="1" thickBot="1">
      <c r="A9" s="45" t="s">
        <v>38</v>
      </c>
      <c r="B9" s="46" t="s">
        <v>52</v>
      </c>
      <c r="C9" s="39"/>
      <c r="D9" s="48" t="s">
        <v>41</v>
      </c>
      <c r="E9" s="39"/>
      <c r="F9" s="39"/>
      <c r="G9" s="66"/>
      <c r="H9" s="48" t="s">
        <v>52</v>
      </c>
      <c r="I9" s="39"/>
      <c r="J9" s="39"/>
      <c r="K9" s="39"/>
      <c r="L9" s="39"/>
      <c r="M9" s="39"/>
      <c r="N9" s="66"/>
      <c r="O9" s="43"/>
      <c r="P9" s="43"/>
      <c r="Q9" s="43"/>
      <c r="R9" s="43"/>
      <c r="S9" s="69"/>
      <c r="T9" s="5"/>
    </row>
    <row r="10" spans="1:20" s="1" customFormat="1" ht="24.95" customHeight="1" thickBot="1">
      <c r="A10" s="45" t="s">
        <v>39</v>
      </c>
      <c r="B10" s="46" t="s">
        <v>52</v>
      </c>
      <c r="C10" s="39"/>
      <c r="D10" s="48" t="s">
        <v>40</v>
      </c>
      <c r="E10" s="39"/>
      <c r="F10" s="39"/>
      <c r="G10" s="66"/>
      <c r="H10" s="48" t="s">
        <v>52</v>
      </c>
      <c r="I10" s="39"/>
      <c r="J10" s="39"/>
      <c r="K10" s="39"/>
      <c r="L10" s="39"/>
      <c r="M10" s="39"/>
      <c r="N10" s="66"/>
      <c r="O10" s="43"/>
      <c r="P10" s="43"/>
      <c r="Q10" s="43"/>
      <c r="R10" s="43"/>
      <c r="S10" s="5"/>
      <c r="T10" s="5"/>
    </row>
    <row r="11" spans="1:20" s="1" customFormat="1" ht="24.95" customHeight="1" thickBot="1">
      <c r="A11" s="45" t="s">
        <v>30</v>
      </c>
      <c r="B11" s="46" t="s">
        <v>52</v>
      </c>
      <c r="C11" s="39"/>
      <c r="D11" s="48" t="s">
        <v>35</v>
      </c>
      <c r="E11" s="39"/>
      <c r="F11" s="39"/>
      <c r="G11" s="66"/>
      <c r="H11" s="48" t="s">
        <v>52</v>
      </c>
      <c r="I11" s="39"/>
      <c r="J11" s="39"/>
      <c r="K11" s="39"/>
      <c r="L11" s="39"/>
      <c r="M11" s="39"/>
      <c r="N11" s="66"/>
      <c r="O11" s="43"/>
      <c r="P11" s="43"/>
      <c r="Q11" s="43"/>
      <c r="R11" s="43"/>
      <c r="S11" s="5"/>
      <c r="T11" s="5"/>
    </row>
    <row r="12" spans="1:20" s="1" customFormat="1" ht="24.95" customHeight="1" thickBot="1">
      <c r="A12" s="45" t="s">
        <v>22</v>
      </c>
      <c r="B12" s="46" t="s">
        <v>52</v>
      </c>
      <c r="C12" s="39"/>
      <c r="D12" s="48" t="s">
        <v>23</v>
      </c>
      <c r="E12" s="39"/>
      <c r="F12" s="39"/>
      <c r="G12" s="66"/>
      <c r="H12" s="48" t="s">
        <v>52</v>
      </c>
      <c r="I12" s="39"/>
      <c r="J12" s="39"/>
      <c r="K12" s="39"/>
      <c r="L12" s="39"/>
      <c r="M12" s="39"/>
      <c r="N12" s="66"/>
      <c r="O12" s="43"/>
      <c r="P12" s="43"/>
      <c r="Q12" s="43"/>
      <c r="R12" s="43"/>
      <c r="S12" s="5"/>
      <c r="T12" s="5"/>
    </row>
    <row r="13" spans="1:20" s="1" customFormat="1" ht="24.95" customHeight="1" thickBot="1">
      <c r="A13" s="45" t="s">
        <v>31</v>
      </c>
      <c r="B13" s="46" t="s">
        <v>52</v>
      </c>
      <c r="C13" s="39"/>
      <c r="D13" s="48" t="s">
        <v>34</v>
      </c>
      <c r="E13" s="39"/>
      <c r="F13" s="39"/>
      <c r="G13" s="66"/>
      <c r="H13" s="48" t="s">
        <v>52</v>
      </c>
      <c r="I13" s="39"/>
      <c r="J13" s="39"/>
      <c r="K13" s="39"/>
      <c r="L13" s="39"/>
      <c r="M13" s="39"/>
      <c r="N13" s="66"/>
      <c r="O13" s="43"/>
      <c r="P13" s="43"/>
      <c r="Q13" s="43"/>
      <c r="R13" s="43"/>
      <c r="S13" s="5"/>
      <c r="T13" s="5"/>
    </row>
    <row r="14" spans="1:20" s="1" customFormat="1" ht="24.95" customHeight="1" thickBot="1">
      <c r="A14" s="45" t="s">
        <v>32</v>
      </c>
      <c r="B14" s="46" t="s">
        <v>52</v>
      </c>
      <c r="C14" s="39"/>
      <c r="D14" s="48" t="s">
        <v>33</v>
      </c>
      <c r="E14" s="39"/>
      <c r="F14" s="39"/>
      <c r="G14" s="66"/>
      <c r="H14" s="48" t="s">
        <v>52</v>
      </c>
      <c r="I14" s="39"/>
      <c r="J14" s="39"/>
      <c r="K14" s="39"/>
      <c r="L14" s="39"/>
      <c r="M14" s="39"/>
      <c r="N14" s="66"/>
      <c r="O14" s="43"/>
      <c r="P14" s="43"/>
      <c r="Q14" s="43"/>
      <c r="R14" s="43"/>
      <c r="S14" s="5"/>
      <c r="T14" s="5"/>
    </row>
    <row r="15" spans="1:20" s="1" customFormat="1" ht="18" customHeight="1" thickBot="1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>
      <c r="A16" s="73" t="s">
        <v>16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100"/>
      <c r="T16" s="5"/>
    </row>
    <row r="17" spans="1:22" s="1" customFormat="1" ht="16.5" customHeight="1" thickBot="1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9"/>
      <c r="T17" s="5"/>
    </row>
    <row r="18" spans="1:22" s="1" customFormat="1" ht="23.25" thickBot="1">
      <c r="A18" s="65" t="s">
        <v>14</v>
      </c>
      <c r="B18" s="18"/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>
      <c r="A20" s="156"/>
      <c r="B20" s="156" t="s">
        <v>54</v>
      </c>
      <c r="C20" s="19"/>
      <c r="D20" s="156"/>
      <c r="E20" s="170"/>
      <c r="F20" s="171"/>
      <c r="G20" s="172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5"/>
      <c r="U20" s="2"/>
      <c r="V20" s="4"/>
    </row>
    <row r="21" spans="1:22" s="1" customFormat="1" ht="19.5" thickBot="1">
      <c r="A21" s="157"/>
      <c r="B21" s="157"/>
      <c r="C21" s="20"/>
      <c r="D21" s="157"/>
      <c r="E21" s="22"/>
      <c r="F21" s="22"/>
      <c r="G21" s="22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5"/>
      <c r="U21" s="2"/>
      <c r="V21" s="4"/>
    </row>
    <row r="22" spans="1:22" s="10" customFormat="1" ht="24.95" customHeight="1">
      <c r="A22" s="15"/>
      <c r="B22" s="101" t="str">
        <f>SUM('DATA - Paineis'!W2:W300)&amp;"  Kg"</f>
        <v>99.01  Kg</v>
      </c>
      <c r="C22" s="16"/>
      <c r="D22" s="23"/>
      <c r="E22" s="23"/>
      <c r="F22" s="23"/>
      <c r="G22" s="23"/>
      <c r="H22" s="92"/>
      <c r="I22" s="23"/>
      <c r="J22" s="23"/>
      <c r="K22" s="23"/>
      <c r="L22" s="23"/>
      <c r="M22" s="23"/>
      <c r="N22" s="23"/>
      <c r="O22" s="23"/>
      <c r="P22" s="23"/>
      <c r="Q22" s="23"/>
      <c r="R22" s="78"/>
      <c r="S22" s="96"/>
      <c r="T22" s="5"/>
      <c r="U22" s="17"/>
    </row>
    <row r="23" spans="1:22" s="10" customFormat="1" ht="24.95" customHeight="1">
      <c r="A23" s="15"/>
      <c r="B23" s="15"/>
      <c r="C23" s="16"/>
      <c r="D23" s="23"/>
      <c r="E23" s="23"/>
      <c r="F23" s="23"/>
      <c r="G23" s="23"/>
      <c r="H23" s="92"/>
      <c r="I23" s="23"/>
      <c r="J23" s="23"/>
      <c r="K23" s="23"/>
      <c r="L23" s="23"/>
      <c r="M23" s="23"/>
      <c r="N23" s="23"/>
      <c r="O23" s="23"/>
      <c r="P23" s="23"/>
      <c r="Q23" s="23"/>
      <c r="R23" s="78"/>
      <c r="S23" s="96"/>
      <c r="T23" s="75"/>
      <c r="U23" s="17"/>
    </row>
    <row r="24" spans="1:22" s="10" customFormat="1" ht="24.95" customHeight="1">
      <c r="A24" s="15"/>
      <c r="B24" s="15"/>
      <c r="C24" s="16"/>
      <c r="D24" s="23"/>
      <c r="E24" s="23"/>
      <c r="F24" s="23"/>
      <c r="G24" s="23"/>
      <c r="H24" s="92"/>
      <c r="I24" s="23"/>
      <c r="J24" s="23"/>
      <c r="K24" s="23"/>
      <c r="L24" s="23"/>
      <c r="M24" s="23"/>
      <c r="N24" s="23"/>
      <c r="O24" s="23"/>
      <c r="P24" s="23"/>
      <c r="Q24" s="23"/>
      <c r="R24" s="78"/>
      <c r="S24" s="96"/>
      <c r="T24" s="75"/>
      <c r="U24" s="17"/>
    </row>
    <row r="25" spans="1:22" s="6" customFormat="1" ht="12.75" customHeight="1">
      <c r="D25" s="30"/>
      <c r="E25" s="30"/>
      <c r="F25" s="30"/>
      <c r="G25" s="30"/>
      <c r="S25" s="70"/>
      <c r="T25" s="70"/>
    </row>
    <row r="26" spans="1:22" s="6" customFormat="1" ht="12.75" customHeight="1">
      <c r="D26" s="30"/>
      <c r="E26" s="30"/>
      <c r="F26" s="30"/>
      <c r="G26" s="30"/>
      <c r="S26" s="70"/>
      <c r="T26" s="70"/>
    </row>
    <row r="27" spans="1:22" s="6" customFormat="1" ht="12.75" customHeight="1">
      <c r="D27" s="30"/>
      <c r="E27" s="30"/>
      <c r="F27" s="30"/>
      <c r="G27" s="30"/>
      <c r="S27" s="70"/>
      <c r="T27" s="70"/>
    </row>
    <row r="28" spans="1:22" s="6" customFormat="1" ht="12.75" customHeight="1">
      <c r="D28" s="30"/>
      <c r="E28" s="30"/>
      <c r="F28" s="30"/>
      <c r="G28" s="30"/>
      <c r="S28" s="70"/>
      <c r="T28" s="70"/>
    </row>
    <row r="29" spans="1:22" s="6" customFormat="1" ht="12.75" customHeight="1">
      <c r="D29" s="30"/>
      <c r="E29" s="30"/>
      <c r="F29" s="30"/>
      <c r="G29" s="30"/>
      <c r="S29" s="70"/>
      <c r="T29" s="70"/>
    </row>
    <row r="30" spans="1:22" s="6" customFormat="1" ht="12.75" customHeight="1">
      <c r="D30" s="30"/>
      <c r="E30" s="30"/>
      <c r="F30" s="30"/>
      <c r="G30" s="30"/>
      <c r="S30" s="70"/>
      <c r="T30" s="70"/>
    </row>
    <row r="31" spans="1:22" s="6" customFormat="1" ht="12.75" customHeight="1">
      <c r="D31" s="30"/>
      <c r="E31" s="30"/>
      <c r="F31" s="30"/>
      <c r="G31" s="30"/>
      <c r="S31" s="70"/>
      <c r="T31" s="70"/>
    </row>
    <row r="32" spans="1:22" s="6" customFormat="1" ht="12.75" customHeight="1">
      <c r="D32" s="30"/>
      <c r="E32" s="30"/>
      <c r="F32" s="30"/>
      <c r="G32" s="30"/>
      <c r="S32" s="70"/>
      <c r="T32" s="70"/>
    </row>
    <row r="33" spans="4:20" s="6" customFormat="1" ht="12.75" customHeight="1">
      <c r="D33" s="30"/>
      <c r="E33" s="30"/>
      <c r="F33" s="30"/>
      <c r="G33" s="30"/>
      <c r="S33" s="70"/>
      <c r="T33" s="70"/>
    </row>
    <row r="34" spans="4:20" s="6" customFormat="1" ht="12.75" customHeight="1">
      <c r="D34" s="30"/>
      <c r="E34" s="30"/>
      <c r="F34" s="30"/>
      <c r="G34" s="30"/>
      <c r="S34" s="70"/>
      <c r="T34" s="70"/>
    </row>
    <row r="35" spans="4:20" s="6" customFormat="1" ht="12.75" customHeight="1">
      <c r="D35" s="30"/>
      <c r="E35" s="30"/>
      <c r="F35" s="30"/>
      <c r="G35" s="30"/>
      <c r="S35" s="70"/>
      <c r="T35" s="70"/>
    </row>
    <row r="36" spans="4:20" s="6" customFormat="1" ht="12.75" customHeight="1">
      <c r="D36" s="30"/>
      <c r="E36" s="30"/>
      <c r="F36" s="30"/>
      <c r="G36" s="30"/>
      <c r="S36" s="70"/>
      <c r="T36" s="70"/>
    </row>
    <row r="37" spans="4:20" s="6" customFormat="1" ht="12.75" customHeight="1">
      <c r="D37" s="30"/>
      <c r="E37" s="30"/>
      <c r="F37" s="30"/>
      <c r="G37" s="30"/>
      <c r="S37" s="70"/>
      <c r="T37" s="70"/>
    </row>
    <row r="38" spans="4:20" s="6" customFormat="1" ht="12.75" customHeight="1">
      <c r="D38" s="30"/>
      <c r="E38" s="30"/>
      <c r="F38" s="30"/>
      <c r="G38" s="30"/>
      <c r="S38" s="70"/>
      <c r="T38" s="70"/>
    </row>
    <row r="39" spans="4:20" s="6" customFormat="1" ht="12.75" customHeight="1">
      <c r="D39" s="30"/>
      <c r="E39" s="30"/>
      <c r="F39" s="30"/>
      <c r="G39" s="30"/>
      <c r="S39" s="70"/>
      <c r="T39" s="70"/>
    </row>
    <row r="40" spans="4:20" s="6" customFormat="1" ht="12.75" customHeight="1">
      <c r="D40" s="30"/>
      <c r="E40" s="30"/>
      <c r="F40" s="30"/>
      <c r="G40" s="30"/>
      <c r="S40" s="70"/>
      <c r="T40" s="70"/>
    </row>
    <row r="41" spans="4:20" s="6" customFormat="1" ht="12.75" customHeight="1">
      <c r="D41" s="30"/>
      <c r="E41" s="30"/>
      <c r="F41" s="30"/>
      <c r="G41" s="30"/>
      <c r="S41" s="70"/>
      <c r="T41" s="70"/>
    </row>
    <row r="42" spans="4:20" s="6" customFormat="1" ht="12.75" customHeight="1">
      <c r="D42" s="30"/>
      <c r="E42" s="30"/>
      <c r="F42" s="30"/>
      <c r="G42" s="30"/>
      <c r="S42" s="70"/>
      <c r="T42" s="70"/>
    </row>
    <row r="43" spans="4:20" s="6" customFormat="1" ht="12.75" customHeight="1">
      <c r="D43" s="30"/>
      <c r="E43" s="30"/>
      <c r="F43" s="30"/>
      <c r="G43" s="30"/>
      <c r="S43" s="70"/>
      <c r="T43" s="70"/>
    </row>
    <row r="44" spans="4:20" s="6" customFormat="1" ht="12.75" customHeight="1">
      <c r="D44" s="30"/>
      <c r="E44" s="30"/>
      <c r="F44" s="30"/>
      <c r="G44" s="30"/>
      <c r="S44" s="70"/>
      <c r="T44" s="70"/>
    </row>
    <row r="45" spans="4:20" s="6" customFormat="1" ht="12.75" customHeight="1">
      <c r="D45" s="30"/>
      <c r="E45" s="30"/>
      <c r="F45" s="30"/>
      <c r="G45" s="30"/>
      <c r="S45" s="70"/>
      <c r="T45" s="70"/>
    </row>
    <row r="46" spans="4:20" s="6" customFormat="1" ht="12.75" customHeight="1">
      <c r="D46" s="30"/>
      <c r="E46" s="30"/>
      <c r="F46" s="30"/>
      <c r="G46" s="30"/>
      <c r="S46" s="70"/>
      <c r="T46" s="70"/>
    </row>
    <row r="47" spans="4:20" s="6" customFormat="1" ht="12.75" customHeight="1">
      <c r="D47" s="30"/>
      <c r="E47" s="30"/>
      <c r="F47" s="30"/>
      <c r="G47" s="30"/>
      <c r="S47" s="70"/>
      <c r="T47" s="70"/>
    </row>
    <row r="48" spans="4:20" s="6" customFormat="1" ht="12.75" customHeight="1">
      <c r="D48" s="30"/>
      <c r="E48" s="30"/>
      <c r="F48" s="30"/>
      <c r="G48" s="30"/>
      <c r="S48" s="70"/>
      <c r="T48" s="70"/>
    </row>
    <row r="49" spans="4:20" s="6" customFormat="1" ht="12.75" customHeight="1">
      <c r="D49" s="30"/>
      <c r="E49" s="30"/>
      <c r="F49" s="30"/>
      <c r="G49" s="30"/>
      <c r="S49" s="70"/>
      <c r="T49" s="70"/>
    </row>
    <row r="50" spans="4:20" s="6" customFormat="1" ht="12.75" customHeight="1">
      <c r="D50" s="30"/>
      <c r="E50" s="30"/>
      <c r="F50" s="30"/>
      <c r="G50" s="30"/>
      <c r="S50" s="70"/>
      <c r="T50" s="70"/>
    </row>
    <row r="51" spans="4:20" s="6" customFormat="1" ht="12.75" customHeight="1">
      <c r="D51" s="30"/>
      <c r="E51" s="30"/>
      <c r="F51" s="30"/>
      <c r="G51" s="30"/>
      <c r="S51" s="70"/>
      <c r="T51" s="70"/>
    </row>
    <row r="52" spans="4:20" s="6" customFormat="1" ht="12.75" customHeight="1">
      <c r="D52" s="30"/>
      <c r="E52" s="30"/>
      <c r="F52" s="30"/>
      <c r="G52" s="30"/>
      <c r="S52" s="70"/>
      <c r="T52" s="70"/>
    </row>
    <row r="53" spans="4:20" s="6" customFormat="1" ht="12.75" customHeight="1">
      <c r="D53" s="30"/>
      <c r="E53" s="30"/>
      <c r="F53" s="30"/>
      <c r="G53" s="30"/>
      <c r="S53" s="70"/>
      <c r="T53" s="70"/>
    </row>
    <row r="54" spans="4:20" s="6" customFormat="1" ht="12.75" customHeight="1">
      <c r="D54" s="30"/>
      <c r="E54" s="30"/>
      <c r="F54" s="30"/>
      <c r="G54" s="30"/>
      <c r="S54" s="70"/>
      <c r="T54" s="70"/>
    </row>
    <row r="55" spans="4:20" s="6" customFormat="1" ht="12.75" customHeight="1">
      <c r="D55" s="30"/>
      <c r="E55" s="30"/>
      <c r="F55" s="30"/>
      <c r="G55" s="30"/>
      <c r="S55" s="70"/>
      <c r="T55" s="70"/>
    </row>
    <row r="56" spans="4:20" s="6" customFormat="1" ht="12.75" customHeight="1">
      <c r="D56" s="30"/>
      <c r="E56" s="30"/>
      <c r="F56" s="30"/>
      <c r="G56" s="30"/>
      <c r="S56" s="70"/>
      <c r="T56" s="70"/>
    </row>
    <row r="57" spans="4:20" s="6" customFormat="1" ht="12.75" customHeight="1">
      <c r="D57" s="30"/>
      <c r="E57" s="30"/>
      <c r="F57" s="30"/>
      <c r="G57" s="30"/>
      <c r="S57" s="70"/>
      <c r="T57" s="70"/>
    </row>
    <row r="58" spans="4:20" s="6" customFormat="1" ht="12.75" customHeight="1">
      <c r="D58" s="30"/>
      <c r="E58" s="30"/>
      <c r="F58" s="30"/>
      <c r="G58" s="30"/>
      <c r="S58" s="70"/>
      <c r="T58" s="70"/>
    </row>
    <row r="59" spans="4:20" s="6" customFormat="1" ht="12.75" customHeight="1">
      <c r="D59" s="30"/>
      <c r="E59" s="30"/>
      <c r="F59" s="30"/>
      <c r="G59" s="30"/>
      <c r="S59" s="70"/>
      <c r="T59" s="70"/>
    </row>
    <row r="60" spans="4:20" s="6" customFormat="1" ht="12.75" customHeight="1">
      <c r="D60" s="30"/>
      <c r="E60" s="30"/>
      <c r="F60" s="30"/>
      <c r="G60" s="30"/>
      <c r="S60" s="70"/>
      <c r="T60" s="70"/>
    </row>
    <row r="61" spans="4:20" s="6" customFormat="1" ht="12.75" customHeight="1">
      <c r="D61" s="30"/>
      <c r="E61" s="30"/>
      <c r="F61" s="30"/>
      <c r="G61" s="30"/>
      <c r="S61" s="70"/>
      <c r="T61" s="70"/>
    </row>
    <row r="62" spans="4:20" s="6" customFormat="1" ht="12.75" customHeight="1">
      <c r="D62" s="30"/>
      <c r="E62" s="30"/>
      <c r="F62" s="30"/>
      <c r="G62" s="30"/>
      <c r="S62" s="70"/>
      <c r="T62" s="70"/>
    </row>
    <row r="63" spans="4:20" s="6" customFormat="1" ht="12.75" customHeight="1">
      <c r="D63" s="30"/>
      <c r="E63" s="30"/>
      <c r="F63" s="30"/>
      <c r="G63" s="30"/>
      <c r="S63" s="70"/>
      <c r="T63" s="70"/>
    </row>
    <row r="64" spans="4:20" s="6" customFormat="1" ht="12.75" customHeight="1">
      <c r="D64" s="30"/>
      <c r="E64" s="30"/>
      <c r="F64" s="30"/>
      <c r="G64" s="30"/>
      <c r="S64" s="70"/>
      <c r="T64" s="70"/>
    </row>
    <row r="65" spans="4:20" s="6" customFormat="1" ht="12.75" customHeight="1">
      <c r="D65" s="30"/>
      <c r="E65" s="30"/>
      <c r="F65" s="30"/>
      <c r="G65" s="30"/>
      <c r="S65" s="70"/>
      <c r="T65" s="70"/>
    </row>
    <row r="66" spans="4:20" s="6" customFormat="1" ht="12.75" customHeight="1">
      <c r="D66" s="30"/>
      <c r="E66" s="30"/>
      <c r="F66" s="30"/>
      <c r="G66" s="30"/>
      <c r="S66" s="70"/>
      <c r="T66" s="70"/>
    </row>
    <row r="67" spans="4:20" s="6" customFormat="1" ht="12.75" customHeight="1">
      <c r="D67" s="30"/>
      <c r="E67" s="30"/>
      <c r="F67" s="30"/>
      <c r="G67" s="30"/>
      <c r="S67" s="70"/>
      <c r="T67" s="70"/>
    </row>
    <row r="68" spans="4:20" s="6" customFormat="1" ht="12.75" customHeight="1">
      <c r="D68" s="30"/>
      <c r="E68" s="30"/>
      <c r="F68" s="30"/>
      <c r="G68" s="30"/>
      <c r="S68" s="70"/>
      <c r="T68" s="70"/>
    </row>
    <row r="69" spans="4:20" s="6" customFormat="1" ht="12.75" customHeight="1">
      <c r="D69" s="30"/>
      <c r="E69" s="30"/>
      <c r="F69" s="30"/>
      <c r="G69" s="30"/>
      <c r="S69" s="70"/>
      <c r="T69" s="70"/>
    </row>
    <row r="70" spans="4:20" s="6" customFormat="1" ht="12.75" customHeight="1">
      <c r="D70" s="30"/>
      <c r="E70" s="30"/>
      <c r="F70" s="30"/>
      <c r="G70" s="30"/>
      <c r="S70" s="70"/>
      <c r="T70" s="70"/>
    </row>
    <row r="71" spans="4:20" s="6" customFormat="1" ht="12.75" customHeight="1">
      <c r="D71" s="30"/>
      <c r="E71" s="30"/>
      <c r="F71" s="30"/>
      <c r="G71" s="30"/>
      <c r="S71" s="70"/>
      <c r="T71" s="70"/>
    </row>
    <row r="72" spans="4:20" s="6" customFormat="1" ht="12.75" customHeight="1">
      <c r="D72" s="30"/>
      <c r="E72" s="30"/>
      <c r="F72" s="30"/>
      <c r="G72" s="30"/>
      <c r="S72" s="70"/>
      <c r="T72" s="70"/>
    </row>
    <row r="73" spans="4:20" s="6" customFormat="1" ht="12.75" customHeight="1">
      <c r="D73" s="30"/>
      <c r="E73" s="30"/>
      <c r="F73" s="30"/>
      <c r="G73" s="30"/>
      <c r="S73" s="70"/>
      <c r="T73" s="70"/>
    </row>
    <row r="74" spans="4:20" s="6" customFormat="1" ht="12.75" customHeight="1">
      <c r="D74" s="30"/>
      <c r="E74" s="30"/>
      <c r="F74" s="30"/>
      <c r="G74" s="30"/>
      <c r="S74" s="70"/>
      <c r="T74" s="70"/>
    </row>
    <row r="75" spans="4:20" s="6" customFormat="1" ht="12.75" customHeight="1">
      <c r="D75" s="30"/>
      <c r="E75" s="30"/>
      <c r="F75" s="30"/>
      <c r="G75" s="30"/>
      <c r="S75" s="70"/>
      <c r="T75" s="70"/>
    </row>
    <row r="76" spans="4:20" s="6" customFormat="1" ht="12.75" customHeight="1">
      <c r="D76" s="30"/>
      <c r="E76" s="30"/>
      <c r="F76" s="30"/>
      <c r="G76" s="30"/>
      <c r="S76" s="70"/>
      <c r="T76" s="70"/>
    </row>
    <row r="77" spans="4:20" s="6" customFormat="1" ht="12.75" customHeight="1">
      <c r="D77" s="30"/>
      <c r="E77" s="30"/>
      <c r="F77" s="30"/>
      <c r="G77" s="30"/>
      <c r="S77" s="70"/>
      <c r="T77" s="70"/>
    </row>
    <row r="78" spans="4:20" s="6" customFormat="1" ht="12.75" customHeight="1">
      <c r="D78" s="30"/>
      <c r="E78" s="30"/>
      <c r="F78" s="30"/>
      <c r="G78" s="30"/>
      <c r="S78" s="70"/>
      <c r="T78" s="70"/>
    </row>
    <row r="79" spans="4:20" s="6" customFormat="1" ht="12.75" customHeight="1">
      <c r="D79" s="30"/>
      <c r="E79" s="30"/>
      <c r="F79" s="30"/>
      <c r="G79" s="30"/>
      <c r="S79" s="70"/>
      <c r="T79" s="70"/>
    </row>
    <row r="80" spans="4:20" s="6" customFormat="1" ht="12.75" customHeight="1">
      <c r="D80" s="30"/>
      <c r="E80" s="30"/>
      <c r="F80" s="30"/>
      <c r="G80" s="30"/>
      <c r="S80" s="70"/>
      <c r="T80" s="70"/>
    </row>
    <row r="81" spans="4:20" s="6" customFormat="1" ht="12.75" customHeight="1">
      <c r="D81" s="30"/>
      <c r="E81" s="30"/>
      <c r="F81" s="30"/>
      <c r="G81" s="30"/>
      <c r="S81" s="70"/>
      <c r="T81" s="70"/>
    </row>
    <row r="82" spans="4:20" s="6" customFormat="1" ht="12.75" customHeight="1">
      <c r="D82" s="30"/>
      <c r="E82" s="30"/>
      <c r="F82" s="30"/>
      <c r="G82" s="30"/>
      <c r="S82" s="70"/>
      <c r="T82" s="70"/>
    </row>
    <row r="83" spans="4:20" s="6" customFormat="1" ht="12.75" customHeight="1">
      <c r="D83" s="30"/>
      <c r="E83" s="30"/>
      <c r="F83" s="30"/>
      <c r="G83" s="30"/>
      <c r="S83" s="70"/>
      <c r="T83" s="70"/>
    </row>
    <row r="84" spans="4:20" s="6" customFormat="1" ht="12.75" customHeight="1">
      <c r="D84" s="30"/>
      <c r="E84" s="30"/>
      <c r="F84" s="30"/>
      <c r="G84" s="30"/>
      <c r="S84" s="70"/>
      <c r="T84" s="70"/>
    </row>
    <row r="85" spans="4:20" s="6" customFormat="1" ht="12.75" customHeight="1">
      <c r="D85" s="30"/>
      <c r="E85" s="30"/>
      <c r="F85" s="30"/>
      <c r="G85" s="30"/>
      <c r="S85" s="70"/>
      <c r="T85" s="70"/>
    </row>
    <row r="86" spans="4:20" s="6" customFormat="1" ht="12.75" customHeight="1">
      <c r="D86" s="30"/>
      <c r="E86" s="30"/>
      <c r="F86" s="30"/>
      <c r="G86" s="30"/>
      <c r="S86" s="70"/>
      <c r="T86" s="70"/>
    </row>
    <row r="87" spans="4:20" s="6" customFormat="1" ht="12.75" customHeight="1">
      <c r="D87" s="30"/>
      <c r="E87" s="30"/>
      <c r="F87" s="30"/>
      <c r="G87" s="30"/>
      <c r="S87" s="70"/>
      <c r="T87" s="70"/>
    </row>
    <row r="88" spans="4:20" s="6" customFormat="1" ht="12.75" customHeight="1">
      <c r="D88" s="30"/>
      <c r="E88" s="30"/>
      <c r="F88" s="30"/>
      <c r="G88" s="30"/>
      <c r="S88" s="70"/>
      <c r="T88" s="70"/>
    </row>
    <row r="89" spans="4:20" s="6" customFormat="1" ht="12.75" customHeight="1">
      <c r="D89" s="30"/>
      <c r="E89" s="30"/>
      <c r="F89" s="30"/>
      <c r="G89" s="30"/>
      <c r="S89" s="70"/>
      <c r="T89" s="70"/>
    </row>
    <row r="90" spans="4:20" s="6" customFormat="1" ht="12.75" customHeight="1">
      <c r="D90" s="30"/>
      <c r="E90" s="30"/>
      <c r="F90" s="30"/>
      <c r="G90" s="30"/>
      <c r="S90" s="70"/>
      <c r="T90" s="70"/>
    </row>
    <row r="91" spans="4:20" s="6" customFormat="1" ht="12.75" customHeight="1">
      <c r="D91" s="30"/>
      <c r="E91" s="30"/>
      <c r="F91" s="30"/>
      <c r="G91" s="30"/>
      <c r="S91" s="70"/>
      <c r="T91" s="70"/>
    </row>
    <row r="92" spans="4:20" s="6" customFormat="1" ht="12.75" customHeight="1">
      <c r="D92" s="30"/>
      <c r="E92" s="30"/>
      <c r="F92" s="30"/>
      <c r="G92" s="30"/>
      <c r="S92" s="70"/>
      <c r="T92" s="70"/>
    </row>
    <row r="93" spans="4:20" s="6" customFormat="1" ht="12.75" customHeight="1">
      <c r="D93" s="30"/>
      <c r="E93" s="30"/>
      <c r="F93" s="30"/>
      <c r="G93" s="30"/>
      <c r="S93" s="70"/>
      <c r="T93" s="70"/>
    </row>
    <row r="94" spans="4:20" s="6" customFormat="1" ht="12.75" customHeight="1">
      <c r="D94" s="30"/>
      <c r="E94" s="30"/>
      <c r="F94" s="30"/>
      <c r="G94" s="30"/>
      <c r="S94" s="70"/>
      <c r="T94" s="70"/>
    </row>
    <row r="95" spans="4:20" s="6" customFormat="1" ht="12.75" customHeight="1">
      <c r="D95" s="30"/>
      <c r="E95" s="30"/>
      <c r="F95" s="30"/>
      <c r="G95" s="30"/>
      <c r="S95" s="70"/>
      <c r="T95" s="70"/>
    </row>
    <row r="96" spans="4:20" s="6" customFormat="1" ht="12.75" customHeight="1">
      <c r="D96" s="30"/>
      <c r="E96" s="30"/>
      <c r="F96" s="30"/>
      <c r="G96" s="30"/>
      <c r="S96" s="70"/>
      <c r="T96" s="70"/>
    </row>
    <row r="97" spans="4:20" s="6" customFormat="1" ht="12.75" customHeight="1">
      <c r="D97" s="30"/>
      <c r="E97" s="30"/>
      <c r="F97" s="30"/>
      <c r="G97" s="30"/>
      <c r="S97" s="70"/>
      <c r="T97" s="70"/>
    </row>
    <row r="98" spans="4:20" s="6" customFormat="1" ht="12.75" customHeight="1">
      <c r="D98" s="30"/>
      <c r="E98" s="30"/>
      <c r="F98" s="30"/>
      <c r="G98" s="30"/>
      <c r="S98" s="70"/>
      <c r="T98" s="70"/>
    </row>
    <row r="99" spans="4:20" s="6" customFormat="1" ht="12.75" customHeight="1">
      <c r="D99" s="30"/>
      <c r="E99" s="30"/>
      <c r="F99" s="30"/>
      <c r="G99" s="30"/>
      <c r="S99" s="70"/>
      <c r="T99" s="70"/>
    </row>
    <row r="100" spans="4:20" s="6" customFormat="1" ht="12.75" customHeight="1">
      <c r="D100" s="30"/>
      <c r="E100" s="30"/>
      <c r="F100" s="30"/>
      <c r="G100" s="30"/>
      <c r="S100" s="70"/>
      <c r="T100" s="70"/>
    </row>
    <row r="101" spans="4:20" s="6" customFormat="1" ht="12.75" customHeight="1">
      <c r="D101" s="30"/>
      <c r="E101" s="30"/>
      <c r="F101" s="30"/>
      <c r="G101" s="30"/>
      <c r="S101" s="70"/>
      <c r="T101" s="70"/>
    </row>
    <row r="102" spans="4:20" s="6" customFormat="1" ht="12.75" customHeight="1">
      <c r="D102" s="30"/>
      <c r="E102" s="30"/>
      <c r="F102" s="30"/>
      <c r="G102" s="30"/>
      <c r="S102" s="70"/>
      <c r="T102" s="70"/>
    </row>
    <row r="103" spans="4:20" s="6" customFormat="1" ht="12.75" customHeight="1">
      <c r="D103" s="30"/>
      <c r="E103" s="30"/>
      <c r="F103" s="30"/>
      <c r="G103" s="30"/>
      <c r="S103" s="70"/>
      <c r="T103" s="70"/>
    </row>
    <row r="104" spans="4:20" s="6" customFormat="1" ht="12.75" customHeight="1">
      <c r="D104" s="30"/>
      <c r="E104" s="30"/>
      <c r="F104" s="30"/>
      <c r="G104" s="30"/>
      <c r="S104" s="70"/>
      <c r="T104" s="70"/>
    </row>
    <row r="105" spans="4:20" s="6" customFormat="1" ht="12.75" customHeight="1">
      <c r="D105" s="30"/>
      <c r="E105" s="30"/>
      <c r="F105" s="30"/>
      <c r="G105" s="30"/>
      <c r="S105" s="70"/>
      <c r="T105" s="70"/>
    </row>
    <row r="106" spans="4:20" s="6" customFormat="1" ht="12.75" customHeight="1">
      <c r="D106" s="30"/>
      <c r="E106" s="30"/>
      <c r="F106" s="30"/>
      <c r="G106" s="30"/>
      <c r="S106" s="70"/>
      <c r="T106" s="70"/>
    </row>
    <row r="107" spans="4:20" s="6" customFormat="1" ht="12.75" customHeight="1">
      <c r="D107" s="30"/>
      <c r="E107" s="30"/>
      <c r="F107" s="30"/>
      <c r="G107" s="30"/>
      <c r="S107" s="70"/>
      <c r="T107" s="70"/>
    </row>
    <row r="108" spans="4:20" s="6" customFormat="1" ht="12.75" customHeight="1">
      <c r="D108" s="30"/>
      <c r="E108" s="30"/>
      <c r="F108" s="30"/>
      <c r="G108" s="30"/>
      <c r="S108" s="70"/>
      <c r="T108" s="70"/>
    </row>
    <row r="109" spans="4:20" s="6" customFormat="1" ht="12.75" customHeight="1">
      <c r="D109" s="30"/>
      <c r="E109" s="30"/>
      <c r="F109" s="30"/>
      <c r="G109" s="30"/>
      <c r="S109" s="70"/>
      <c r="T109" s="70"/>
    </row>
    <row r="110" spans="4:20" s="6" customFormat="1" ht="12.75" customHeight="1">
      <c r="D110" s="30"/>
      <c r="E110" s="30"/>
      <c r="F110" s="30"/>
      <c r="G110" s="30"/>
      <c r="S110" s="70"/>
      <c r="T110" s="70"/>
    </row>
    <row r="111" spans="4:20" s="6" customFormat="1" ht="12.75" customHeight="1">
      <c r="D111" s="30"/>
      <c r="E111" s="30"/>
      <c r="F111" s="30"/>
      <c r="G111" s="30"/>
      <c r="S111" s="70"/>
      <c r="T111" s="70"/>
    </row>
    <row r="112" spans="4:20" s="6" customFormat="1" ht="12.75" customHeight="1">
      <c r="D112" s="30"/>
      <c r="E112" s="30"/>
      <c r="F112" s="30"/>
      <c r="G112" s="30"/>
      <c r="S112" s="70"/>
      <c r="T112" s="70"/>
    </row>
    <row r="113" spans="4:20" s="6" customFormat="1" ht="12.75" customHeight="1">
      <c r="D113" s="30"/>
      <c r="E113" s="30"/>
      <c r="F113" s="30"/>
      <c r="G113" s="30"/>
      <c r="S113" s="70"/>
      <c r="T113" s="70"/>
    </row>
    <row r="114" spans="4:20" s="6" customFormat="1" ht="12.75" customHeight="1">
      <c r="D114" s="30"/>
      <c r="E114" s="30"/>
      <c r="F114" s="30"/>
      <c r="G114" s="30"/>
      <c r="S114" s="70"/>
      <c r="T114" s="70"/>
    </row>
    <row r="115" spans="4:20" s="6" customFormat="1" ht="12.75" customHeight="1">
      <c r="D115" s="30"/>
      <c r="E115" s="30"/>
      <c r="F115" s="30"/>
      <c r="G115" s="30"/>
      <c r="S115" s="70"/>
      <c r="T115" s="70"/>
    </row>
    <row r="116" spans="4:20" s="6" customFormat="1" ht="12.75" customHeight="1">
      <c r="D116" s="30"/>
      <c r="E116" s="30"/>
      <c r="F116" s="30"/>
      <c r="G116" s="30"/>
      <c r="S116" s="70"/>
      <c r="T116" s="70"/>
    </row>
    <row r="117" spans="4:20" s="6" customFormat="1" ht="12.75" customHeight="1">
      <c r="D117" s="30"/>
      <c r="E117" s="30"/>
      <c r="F117" s="30"/>
      <c r="G117" s="30"/>
      <c r="S117" s="70"/>
      <c r="T117" s="70"/>
    </row>
    <row r="118" spans="4:20" s="6" customFormat="1" ht="12.75" customHeight="1">
      <c r="D118" s="30"/>
      <c r="E118" s="30"/>
      <c r="F118" s="30"/>
      <c r="G118" s="30"/>
      <c r="S118" s="70"/>
      <c r="T118" s="70"/>
    </row>
    <row r="119" spans="4:20" s="6" customFormat="1" ht="12.75" customHeight="1">
      <c r="D119" s="30"/>
      <c r="E119" s="30"/>
      <c r="F119" s="30"/>
      <c r="G119" s="30"/>
      <c r="S119" s="70"/>
      <c r="T119" s="70"/>
    </row>
    <row r="120" spans="4:20" s="6" customFormat="1" ht="12.75" customHeight="1">
      <c r="D120" s="30"/>
      <c r="E120" s="30"/>
      <c r="F120" s="30"/>
      <c r="G120" s="30"/>
      <c r="S120" s="70"/>
      <c r="T120" s="70"/>
    </row>
    <row r="121" spans="4:20" s="6" customFormat="1" ht="12.75" customHeight="1">
      <c r="D121" s="30"/>
      <c r="E121" s="30"/>
      <c r="F121" s="30"/>
      <c r="G121" s="30"/>
      <c r="S121" s="70"/>
      <c r="T121" s="70"/>
    </row>
    <row r="122" spans="4:20" s="6" customFormat="1" ht="12.75" customHeight="1">
      <c r="D122" s="30"/>
      <c r="E122" s="30"/>
      <c r="F122" s="30"/>
      <c r="G122" s="30"/>
      <c r="S122" s="70"/>
      <c r="T122" s="70"/>
    </row>
    <row r="123" spans="4:20" s="6" customFormat="1" ht="12.75" customHeight="1">
      <c r="D123" s="30"/>
      <c r="E123" s="30"/>
      <c r="F123" s="30"/>
      <c r="G123" s="30"/>
      <c r="S123" s="70"/>
      <c r="T123" s="70"/>
    </row>
    <row r="124" spans="4:20" s="6" customFormat="1" ht="12.75" customHeight="1">
      <c r="D124" s="30"/>
      <c r="E124" s="30"/>
      <c r="F124" s="30"/>
      <c r="G124" s="30"/>
      <c r="S124" s="70"/>
      <c r="T124" s="70"/>
    </row>
    <row r="125" spans="4:20" s="6" customFormat="1" ht="12.75" customHeight="1">
      <c r="D125" s="30"/>
      <c r="E125" s="30"/>
      <c r="F125" s="30"/>
      <c r="G125" s="30"/>
      <c r="S125" s="70"/>
      <c r="T125" s="70"/>
    </row>
    <row r="126" spans="4:20" s="6" customFormat="1" ht="12.75" customHeight="1">
      <c r="D126" s="30"/>
      <c r="E126" s="30"/>
      <c r="F126" s="30"/>
      <c r="G126" s="30"/>
      <c r="S126" s="70"/>
      <c r="T126" s="70"/>
    </row>
    <row r="127" spans="4:20" s="6" customFormat="1" ht="12.75" customHeight="1">
      <c r="D127" s="30"/>
      <c r="E127" s="30"/>
      <c r="F127" s="30"/>
      <c r="G127" s="30"/>
      <c r="S127" s="70"/>
      <c r="T127" s="70"/>
    </row>
    <row r="128" spans="4:20" s="6" customFormat="1" ht="12.75" customHeight="1">
      <c r="D128" s="30"/>
      <c r="E128" s="30"/>
      <c r="F128" s="30"/>
      <c r="G128" s="30"/>
      <c r="S128" s="70"/>
      <c r="T128" s="70"/>
    </row>
    <row r="129" spans="4:20" s="6" customFormat="1" ht="12.75" customHeight="1">
      <c r="D129" s="30"/>
      <c r="E129" s="30"/>
      <c r="F129" s="30"/>
      <c r="G129" s="30"/>
      <c r="S129" s="70"/>
      <c r="T129" s="70"/>
    </row>
    <row r="130" spans="4:20" s="6" customFormat="1" ht="12.75" customHeight="1">
      <c r="D130" s="30"/>
      <c r="E130" s="30"/>
      <c r="F130" s="30"/>
      <c r="G130" s="30"/>
      <c r="S130" s="70"/>
      <c r="T130" s="70"/>
    </row>
    <row r="131" spans="4:20" s="6" customFormat="1" ht="12.75" customHeight="1">
      <c r="D131" s="30"/>
      <c r="E131" s="30"/>
      <c r="F131" s="30"/>
      <c r="G131" s="30"/>
      <c r="S131" s="70"/>
      <c r="T131" s="70"/>
    </row>
    <row r="132" spans="4:20" s="6" customFormat="1" ht="12.75" customHeight="1">
      <c r="D132" s="30"/>
      <c r="E132" s="30"/>
      <c r="F132" s="30"/>
      <c r="G132" s="30"/>
      <c r="S132" s="70"/>
      <c r="T132" s="70"/>
    </row>
    <row r="133" spans="4:20" s="6" customFormat="1" ht="12.75" customHeight="1">
      <c r="D133" s="30"/>
      <c r="E133" s="30"/>
      <c r="F133" s="30"/>
      <c r="G133" s="30"/>
      <c r="S133" s="70"/>
      <c r="T133" s="70"/>
    </row>
    <row r="134" spans="4:20" s="6" customFormat="1" ht="12.75" customHeight="1">
      <c r="D134" s="30"/>
      <c r="E134" s="30"/>
      <c r="F134" s="30"/>
      <c r="G134" s="30"/>
      <c r="S134" s="70"/>
      <c r="T134" s="70"/>
    </row>
    <row r="135" spans="4:20" s="6" customFormat="1" ht="12.75" customHeight="1">
      <c r="D135" s="30"/>
      <c r="E135" s="30"/>
      <c r="F135" s="30"/>
      <c r="G135" s="30"/>
      <c r="S135" s="70"/>
      <c r="T135" s="70"/>
    </row>
    <row r="136" spans="4:20" s="6" customFormat="1" ht="12.75" customHeight="1">
      <c r="D136" s="30"/>
      <c r="E136" s="30"/>
      <c r="F136" s="30"/>
      <c r="G136" s="30"/>
      <c r="S136" s="70"/>
      <c r="T136" s="70"/>
    </row>
    <row r="137" spans="4:20" s="6" customFormat="1" ht="12.75" customHeight="1">
      <c r="D137" s="30"/>
      <c r="E137" s="30"/>
      <c r="F137" s="30"/>
      <c r="G137" s="30"/>
      <c r="S137" s="70"/>
      <c r="T137" s="70"/>
    </row>
    <row r="138" spans="4:20" s="6" customFormat="1" ht="12.75" customHeight="1">
      <c r="D138" s="30"/>
      <c r="E138" s="30"/>
      <c r="F138" s="30"/>
      <c r="G138" s="30"/>
      <c r="S138" s="70"/>
      <c r="T138" s="70"/>
    </row>
    <row r="139" spans="4:20" s="6" customFormat="1" ht="12.75" customHeight="1">
      <c r="D139" s="30"/>
      <c r="E139" s="30"/>
      <c r="F139" s="30"/>
      <c r="G139" s="30"/>
      <c r="S139" s="70"/>
      <c r="T139" s="70"/>
    </row>
    <row r="140" spans="4:20" s="6" customFormat="1" ht="12.75" customHeight="1">
      <c r="D140" s="30"/>
      <c r="E140" s="30"/>
      <c r="F140" s="30"/>
      <c r="G140" s="30"/>
      <c r="S140" s="70"/>
      <c r="T140" s="70"/>
    </row>
    <row r="141" spans="4:20" s="6" customFormat="1" ht="12.75" customHeight="1">
      <c r="D141" s="30"/>
      <c r="E141" s="30"/>
      <c r="F141" s="30"/>
      <c r="G141" s="30"/>
      <c r="S141" s="70"/>
      <c r="T141" s="70"/>
    </row>
    <row r="142" spans="4:20" s="6" customFormat="1" ht="12.75" customHeight="1">
      <c r="D142" s="30"/>
      <c r="E142" s="30"/>
      <c r="F142" s="30"/>
      <c r="G142" s="30"/>
      <c r="S142" s="70"/>
      <c r="T142" s="70"/>
    </row>
    <row r="143" spans="4:20" s="6" customFormat="1" ht="12.75" customHeight="1">
      <c r="D143" s="30"/>
      <c r="E143" s="30"/>
      <c r="F143" s="30"/>
      <c r="G143" s="30"/>
      <c r="S143" s="70"/>
      <c r="T143" s="70"/>
    </row>
    <row r="144" spans="4:20" s="6" customFormat="1" ht="12.75" customHeight="1">
      <c r="D144" s="30"/>
      <c r="E144" s="30"/>
      <c r="F144" s="30"/>
      <c r="G144" s="30"/>
      <c r="S144" s="70"/>
      <c r="T144" s="70"/>
    </row>
    <row r="145" spans="4:20" s="6" customFormat="1" ht="12.75" customHeight="1">
      <c r="D145" s="30"/>
      <c r="E145" s="30"/>
      <c r="F145" s="30"/>
      <c r="G145" s="30"/>
      <c r="S145" s="70"/>
      <c r="T145" s="70"/>
    </row>
    <row r="146" spans="4:20" s="6" customFormat="1" ht="12.75" customHeight="1">
      <c r="D146" s="30"/>
      <c r="E146" s="30"/>
      <c r="F146" s="30"/>
      <c r="G146" s="30"/>
      <c r="S146" s="70"/>
      <c r="T146" s="70"/>
    </row>
    <row r="147" spans="4:20" s="6" customFormat="1" ht="12.75" customHeight="1">
      <c r="D147" s="30"/>
      <c r="E147" s="30"/>
      <c r="F147" s="30"/>
      <c r="G147" s="30"/>
      <c r="S147" s="70"/>
      <c r="T147" s="70"/>
    </row>
    <row r="148" spans="4:20" s="6" customFormat="1" ht="12.75" customHeight="1">
      <c r="D148" s="30"/>
      <c r="E148" s="30"/>
      <c r="F148" s="30"/>
      <c r="G148" s="30"/>
      <c r="S148" s="70"/>
      <c r="T148" s="70"/>
    </row>
    <row r="149" spans="4:20" s="6" customFormat="1" ht="12.75" customHeight="1">
      <c r="D149" s="30"/>
      <c r="E149" s="30"/>
      <c r="F149" s="30"/>
      <c r="G149" s="30"/>
      <c r="S149" s="70"/>
      <c r="T149" s="70"/>
    </row>
    <row r="150" spans="4:20" s="6" customFormat="1" ht="12.75" customHeight="1">
      <c r="D150" s="30"/>
      <c r="E150" s="30"/>
      <c r="F150" s="30"/>
      <c r="G150" s="30"/>
      <c r="S150" s="70"/>
      <c r="T150" s="70"/>
    </row>
    <row r="151" spans="4:20" s="6" customFormat="1" ht="12.75" customHeight="1">
      <c r="D151" s="30"/>
      <c r="E151" s="30"/>
      <c r="F151" s="30"/>
      <c r="G151" s="30"/>
      <c r="S151" s="70"/>
      <c r="T151" s="70"/>
    </row>
    <row r="152" spans="4:20" s="6" customFormat="1" ht="12.75" customHeight="1">
      <c r="D152" s="30"/>
      <c r="E152" s="30"/>
      <c r="F152" s="30"/>
      <c r="G152" s="30"/>
      <c r="S152" s="70"/>
      <c r="T152" s="70"/>
    </row>
    <row r="153" spans="4:20" s="6" customFormat="1" ht="12.75" customHeight="1">
      <c r="D153" s="30"/>
      <c r="E153" s="30"/>
      <c r="F153" s="30"/>
      <c r="G153" s="30"/>
      <c r="S153" s="70"/>
      <c r="T153" s="70"/>
    </row>
    <row r="154" spans="4:20" s="6" customFormat="1" ht="12.75" customHeight="1">
      <c r="D154" s="30"/>
      <c r="E154" s="30"/>
      <c r="F154" s="30"/>
      <c r="G154" s="30"/>
      <c r="S154" s="70"/>
      <c r="T154" s="70"/>
    </row>
    <row r="155" spans="4:20" s="6" customFormat="1" ht="12.75" customHeight="1">
      <c r="D155" s="30"/>
      <c r="E155" s="30"/>
      <c r="F155" s="30"/>
      <c r="G155" s="30"/>
      <c r="S155" s="70"/>
      <c r="T155" s="70"/>
    </row>
    <row r="156" spans="4:20" s="6" customFormat="1" ht="12.75" customHeight="1">
      <c r="D156" s="30"/>
      <c r="E156" s="30"/>
      <c r="F156" s="30"/>
      <c r="G156" s="30"/>
      <c r="S156" s="70"/>
      <c r="T156" s="70"/>
    </row>
    <row r="157" spans="4:20" s="6" customFormat="1" ht="12.75" customHeight="1">
      <c r="D157" s="30"/>
      <c r="E157" s="30"/>
      <c r="F157" s="30"/>
      <c r="G157" s="30"/>
      <c r="S157" s="70"/>
      <c r="T157" s="70"/>
    </row>
    <row r="158" spans="4:20" s="6" customFormat="1" ht="12.75" customHeight="1">
      <c r="D158" s="30"/>
      <c r="E158" s="30"/>
      <c r="F158" s="30"/>
      <c r="G158" s="30"/>
      <c r="S158" s="70"/>
      <c r="T158" s="70"/>
    </row>
    <row r="159" spans="4:20" s="6" customFormat="1" ht="12.75" customHeight="1">
      <c r="D159" s="30"/>
      <c r="E159" s="30"/>
      <c r="F159" s="30"/>
      <c r="G159" s="30"/>
      <c r="S159" s="70"/>
      <c r="T159" s="70"/>
    </row>
    <row r="160" spans="4:20" s="6" customFormat="1" ht="12.75" customHeight="1">
      <c r="D160" s="30"/>
      <c r="E160" s="30"/>
      <c r="F160" s="30"/>
      <c r="G160" s="30"/>
      <c r="S160" s="70"/>
      <c r="T160" s="70"/>
    </row>
    <row r="161" spans="4:20" s="6" customFormat="1" ht="12.75" customHeight="1">
      <c r="D161" s="30"/>
      <c r="E161" s="30"/>
      <c r="F161" s="30"/>
      <c r="G161" s="30"/>
      <c r="S161" s="70"/>
      <c r="T161" s="70"/>
    </row>
    <row r="162" spans="4:20" s="6" customFormat="1" ht="12.75" customHeight="1">
      <c r="D162" s="30"/>
      <c r="E162" s="30"/>
      <c r="F162" s="30"/>
      <c r="G162" s="30"/>
      <c r="S162" s="70"/>
      <c r="T162" s="70"/>
    </row>
    <row r="163" spans="4:20" s="6" customFormat="1" ht="12.75" customHeight="1">
      <c r="D163" s="30"/>
      <c r="E163" s="30"/>
      <c r="F163" s="30"/>
      <c r="G163" s="30"/>
      <c r="S163" s="70"/>
      <c r="T163" s="70"/>
    </row>
    <row r="164" spans="4:20" s="6" customFormat="1" ht="12.75" customHeight="1">
      <c r="D164" s="30"/>
      <c r="E164" s="30"/>
      <c r="F164" s="30"/>
      <c r="G164" s="30"/>
      <c r="S164" s="70"/>
      <c r="T164" s="70"/>
    </row>
    <row r="165" spans="4:20" s="6" customFormat="1" ht="12.75" customHeight="1">
      <c r="D165" s="30"/>
      <c r="E165" s="30"/>
      <c r="F165" s="30"/>
      <c r="G165" s="30"/>
      <c r="S165" s="70"/>
      <c r="T165" s="70"/>
    </row>
    <row r="166" spans="4:20" s="6" customFormat="1" ht="12.75" customHeight="1">
      <c r="D166" s="30"/>
      <c r="E166" s="30"/>
      <c r="F166" s="30"/>
      <c r="G166" s="30"/>
      <c r="S166" s="70"/>
      <c r="T166" s="70"/>
    </row>
    <row r="167" spans="4:20" s="6" customFormat="1" ht="12.75" customHeight="1">
      <c r="D167" s="30"/>
      <c r="E167" s="30"/>
      <c r="F167" s="30"/>
      <c r="G167" s="30"/>
      <c r="S167" s="70"/>
      <c r="T167" s="70"/>
    </row>
    <row r="168" spans="4:20" s="6" customFormat="1" ht="12.75" customHeight="1">
      <c r="D168" s="30"/>
      <c r="E168" s="30"/>
      <c r="F168" s="30"/>
      <c r="G168" s="30"/>
      <c r="S168" s="70"/>
      <c r="T168" s="70"/>
    </row>
    <row r="169" spans="4:20" s="6" customFormat="1" ht="12.75" customHeight="1">
      <c r="D169" s="30"/>
      <c r="E169" s="30"/>
      <c r="F169" s="30"/>
      <c r="G169" s="30"/>
      <c r="S169" s="70"/>
      <c r="T169" s="70"/>
    </row>
    <row r="170" spans="4:20" s="6" customFormat="1" ht="12.75" customHeight="1">
      <c r="D170" s="30"/>
      <c r="E170" s="30"/>
      <c r="F170" s="30"/>
      <c r="G170" s="30"/>
      <c r="S170" s="70"/>
      <c r="T170" s="70"/>
    </row>
    <row r="171" spans="4:20" s="6" customFormat="1" ht="12.75" customHeight="1">
      <c r="D171" s="30"/>
      <c r="E171" s="30"/>
      <c r="F171" s="30"/>
      <c r="G171" s="30"/>
      <c r="S171" s="70"/>
      <c r="T171" s="70"/>
    </row>
    <row r="172" spans="4:20" s="6" customFormat="1" ht="12.75" customHeight="1">
      <c r="D172" s="30"/>
      <c r="E172" s="30"/>
      <c r="F172" s="30"/>
      <c r="G172" s="30"/>
      <c r="S172" s="70"/>
      <c r="T172" s="70"/>
    </row>
    <row r="173" spans="4:20" s="6" customFormat="1" ht="12.75" customHeight="1">
      <c r="D173" s="30"/>
      <c r="E173" s="30"/>
      <c r="F173" s="30"/>
      <c r="G173" s="30"/>
      <c r="S173" s="70"/>
      <c r="T173" s="70"/>
    </row>
    <row r="174" spans="4:20" s="6" customFormat="1" ht="12.75" customHeight="1">
      <c r="D174" s="30"/>
      <c r="E174" s="30"/>
      <c r="F174" s="30"/>
      <c r="G174" s="30"/>
      <c r="S174" s="70"/>
      <c r="T174" s="70"/>
    </row>
    <row r="175" spans="4:20" s="6" customFormat="1" ht="12.75" customHeight="1">
      <c r="D175" s="30"/>
      <c r="E175" s="30"/>
      <c r="F175" s="30"/>
      <c r="G175" s="30"/>
      <c r="S175" s="70"/>
      <c r="T175" s="70"/>
    </row>
    <row r="176" spans="4:20" s="6" customFormat="1" ht="12.75" customHeight="1">
      <c r="D176" s="30"/>
      <c r="E176" s="30"/>
      <c r="F176" s="30"/>
      <c r="G176" s="30"/>
      <c r="S176" s="70"/>
      <c r="T176" s="70"/>
    </row>
    <row r="177" spans="4:20" s="6" customFormat="1" ht="12.75" customHeight="1">
      <c r="D177" s="30"/>
      <c r="E177" s="30"/>
      <c r="F177" s="30"/>
      <c r="G177" s="30"/>
      <c r="S177" s="70"/>
      <c r="T177" s="70"/>
    </row>
    <row r="178" spans="4:20" s="6" customFormat="1" ht="12.75" customHeight="1">
      <c r="D178" s="30"/>
      <c r="E178" s="30"/>
      <c r="F178" s="30"/>
      <c r="G178" s="30"/>
      <c r="S178" s="70"/>
      <c r="T178" s="70"/>
    </row>
    <row r="179" spans="4:20" s="6" customFormat="1" ht="12.75" customHeight="1">
      <c r="D179" s="30"/>
      <c r="E179" s="30"/>
      <c r="F179" s="30"/>
      <c r="G179" s="30"/>
      <c r="S179" s="70"/>
      <c r="T179" s="70"/>
    </row>
    <row r="180" spans="4:20" s="6" customFormat="1" ht="12.75" customHeight="1">
      <c r="D180" s="30"/>
      <c r="E180" s="30"/>
      <c r="F180" s="30"/>
      <c r="G180" s="30"/>
      <c r="S180" s="70"/>
      <c r="T180" s="70"/>
    </row>
    <row r="181" spans="4:20" s="6" customFormat="1" ht="12.75" customHeight="1">
      <c r="D181" s="30"/>
      <c r="E181" s="30"/>
      <c r="F181" s="30"/>
      <c r="G181" s="30"/>
      <c r="S181" s="70"/>
      <c r="T181" s="70"/>
    </row>
    <row r="182" spans="4:20" s="6" customFormat="1" ht="12.75" customHeight="1">
      <c r="D182" s="30"/>
      <c r="E182" s="30"/>
      <c r="F182" s="30"/>
      <c r="G182" s="30"/>
      <c r="S182" s="70"/>
      <c r="T182" s="70"/>
    </row>
    <row r="183" spans="4:20" s="6" customFormat="1" ht="12.75" customHeight="1">
      <c r="D183" s="30"/>
      <c r="E183" s="30"/>
      <c r="F183" s="30"/>
      <c r="G183" s="30"/>
      <c r="S183" s="70"/>
      <c r="T183" s="70"/>
    </row>
    <row r="184" spans="4:20" s="6" customFormat="1" ht="12.75" customHeight="1">
      <c r="D184" s="30"/>
      <c r="E184" s="30"/>
      <c r="F184" s="30"/>
      <c r="G184" s="30"/>
      <c r="S184" s="70"/>
      <c r="T184" s="70"/>
    </row>
    <row r="185" spans="4:20" s="6" customFormat="1" ht="12.75" customHeight="1">
      <c r="D185" s="30"/>
      <c r="E185" s="30"/>
      <c r="F185" s="30"/>
      <c r="G185" s="30"/>
      <c r="S185" s="70"/>
      <c r="T185" s="70"/>
    </row>
    <row r="186" spans="4:20" s="6" customFormat="1" ht="12.75" customHeight="1">
      <c r="D186" s="30"/>
      <c r="E186" s="30"/>
      <c r="F186" s="30"/>
      <c r="G186" s="30"/>
      <c r="S186" s="70"/>
      <c r="T186" s="70"/>
    </row>
    <row r="187" spans="4:20" s="6" customFormat="1" ht="12.75" customHeight="1">
      <c r="D187" s="30"/>
      <c r="E187" s="30"/>
      <c r="F187" s="30"/>
      <c r="G187" s="30"/>
      <c r="S187" s="70"/>
      <c r="T187" s="70"/>
    </row>
    <row r="188" spans="4:20" s="6" customFormat="1" ht="12.75" customHeight="1">
      <c r="D188" s="30"/>
      <c r="E188" s="30"/>
      <c r="F188" s="30"/>
      <c r="G188" s="30"/>
      <c r="S188" s="70"/>
      <c r="T188" s="70"/>
    </row>
    <row r="189" spans="4:20" s="6" customFormat="1" ht="12.75" customHeight="1">
      <c r="D189" s="30"/>
      <c r="E189" s="30"/>
      <c r="F189" s="30"/>
      <c r="G189" s="30"/>
      <c r="S189" s="70"/>
      <c r="T189" s="70"/>
    </row>
    <row r="190" spans="4:20" s="6" customFormat="1" ht="12.75" customHeight="1">
      <c r="D190" s="30"/>
      <c r="E190" s="30"/>
      <c r="F190" s="30"/>
      <c r="G190" s="30"/>
      <c r="S190" s="70"/>
      <c r="T190" s="70"/>
    </row>
    <row r="191" spans="4:20" s="6" customFormat="1" ht="12.75" customHeight="1">
      <c r="D191" s="30"/>
      <c r="E191" s="30"/>
      <c r="F191" s="30"/>
      <c r="G191" s="30"/>
      <c r="S191" s="70"/>
      <c r="T191" s="70"/>
    </row>
    <row r="192" spans="4:20" s="6" customFormat="1" ht="12.75" customHeight="1">
      <c r="D192" s="30"/>
      <c r="E192" s="30"/>
      <c r="F192" s="30"/>
      <c r="G192" s="30"/>
      <c r="S192" s="70"/>
      <c r="T192" s="70"/>
    </row>
    <row r="193" spans="4:20" s="6" customFormat="1" ht="12.75" customHeight="1">
      <c r="D193" s="30"/>
      <c r="E193" s="30"/>
      <c r="F193" s="30"/>
      <c r="G193" s="30"/>
      <c r="S193" s="70"/>
      <c r="T193" s="70"/>
    </row>
    <row r="194" spans="4:20" s="6" customFormat="1" ht="12.75" customHeight="1">
      <c r="D194" s="30"/>
      <c r="E194" s="30"/>
      <c r="F194" s="30"/>
      <c r="G194" s="30"/>
      <c r="S194" s="70"/>
      <c r="T194" s="70"/>
    </row>
    <row r="195" spans="4:20" s="6" customFormat="1" ht="12.75" customHeight="1">
      <c r="D195" s="30"/>
      <c r="E195" s="30"/>
      <c r="F195" s="30"/>
      <c r="G195" s="30"/>
      <c r="S195" s="70"/>
      <c r="T195" s="70"/>
    </row>
    <row r="196" spans="4:20" s="6" customFormat="1" ht="12.75" customHeight="1">
      <c r="D196" s="30"/>
      <c r="E196" s="30"/>
      <c r="F196" s="30"/>
      <c r="G196" s="30"/>
      <c r="S196" s="70"/>
      <c r="T196" s="70"/>
    </row>
    <row r="197" spans="4:20" s="6" customFormat="1" ht="12.75" customHeight="1">
      <c r="D197" s="30"/>
      <c r="E197" s="30"/>
      <c r="F197" s="30"/>
      <c r="G197" s="30"/>
      <c r="S197" s="70"/>
      <c r="T197" s="70"/>
    </row>
    <row r="198" spans="4:20" s="6" customFormat="1" ht="12.75" customHeight="1">
      <c r="D198" s="30"/>
      <c r="E198" s="30"/>
      <c r="F198" s="30"/>
      <c r="G198" s="30"/>
      <c r="S198" s="70"/>
      <c r="T198" s="70"/>
    </row>
    <row r="199" spans="4:20" s="6" customFormat="1" ht="12.75" customHeight="1">
      <c r="D199" s="30"/>
      <c r="E199" s="30"/>
      <c r="F199" s="30"/>
      <c r="G199" s="30"/>
      <c r="S199" s="70"/>
      <c r="T199" s="70"/>
    </row>
    <row r="200" spans="4:20" s="6" customFormat="1" ht="12.75" customHeight="1">
      <c r="D200" s="30"/>
      <c r="E200" s="30"/>
      <c r="F200" s="30"/>
      <c r="G200" s="30"/>
      <c r="S200" s="70"/>
      <c r="T200" s="70"/>
    </row>
    <row r="201" spans="4:20" s="6" customFormat="1" ht="12.75" customHeight="1">
      <c r="D201" s="30"/>
      <c r="E201" s="30"/>
      <c r="F201" s="30"/>
      <c r="G201" s="30"/>
      <c r="S201" s="70"/>
      <c r="T201" s="70"/>
    </row>
    <row r="202" spans="4:20" s="6" customFormat="1" ht="12.75" customHeight="1">
      <c r="D202" s="30"/>
      <c r="E202" s="30"/>
      <c r="F202" s="30"/>
      <c r="G202" s="30"/>
      <c r="S202" s="70"/>
      <c r="T202" s="70"/>
    </row>
    <row r="203" spans="4:20" s="6" customFormat="1" ht="12.75" customHeight="1">
      <c r="D203" s="30"/>
      <c r="E203" s="30"/>
      <c r="F203" s="30"/>
      <c r="G203" s="30"/>
      <c r="S203" s="70"/>
      <c r="T203" s="70"/>
    </row>
    <row r="204" spans="4:20" s="6" customFormat="1" ht="12.75" customHeight="1">
      <c r="D204" s="30"/>
      <c r="E204" s="30"/>
      <c r="F204" s="30"/>
      <c r="G204" s="30"/>
      <c r="S204" s="70"/>
      <c r="T204" s="70"/>
    </row>
    <row r="205" spans="4:20" s="6" customFormat="1" ht="12.75" customHeight="1">
      <c r="D205" s="30"/>
      <c r="E205" s="30"/>
      <c r="F205" s="30"/>
      <c r="G205" s="30"/>
      <c r="S205" s="70"/>
      <c r="T205" s="70"/>
    </row>
    <row r="206" spans="4:20" s="6" customFormat="1" ht="12.75" customHeight="1">
      <c r="D206" s="30"/>
      <c r="E206" s="30"/>
      <c r="F206" s="30"/>
      <c r="G206" s="30"/>
      <c r="S206" s="70"/>
      <c r="T206" s="70"/>
    </row>
    <row r="207" spans="4:20" s="6" customFormat="1" ht="12.75" customHeight="1">
      <c r="D207" s="30"/>
      <c r="E207" s="30"/>
      <c r="F207" s="30"/>
      <c r="G207" s="30"/>
      <c r="S207" s="70"/>
      <c r="T207" s="70"/>
    </row>
    <row r="208" spans="4:20" s="6" customFormat="1" ht="12.75" customHeight="1">
      <c r="D208" s="30"/>
      <c r="E208" s="30"/>
      <c r="F208" s="30"/>
      <c r="G208" s="30"/>
      <c r="S208" s="70"/>
      <c r="T208" s="70"/>
    </row>
    <row r="209" spans="4:20" s="6" customFormat="1" ht="12.75" customHeight="1">
      <c r="D209" s="30"/>
      <c r="E209" s="30"/>
      <c r="F209" s="30"/>
      <c r="G209" s="30"/>
      <c r="S209" s="70"/>
      <c r="T209" s="70"/>
    </row>
    <row r="210" spans="4:20" s="6" customFormat="1" ht="12.75" customHeight="1">
      <c r="D210" s="30"/>
      <c r="E210" s="30"/>
      <c r="F210" s="30"/>
      <c r="G210" s="30"/>
      <c r="S210" s="70"/>
      <c r="T210" s="70"/>
    </row>
    <row r="211" spans="4:20" s="6" customFormat="1" ht="12.75" customHeight="1">
      <c r="D211" s="30"/>
      <c r="E211" s="30"/>
      <c r="F211" s="30"/>
      <c r="G211" s="30"/>
      <c r="S211" s="70"/>
      <c r="T211" s="70"/>
    </row>
    <row r="212" spans="4:20" s="6" customFormat="1" ht="12.75" customHeight="1">
      <c r="D212" s="30"/>
      <c r="E212" s="30"/>
      <c r="F212" s="30"/>
      <c r="G212" s="30"/>
      <c r="S212" s="70"/>
      <c r="T212" s="70"/>
    </row>
    <row r="213" spans="4:20" s="6" customFormat="1" ht="12.75" customHeight="1">
      <c r="D213" s="30"/>
      <c r="E213" s="30"/>
      <c r="F213" s="30"/>
      <c r="G213" s="30"/>
      <c r="S213" s="70"/>
      <c r="T213" s="70"/>
    </row>
    <row r="214" spans="4:20" s="6" customFormat="1" ht="12.75" customHeight="1">
      <c r="D214" s="30"/>
      <c r="E214" s="30"/>
      <c r="F214" s="30"/>
      <c r="G214" s="30"/>
      <c r="S214" s="70"/>
      <c r="T214" s="70"/>
    </row>
    <row r="215" spans="4:20" s="6" customFormat="1" ht="12.75" customHeight="1">
      <c r="D215" s="30"/>
      <c r="E215" s="30"/>
      <c r="F215" s="30"/>
      <c r="G215" s="30"/>
      <c r="S215" s="70"/>
      <c r="T215" s="70"/>
    </row>
    <row r="216" spans="4:20" s="6" customFormat="1" ht="12.75" customHeight="1">
      <c r="D216" s="30"/>
      <c r="E216" s="30"/>
      <c r="F216" s="30"/>
      <c r="G216" s="30"/>
      <c r="S216" s="70"/>
      <c r="T216" s="70"/>
    </row>
    <row r="217" spans="4:20" s="6" customFormat="1" ht="12.75" customHeight="1">
      <c r="D217" s="30"/>
      <c r="E217" s="30"/>
      <c r="F217" s="30"/>
      <c r="G217" s="30"/>
      <c r="S217" s="70"/>
      <c r="T217" s="70"/>
    </row>
    <row r="218" spans="4:20" s="6" customFormat="1" ht="12.75" customHeight="1">
      <c r="D218" s="30"/>
      <c r="E218" s="30"/>
      <c r="F218" s="30"/>
      <c r="G218" s="30"/>
      <c r="S218" s="70"/>
      <c r="T218" s="70"/>
    </row>
    <row r="219" spans="4:20" s="6" customFormat="1" ht="12.75" customHeight="1">
      <c r="D219" s="30"/>
      <c r="E219" s="30"/>
      <c r="F219" s="30"/>
      <c r="G219" s="30"/>
      <c r="S219" s="70"/>
      <c r="T219" s="70"/>
    </row>
    <row r="220" spans="4:20" s="6" customFormat="1" ht="12.75" customHeight="1">
      <c r="D220" s="30"/>
      <c r="E220" s="30"/>
      <c r="F220" s="30"/>
      <c r="G220" s="30"/>
      <c r="S220" s="70"/>
      <c r="T220" s="70"/>
    </row>
    <row r="221" spans="4:20" s="6" customFormat="1" ht="12.75" customHeight="1">
      <c r="D221" s="30"/>
      <c r="E221" s="30"/>
      <c r="F221" s="30"/>
      <c r="G221" s="30"/>
      <c r="S221" s="70"/>
      <c r="T221" s="70"/>
    </row>
    <row r="222" spans="4:20" s="6" customFormat="1" ht="12.75" customHeight="1">
      <c r="D222" s="30"/>
      <c r="E222" s="30"/>
      <c r="F222" s="30"/>
      <c r="G222" s="30"/>
      <c r="S222" s="70"/>
      <c r="T222" s="70"/>
    </row>
    <row r="223" spans="4:20" s="6" customFormat="1" ht="12.75" customHeight="1">
      <c r="D223" s="30"/>
      <c r="E223" s="30"/>
      <c r="F223" s="30"/>
      <c r="G223" s="30"/>
      <c r="S223" s="70"/>
      <c r="T223" s="70"/>
    </row>
    <row r="224" spans="4:20" s="6" customFormat="1" ht="12.75" customHeight="1">
      <c r="D224" s="30"/>
      <c r="E224" s="30"/>
      <c r="F224" s="30"/>
      <c r="G224" s="30"/>
      <c r="S224" s="70"/>
      <c r="T224" s="70"/>
    </row>
    <row r="225" spans="4:20" s="6" customFormat="1" ht="12.75" customHeight="1">
      <c r="D225" s="30"/>
      <c r="E225" s="30"/>
      <c r="F225" s="30"/>
      <c r="G225" s="30"/>
      <c r="S225" s="70"/>
      <c r="T225" s="70"/>
    </row>
    <row r="226" spans="4:20" s="6" customFormat="1" ht="12.75" customHeight="1">
      <c r="D226" s="30"/>
      <c r="E226" s="30"/>
      <c r="F226" s="30"/>
      <c r="G226" s="30"/>
      <c r="S226" s="70"/>
      <c r="T226" s="70"/>
    </row>
    <row r="227" spans="4:20" s="6" customFormat="1" ht="12.75" customHeight="1">
      <c r="D227" s="30"/>
      <c r="E227" s="30"/>
      <c r="F227" s="30"/>
      <c r="G227" s="30"/>
      <c r="S227" s="70"/>
      <c r="T227" s="70"/>
    </row>
    <row r="228" spans="4:20" s="6" customFormat="1" ht="12.75" customHeight="1">
      <c r="D228" s="30"/>
      <c r="E228" s="30"/>
      <c r="F228" s="30"/>
      <c r="G228" s="30"/>
      <c r="S228" s="70"/>
      <c r="T228" s="70"/>
    </row>
    <row r="229" spans="4:20" s="6" customFormat="1" ht="12.75" customHeight="1">
      <c r="D229" s="30"/>
      <c r="E229" s="30"/>
      <c r="F229" s="30"/>
      <c r="G229" s="30"/>
      <c r="S229" s="70"/>
      <c r="T229" s="70"/>
    </row>
    <row r="230" spans="4:20" s="6" customFormat="1" ht="12.75" customHeight="1">
      <c r="D230" s="30"/>
      <c r="E230" s="30"/>
      <c r="F230" s="30"/>
      <c r="G230" s="30"/>
      <c r="S230" s="70"/>
      <c r="T230" s="70"/>
    </row>
    <row r="231" spans="4:20" s="6" customFormat="1" ht="12.75" customHeight="1">
      <c r="D231" s="30"/>
      <c r="E231" s="30"/>
      <c r="F231" s="30"/>
      <c r="G231" s="30"/>
      <c r="S231" s="70"/>
      <c r="T231" s="70"/>
    </row>
    <row r="232" spans="4:20" s="6" customFormat="1" ht="12.75" customHeight="1">
      <c r="D232" s="30"/>
      <c r="E232" s="30"/>
      <c r="F232" s="30"/>
      <c r="G232" s="30"/>
      <c r="S232" s="70"/>
      <c r="T232" s="70"/>
    </row>
    <row r="233" spans="4:20" s="6" customFormat="1" ht="12.75" customHeight="1">
      <c r="D233" s="30"/>
      <c r="E233" s="30"/>
      <c r="F233" s="30"/>
      <c r="G233" s="30"/>
      <c r="S233" s="70"/>
      <c r="T233" s="70"/>
    </row>
    <row r="234" spans="4:20" s="6" customFormat="1" ht="12.75" customHeight="1">
      <c r="D234" s="30"/>
      <c r="E234" s="30"/>
      <c r="F234" s="30"/>
      <c r="G234" s="30"/>
      <c r="S234" s="70"/>
      <c r="T234" s="70"/>
    </row>
    <row r="235" spans="4:20" s="6" customFormat="1" ht="12.75" customHeight="1">
      <c r="D235" s="30"/>
      <c r="E235" s="30"/>
      <c r="F235" s="30"/>
      <c r="G235" s="30"/>
      <c r="S235" s="70"/>
      <c r="T235" s="70"/>
    </row>
    <row r="236" spans="4:20" s="6" customFormat="1" ht="12.75" customHeight="1">
      <c r="D236" s="30"/>
      <c r="E236" s="30"/>
      <c r="F236" s="30"/>
      <c r="G236" s="30"/>
      <c r="S236" s="70"/>
      <c r="T236" s="70"/>
    </row>
    <row r="237" spans="4:20" s="6" customFormat="1" ht="12.75" customHeight="1">
      <c r="D237" s="30"/>
      <c r="E237" s="30"/>
      <c r="F237" s="30"/>
      <c r="G237" s="30"/>
      <c r="S237" s="70"/>
      <c r="T237" s="70"/>
    </row>
    <row r="238" spans="4:20" s="6" customFormat="1" ht="12.75" customHeight="1">
      <c r="D238" s="30"/>
      <c r="E238" s="30"/>
      <c r="F238" s="30"/>
      <c r="G238" s="30"/>
      <c r="S238" s="70"/>
      <c r="T238" s="70"/>
    </row>
    <row r="239" spans="4:20" s="6" customFormat="1" ht="12.75" customHeight="1">
      <c r="D239" s="30"/>
      <c r="E239" s="30"/>
      <c r="F239" s="30"/>
      <c r="G239" s="30"/>
      <c r="S239" s="70"/>
      <c r="T239" s="70"/>
    </row>
    <row r="240" spans="4:20" s="6" customFormat="1" ht="12.75" customHeight="1">
      <c r="D240" s="30"/>
      <c r="E240" s="30"/>
      <c r="F240" s="30"/>
      <c r="G240" s="30"/>
      <c r="S240" s="70"/>
      <c r="T240" s="70"/>
    </row>
    <row r="241" spans="4:20" s="6" customFormat="1" ht="12.75" customHeight="1">
      <c r="D241" s="30"/>
      <c r="E241" s="30"/>
      <c r="F241" s="30"/>
      <c r="G241" s="30"/>
      <c r="S241" s="70"/>
      <c r="T241" s="70"/>
    </row>
    <row r="242" spans="4:20" s="6" customFormat="1" ht="12.75" customHeight="1">
      <c r="D242" s="30"/>
      <c r="E242" s="30"/>
      <c r="F242" s="30"/>
      <c r="G242" s="30"/>
      <c r="S242" s="70"/>
      <c r="T242" s="70"/>
    </row>
    <row r="243" spans="4:20" s="6" customFormat="1" ht="12.75" customHeight="1">
      <c r="D243" s="30"/>
      <c r="E243" s="30"/>
      <c r="F243" s="30"/>
      <c r="G243" s="30"/>
      <c r="S243" s="70"/>
      <c r="T243" s="70"/>
    </row>
    <row r="244" spans="4:20" s="6" customFormat="1" ht="12.75" customHeight="1">
      <c r="D244" s="30"/>
      <c r="E244" s="30"/>
      <c r="F244" s="30"/>
      <c r="G244" s="30"/>
      <c r="S244" s="70"/>
      <c r="T244" s="70"/>
    </row>
    <row r="245" spans="4:20" s="6" customFormat="1" ht="12.75" customHeight="1">
      <c r="D245" s="30"/>
      <c r="E245" s="30"/>
      <c r="F245" s="30"/>
      <c r="G245" s="30"/>
      <c r="S245" s="70"/>
      <c r="T245" s="70"/>
    </row>
    <row r="246" spans="4:20" s="6" customFormat="1" ht="12.75" customHeight="1">
      <c r="D246" s="30"/>
      <c r="E246" s="30"/>
      <c r="F246" s="30"/>
      <c r="G246" s="30"/>
      <c r="S246" s="70"/>
      <c r="T246" s="70"/>
    </row>
    <row r="247" spans="4:20" s="6" customFormat="1" ht="12.75" customHeight="1">
      <c r="D247" s="30"/>
      <c r="E247" s="30"/>
      <c r="F247" s="30"/>
      <c r="G247" s="30"/>
      <c r="S247" s="70"/>
      <c r="T247" s="70"/>
    </row>
    <row r="248" spans="4:20" s="6" customFormat="1" ht="12.75" customHeight="1">
      <c r="D248" s="30"/>
      <c r="E248" s="30"/>
      <c r="F248" s="30"/>
      <c r="G248" s="30"/>
      <c r="S248" s="70"/>
      <c r="T248" s="70"/>
    </row>
    <row r="249" spans="4:20" s="6" customFormat="1" ht="12.75" customHeight="1">
      <c r="D249" s="30"/>
      <c r="E249" s="30"/>
      <c r="F249" s="30"/>
      <c r="G249" s="30"/>
      <c r="S249" s="70"/>
      <c r="T249" s="70"/>
    </row>
    <row r="250" spans="4:20" s="6" customFormat="1" ht="12.75" customHeight="1">
      <c r="D250" s="30"/>
      <c r="E250" s="30"/>
      <c r="F250" s="30"/>
      <c r="G250" s="30"/>
      <c r="S250" s="70"/>
      <c r="T250" s="70"/>
    </row>
    <row r="251" spans="4:20" s="6" customFormat="1" ht="12.75" customHeight="1">
      <c r="D251" s="30"/>
      <c r="E251" s="30"/>
      <c r="F251" s="30"/>
      <c r="G251" s="30"/>
      <c r="S251" s="70"/>
      <c r="T251" s="70"/>
    </row>
    <row r="252" spans="4:20" s="6" customFormat="1" ht="12.75" customHeight="1">
      <c r="D252" s="30"/>
      <c r="E252" s="30"/>
      <c r="F252" s="30"/>
      <c r="G252" s="30"/>
      <c r="S252" s="70"/>
      <c r="T252" s="70"/>
    </row>
    <row r="253" spans="4:20" s="6" customFormat="1" ht="12.75" customHeight="1">
      <c r="D253" s="30"/>
      <c r="E253" s="30"/>
      <c r="F253" s="30"/>
      <c r="G253" s="30"/>
      <c r="S253" s="70"/>
      <c r="T253" s="70"/>
    </row>
    <row r="254" spans="4:20" s="6" customFormat="1" ht="12.75" customHeight="1">
      <c r="D254" s="30"/>
      <c r="E254" s="30"/>
      <c r="F254" s="30"/>
      <c r="G254" s="30"/>
      <c r="S254" s="70"/>
      <c r="T254" s="70"/>
    </row>
    <row r="255" spans="4:20" s="6" customFormat="1" ht="12.75" customHeight="1">
      <c r="D255" s="30"/>
      <c r="E255" s="30"/>
      <c r="F255" s="30"/>
      <c r="G255" s="30"/>
      <c r="S255" s="70"/>
      <c r="T255" s="70"/>
    </row>
    <row r="256" spans="4:20" s="6" customFormat="1" ht="12.75" customHeight="1">
      <c r="D256" s="30"/>
      <c r="E256" s="30"/>
      <c r="F256" s="30"/>
      <c r="G256" s="30"/>
      <c r="S256" s="70"/>
      <c r="T256" s="70"/>
    </row>
    <row r="257" spans="4:20" s="6" customFormat="1" ht="12.75" customHeight="1">
      <c r="D257" s="30"/>
      <c r="E257" s="30"/>
      <c r="F257" s="30"/>
      <c r="G257" s="30"/>
      <c r="S257" s="70"/>
      <c r="T257" s="70"/>
    </row>
    <row r="258" spans="4:20" s="6" customFormat="1" ht="12.75" customHeight="1">
      <c r="D258" s="30"/>
      <c r="E258" s="30"/>
      <c r="F258" s="30"/>
      <c r="G258" s="30"/>
      <c r="S258" s="70"/>
      <c r="T258" s="70"/>
    </row>
    <row r="259" spans="4:20" s="6" customFormat="1" ht="12.75" customHeight="1">
      <c r="D259" s="30"/>
      <c r="E259" s="30"/>
      <c r="F259" s="30"/>
      <c r="G259" s="30"/>
      <c r="S259" s="70"/>
      <c r="T259" s="70"/>
    </row>
    <row r="260" spans="4:20" s="6" customFormat="1" ht="12.75" customHeight="1">
      <c r="D260" s="30"/>
      <c r="E260" s="30"/>
      <c r="F260" s="30"/>
      <c r="G260" s="30"/>
      <c r="S260" s="70"/>
      <c r="T260" s="70"/>
    </row>
    <row r="261" spans="4:20" s="6" customFormat="1" ht="12.75" customHeight="1">
      <c r="D261" s="30"/>
      <c r="E261" s="30"/>
      <c r="F261" s="30"/>
      <c r="G261" s="30"/>
      <c r="S261" s="70"/>
      <c r="T261" s="70"/>
    </row>
    <row r="262" spans="4:20" s="6" customFormat="1" ht="12.75" customHeight="1">
      <c r="D262" s="30"/>
      <c r="E262" s="30"/>
      <c r="F262" s="30"/>
      <c r="G262" s="30"/>
      <c r="S262" s="70"/>
      <c r="T262" s="70"/>
    </row>
    <row r="263" spans="4:20" s="6" customFormat="1" ht="12.75" customHeight="1">
      <c r="D263" s="30"/>
      <c r="E263" s="30"/>
      <c r="F263" s="30"/>
      <c r="G263" s="30"/>
      <c r="S263" s="70"/>
      <c r="T263" s="70"/>
    </row>
    <row r="264" spans="4:20" s="6" customFormat="1" ht="12.75" customHeight="1">
      <c r="D264" s="30"/>
      <c r="E264" s="30"/>
      <c r="F264" s="30"/>
      <c r="G264" s="30"/>
      <c r="S264" s="70"/>
      <c r="T264" s="70"/>
    </row>
    <row r="265" spans="4:20" s="6" customFormat="1" ht="12.75" customHeight="1">
      <c r="D265" s="30"/>
      <c r="E265" s="30"/>
      <c r="F265" s="30"/>
      <c r="G265" s="30"/>
      <c r="S265" s="70"/>
      <c r="T265" s="70"/>
    </row>
    <row r="266" spans="4:20" s="6" customFormat="1" ht="12.75" customHeight="1">
      <c r="D266" s="30"/>
      <c r="E266" s="30"/>
      <c r="F266" s="30"/>
      <c r="G266" s="30"/>
      <c r="S266" s="70"/>
      <c r="T266" s="70"/>
    </row>
    <row r="267" spans="4:20" s="6" customFormat="1" ht="12.75" customHeight="1">
      <c r="D267" s="30"/>
      <c r="E267" s="30"/>
      <c r="F267" s="30"/>
      <c r="G267" s="30"/>
      <c r="S267" s="70"/>
      <c r="T267" s="70"/>
    </row>
    <row r="268" spans="4:20" s="6" customFormat="1" ht="12.75" customHeight="1">
      <c r="D268" s="30"/>
      <c r="E268" s="30"/>
      <c r="F268" s="30"/>
      <c r="G268" s="30"/>
      <c r="S268" s="70"/>
      <c r="T268" s="70"/>
    </row>
    <row r="269" spans="4:20" s="6" customFormat="1" ht="12.75" customHeight="1">
      <c r="D269" s="30"/>
      <c r="E269" s="30"/>
      <c r="F269" s="30"/>
      <c r="G269" s="30"/>
      <c r="S269" s="70"/>
      <c r="T269" s="70"/>
    </row>
    <row r="270" spans="4:20" s="6" customFormat="1" ht="12.75" customHeight="1">
      <c r="D270" s="30"/>
      <c r="E270" s="30"/>
      <c r="F270" s="30"/>
      <c r="G270" s="30"/>
      <c r="S270" s="70"/>
      <c r="T270" s="70"/>
    </row>
    <row r="271" spans="4:20" s="6" customFormat="1" ht="12.75" customHeight="1">
      <c r="D271" s="30"/>
      <c r="E271" s="30"/>
      <c r="F271" s="30"/>
      <c r="G271" s="30"/>
      <c r="S271" s="70"/>
      <c r="T271" s="70"/>
    </row>
    <row r="272" spans="4:20" s="6" customFormat="1" ht="12.75" customHeight="1">
      <c r="D272" s="30"/>
      <c r="E272" s="30"/>
      <c r="F272" s="30"/>
      <c r="G272" s="30"/>
      <c r="S272" s="70"/>
      <c r="T272" s="70"/>
    </row>
    <row r="273" spans="4:20" s="6" customFormat="1" ht="12.75" customHeight="1">
      <c r="D273" s="30"/>
      <c r="E273" s="30"/>
      <c r="F273" s="30"/>
      <c r="G273" s="30"/>
      <c r="S273" s="70"/>
      <c r="T273" s="70"/>
    </row>
    <row r="274" spans="4:20" s="6" customFormat="1" ht="12.75" customHeight="1">
      <c r="D274" s="30"/>
      <c r="E274" s="30"/>
      <c r="F274" s="30"/>
      <c r="G274" s="30"/>
      <c r="S274" s="70"/>
      <c r="T274" s="70"/>
    </row>
    <row r="275" spans="4:20" s="6" customFormat="1" ht="12.75" customHeight="1">
      <c r="D275" s="30"/>
      <c r="E275" s="30"/>
      <c r="F275" s="30"/>
      <c r="G275" s="30"/>
      <c r="S275" s="70"/>
      <c r="T275" s="70"/>
    </row>
    <row r="276" spans="4:20" s="6" customFormat="1" ht="12.75" customHeight="1">
      <c r="D276" s="30"/>
      <c r="E276" s="30"/>
      <c r="F276" s="30"/>
      <c r="G276" s="30"/>
      <c r="S276" s="70"/>
      <c r="T276" s="70"/>
    </row>
    <row r="277" spans="4:20" s="6" customFormat="1" ht="12.75" customHeight="1">
      <c r="D277" s="30"/>
      <c r="E277" s="30"/>
      <c r="F277" s="30"/>
      <c r="G277" s="30"/>
      <c r="S277" s="70"/>
      <c r="T277" s="70"/>
    </row>
    <row r="278" spans="4:20" s="6" customFormat="1" ht="12.75" customHeight="1">
      <c r="D278" s="30"/>
      <c r="E278" s="30"/>
      <c r="F278" s="30"/>
      <c r="G278" s="30"/>
      <c r="S278" s="70"/>
      <c r="T278" s="70"/>
    </row>
    <row r="279" spans="4:20" s="6" customFormat="1" ht="12.75" customHeight="1">
      <c r="D279" s="30"/>
      <c r="E279" s="30"/>
      <c r="F279" s="30"/>
      <c r="G279" s="30"/>
      <c r="S279" s="70"/>
      <c r="T279" s="70"/>
    </row>
    <row r="280" spans="4:20" s="6" customFormat="1" ht="12.75" customHeight="1">
      <c r="D280" s="30"/>
      <c r="E280" s="30"/>
      <c r="F280" s="30"/>
      <c r="G280" s="30"/>
      <c r="S280" s="70"/>
      <c r="T280" s="70"/>
    </row>
    <row r="281" spans="4:20" s="6" customFormat="1" ht="12.75" customHeight="1">
      <c r="D281" s="30"/>
      <c r="E281" s="30"/>
      <c r="F281" s="30"/>
      <c r="G281" s="30"/>
      <c r="S281" s="70"/>
      <c r="T281" s="70"/>
    </row>
    <row r="282" spans="4:20" s="6" customFormat="1" ht="12.75" customHeight="1">
      <c r="D282" s="30"/>
      <c r="E282" s="30"/>
      <c r="F282" s="30"/>
      <c r="G282" s="30"/>
      <c r="S282" s="70"/>
      <c r="T282" s="70"/>
    </row>
    <row r="283" spans="4:20" s="6" customFormat="1" ht="12.75" customHeight="1">
      <c r="D283" s="30"/>
      <c r="E283" s="30"/>
      <c r="F283" s="30"/>
      <c r="G283" s="30"/>
      <c r="S283" s="70"/>
      <c r="T283" s="70"/>
    </row>
    <row r="284" spans="4:20" s="6" customFormat="1" ht="12.75" customHeight="1">
      <c r="D284" s="30"/>
      <c r="E284" s="30"/>
      <c r="F284" s="30"/>
      <c r="G284" s="30"/>
      <c r="S284" s="70"/>
      <c r="T284" s="70"/>
    </row>
    <row r="285" spans="4:20" s="6" customFormat="1" ht="12.75" customHeight="1">
      <c r="D285" s="30"/>
      <c r="E285" s="30"/>
      <c r="F285" s="30"/>
      <c r="G285" s="30"/>
      <c r="S285" s="70"/>
      <c r="T285" s="70"/>
    </row>
    <row r="286" spans="4:20" s="6" customFormat="1" ht="12.75" customHeight="1">
      <c r="D286" s="30"/>
      <c r="E286" s="30"/>
      <c r="F286" s="30"/>
      <c r="G286" s="30"/>
      <c r="S286" s="70"/>
      <c r="T286" s="70"/>
    </row>
    <row r="287" spans="4:20" s="6" customFormat="1" ht="12.75" customHeight="1">
      <c r="D287" s="30"/>
      <c r="E287" s="30"/>
      <c r="F287" s="30"/>
      <c r="G287" s="30"/>
      <c r="S287" s="70"/>
      <c r="T287" s="70"/>
    </row>
    <row r="288" spans="4:20" s="6" customFormat="1" ht="12.75" customHeight="1">
      <c r="D288" s="30"/>
      <c r="E288" s="30"/>
      <c r="F288" s="30"/>
      <c r="G288" s="30"/>
      <c r="S288" s="70"/>
      <c r="T288" s="70"/>
    </row>
    <row r="289" spans="4:20" s="6" customFormat="1" ht="12.75" customHeight="1">
      <c r="D289" s="30"/>
      <c r="E289" s="30"/>
      <c r="F289" s="30"/>
      <c r="G289" s="30"/>
      <c r="S289" s="70"/>
      <c r="T289" s="70"/>
    </row>
    <row r="290" spans="4:20" s="6" customFormat="1" ht="12.75" customHeight="1">
      <c r="D290" s="30"/>
      <c r="E290" s="30"/>
      <c r="F290" s="30"/>
      <c r="G290" s="30"/>
      <c r="S290" s="70"/>
      <c r="T290" s="70"/>
    </row>
    <row r="291" spans="4:20" s="6" customFormat="1" ht="12.75" customHeight="1">
      <c r="D291" s="30"/>
      <c r="E291" s="30"/>
      <c r="F291" s="30"/>
      <c r="G291" s="30"/>
      <c r="S291" s="70"/>
      <c r="T291" s="70"/>
    </row>
    <row r="292" spans="4:20" s="6" customFormat="1" ht="12.75" customHeight="1">
      <c r="D292" s="30"/>
      <c r="E292" s="30"/>
      <c r="F292" s="30"/>
      <c r="G292" s="30"/>
      <c r="S292" s="70"/>
      <c r="T292" s="70"/>
    </row>
    <row r="293" spans="4:20" s="6" customFormat="1" ht="12.75" customHeight="1">
      <c r="D293" s="30"/>
      <c r="E293" s="30"/>
      <c r="F293" s="30"/>
      <c r="G293" s="30"/>
      <c r="S293" s="70"/>
      <c r="T293" s="70"/>
    </row>
    <row r="294" spans="4:20" s="6" customFormat="1" ht="12.75" customHeight="1">
      <c r="D294" s="30"/>
      <c r="E294" s="30"/>
      <c r="F294" s="30"/>
      <c r="G294" s="30"/>
      <c r="S294" s="70"/>
      <c r="T294" s="70"/>
    </row>
    <row r="295" spans="4:20" s="6" customFormat="1" ht="12.75" customHeight="1">
      <c r="D295" s="30"/>
      <c r="E295" s="30"/>
      <c r="F295" s="30"/>
      <c r="G295" s="30"/>
      <c r="S295" s="70"/>
      <c r="T295" s="70"/>
    </row>
    <row r="296" spans="4:20" s="6" customFormat="1" ht="12.75" customHeight="1">
      <c r="D296" s="30"/>
      <c r="E296" s="30"/>
      <c r="F296" s="30"/>
      <c r="G296" s="30"/>
      <c r="S296" s="70"/>
      <c r="T296" s="70"/>
    </row>
    <row r="297" spans="4:20" s="6" customFormat="1" ht="12.75" customHeight="1">
      <c r="D297" s="30"/>
      <c r="E297" s="30"/>
      <c r="F297" s="30"/>
      <c r="G297" s="30"/>
      <c r="S297" s="70"/>
      <c r="T297" s="70"/>
    </row>
    <row r="298" spans="4:20" s="6" customFormat="1" ht="12.75" customHeight="1">
      <c r="D298" s="30"/>
      <c r="E298" s="30"/>
      <c r="F298" s="30"/>
      <c r="G298" s="30"/>
      <c r="S298" s="70"/>
      <c r="T298" s="70"/>
    </row>
    <row r="299" spans="4:20" s="6" customFormat="1" ht="12.75" customHeight="1">
      <c r="D299" s="30"/>
      <c r="E299" s="30"/>
      <c r="F299" s="30"/>
      <c r="G299" s="30"/>
      <c r="S299" s="70"/>
      <c r="T299" s="70"/>
    </row>
    <row r="300" spans="4:20" s="6" customFormat="1" ht="12.75" customHeight="1">
      <c r="D300" s="30"/>
      <c r="E300" s="30"/>
      <c r="F300" s="30"/>
      <c r="G300" s="30"/>
      <c r="S300" s="70"/>
      <c r="T300" s="70"/>
    </row>
    <row r="301" spans="4:20" s="6" customFormat="1" ht="12.75" customHeight="1">
      <c r="D301" s="30"/>
      <c r="E301" s="30"/>
      <c r="F301" s="30"/>
      <c r="G301" s="30"/>
      <c r="S301" s="70"/>
      <c r="T301" s="70"/>
    </row>
    <row r="302" spans="4:20" s="6" customFormat="1" ht="12.75" customHeight="1">
      <c r="D302" s="30"/>
      <c r="E302" s="30"/>
      <c r="F302" s="30"/>
      <c r="G302" s="30"/>
      <c r="S302" s="70"/>
      <c r="T302" s="70"/>
    </row>
    <row r="303" spans="4:20" s="6" customFormat="1" ht="12.75" customHeight="1">
      <c r="D303" s="30"/>
      <c r="E303" s="30"/>
      <c r="F303" s="30"/>
      <c r="G303" s="30"/>
      <c r="S303" s="70"/>
      <c r="T303" s="70"/>
    </row>
    <row r="304" spans="4:20" s="6" customFormat="1" ht="12.75" customHeight="1">
      <c r="D304" s="30"/>
      <c r="E304" s="30"/>
      <c r="F304" s="30"/>
      <c r="G304" s="30"/>
      <c r="S304" s="70"/>
      <c r="T304" s="70"/>
    </row>
    <row r="305" spans="4:20" s="6" customFormat="1" ht="12.75" customHeight="1">
      <c r="D305" s="30"/>
      <c r="E305" s="30"/>
      <c r="F305" s="30"/>
      <c r="G305" s="30"/>
      <c r="S305" s="70"/>
      <c r="T305" s="70"/>
    </row>
    <row r="306" spans="4:20" s="6" customFormat="1" ht="12.75" customHeight="1">
      <c r="D306" s="30"/>
      <c r="E306" s="30"/>
      <c r="F306" s="30"/>
      <c r="G306" s="30"/>
      <c r="S306" s="70"/>
      <c r="T306" s="70"/>
    </row>
    <row r="307" spans="4:20" s="6" customFormat="1" ht="12.75" customHeight="1">
      <c r="D307" s="30"/>
      <c r="E307" s="30"/>
      <c r="F307" s="30"/>
      <c r="G307" s="30"/>
      <c r="S307" s="70"/>
      <c r="T307" s="70"/>
    </row>
    <row r="308" spans="4:20" s="6" customFormat="1" ht="12.75" customHeight="1">
      <c r="D308" s="30"/>
      <c r="E308" s="30"/>
      <c r="F308" s="30"/>
      <c r="G308" s="30"/>
      <c r="S308" s="70"/>
      <c r="T308" s="70"/>
    </row>
    <row r="309" spans="4:20" s="6" customFormat="1" ht="12.75" customHeight="1">
      <c r="D309" s="30"/>
      <c r="E309" s="30"/>
      <c r="F309" s="30"/>
      <c r="G309" s="30"/>
      <c r="S309" s="70"/>
      <c r="T309" s="70"/>
    </row>
    <row r="310" spans="4:20" s="6" customFormat="1" ht="12.75" customHeight="1">
      <c r="D310" s="30"/>
      <c r="E310" s="30"/>
      <c r="F310" s="30"/>
      <c r="G310" s="30"/>
      <c r="S310" s="70"/>
      <c r="T310" s="70"/>
    </row>
    <row r="311" spans="4:20" s="6" customFormat="1" ht="12.75" customHeight="1">
      <c r="D311" s="30"/>
      <c r="E311" s="30"/>
      <c r="F311" s="30"/>
      <c r="G311" s="30"/>
      <c r="S311" s="70"/>
      <c r="T311" s="70"/>
    </row>
    <row r="312" spans="4:20" s="6" customFormat="1" ht="12.75" customHeight="1">
      <c r="D312" s="30"/>
      <c r="E312" s="30"/>
      <c r="F312" s="30"/>
      <c r="G312" s="30"/>
      <c r="S312" s="70"/>
      <c r="T312" s="70"/>
    </row>
    <row r="313" spans="4:20" s="6" customFormat="1" ht="12.75" customHeight="1">
      <c r="D313" s="30"/>
      <c r="E313" s="30"/>
      <c r="F313" s="30"/>
      <c r="G313" s="30"/>
      <c r="S313" s="70"/>
      <c r="T313" s="70"/>
    </row>
    <row r="314" spans="4:20" s="6" customFormat="1" ht="12.75" customHeight="1">
      <c r="D314" s="30"/>
      <c r="E314" s="30"/>
      <c r="F314" s="30"/>
      <c r="G314" s="30"/>
      <c r="S314" s="70"/>
      <c r="T314" s="70"/>
    </row>
    <row r="315" spans="4:20" s="6" customFormat="1" ht="12.75" customHeight="1">
      <c r="D315" s="30"/>
      <c r="E315" s="30"/>
      <c r="F315" s="30"/>
      <c r="G315" s="30"/>
      <c r="S315" s="70"/>
      <c r="T315" s="70"/>
    </row>
    <row r="316" spans="4:20" s="6" customFormat="1" ht="12.75" customHeight="1">
      <c r="D316" s="30"/>
      <c r="E316" s="30"/>
      <c r="F316" s="30"/>
      <c r="G316" s="30"/>
      <c r="S316" s="70"/>
      <c r="T316" s="70"/>
    </row>
    <row r="317" spans="4:20" s="6" customFormat="1" ht="12.75" customHeight="1">
      <c r="D317" s="30"/>
      <c r="E317" s="30"/>
      <c r="F317" s="30"/>
      <c r="G317" s="30"/>
      <c r="S317" s="70"/>
      <c r="T317" s="70"/>
    </row>
    <row r="318" spans="4:20" s="6" customFormat="1" ht="12.75" customHeight="1">
      <c r="D318" s="30"/>
      <c r="E318" s="30"/>
      <c r="F318" s="30"/>
      <c r="G318" s="30"/>
      <c r="S318" s="70"/>
      <c r="T318" s="70"/>
    </row>
    <row r="319" spans="4:20" s="6" customFormat="1" ht="12.75" customHeight="1">
      <c r="D319" s="30"/>
      <c r="E319" s="30"/>
      <c r="F319" s="30"/>
      <c r="G319" s="30"/>
      <c r="S319" s="70"/>
      <c r="T319" s="70"/>
    </row>
    <row r="320" spans="4:20" s="6" customFormat="1" ht="12.75" customHeight="1">
      <c r="D320" s="30"/>
      <c r="E320" s="30"/>
      <c r="F320" s="30"/>
      <c r="G320" s="30"/>
      <c r="S320" s="70"/>
      <c r="T320" s="70"/>
    </row>
    <row r="321" spans="4:20" s="6" customFormat="1" ht="12.75" customHeight="1">
      <c r="D321" s="30"/>
      <c r="E321" s="30"/>
      <c r="F321" s="30"/>
      <c r="G321" s="30"/>
      <c r="S321" s="70"/>
      <c r="T321" s="70"/>
    </row>
    <row r="322" spans="4:20" s="6" customFormat="1" ht="12.75" customHeight="1">
      <c r="D322" s="30"/>
      <c r="E322" s="30"/>
      <c r="F322" s="30"/>
      <c r="G322" s="30"/>
      <c r="S322" s="70"/>
      <c r="T322" s="70"/>
    </row>
    <row r="323" spans="4:20" s="6" customFormat="1" ht="12.75" customHeight="1">
      <c r="D323" s="30"/>
      <c r="E323" s="30"/>
      <c r="F323" s="30"/>
      <c r="G323" s="30"/>
      <c r="S323" s="70"/>
      <c r="T323" s="70"/>
    </row>
    <row r="324" spans="4:20" s="6" customFormat="1" ht="12.75" customHeight="1">
      <c r="D324" s="30"/>
      <c r="E324" s="30"/>
      <c r="F324" s="30"/>
      <c r="G324" s="30"/>
      <c r="S324" s="70"/>
      <c r="T324" s="70"/>
    </row>
    <row r="325" spans="4:20" s="6" customFormat="1" ht="12.75" customHeight="1">
      <c r="D325" s="30"/>
      <c r="E325" s="30"/>
      <c r="F325" s="30"/>
      <c r="G325" s="30"/>
      <c r="S325" s="70"/>
      <c r="T325" s="70"/>
    </row>
    <row r="326" spans="4:20" s="6" customFormat="1" ht="12.75" customHeight="1">
      <c r="D326" s="30"/>
      <c r="E326" s="30"/>
      <c r="F326" s="30"/>
      <c r="G326" s="30"/>
      <c r="S326" s="70"/>
      <c r="T326" s="70"/>
    </row>
    <row r="327" spans="4:20" s="6" customFormat="1" ht="12.75" customHeight="1">
      <c r="D327" s="30"/>
      <c r="E327" s="30"/>
      <c r="F327" s="30"/>
      <c r="G327" s="30"/>
      <c r="S327" s="70"/>
      <c r="T327" s="70"/>
    </row>
    <row r="328" spans="4:20" s="6" customFormat="1" ht="12.75" customHeight="1">
      <c r="D328" s="30"/>
      <c r="E328" s="30"/>
      <c r="F328" s="30"/>
      <c r="G328" s="30"/>
      <c r="S328" s="70"/>
      <c r="T328" s="70"/>
    </row>
    <row r="329" spans="4:20" s="6" customFormat="1" ht="12.75" customHeight="1">
      <c r="D329" s="30"/>
      <c r="E329" s="30"/>
      <c r="F329" s="30"/>
      <c r="G329" s="30"/>
      <c r="S329" s="70"/>
      <c r="T329" s="70"/>
    </row>
    <row r="330" spans="4:20" s="6" customFormat="1" ht="12.75" customHeight="1">
      <c r="D330" s="30"/>
      <c r="E330" s="30"/>
      <c r="F330" s="30"/>
      <c r="G330" s="30"/>
      <c r="S330" s="70"/>
      <c r="T330" s="70"/>
    </row>
    <row r="331" spans="4:20" s="6" customFormat="1" ht="12.75" customHeight="1">
      <c r="D331" s="30"/>
      <c r="E331" s="30"/>
      <c r="F331" s="30"/>
      <c r="G331" s="30"/>
      <c r="S331" s="70"/>
      <c r="T331" s="70"/>
    </row>
    <row r="332" spans="4:20" s="6" customFormat="1" ht="12.75" customHeight="1">
      <c r="D332" s="30"/>
      <c r="E332" s="30"/>
      <c r="F332" s="30"/>
      <c r="G332" s="30"/>
      <c r="S332" s="70"/>
      <c r="T332" s="70"/>
    </row>
    <row r="333" spans="4:20" s="6" customFormat="1" ht="12.75" customHeight="1">
      <c r="D333" s="30"/>
      <c r="E333" s="30"/>
      <c r="F333" s="30"/>
      <c r="G333" s="30"/>
      <c r="S333" s="70"/>
      <c r="T333" s="70"/>
    </row>
    <row r="334" spans="4:20" s="6" customFormat="1" ht="12.75" customHeight="1">
      <c r="D334" s="30"/>
      <c r="E334" s="30"/>
      <c r="F334" s="30"/>
      <c r="G334" s="30"/>
      <c r="S334" s="70"/>
      <c r="T334" s="70"/>
    </row>
    <row r="335" spans="4:20" s="6" customFormat="1" ht="12.75" customHeight="1">
      <c r="D335" s="30"/>
      <c r="E335" s="30"/>
      <c r="F335" s="30"/>
      <c r="G335" s="30"/>
      <c r="S335" s="70"/>
      <c r="T335" s="70"/>
    </row>
    <row r="336" spans="4:20" s="6" customFormat="1" ht="12.75" customHeight="1">
      <c r="D336" s="30"/>
      <c r="E336" s="30"/>
      <c r="F336" s="30"/>
      <c r="G336" s="30"/>
      <c r="S336" s="70"/>
      <c r="T336" s="70"/>
    </row>
    <row r="337" spans="4:20" s="6" customFormat="1" ht="12.75" customHeight="1">
      <c r="D337" s="30"/>
      <c r="E337" s="30"/>
      <c r="F337" s="30"/>
      <c r="G337" s="30"/>
      <c r="S337" s="70"/>
      <c r="T337" s="70"/>
    </row>
    <row r="338" spans="4:20" s="6" customFormat="1" ht="12.75" customHeight="1">
      <c r="D338" s="30"/>
      <c r="E338" s="30"/>
      <c r="F338" s="30"/>
      <c r="G338" s="30"/>
      <c r="S338" s="70"/>
      <c r="T338" s="70"/>
    </row>
    <row r="339" spans="4:20" s="6" customFormat="1" ht="12.75" customHeight="1">
      <c r="D339" s="30"/>
      <c r="E339" s="30"/>
      <c r="F339" s="30"/>
      <c r="G339" s="30"/>
      <c r="S339" s="70"/>
      <c r="T339" s="70"/>
    </row>
    <row r="340" spans="4:20" s="6" customFormat="1" ht="12.75" customHeight="1">
      <c r="D340" s="30"/>
      <c r="E340" s="30"/>
      <c r="F340" s="30"/>
      <c r="G340" s="30"/>
      <c r="S340" s="70"/>
      <c r="T340" s="70"/>
    </row>
    <row r="341" spans="4:20" s="6" customFormat="1" ht="12.75" customHeight="1">
      <c r="D341" s="30"/>
      <c r="E341" s="30"/>
      <c r="F341" s="30"/>
      <c r="G341" s="30"/>
      <c r="S341" s="70"/>
      <c r="T341" s="70"/>
    </row>
    <row r="342" spans="4:20" s="6" customFormat="1" ht="12.75" customHeight="1">
      <c r="D342" s="30"/>
      <c r="E342" s="30"/>
      <c r="F342" s="30"/>
      <c r="G342" s="30"/>
      <c r="S342" s="70"/>
      <c r="T342" s="70"/>
    </row>
    <row r="343" spans="4:20" s="6" customFormat="1" ht="12.75" customHeight="1">
      <c r="D343" s="30"/>
      <c r="E343" s="30"/>
      <c r="F343" s="30"/>
      <c r="G343" s="30"/>
      <c r="S343" s="70"/>
      <c r="T343" s="70"/>
    </row>
    <row r="344" spans="4:20" s="6" customFormat="1" ht="12.75" customHeight="1">
      <c r="D344" s="30"/>
      <c r="E344" s="30"/>
      <c r="F344" s="30"/>
      <c r="G344" s="30"/>
      <c r="S344" s="70"/>
      <c r="T344" s="70"/>
    </row>
    <row r="345" spans="4:20" s="6" customFormat="1" ht="13.5" customHeight="1">
      <c r="D345" s="30"/>
      <c r="E345" s="30"/>
      <c r="F345" s="30"/>
      <c r="G345" s="30"/>
      <c r="S345" s="70"/>
      <c r="T345" s="70"/>
    </row>
    <row r="346" spans="4:20">
      <c r="S346" s="70"/>
      <c r="T346" s="70"/>
    </row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K14" sqref="K14"/>
    </sheetView>
  </sheetViews>
  <sheetFormatPr defaultRowHeight="12.75"/>
  <cols>
    <col min="1" max="1" width="14.28515625" style="103" bestFit="1" customWidth="1"/>
    <col min="2" max="2" width="8.5703125" style="103" bestFit="1" customWidth="1"/>
    <col min="3" max="3" width="11.7109375" style="103" bestFit="1" customWidth="1"/>
    <col min="4" max="4" width="8.7109375" style="103" bestFit="1" customWidth="1"/>
    <col min="5" max="5" width="10.28515625" style="103" bestFit="1" customWidth="1"/>
    <col min="6" max="6" width="10" style="103" bestFit="1" customWidth="1"/>
    <col min="7" max="7" width="8.7109375" style="103" bestFit="1" customWidth="1"/>
    <col min="8" max="8" width="8.85546875" style="103" bestFit="1" customWidth="1"/>
    <col min="9" max="9" width="12.140625" style="103" bestFit="1" customWidth="1"/>
    <col min="10" max="10" width="8.28515625" style="103" bestFit="1" customWidth="1"/>
    <col min="11" max="11" width="10.28515625" style="103" bestFit="1" customWidth="1"/>
    <col min="12" max="12" width="6.7109375" style="103" bestFit="1" customWidth="1"/>
    <col min="13" max="13" width="7.140625" style="103" bestFit="1" customWidth="1"/>
    <col min="14" max="14" width="6.85546875" style="103" bestFit="1" customWidth="1"/>
    <col min="15" max="15" width="7.140625" style="103" bestFit="1" customWidth="1"/>
    <col min="16" max="16" width="17.28515625" style="103" bestFit="1" customWidth="1"/>
    <col min="17" max="17" width="9.5703125" style="103" bestFit="1" customWidth="1"/>
    <col min="18" max="18" width="12" style="103" bestFit="1" customWidth="1"/>
    <col min="19" max="19" width="15.7109375" style="103" customWidth="1"/>
    <col min="20" max="20" width="61.7109375" style="103" customWidth="1"/>
    <col min="21" max="33" width="30.7109375" style="103" customWidth="1"/>
    <col min="34" max="16384" width="9.140625" style="103"/>
  </cols>
  <sheetData>
    <row r="1" spans="1:23" ht="28.5">
      <c r="A1" s="127" t="s">
        <v>60</v>
      </c>
      <c r="B1" s="128" t="s">
        <v>61</v>
      </c>
      <c r="C1" s="128" t="s">
        <v>62</v>
      </c>
      <c r="D1" s="128" t="s">
        <v>63</v>
      </c>
      <c r="E1" s="128" t="s">
        <v>64</v>
      </c>
      <c r="F1" s="128" t="s">
        <v>65</v>
      </c>
      <c r="G1" s="128" t="s">
        <v>66</v>
      </c>
      <c r="H1" s="128" t="s">
        <v>67</v>
      </c>
      <c r="I1" s="128" t="s">
        <v>68</v>
      </c>
      <c r="J1" s="128" t="s">
        <v>69</v>
      </c>
      <c r="K1" s="128" t="s">
        <v>185</v>
      </c>
      <c r="L1" s="128" t="s">
        <v>186</v>
      </c>
      <c r="M1" s="128" t="s">
        <v>187</v>
      </c>
      <c r="N1" s="128" t="s">
        <v>188</v>
      </c>
      <c r="O1" s="128" t="s">
        <v>189</v>
      </c>
      <c r="P1" s="128" t="s">
        <v>190</v>
      </c>
      <c r="Q1" s="130" t="s">
        <v>191</v>
      </c>
      <c r="R1" s="102" t="s">
        <v>56</v>
      </c>
      <c r="S1" s="102"/>
      <c r="T1" s="102"/>
      <c r="U1" s="102"/>
      <c r="V1" s="102"/>
      <c r="W1" s="102"/>
    </row>
    <row r="2" spans="1:23" ht="42.75">
      <c r="A2" s="110" t="s">
        <v>206</v>
      </c>
      <c r="B2" s="109" t="s">
        <v>193</v>
      </c>
      <c r="C2" s="109" t="s">
        <v>194</v>
      </c>
      <c r="D2" s="109" t="s">
        <v>85</v>
      </c>
      <c r="E2" s="109" t="s">
        <v>86</v>
      </c>
      <c r="F2" s="109" t="s">
        <v>195</v>
      </c>
      <c r="G2" s="109" t="s">
        <v>162</v>
      </c>
      <c r="H2" s="109" t="s">
        <v>85</v>
      </c>
      <c r="I2" s="126"/>
      <c r="J2" s="109" t="s">
        <v>36</v>
      </c>
      <c r="K2" s="109" t="s">
        <v>89</v>
      </c>
      <c r="L2" s="126"/>
      <c r="M2" s="126"/>
      <c r="N2" s="126"/>
      <c r="O2" s="126"/>
      <c r="P2" s="126"/>
      <c r="Q2" s="118" t="s">
        <v>196</v>
      </c>
      <c r="R2" s="102">
        <f>VALUE(Q2)</f>
        <v>1.67</v>
      </c>
      <c r="S2" s="102"/>
      <c r="T2" s="102"/>
      <c r="U2" s="102"/>
      <c r="V2" s="102"/>
      <c r="W2" s="102"/>
    </row>
    <row r="3" spans="1:23" ht="42.75">
      <c r="A3" s="110" t="s">
        <v>192</v>
      </c>
      <c r="B3" s="109" t="s">
        <v>193</v>
      </c>
      <c r="C3" s="109" t="s">
        <v>194</v>
      </c>
      <c r="D3" s="109" t="s">
        <v>85</v>
      </c>
      <c r="E3" s="109" t="s">
        <v>86</v>
      </c>
      <c r="F3" s="109" t="s">
        <v>195</v>
      </c>
      <c r="G3" s="109" t="s">
        <v>162</v>
      </c>
      <c r="H3" s="109" t="s">
        <v>94</v>
      </c>
      <c r="I3" s="126"/>
      <c r="J3" s="109" t="s">
        <v>36</v>
      </c>
      <c r="K3" s="109" t="s">
        <v>89</v>
      </c>
      <c r="L3" s="126"/>
      <c r="M3" s="126"/>
      <c r="N3" s="126"/>
      <c r="O3" s="126"/>
      <c r="P3" s="126"/>
      <c r="Q3" s="118" t="s">
        <v>196</v>
      </c>
      <c r="R3" s="102">
        <f>VALUE(Q3)</f>
        <v>1.67</v>
      </c>
      <c r="S3" s="102"/>
      <c r="T3" s="102"/>
      <c r="U3" s="102"/>
      <c r="V3" s="102"/>
      <c r="W3" s="102"/>
    </row>
    <row r="4" spans="1:23" ht="42.75">
      <c r="A4" s="110" t="s">
        <v>197</v>
      </c>
      <c r="B4" s="109" t="s">
        <v>193</v>
      </c>
      <c r="C4" s="109" t="s">
        <v>194</v>
      </c>
      <c r="D4" s="109" t="s">
        <v>133</v>
      </c>
      <c r="E4" s="109" t="s">
        <v>86</v>
      </c>
      <c r="F4" s="109" t="s">
        <v>172</v>
      </c>
      <c r="G4" s="109" t="s">
        <v>162</v>
      </c>
      <c r="H4" s="109" t="s">
        <v>97</v>
      </c>
      <c r="I4" s="126"/>
      <c r="J4" s="126"/>
      <c r="K4" s="109" t="s">
        <v>89</v>
      </c>
      <c r="L4" s="126"/>
      <c r="M4" s="126"/>
      <c r="N4" s="126"/>
      <c r="O4" s="126"/>
      <c r="P4" s="126"/>
      <c r="Q4" s="118" t="s">
        <v>198</v>
      </c>
      <c r="R4" s="102">
        <f>VALUE(Q4)</f>
        <v>1.71</v>
      </c>
      <c r="S4" s="102"/>
      <c r="T4" s="102"/>
      <c r="U4" s="102"/>
      <c r="V4" s="102"/>
      <c r="W4" s="102"/>
    </row>
    <row r="5" spans="1:23" ht="42.75">
      <c r="A5" s="110" t="s">
        <v>199</v>
      </c>
      <c r="B5" s="109" t="s">
        <v>193</v>
      </c>
      <c r="C5" s="109" t="s">
        <v>194</v>
      </c>
      <c r="D5" s="109" t="s">
        <v>200</v>
      </c>
      <c r="E5" s="109" t="s">
        <v>201</v>
      </c>
      <c r="F5" s="109" t="s">
        <v>172</v>
      </c>
      <c r="G5" s="109" t="s">
        <v>162</v>
      </c>
      <c r="H5" s="109" t="s">
        <v>103</v>
      </c>
      <c r="I5" s="126"/>
      <c r="J5" s="126"/>
      <c r="K5" s="109" t="s">
        <v>89</v>
      </c>
      <c r="L5" s="126"/>
      <c r="M5" s="126"/>
      <c r="N5" s="126"/>
      <c r="O5" s="126"/>
      <c r="P5" s="126"/>
      <c r="Q5" s="118" t="s">
        <v>202</v>
      </c>
      <c r="R5" s="102">
        <f>VALUE(Q5)</f>
        <v>1.36</v>
      </c>
      <c r="S5" s="102"/>
      <c r="T5" s="102"/>
      <c r="U5" s="102"/>
      <c r="V5" s="102"/>
      <c r="W5" s="102"/>
    </row>
    <row r="6" spans="1:23" ht="43.5" thickBot="1">
      <c r="A6" s="113" t="s">
        <v>203</v>
      </c>
      <c r="B6" s="114" t="s">
        <v>193</v>
      </c>
      <c r="C6" s="114" t="s">
        <v>194</v>
      </c>
      <c r="D6" s="114" t="s">
        <v>200</v>
      </c>
      <c r="E6" s="114" t="s">
        <v>204</v>
      </c>
      <c r="F6" s="114" t="s">
        <v>172</v>
      </c>
      <c r="G6" s="114" t="s">
        <v>162</v>
      </c>
      <c r="H6" s="109" t="s">
        <v>107</v>
      </c>
      <c r="I6" s="129"/>
      <c r="J6" s="129"/>
      <c r="K6" s="114" t="s">
        <v>89</v>
      </c>
      <c r="L6" s="129"/>
      <c r="M6" s="129"/>
      <c r="N6" s="129"/>
      <c r="O6" s="129"/>
      <c r="P6" s="129"/>
      <c r="Q6" s="131" t="s">
        <v>205</v>
      </c>
      <c r="R6" s="102">
        <f>VALUE(Q6)</f>
        <v>0.14000000000000001</v>
      </c>
      <c r="S6" s="102"/>
      <c r="T6" s="102"/>
      <c r="U6" s="102"/>
      <c r="V6" s="102"/>
      <c r="W6" s="102"/>
    </row>
    <row r="7" spans="1:23" ht="14.25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>
        <f t="shared" ref="R7:R66" si="0">VALUE(Q7)</f>
        <v>0</v>
      </c>
      <c r="S7" s="102"/>
      <c r="T7" s="102"/>
      <c r="U7" s="102"/>
      <c r="V7" s="102"/>
      <c r="W7" s="102"/>
    </row>
    <row r="8" spans="1:23" ht="14.25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>
        <f t="shared" si="0"/>
        <v>0</v>
      </c>
      <c r="S8" s="102"/>
      <c r="T8" s="102"/>
      <c r="U8" s="102"/>
      <c r="V8" s="102"/>
      <c r="W8" s="102"/>
    </row>
    <row r="9" spans="1:23" ht="14.25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>
        <f t="shared" si="0"/>
        <v>0</v>
      </c>
      <c r="S9" s="102"/>
      <c r="T9" s="102"/>
      <c r="U9" s="102"/>
      <c r="V9" s="102"/>
      <c r="W9" s="102"/>
    </row>
    <row r="10" spans="1:23" ht="14.2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>
        <f t="shared" si="0"/>
        <v>0</v>
      </c>
      <c r="S10" s="102"/>
      <c r="T10" s="102"/>
      <c r="U10" s="102"/>
      <c r="V10" s="102"/>
      <c r="W10" s="102"/>
    </row>
    <row r="11" spans="1:23" ht="14.25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>
        <f t="shared" si="0"/>
        <v>0</v>
      </c>
      <c r="S11" s="102"/>
      <c r="T11" s="102"/>
      <c r="U11" s="102"/>
      <c r="V11" s="102"/>
      <c r="W11" s="102"/>
    </row>
    <row r="12" spans="1:23" ht="14.25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>
        <f t="shared" si="0"/>
        <v>0</v>
      </c>
      <c r="S12" s="102"/>
      <c r="T12" s="102"/>
      <c r="U12" s="102"/>
      <c r="V12" s="102"/>
      <c r="W12" s="102"/>
    </row>
    <row r="13" spans="1:23" ht="14.25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>
        <f t="shared" si="0"/>
        <v>0</v>
      </c>
      <c r="S13" s="102"/>
      <c r="T13" s="102"/>
      <c r="U13" s="102"/>
      <c r="V13" s="102"/>
      <c r="W13" s="102"/>
    </row>
    <row r="14" spans="1:23" ht="14.25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>
        <f t="shared" si="0"/>
        <v>0</v>
      </c>
      <c r="S14" s="102"/>
      <c r="T14" s="102"/>
      <c r="U14" s="102"/>
      <c r="V14" s="102"/>
      <c r="W14" s="102"/>
    </row>
    <row r="15" spans="1:23" ht="14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>
        <f t="shared" si="0"/>
        <v>0</v>
      </c>
      <c r="S15" s="102"/>
      <c r="T15" s="102"/>
      <c r="U15" s="102"/>
      <c r="V15" s="102"/>
      <c r="W15" s="102"/>
    </row>
    <row r="16" spans="1:23" ht="14.2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>
        <f t="shared" si="0"/>
        <v>0</v>
      </c>
      <c r="S16" s="102"/>
      <c r="T16" s="102"/>
      <c r="U16" s="102"/>
      <c r="V16" s="102"/>
      <c r="W16" s="102"/>
    </row>
    <row r="17" spans="1:23" ht="14.2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>
        <f t="shared" si="0"/>
        <v>0</v>
      </c>
      <c r="S17" s="102"/>
      <c r="T17" s="102"/>
      <c r="U17" s="102"/>
      <c r="V17" s="102"/>
      <c r="W17" s="102"/>
    </row>
    <row r="18" spans="1:23" ht="14.25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>
        <f t="shared" si="0"/>
        <v>0</v>
      </c>
      <c r="S18" s="102"/>
      <c r="T18" s="102"/>
      <c r="U18" s="102"/>
      <c r="V18" s="102"/>
      <c r="W18" s="102"/>
    </row>
    <row r="19" spans="1:23" ht="14.25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>
        <f t="shared" si="0"/>
        <v>0</v>
      </c>
      <c r="S19" s="102"/>
      <c r="T19" s="102"/>
      <c r="U19" s="102"/>
      <c r="V19" s="102"/>
      <c r="W19" s="102"/>
    </row>
    <row r="20" spans="1:23" ht="14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>
        <f t="shared" si="0"/>
        <v>0</v>
      </c>
      <c r="S20" s="102"/>
      <c r="T20" s="102"/>
      <c r="U20" s="102"/>
      <c r="V20" s="102"/>
      <c r="W20" s="102"/>
    </row>
    <row r="21" spans="1:23" ht="14.25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>
        <f t="shared" si="0"/>
        <v>0</v>
      </c>
      <c r="S21" s="102"/>
      <c r="T21" s="102"/>
      <c r="U21" s="102"/>
      <c r="V21" s="102"/>
      <c r="W21" s="102"/>
    </row>
    <row r="22" spans="1:23" ht="14.25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>
        <f t="shared" si="0"/>
        <v>0</v>
      </c>
      <c r="S22" s="102"/>
      <c r="T22" s="102"/>
      <c r="U22" s="102"/>
      <c r="V22" s="102"/>
      <c r="W22" s="102"/>
    </row>
    <row r="23" spans="1:23" ht="14.2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>
        <f t="shared" si="0"/>
        <v>0</v>
      </c>
      <c r="S23" s="102"/>
      <c r="T23" s="102"/>
      <c r="U23" s="102"/>
      <c r="V23" s="102"/>
      <c r="W23" s="102"/>
    </row>
    <row r="24" spans="1:23" ht="14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>
        <f t="shared" si="0"/>
        <v>0</v>
      </c>
      <c r="S24" s="102"/>
      <c r="T24" s="102"/>
      <c r="U24" s="102"/>
      <c r="V24" s="102"/>
      <c r="W24" s="102"/>
    </row>
    <row r="25" spans="1:23" ht="14.25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>
        <f t="shared" si="0"/>
        <v>0</v>
      </c>
      <c r="S25" s="102"/>
      <c r="T25" s="102"/>
      <c r="U25" s="102"/>
      <c r="V25" s="102"/>
      <c r="W25" s="102"/>
    </row>
    <row r="26" spans="1:23" ht="14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>
        <f t="shared" si="0"/>
        <v>0</v>
      </c>
      <c r="S26" s="102"/>
      <c r="T26" s="102"/>
      <c r="U26" s="102"/>
      <c r="V26" s="102"/>
      <c r="W26" s="102"/>
    </row>
    <row r="27" spans="1:23" ht="14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>
        <f t="shared" si="0"/>
        <v>0</v>
      </c>
      <c r="S27" s="102"/>
      <c r="T27" s="102"/>
      <c r="U27" s="102"/>
      <c r="V27" s="102"/>
      <c r="W27" s="102"/>
    </row>
    <row r="28" spans="1:23" ht="14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>
        <f t="shared" si="0"/>
        <v>0</v>
      </c>
      <c r="S28" s="102"/>
      <c r="T28" s="102"/>
      <c r="U28" s="102"/>
      <c r="V28" s="102"/>
      <c r="W28" s="102"/>
    </row>
    <row r="29" spans="1:23" ht="14.25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>
        <f t="shared" si="0"/>
        <v>0</v>
      </c>
      <c r="S29" s="102"/>
      <c r="T29" s="102"/>
      <c r="U29" s="102"/>
      <c r="V29" s="102"/>
      <c r="W29" s="102"/>
    </row>
    <row r="30" spans="1:23" ht="14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>
        <f t="shared" si="0"/>
        <v>0</v>
      </c>
      <c r="S30" s="102"/>
      <c r="T30" s="102"/>
      <c r="U30" s="102"/>
      <c r="V30" s="102"/>
      <c r="W30" s="102"/>
    </row>
    <row r="31" spans="1:23" ht="14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>
        <f t="shared" si="0"/>
        <v>0</v>
      </c>
      <c r="S31" s="102"/>
      <c r="T31" s="102"/>
      <c r="U31" s="102"/>
      <c r="V31" s="102"/>
      <c r="W31" s="102"/>
    </row>
    <row r="32" spans="1:23" ht="14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>
        <f t="shared" si="0"/>
        <v>0</v>
      </c>
      <c r="S32" s="102"/>
      <c r="T32" s="102"/>
      <c r="U32" s="102"/>
      <c r="V32" s="102"/>
      <c r="W32" s="102"/>
    </row>
    <row r="33" spans="1:23" ht="14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>
        <f t="shared" si="0"/>
        <v>0</v>
      </c>
      <c r="S33" s="102"/>
      <c r="T33" s="102"/>
      <c r="U33" s="102"/>
      <c r="V33" s="102"/>
      <c r="W33" s="102"/>
    </row>
    <row r="34" spans="1:23" ht="14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>
        <f t="shared" si="0"/>
        <v>0</v>
      </c>
      <c r="S34" s="102"/>
      <c r="T34" s="102"/>
      <c r="U34" s="102"/>
      <c r="V34" s="102"/>
      <c r="W34" s="102"/>
    </row>
    <row r="35" spans="1:23" ht="14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>
        <f t="shared" si="0"/>
        <v>0</v>
      </c>
      <c r="S35" s="102"/>
      <c r="T35" s="102"/>
      <c r="U35" s="102"/>
      <c r="V35" s="102"/>
      <c r="W35" s="102"/>
    </row>
    <row r="36" spans="1:23" ht="14.25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>
        <f t="shared" si="0"/>
        <v>0</v>
      </c>
      <c r="S36" s="102"/>
      <c r="T36" s="102"/>
      <c r="U36" s="102"/>
      <c r="V36" s="102"/>
      <c r="W36" s="102"/>
    </row>
    <row r="37" spans="1:23" ht="14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>
        <f t="shared" si="0"/>
        <v>0</v>
      </c>
      <c r="S37" s="102"/>
      <c r="T37" s="102"/>
      <c r="U37" s="102"/>
      <c r="V37" s="102"/>
      <c r="W37" s="102"/>
    </row>
    <row r="38" spans="1:23" ht="14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>
        <f t="shared" si="0"/>
        <v>0</v>
      </c>
      <c r="S38" s="102"/>
      <c r="T38" s="102"/>
      <c r="U38" s="102"/>
      <c r="V38" s="102"/>
      <c r="W38" s="102"/>
    </row>
    <row r="39" spans="1:23" ht="14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>
        <f t="shared" si="0"/>
        <v>0</v>
      </c>
      <c r="S39" s="102"/>
      <c r="T39" s="102"/>
      <c r="U39" s="102"/>
      <c r="V39" s="102"/>
      <c r="W39" s="102"/>
    </row>
    <row r="40" spans="1:23" ht="14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>
        <f t="shared" si="0"/>
        <v>0</v>
      </c>
      <c r="S40" s="102"/>
      <c r="T40" s="102"/>
      <c r="U40" s="102"/>
      <c r="V40" s="102"/>
      <c r="W40" s="102"/>
    </row>
    <row r="41" spans="1:23" ht="14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>
        <f t="shared" si="0"/>
        <v>0</v>
      </c>
      <c r="S41" s="102"/>
      <c r="T41" s="102"/>
      <c r="U41" s="102"/>
      <c r="V41" s="102"/>
      <c r="W41" s="102"/>
    </row>
    <row r="42" spans="1:23" ht="14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>
        <f t="shared" si="0"/>
        <v>0</v>
      </c>
      <c r="S42" s="102"/>
      <c r="T42" s="102"/>
      <c r="U42" s="102"/>
      <c r="V42" s="102"/>
      <c r="W42" s="102"/>
    </row>
    <row r="43" spans="1:23" ht="14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>
        <f t="shared" si="0"/>
        <v>0</v>
      </c>
      <c r="S43" s="102"/>
      <c r="T43" s="102"/>
      <c r="U43" s="102"/>
      <c r="V43" s="102"/>
      <c r="W43" s="102"/>
    </row>
    <row r="44" spans="1:23" ht="14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>
        <f t="shared" si="0"/>
        <v>0</v>
      </c>
      <c r="S44" s="102"/>
      <c r="T44" s="102"/>
      <c r="U44" s="102"/>
      <c r="V44" s="102"/>
      <c r="W44" s="102"/>
    </row>
    <row r="45" spans="1:23" ht="14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>
        <f t="shared" si="0"/>
        <v>0</v>
      </c>
      <c r="S45" s="102"/>
      <c r="T45" s="102"/>
      <c r="U45" s="102"/>
      <c r="V45" s="102"/>
      <c r="W45" s="102"/>
    </row>
    <row r="46" spans="1:23" ht="14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>
        <f t="shared" si="0"/>
        <v>0</v>
      </c>
      <c r="S46" s="102"/>
      <c r="T46" s="102"/>
      <c r="U46" s="102"/>
      <c r="V46" s="102"/>
      <c r="W46" s="102"/>
    </row>
    <row r="47" spans="1:23" ht="14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>
        <f t="shared" si="0"/>
        <v>0</v>
      </c>
      <c r="S47" s="102"/>
      <c r="T47" s="102"/>
      <c r="U47" s="102"/>
      <c r="V47" s="102"/>
      <c r="W47" s="102"/>
    </row>
    <row r="48" spans="1:23" ht="14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>
        <f t="shared" si="0"/>
        <v>0</v>
      </c>
      <c r="S48" s="102"/>
      <c r="T48" s="102"/>
      <c r="U48" s="102"/>
      <c r="V48" s="102"/>
      <c r="W48" s="102"/>
    </row>
    <row r="49" spans="1:23" ht="14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>
        <f t="shared" si="0"/>
        <v>0</v>
      </c>
      <c r="S49" s="102"/>
      <c r="T49" s="102"/>
      <c r="U49" s="102"/>
      <c r="V49" s="102"/>
      <c r="W49" s="102"/>
    </row>
    <row r="50" spans="1:23" ht="14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>
        <f t="shared" si="0"/>
        <v>0</v>
      </c>
      <c r="S50" s="102"/>
      <c r="T50" s="102"/>
      <c r="U50" s="102"/>
      <c r="V50" s="102"/>
      <c r="W50" s="102"/>
    </row>
    <row r="51" spans="1:23" ht="14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>
        <f t="shared" si="0"/>
        <v>0</v>
      </c>
      <c r="S51" s="102"/>
      <c r="T51" s="102"/>
      <c r="U51" s="102"/>
      <c r="V51" s="102"/>
      <c r="W51" s="102"/>
    </row>
    <row r="52" spans="1:23" ht="14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>
        <f t="shared" si="0"/>
        <v>0</v>
      </c>
      <c r="S52" s="102"/>
      <c r="T52" s="102"/>
      <c r="U52" s="102"/>
      <c r="V52" s="102"/>
      <c r="W52" s="102"/>
    </row>
    <row r="53" spans="1:23" ht="14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>
        <f t="shared" si="0"/>
        <v>0</v>
      </c>
      <c r="S53" s="102"/>
      <c r="T53" s="102"/>
      <c r="U53" s="102"/>
      <c r="V53" s="102"/>
      <c r="W53" s="102"/>
    </row>
    <row r="54" spans="1:23" ht="14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>
        <f t="shared" si="0"/>
        <v>0</v>
      </c>
      <c r="S54" s="102"/>
      <c r="T54" s="102"/>
      <c r="U54" s="102"/>
      <c r="V54" s="102"/>
      <c r="W54" s="102"/>
    </row>
    <row r="55" spans="1:23" ht="14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>
        <f t="shared" si="0"/>
        <v>0</v>
      </c>
      <c r="S55" s="102"/>
      <c r="T55" s="102"/>
      <c r="U55" s="102"/>
      <c r="V55" s="102"/>
      <c r="W55" s="102"/>
    </row>
    <row r="56" spans="1:23" ht="14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>
        <f t="shared" si="0"/>
        <v>0</v>
      </c>
      <c r="S56" s="102"/>
      <c r="T56" s="102"/>
      <c r="U56" s="102"/>
      <c r="V56" s="102"/>
      <c r="W56" s="102"/>
    </row>
    <row r="57" spans="1:23" ht="14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>
        <f t="shared" si="0"/>
        <v>0</v>
      </c>
      <c r="S57" s="102"/>
      <c r="T57" s="102"/>
      <c r="U57" s="102"/>
      <c r="V57" s="102"/>
      <c r="W57" s="102"/>
    </row>
    <row r="58" spans="1:23" ht="14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>
        <f t="shared" si="0"/>
        <v>0</v>
      </c>
      <c r="S58" s="102"/>
      <c r="T58" s="102"/>
      <c r="U58" s="102"/>
      <c r="V58" s="102"/>
      <c r="W58" s="102"/>
    </row>
    <row r="59" spans="1:23" ht="14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>
        <f t="shared" si="0"/>
        <v>0</v>
      </c>
      <c r="S59" s="102"/>
      <c r="T59" s="102"/>
      <c r="U59" s="102"/>
      <c r="V59" s="102"/>
      <c r="W59" s="102"/>
    </row>
    <row r="60" spans="1:23" ht="14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>
        <f t="shared" si="0"/>
        <v>0</v>
      </c>
      <c r="S60" s="102"/>
      <c r="T60" s="102"/>
      <c r="U60" s="102"/>
      <c r="V60" s="102"/>
      <c r="W60" s="102"/>
    </row>
    <row r="61" spans="1:23" ht="14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>
        <f t="shared" si="0"/>
        <v>0</v>
      </c>
      <c r="S61" s="102"/>
      <c r="T61" s="102"/>
      <c r="U61" s="102"/>
      <c r="V61" s="102"/>
      <c r="W61" s="102"/>
    </row>
    <row r="62" spans="1:23" ht="14.2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>
        <f t="shared" si="0"/>
        <v>0</v>
      </c>
      <c r="S62" s="102"/>
      <c r="T62" s="102"/>
      <c r="U62" s="102"/>
      <c r="V62" s="102"/>
      <c r="W62" s="102"/>
    </row>
    <row r="63" spans="1:23" ht="14.25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>
        <f t="shared" si="0"/>
        <v>0</v>
      </c>
      <c r="S63" s="102"/>
      <c r="T63" s="102"/>
      <c r="U63" s="102"/>
      <c r="V63" s="102"/>
      <c r="W63" s="102"/>
    </row>
    <row r="64" spans="1:23" ht="14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>
        <f t="shared" si="0"/>
        <v>0</v>
      </c>
      <c r="S64" s="102"/>
      <c r="T64" s="102"/>
      <c r="U64" s="102"/>
      <c r="V64" s="102"/>
      <c r="W64" s="102"/>
    </row>
    <row r="65" spans="1:23" ht="14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>
        <f t="shared" si="0"/>
        <v>0</v>
      </c>
      <c r="S65" s="102"/>
      <c r="T65" s="102"/>
      <c r="U65" s="102"/>
      <c r="V65" s="102"/>
      <c r="W65" s="102"/>
    </row>
    <row r="66" spans="1:23" ht="14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>
        <f t="shared" si="0"/>
        <v>0</v>
      </c>
      <c r="S66" s="102"/>
      <c r="T66" s="102"/>
      <c r="U66" s="102"/>
      <c r="V66" s="102"/>
      <c r="W66" s="102"/>
    </row>
    <row r="67" spans="1:23" ht="14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>
        <f t="shared" ref="R67:R130" si="1">VALUE(Q67)</f>
        <v>0</v>
      </c>
      <c r="S67" s="102"/>
      <c r="T67" s="102"/>
      <c r="U67" s="102"/>
      <c r="V67" s="102"/>
      <c r="W67" s="102"/>
    </row>
    <row r="68" spans="1:23" ht="14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>
        <f t="shared" si="1"/>
        <v>0</v>
      </c>
      <c r="S68" s="102"/>
      <c r="T68" s="102"/>
      <c r="U68" s="102"/>
      <c r="V68" s="102"/>
      <c r="W68" s="102"/>
    </row>
    <row r="69" spans="1:23" ht="14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>
        <f t="shared" si="1"/>
        <v>0</v>
      </c>
      <c r="S69" s="102"/>
      <c r="T69" s="102"/>
      <c r="U69" s="102"/>
      <c r="V69" s="102"/>
      <c r="W69" s="102"/>
    </row>
    <row r="70" spans="1:23" ht="14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>
        <f t="shared" si="1"/>
        <v>0</v>
      </c>
      <c r="S70" s="102"/>
      <c r="T70" s="102"/>
      <c r="U70" s="102"/>
      <c r="V70" s="102"/>
      <c r="W70" s="102"/>
    </row>
    <row r="71" spans="1:23" ht="14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>
        <f t="shared" si="1"/>
        <v>0</v>
      </c>
      <c r="S71" s="102"/>
      <c r="T71" s="102"/>
      <c r="U71" s="102"/>
      <c r="V71" s="102"/>
      <c r="W71" s="102"/>
    </row>
    <row r="72" spans="1:23" ht="14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>
        <f t="shared" si="1"/>
        <v>0</v>
      </c>
      <c r="S72" s="102"/>
      <c r="T72" s="102"/>
      <c r="U72" s="102"/>
      <c r="V72" s="102"/>
      <c r="W72" s="102"/>
    </row>
    <row r="73" spans="1:23" ht="14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>
        <f t="shared" si="1"/>
        <v>0</v>
      </c>
      <c r="S73" s="102"/>
      <c r="T73" s="102"/>
      <c r="U73" s="102"/>
      <c r="V73" s="102"/>
      <c r="W73" s="102"/>
    </row>
    <row r="74" spans="1:23" ht="14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>
        <f t="shared" si="1"/>
        <v>0</v>
      </c>
      <c r="S74" s="102"/>
      <c r="T74" s="102"/>
      <c r="U74" s="102"/>
      <c r="V74" s="102"/>
      <c r="W74" s="102"/>
    </row>
    <row r="75" spans="1:23" ht="14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>
        <f t="shared" si="1"/>
        <v>0</v>
      </c>
      <c r="S75" s="102"/>
      <c r="T75" s="102"/>
      <c r="U75" s="102"/>
      <c r="V75" s="102"/>
      <c r="W75" s="102"/>
    </row>
    <row r="76" spans="1:23" ht="14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>
        <f t="shared" si="1"/>
        <v>0</v>
      </c>
      <c r="S76" s="102"/>
      <c r="T76" s="102"/>
      <c r="U76" s="102"/>
      <c r="V76" s="102"/>
      <c r="W76" s="102"/>
    </row>
    <row r="77" spans="1:23" ht="14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>
        <f t="shared" si="1"/>
        <v>0</v>
      </c>
      <c r="S77" s="102"/>
      <c r="T77" s="102"/>
      <c r="U77" s="102"/>
      <c r="V77" s="102"/>
      <c r="W77" s="102"/>
    </row>
    <row r="78" spans="1:23" ht="14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>
        <f t="shared" si="1"/>
        <v>0</v>
      </c>
      <c r="S78" s="102"/>
      <c r="T78" s="102"/>
      <c r="U78" s="102"/>
      <c r="V78" s="102"/>
      <c r="W78" s="102"/>
    </row>
    <row r="79" spans="1:23" ht="14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>
        <f t="shared" si="1"/>
        <v>0</v>
      </c>
      <c r="S79" s="102"/>
      <c r="T79" s="102"/>
      <c r="U79" s="102"/>
      <c r="V79" s="102"/>
      <c r="W79" s="102"/>
    </row>
    <row r="80" spans="1:23" ht="14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>
        <f t="shared" si="1"/>
        <v>0</v>
      </c>
      <c r="S80" s="102"/>
      <c r="T80" s="102"/>
      <c r="U80" s="102"/>
      <c r="V80" s="102"/>
      <c r="W80" s="102"/>
    </row>
    <row r="81" spans="1:23" ht="14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>
        <f t="shared" si="1"/>
        <v>0</v>
      </c>
      <c r="S81" s="102"/>
      <c r="T81" s="102"/>
      <c r="U81" s="102"/>
      <c r="V81" s="102"/>
      <c r="W81" s="102"/>
    </row>
    <row r="82" spans="1:23" ht="14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>
        <f t="shared" si="1"/>
        <v>0</v>
      </c>
      <c r="S82" s="102"/>
      <c r="T82" s="102"/>
      <c r="U82" s="102"/>
      <c r="V82" s="102"/>
      <c r="W82" s="102"/>
    </row>
    <row r="83" spans="1:23" ht="14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>
        <f t="shared" si="1"/>
        <v>0</v>
      </c>
      <c r="S83" s="102"/>
      <c r="T83" s="102"/>
      <c r="U83" s="102"/>
      <c r="V83" s="102"/>
      <c r="W83" s="102"/>
    </row>
    <row r="84" spans="1:23" ht="14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>
        <f t="shared" si="1"/>
        <v>0</v>
      </c>
      <c r="S84" s="102"/>
      <c r="T84" s="102"/>
      <c r="U84" s="102"/>
      <c r="V84" s="102"/>
      <c r="W84" s="102"/>
    </row>
    <row r="85" spans="1:23" ht="14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>
        <f t="shared" si="1"/>
        <v>0</v>
      </c>
      <c r="S85" s="102"/>
      <c r="T85" s="102"/>
      <c r="U85" s="102"/>
      <c r="V85" s="102"/>
      <c r="W85" s="102"/>
    </row>
    <row r="86" spans="1:23" ht="14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>
        <f t="shared" si="1"/>
        <v>0</v>
      </c>
      <c r="S86" s="102"/>
      <c r="T86" s="102"/>
      <c r="U86" s="102"/>
      <c r="V86" s="102"/>
      <c r="W86" s="102"/>
    </row>
    <row r="87" spans="1:23" ht="14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>
        <f t="shared" si="1"/>
        <v>0</v>
      </c>
      <c r="S87" s="102"/>
      <c r="T87" s="102"/>
      <c r="U87" s="102"/>
      <c r="V87" s="102"/>
      <c r="W87" s="102"/>
    </row>
    <row r="88" spans="1:23" ht="14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>
        <f t="shared" si="1"/>
        <v>0</v>
      </c>
      <c r="S88" s="102"/>
      <c r="T88" s="102"/>
      <c r="U88" s="102"/>
      <c r="V88" s="102"/>
      <c r="W88" s="102"/>
    </row>
    <row r="89" spans="1:23" ht="14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>
        <f t="shared" si="1"/>
        <v>0</v>
      </c>
      <c r="S89" s="102"/>
      <c r="T89" s="102"/>
      <c r="U89" s="102"/>
      <c r="V89" s="102"/>
      <c r="W89" s="102"/>
    </row>
    <row r="90" spans="1:23" ht="14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>
        <f t="shared" si="1"/>
        <v>0</v>
      </c>
      <c r="S90" s="102"/>
      <c r="T90" s="102"/>
      <c r="U90" s="102"/>
      <c r="V90" s="102"/>
      <c r="W90" s="102"/>
    </row>
    <row r="91" spans="1:23" ht="14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>
        <f t="shared" si="1"/>
        <v>0</v>
      </c>
      <c r="S91" s="102"/>
      <c r="T91" s="102"/>
      <c r="U91" s="102"/>
      <c r="V91" s="102"/>
      <c r="W91" s="102"/>
    </row>
    <row r="92" spans="1:23" ht="14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>
        <f t="shared" si="1"/>
        <v>0</v>
      </c>
      <c r="S92" s="102"/>
      <c r="T92" s="102"/>
      <c r="U92" s="102"/>
      <c r="V92" s="102"/>
      <c r="W92" s="102"/>
    </row>
    <row r="93" spans="1:23" ht="14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>
        <f t="shared" si="1"/>
        <v>0</v>
      </c>
      <c r="S93" s="102"/>
      <c r="T93" s="102"/>
      <c r="U93" s="102"/>
      <c r="V93" s="102"/>
      <c r="W93" s="102"/>
    </row>
    <row r="94" spans="1:23" ht="14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>
        <f t="shared" si="1"/>
        <v>0</v>
      </c>
      <c r="S94" s="102"/>
      <c r="T94" s="102"/>
      <c r="U94" s="102"/>
      <c r="V94" s="102"/>
      <c r="W94" s="102"/>
    </row>
    <row r="95" spans="1:23" ht="14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>
        <f t="shared" si="1"/>
        <v>0</v>
      </c>
      <c r="S95" s="102"/>
      <c r="T95" s="102"/>
      <c r="U95" s="102"/>
      <c r="V95" s="102"/>
      <c r="W95" s="102"/>
    </row>
    <row r="96" spans="1:23" ht="14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>
        <f t="shared" si="1"/>
        <v>0</v>
      </c>
      <c r="S96" s="102"/>
      <c r="T96" s="102"/>
      <c r="U96" s="102"/>
      <c r="V96" s="102"/>
      <c r="W96" s="102"/>
    </row>
    <row r="97" spans="1:23" ht="14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>
        <f t="shared" si="1"/>
        <v>0</v>
      </c>
      <c r="S97" s="102"/>
      <c r="T97" s="102"/>
      <c r="U97" s="102"/>
      <c r="V97" s="102"/>
      <c r="W97" s="102"/>
    </row>
    <row r="98" spans="1:23" ht="14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>
        <f t="shared" si="1"/>
        <v>0</v>
      </c>
      <c r="S98" s="102"/>
      <c r="T98" s="102"/>
      <c r="U98" s="102"/>
      <c r="V98" s="102"/>
      <c r="W98" s="102"/>
    </row>
    <row r="99" spans="1:23" ht="14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>
        <f t="shared" si="1"/>
        <v>0</v>
      </c>
      <c r="S99" s="102"/>
      <c r="T99" s="102"/>
      <c r="U99" s="102"/>
      <c r="V99" s="102"/>
      <c r="W99" s="102"/>
    </row>
    <row r="100" spans="1:23" ht="14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>
        <f t="shared" si="1"/>
        <v>0</v>
      </c>
      <c r="S100" s="102"/>
      <c r="T100" s="102"/>
      <c r="U100" s="102"/>
      <c r="V100" s="102"/>
      <c r="W100" s="102"/>
    </row>
    <row r="101" spans="1:23" ht="14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>
        <f t="shared" si="1"/>
        <v>0</v>
      </c>
      <c r="S101" s="102"/>
      <c r="T101" s="102"/>
      <c r="U101" s="102"/>
      <c r="V101" s="102"/>
      <c r="W101" s="102"/>
    </row>
    <row r="102" spans="1:23" ht="14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>
        <f t="shared" si="1"/>
        <v>0</v>
      </c>
      <c r="S102" s="102"/>
      <c r="T102" s="102"/>
      <c r="U102" s="102"/>
      <c r="V102" s="102"/>
      <c r="W102" s="102"/>
    </row>
    <row r="103" spans="1:23" ht="14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>
        <f t="shared" si="1"/>
        <v>0</v>
      </c>
      <c r="S103" s="102"/>
      <c r="T103" s="102"/>
      <c r="U103" s="102"/>
      <c r="V103" s="102"/>
      <c r="W103" s="102"/>
    </row>
    <row r="104" spans="1:23" ht="14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>
        <f t="shared" si="1"/>
        <v>0</v>
      </c>
      <c r="S104" s="102"/>
      <c r="T104" s="102"/>
      <c r="U104" s="102"/>
      <c r="V104" s="102"/>
      <c r="W104" s="102"/>
    </row>
    <row r="105" spans="1:23" ht="14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>
        <f t="shared" si="1"/>
        <v>0</v>
      </c>
      <c r="S105" s="102"/>
      <c r="T105" s="102"/>
      <c r="U105" s="102"/>
      <c r="V105" s="102"/>
      <c r="W105" s="102"/>
    </row>
    <row r="106" spans="1:23" ht="14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>
        <f t="shared" si="1"/>
        <v>0</v>
      </c>
      <c r="S106" s="102"/>
      <c r="T106" s="102"/>
      <c r="U106" s="102"/>
      <c r="V106" s="102"/>
      <c r="W106" s="102"/>
    </row>
    <row r="107" spans="1:23" ht="14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>
        <f t="shared" si="1"/>
        <v>0</v>
      </c>
      <c r="S107" s="102"/>
      <c r="T107" s="102"/>
      <c r="U107" s="102"/>
      <c r="V107" s="102"/>
      <c r="W107" s="102"/>
    </row>
    <row r="108" spans="1:23" ht="14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>
        <f t="shared" si="1"/>
        <v>0</v>
      </c>
      <c r="S108" s="102"/>
      <c r="T108" s="102"/>
      <c r="U108" s="102"/>
      <c r="V108" s="102"/>
      <c r="W108" s="102"/>
    </row>
    <row r="109" spans="1:23" ht="14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>
        <f t="shared" si="1"/>
        <v>0</v>
      </c>
      <c r="S109" s="102"/>
      <c r="T109" s="102"/>
      <c r="U109" s="102"/>
      <c r="V109" s="102"/>
      <c r="W109" s="102"/>
    </row>
    <row r="110" spans="1:23" ht="14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>
        <f t="shared" si="1"/>
        <v>0</v>
      </c>
      <c r="S110" s="102"/>
      <c r="T110" s="102"/>
      <c r="U110" s="102"/>
      <c r="V110" s="102"/>
      <c r="W110" s="102"/>
    </row>
    <row r="111" spans="1:23" ht="14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>
        <f t="shared" si="1"/>
        <v>0</v>
      </c>
      <c r="S111" s="102"/>
      <c r="T111" s="102"/>
      <c r="U111" s="102"/>
      <c r="V111" s="102"/>
      <c r="W111" s="102"/>
    </row>
    <row r="112" spans="1:23" ht="14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>
        <f t="shared" si="1"/>
        <v>0</v>
      </c>
      <c r="S112" s="102"/>
      <c r="T112" s="102"/>
      <c r="U112" s="102"/>
      <c r="V112" s="102"/>
      <c r="W112" s="102"/>
    </row>
    <row r="113" spans="1:23" ht="14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>
        <f t="shared" si="1"/>
        <v>0</v>
      </c>
      <c r="S113" s="102"/>
      <c r="T113" s="102"/>
      <c r="U113" s="102"/>
      <c r="V113" s="102"/>
      <c r="W113" s="102"/>
    </row>
    <row r="114" spans="1:23" ht="14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>
        <f t="shared" si="1"/>
        <v>0</v>
      </c>
      <c r="S114" s="102"/>
      <c r="T114" s="102"/>
      <c r="U114" s="102"/>
      <c r="V114" s="102"/>
      <c r="W114" s="102"/>
    </row>
    <row r="115" spans="1:23" ht="14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>
        <f t="shared" si="1"/>
        <v>0</v>
      </c>
      <c r="S115" s="102"/>
      <c r="T115" s="102"/>
      <c r="U115" s="102"/>
      <c r="V115" s="102"/>
      <c r="W115" s="102"/>
    </row>
    <row r="116" spans="1:23" ht="14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>
        <f t="shared" si="1"/>
        <v>0</v>
      </c>
      <c r="S116" s="102"/>
      <c r="T116" s="102"/>
      <c r="U116" s="102"/>
      <c r="V116" s="102"/>
      <c r="W116" s="102"/>
    </row>
    <row r="117" spans="1:23" ht="14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>
        <f t="shared" si="1"/>
        <v>0</v>
      </c>
      <c r="S117" s="102"/>
      <c r="T117" s="102"/>
      <c r="U117" s="102"/>
      <c r="V117" s="102"/>
      <c r="W117" s="102"/>
    </row>
    <row r="118" spans="1:23" ht="14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>
        <f t="shared" si="1"/>
        <v>0</v>
      </c>
      <c r="S118" s="102"/>
      <c r="T118" s="102"/>
      <c r="U118" s="102"/>
      <c r="V118" s="102"/>
      <c r="W118" s="102"/>
    </row>
    <row r="119" spans="1:23" ht="14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>
        <f t="shared" si="1"/>
        <v>0</v>
      </c>
      <c r="S119" s="102"/>
      <c r="T119" s="102"/>
      <c r="U119" s="102"/>
      <c r="V119" s="102"/>
      <c r="W119" s="102"/>
    </row>
    <row r="120" spans="1:23" ht="14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>
        <f t="shared" si="1"/>
        <v>0</v>
      </c>
      <c r="S120" s="102"/>
      <c r="T120" s="102"/>
      <c r="U120" s="102"/>
      <c r="V120" s="102"/>
      <c r="W120" s="102"/>
    </row>
    <row r="121" spans="1:23" ht="14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>
        <f t="shared" si="1"/>
        <v>0</v>
      </c>
      <c r="S121" s="102"/>
      <c r="T121" s="102"/>
      <c r="U121" s="102"/>
      <c r="V121" s="102"/>
      <c r="W121" s="102"/>
    </row>
    <row r="122" spans="1:23" ht="14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>
        <f t="shared" si="1"/>
        <v>0</v>
      </c>
      <c r="S122" s="102"/>
      <c r="T122" s="102"/>
      <c r="U122" s="102"/>
      <c r="V122" s="102"/>
      <c r="W122" s="102"/>
    </row>
    <row r="123" spans="1:23" ht="14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>
        <f t="shared" si="1"/>
        <v>0</v>
      </c>
      <c r="S123" s="102"/>
      <c r="T123" s="102"/>
      <c r="U123" s="102"/>
      <c r="V123" s="102"/>
      <c r="W123" s="102"/>
    </row>
    <row r="124" spans="1:23" ht="14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>
        <f t="shared" si="1"/>
        <v>0</v>
      </c>
      <c r="S124" s="102"/>
      <c r="T124" s="102"/>
      <c r="U124" s="102"/>
      <c r="V124" s="102"/>
      <c r="W124" s="102"/>
    </row>
    <row r="125" spans="1:23" ht="14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>
        <f t="shared" si="1"/>
        <v>0</v>
      </c>
      <c r="S125" s="102"/>
      <c r="T125" s="102"/>
      <c r="U125" s="102"/>
      <c r="V125" s="102"/>
      <c r="W125" s="102"/>
    </row>
    <row r="126" spans="1:23" ht="14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>
        <f t="shared" si="1"/>
        <v>0</v>
      </c>
      <c r="S126" s="102"/>
      <c r="T126" s="102"/>
      <c r="U126" s="102"/>
      <c r="V126" s="102"/>
      <c r="W126" s="102"/>
    </row>
    <row r="127" spans="1:23" ht="14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>
        <f t="shared" si="1"/>
        <v>0</v>
      </c>
      <c r="S127" s="102"/>
      <c r="T127" s="102"/>
      <c r="U127" s="102"/>
      <c r="V127" s="102"/>
      <c r="W127" s="102"/>
    </row>
    <row r="128" spans="1:23" ht="14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>
        <f t="shared" si="1"/>
        <v>0</v>
      </c>
      <c r="S128" s="102"/>
      <c r="T128" s="102"/>
      <c r="U128" s="102"/>
      <c r="V128" s="102"/>
      <c r="W128" s="102"/>
    </row>
    <row r="129" spans="1:23" ht="14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>
        <f t="shared" si="1"/>
        <v>0</v>
      </c>
      <c r="S129" s="102"/>
      <c r="T129" s="102"/>
      <c r="U129" s="102"/>
      <c r="V129" s="102"/>
      <c r="W129" s="102"/>
    </row>
    <row r="130" spans="1:23" ht="14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>
        <f t="shared" si="1"/>
        <v>0</v>
      </c>
      <c r="S130" s="102"/>
      <c r="T130" s="102"/>
      <c r="U130" s="102"/>
      <c r="V130" s="102"/>
      <c r="W130" s="102"/>
    </row>
    <row r="131" spans="1:23" ht="14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>
        <f t="shared" ref="R131:R194" si="2">VALUE(Q131)</f>
        <v>0</v>
      </c>
      <c r="S131" s="102"/>
      <c r="T131" s="102"/>
      <c r="U131" s="102"/>
      <c r="V131" s="102"/>
      <c r="W131" s="102"/>
    </row>
    <row r="132" spans="1:23" ht="14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>
        <f t="shared" si="2"/>
        <v>0</v>
      </c>
      <c r="S132" s="102"/>
      <c r="T132" s="102"/>
      <c r="U132" s="102"/>
      <c r="V132" s="102"/>
      <c r="W132" s="102"/>
    </row>
    <row r="133" spans="1:23" ht="14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>
        <f t="shared" si="2"/>
        <v>0</v>
      </c>
      <c r="S133" s="102"/>
      <c r="T133" s="102"/>
      <c r="U133" s="102"/>
      <c r="V133" s="102"/>
      <c r="W133" s="102"/>
    </row>
    <row r="134" spans="1:23" ht="14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>
        <f t="shared" si="2"/>
        <v>0</v>
      </c>
      <c r="S134" s="102"/>
      <c r="T134" s="102"/>
      <c r="U134" s="102"/>
      <c r="V134" s="102"/>
      <c r="W134" s="102"/>
    </row>
    <row r="135" spans="1:23" ht="14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>
        <f t="shared" si="2"/>
        <v>0</v>
      </c>
      <c r="S135" s="102"/>
      <c r="T135" s="102"/>
      <c r="U135" s="102"/>
      <c r="V135" s="102"/>
      <c r="W135" s="102"/>
    </row>
    <row r="136" spans="1:23" ht="14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>
        <f t="shared" si="2"/>
        <v>0</v>
      </c>
      <c r="S136" s="102"/>
      <c r="T136" s="102"/>
      <c r="U136" s="102"/>
      <c r="V136" s="102"/>
      <c r="W136" s="102"/>
    </row>
    <row r="137" spans="1:23" ht="14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>
        <f t="shared" si="2"/>
        <v>0</v>
      </c>
      <c r="S137" s="102"/>
      <c r="T137" s="102"/>
      <c r="U137" s="102"/>
      <c r="V137" s="102"/>
      <c r="W137" s="102"/>
    </row>
    <row r="138" spans="1:23" ht="14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>
        <f t="shared" si="2"/>
        <v>0</v>
      </c>
      <c r="S138" s="102"/>
      <c r="T138" s="102"/>
      <c r="U138" s="102"/>
      <c r="V138" s="102"/>
      <c r="W138" s="102"/>
    </row>
    <row r="139" spans="1:23" ht="14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>
        <f t="shared" si="2"/>
        <v>0</v>
      </c>
      <c r="S139" s="102"/>
      <c r="T139" s="102"/>
      <c r="U139" s="102"/>
      <c r="V139" s="102"/>
      <c r="W139" s="102"/>
    </row>
    <row r="140" spans="1:23" ht="14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>
        <f t="shared" si="2"/>
        <v>0</v>
      </c>
      <c r="S140" s="102"/>
      <c r="T140" s="102"/>
      <c r="U140" s="102"/>
      <c r="V140" s="102"/>
      <c r="W140" s="102"/>
    </row>
    <row r="141" spans="1:23" ht="14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>
        <f t="shared" si="2"/>
        <v>0</v>
      </c>
      <c r="S141" s="102"/>
      <c r="T141" s="102"/>
      <c r="U141" s="102"/>
      <c r="V141" s="102"/>
      <c r="W141" s="102"/>
    </row>
    <row r="142" spans="1:23" ht="14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>
        <f t="shared" si="2"/>
        <v>0</v>
      </c>
      <c r="S142" s="102"/>
      <c r="T142" s="102"/>
      <c r="U142" s="102"/>
      <c r="V142" s="102"/>
      <c r="W142" s="102"/>
    </row>
    <row r="143" spans="1:23" ht="14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>
        <f t="shared" si="2"/>
        <v>0</v>
      </c>
      <c r="S143" s="102"/>
      <c r="T143" s="102"/>
      <c r="U143" s="102"/>
      <c r="V143" s="102"/>
      <c r="W143" s="102"/>
    </row>
    <row r="144" spans="1:23" ht="14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>
        <f t="shared" si="2"/>
        <v>0</v>
      </c>
      <c r="S144" s="102"/>
      <c r="T144" s="102"/>
      <c r="U144" s="102"/>
      <c r="V144" s="102"/>
      <c r="W144" s="102"/>
    </row>
    <row r="145" spans="1:23" ht="14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>
        <f t="shared" si="2"/>
        <v>0</v>
      </c>
      <c r="S145" s="102"/>
      <c r="T145" s="102"/>
      <c r="U145" s="102"/>
      <c r="V145" s="102"/>
      <c r="W145" s="102"/>
    </row>
    <row r="146" spans="1:23" ht="14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>
        <f t="shared" si="2"/>
        <v>0</v>
      </c>
      <c r="S146" s="102"/>
      <c r="T146" s="102"/>
      <c r="U146" s="102"/>
      <c r="V146" s="102"/>
      <c r="W146" s="102"/>
    </row>
    <row r="147" spans="1:23" ht="14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>
        <f t="shared" si="2"/>
        <v>0</v>
      </c>
      <c r="S147" s="102"/>
      <c r="T147" s="102"/>
      <c r="U147" s="102"/>
      <c r="V147" s="102"/>
      <c r="W147" s="102"/>
    </row>
    <row r="148" spans="1:23" ht="14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>
        <f t="shared" si="2"/>
        <v>0</v>
      </c>
      <c r="S148" s="102"/>
      <c r="T148" s="102"/>
      <c r="U148" s="102"/>
      <c r="V148" s="102"/>
      <c r="W148" s="102"/>
    </row>
    <row r="149" spans="1:23" ht="14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>
        <f t="shared" si="2"/>
        <v>0</v>
      </c>
      <c r="S149" s="102"/>
      <c r="T149" s="102"/>
      <c r="U149" s="102"/>
      <c r="V149" s="102"/>
      <c r="W149" s="102"/>
    </row>
    <row r="150" spans="1:23" ht="14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>
        <f t="shared" si="2"/>
        <v>0</v>
      </c>
      <c r="S150" s="102"/>
      <c r="T150" s="102"/>
      <c r="U150" s="102"/>
      <c r="V150" s="102"/>
      <c r="W150" s="102"/>
    </row>
    <row r="151" spans="1:23" ht="14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>
        <f t="shared" si="2"/>
        <v>0</v>
      </c>
      <c r="S151" s="102"/>
      <c r="T151" s="102"/>
      <c r="U151" s="102"/>
      <c r="V151" s="102"/>
      <c r="W151" s="102"/>
    </row>
    <row r="152" spans="1:23" ht="14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>
        <f t="shared" si="2"/>
        <v>0</v>
      </c>
      <c r="S152" s="102"/>
      <c r="T152" s="102"/>
      <c r="U152" s="102"/>
      <c r="V152" s="102"/>
      <c r="W152" s="102"/>
    </row>
    <row r="153" spans="1:23" ht="14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>
        <f t="shared" si="2"/>
        <v>0</v>
      </c>
      <c r="S153" s="102"/>
      <c r="T153" s="102"/>
      <c r="U153" s="102"/>
      <c r="V153" s="102"/>
      <c r="W153" s="102"/>
    </row>
    <row r="154" spans="1:23" ht="14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>
        <f t="shared" si="2"/>
        <v>0</v>
      </c>
      <c r="S154" s="102"/>
      <c r="T154" s="102"/>
      <c r="U154" s="102"/>
      <c r="V154" s="102"/>
      <c r="W154" s="102"/>
    </row>
    <row r="155" spans="1:23" ht="14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>
        <f t="shared" si="2"/>
        <v>0</v>
      </c>
      <c r="S155" s="102"/>
      <c r="T155" s="102"/>
      <c r="U155" s="102"/>
      <c r="V155" s="102"/>
      <c r="W155" s="102"/>
    </row>
    <row r="156" spans="1:23" ht="14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>
        <f t="shared" si="2"/>
        <v>0</v>
      </c>
      <c r="S156" s="102"/>
      <c r="T156" s="102"/>
      <c r="U156" s="102"/>
      <c r="V156" s="102"/>
      <c r="W156" s="102"/>
    </row>
    <row r="157" spans="1:23" ht="14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>
        <f t="shared" si="2"/>
        <v>0</v>
      </c>
      <c r="S157" s="102"/>
      <c r="T157" s="102"/>
      <c r="U157" s="102"/>
      <c r="V157" s="102"/>
      <c r="W157" s="102"/>
    </row>
    <row r="158" spans="1:23" ht="14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>
        <f t="shared" si="2"/>
        <v>0</v>
      </c>
      <c r="S158" s="102"/>
      <c r="T158" s="102"/>
      <c r="U158" s="102"/>
      <c r="V158" s="102"/>
      <c r="W158" s="102"/>
    </row>
    <row r="159" spans="1:23" ht="14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>
        <f t="shared" si="2"/>
        <v>0</v>
      </c>
      <c r="S159" s="102"/>
      <c r="T159" s="102"/>
      <c r="U159" s="102"/>
      <c r="V159" s="102"/>
      <c r="W159" s="102"/>
    </row>
    <row r="160" spans="1:23" ht="14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>
        <f t="shared" si="2"/>
        <v>0</v>
      </c>
      <c r="S160" s="102"/>
      <c r="T160" s="102"/>
      <c r="U160" s="102"/>
      <c r="V160" s="102"/>
      <c r="W160" s="102"/>
    </row>
    <row r="161" spans="1:23" ht="14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>
        <f t="shared" si="2"/>
        <v>0</v>
      </c>
      <c r="S161" s="102"/>
      <c r="T161" s="102"/>
      <c r="U161" s="102"/>
      <c r="V161" s="102"/>
      <c r="W161" s="102"/>
    </row>
    <row r="162" spans="1:23" ht="14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>
        <f t="shared" si="2"/>
        <v>0</v>
      </c>
      <c r="S162" s="102"/>
      <c r="T162" s="102"/>
      <c r="U162" s="102"/>
      <c r="V162" s="102"/>
      <c r="W162" s="102"/>
    </row>
    <row r="163" spans="1:23" ht="14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>
        <f t="shared" si="2"/>
        <v>0</v>
      </c>
      <c r="S163" s="102"/>
      <c r="T163" s="102"/>
      <c r="U163" s="102"/>
      <c r="V163" s="102"/>
      <c r="W163" s="102"/>
    </row>
    <row r="164" spans="1:23" ht="14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>
        <f t="shared" si="2"/>
        <v>0</v>
      </c>
      <c r="S164" s="102"/>
      <c r="T164" s="102"/>
      <c r="U164" s="102"/>
      <c r="V164" s="102"/>
      <c r="W164" s="102"/>
    </row>
    <row r="165" spans="1:23" ht="14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>
        <f t="shared" si="2"/>
        <v>0</v>
      </c>
      <c r="S165" s="102"/>
      <c r="T165" s="102"/>
      <c r="U165" s="102"/>
      <c r="V165" s="102"/>
      <c r="W165" s="102"/>
    </row>
    <row r="166" spans="1:23" ht="14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>
        <f t="shared" si="2"/>
        <v>0</v>
      </c>
      <c r="S166" s="102"/>
      <c r="T166" s="102"/>
      <c r="U166" s="102"/>
      <c r="V166" s="102"/>
      <c r="W166" s="102"/>
    </row>
    <row r="167" spans="1:23" ht="14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>
        <f t="shared" si="2"/>
        <v>0</v>
      </c>
      <c r="S167" s="102"/>
      <c r="T167" s="102"/>
      <c r="U167" s="102"/>
      <c r="V167" s="102"/>
      <c r="W167" s="102"/>
    </row>
    <row r="168" spans="1:23" ht="14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>
        <f t="shared" si="2"/>
        <v>0</v>
      </c>
      <c r="S168" s="102"/>
      <c r="T168" s="102"/>
      <c r="U168" s="102"/>
      <c r="V168" s="102"/>
      <c r="W168" s="102"/>
    </row>
    <row r="169" spans="1:23" ht="14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>
        <f t="shared" si="2"/>
        <v>0</v>
      </c>
      <c r="S169" s="102"/>
      <c r="T169" s="102"/>
      <c r="U169" s="102"/>
      <c r="V169" s="102"/>
      <c r="W169" s="102"/>
    </row>
    <row r="170" spans="1:23" ht="14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>
        <f t="shared" si="2"/>
        <v>0</v>
      </c>
      <c r="S170" s="102"/>
      <c r="T170" s="102"/>
      <c r="U170" s="102"/>
      <c r="V170" s="102"/>
      <c r="W170" s="102"/>
    </row>
    <row r="171" spans="1:23" ht="14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>
        <f t="shared" si="2"/>
        <v>0</v>
      </c>
      <c r="S171" s="102"/>
      <c r="T171" s="102"/>
      <c r="U171" s="102"/>
      <c r="V171" s="102"/>
      <c r="W171" s="102"/>
    </row>
    <row r="172" spans="1:23" ht="14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>
        <f t="shared" si="2"/>
        <v>0</v>
      </c>
      <c r="S172" s="102"/>
      <c r="T172" s="102"/>
      <c r="U172" s="102"/>
      <c r="V172" s="102"/>
      <c r="W172" s="102"/>
    </row>
    <row r="173" spans="1:23" ht="14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>
        <f t="shared" si="2"/>
        <v>0</v>
      </c>
      <c r="S173" s="102"/>
      <c r="T173" s="102"/>
      <c r="U173" s="102"/>
      <c r="V173" s="102"/>
      <c r="W173" s="102"/>
    </row>
    <row r="174" spans="1:23" ht="14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>
        <f t="shared" si="2"/>
        <v>0</v>
      </c>
      <c r="S174" s="102"/>
      <c r="T174" s="102"/>
      <c r="U174" s="102"/>
      <c r="V174" s="102"/>
      <c r="W174" s="102"/>
    </row>
    <row r="175" spans="1:23" ht="14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>
        <f t="shared" si="2"/>
        <v>0</v>
      </c>
      <c r="S175" s="102"/>
      <c r="T175" s="102"/>
      <c r="U175" s="102"/>
      <c r="V175" s="102"/>
      <c r="W175" s="102"/>
    </row>
    <row r="176" spans="1:23" ht="14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>
        <f t="shared" si="2"/>
        <v>0</v>
      </c>
      <c r="S176" s="102"/>
      <c r="T176" s="102"/>
      <c r="U176" s="102"/>
      <c r="V176" s="102"/>
      <c r="W176" s="102"/>
    </row>
    <row r="177" spans="1:23" ht="14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>
        <f t="shared" si="2"/>
        <v>0</v>
      </c>
      <c r="S177" s="102"/>
      <c r="T177" s="102"/>
      <c r="U177" s="102"/>
      <c r="V177" s="102"/>
      <c r="W177" s="102"/>
    </row>
    <row r="178" spans="1:23" ht="14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>
        <f t="shared" si="2"/>
        <v>0</v>
      </c>
      <c r="S178" s="102"/>
      <c r="T178" s="102"/>
      <c r="U178" s="102"/>
      <c r="V178" s="102"/>
      <c r="W178" s="102"/>
    </row>
    <row r="179" spans="1:23" ht="14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>
        <f t="shared" si="2"/>
        <v>0</v>
      </c>
      <c r="S179" s="102"/>
      <c r="T179" s="102"/>
      <c r="U179" s="102"/>
      <c r="V179" s="102"/>
      <c r="W179" s="102"/>
    </row>
    <row r="180" spans="1:23" ht="14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>
        <f t="shared" si="2"/>
        <v>0</v>
      </c>
      <c r="S180" s="102"/>
      <c r="T180" s="102"/>
      <c r="U180" s="102"/>
      <c r="V180" s="102"/>
      <c r="W180" s="102"/>
    </row>
    <row r="181" spans="1:23" ht="14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>
        <f t="shared" si="2"/>
        <v>0</v>
      </c>
      <c r="S181" s="102"/>
      <c r="T181" s="102"/>
      <c r="U181" s="102"/>
      <c r="V181" s="102"/>
      <c r="W181" s="102"/>
    </row>
    <row r="182" spans="1:23" ht="14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>
        <f t="shared" si="2"/>
        <v>0</v>
      </c>
      <c r="S182" s="102"/>
      <c r="T182" s="102"/>
      <c r="U182" s="102"/>
      <c r="V182" s="102"/>
      <c r="W182" s="102"/>
    </row>
    <row r="183" spans="1:23" ht="14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>
        <f t="shared" si="2"/>
        <v>0</v>
      </c>
      <c r="S183" s="102"/>
      <c r="T183" s="102"/>
      <c r="U183" s="102"/>
      <c r="V183" s="102"/>
      <c r="W183" s="102"/>
    </row>
    <row r="184" spans="1:23" ht="14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>
        <f t="shared" si="2"/>
        <v>0</v>
      </c>
      <c r="S184" s="102"/>
      <c r="T184" s="102"/>
      <c r="U184" s="102"/>
      <c r="V184" s="102"/>
      <c r="W184" s="102"/>
    </row>
    <row r="185" spans="1:23" ht="14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>
        <f t="shared" si="2"/>
        <v>0</v>
      </c>
      <c r="S185" s="102"/>
      <c r="T185" s="102"/>
      <c r="U185" s="102"/>
      <c r="V185" s="102"/>
      <c r="W185" s="102"/>
    </row>
    <row r="186" spans="1:23" ht="14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>
        <f t="shared" si="2"/>
        <v>0</v>
      </c>
      <c r="S186" s="102"/>
      <c r="T186" s="102"/>
      <c r="U186" s="102"/>
      <c r="V186" s="102"/>
      <c r="W186" s="102"/>
    </row>
    <row r="187" spans="1:23" ht="14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>
        <f t="shared" si="2"/>
        <v>0</v>
      </c>
      <c r="S187" s="102"/>
      <c r="T187" s="102"/>
      <c r="U187" s="102"/>
      <c r="V187" s="102"/>
      <c r="W187" s="102"/>
    </row>
    <row r="188" spans="1:23" ht="14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>
        <f t="shared" si="2"/>
        <v>0</v>
      </c>
      <c r="S188" s="102"/>
      <c r="T188" s="102"/>
      <c r="U188" s="102"/>
      <c r="V188" s="102"/>
      <c r="W188" s="102"/>
    </row>
    <row r="189" spans="1:23" ht="14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>
        <f t="shared" si="2"/>
        <v>0</v>
      </c>
      <c r="S189" s="102"/>
      <c r="T189" s="102"/>
      <c r="U189" s="102"/>
      <c r="V189" s="102"/>
      <c r="W189" s="102"/>
    </row>
    <row r="190" spans="1:23" ht="14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>
        <f t="shared" si="2"/>
        <v>0</v>
      </c>
      <c r="S190" s="102"/>
      <c r="T190" s="102"/>
      <c r="U190" s="102"/>
      <c r="V190" s="102"/>
      <c r="W190" s="102"/>
    </row>
    <row r="191" spans="1:23" ht="14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>
        <f t="shared" si="2"/>
        <v>0</v>
      </c>
      <c r="S191" s="102"/>
      <c r="T191" s="102"/>
      <c r="U191" s="102"/>
      <c r="V191" s="102"/>
      <c r="W191" s="102"/>
    </row>
    <row r="192" spans="1:23" ht="14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>
        <f t="shared" si="2"/>
        <v>0</v>
      </c>
      <c r="S192" s="102"/>
      <c r="T192" s="102"/>
      <c r="U192" s="102"/>
      <c r="V192" s="102"/>
      <c r="W192" s="102"/>
    </row>
    <row r="193" spans="1:23" ht="14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>
        <f t="shared" si="2"/>
        <v>0</v>
      </c>
      <c r="S193" s="102"/>
      <c r="T193" s="102"/>
      <c r="U193" s="102"/>
      <c r="V193" s="102"/>
      <c r="W193" s="102"/>
    </row>
    <row r="194" spans="1:23" ht="14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>
        <f t="shared" si="2"/>
        <v>0</v>
      </c>
      <c r="S194" s="102"/>
      <c r="T194" s="102"/>
      <c r="U194" s="102"/>
      <c r="V194" s="102"/>
      <c r="W194" s="102"/>
    </row>
    <row r="195" spans="1:23" ht="14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>
        <f t="shared" ref="R195:R258" si="3">VALUE(Q195)</f>
        <v>0</v>
      </c>
      <c r="S195" s="102"/>
      <c r="T195" s="102"/>
      <c r="U195" s="102"/>
      <c r="V195" s="102"/>
      <c r="W195" s="102"/>
    </row>
    <row r="196" spans="1:23" ht="14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>
        <f t="shared" si="3"/>
        <v>0</v>
      </c>
      <c r="S196" s="102"/>
      <c r="T196" s="102"/>
      <c r="U196" s="102"/>
      <c r="V196" s="102"/>
      <c r="W196" s="102"/>
    </row>
    <row r="197" spans="1:23" ht="14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>
        <f t="shared" si="3"/>
        <v>0</v>
      </c>
      <c r="S197" s="102"/>
      <c r="T197" s="102"/>
      <c r="U197" s="102"/>
      <c r="V197" s="102"/>
      <c r="W197" s="102"/>
    </row>
    <row r="198" spans="1:23" ht="14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>
        <f t="shared" si="3"/>
        <v>0</v>
      </c>
      <c r="S198" s="102"/>
      <c r="T198" s="102"/>
      <c r="U198" s="102"/>
      <c r="V198" s="102"/>
      <c r="W198" s="102"/>
    </row>
    <row r="199" spans="1:23" ht="14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>
        <f t="shared" si="3"/>
        <v>0</v>
      </c>
      <c r="S199" s="102"/>
      <c r="T199" s="102"/>
      <c r="U199" s="102"/>
      <c r="V199" s="102"/>
      <c r="W199" s="102"/>
    </row>
    <row r="200" spans="1:23" ht="14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>
        <f t="shared" si="3"/>
        <v>0</v>
      </c>
      <c r="S200" s="102"/>
      <c r="T200" s="102"/>
      <c r="U200" s="102"/>
      <c r="V200" s="102"/>
      <c r="W200" s="102"/>
    </row>
    <row r="201" spans="1:23" ht="14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>
        <f t="shared" si="3"/>
        <v>0</v>
      </c>
      <c r="S201" s="102"/>
      <c r="T201" s="102"/>
      <c r="U201" s="102"/>
      <c r="V201" s="102"/>
      <c r="W201" s="102"/>
    </row>
    <row r="202" spans="1:23" ht="14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>
        <f t="shared" si="3"/>
        <v>0</v>
      </c>
      <c r="S202" s="102"/>
      <c r="T202" s="102"/>
      <c r="U202" s="102"/>
      <c r="V202" s="102"/>
      <c r="W202" s="102"/>
    </row>
    <row r="203" spans="1:23" ht="14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>
        <f t="shared" si="3"/>
        <v>0</v>
      </c>
      <c r="S203" s="102"/>
      <c r="T203" s="102"/>
      <c r="U203" s="102"/>
      <c r="V203" s="102"/>
      <c r="W203" s="102"/>
    </row>
    <row r="204" spans="1:23" ht="14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>
        <f t="shared" si="3"/>
        <v>0</v>
      </c>
      <c r="S204" s="102"/>
      <c r="T204" s="102"/>
      <c r="U204" s="102"/>
      <c r="V204" s="102"/>
      <c r="W204" s="102"/>
    </row>
    <row r="205" spans="1:23" ht="14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>
        <f t="shared" si="3"/>
        <v>0</v>
      </c>
      <c r="S205" s="102"/>
      <c r="T205" s="102"/>
      <c r="U205" s="102"/>
      <c r="V205" s="102"/>
      <c r="W205" s="102"/>
    </row>
    <row r="206" spans="1:23" ht="14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>
        <f t="shared" si="3"/>
        <v>0</v>
      </c>
      <c r="S206" s="102"/>
      <c r="T206" s="102"/>
      <c r="U206" s="102"/>
      <c r="V206" s="102"/>
      <c r="W206" s="102"/>
    </row>
    <row r="207" spans="1:23" ht="14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>
        <f t="shared" si="3"/>
        <v>0</v>
      </c>
      <c r="S207" s="102"/>
      <c r="T207" s="102"/>
      <c r="U207" s="102"/>
      <c r="V207" s="102"/>
      <c r="W207" s="102"/>
    </row>
    <row r="208" spans="1:23" ht="14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>
        <f t="shared" si="3"/>
        <v>0</v>
      </c>
      <c r="S208" s="102"/>
      <c r="T208" s="102"/>
      <c r="U208" s="102"/>
      <c r="V208" s="102"/>
      <c r="W208" s="102"/>
    </row>
    <row r="209" spans="1:23" ht="14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>
        <f t="shared" si="3"/>
        <v>0</v>
      </c>
      <c r="S209" s="102"/>
      <c r="T209" s="102"/>
      <c r="U209" s="102"/>
      <c r="V209" s="102"/>
      <c r="W209" s="102"/>
    </row>
    <row r="210" spans="1:23" ht="14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>
        <f t="shared" si="3"/>
        <v>0</v>
      </c>
      <c r="S210" s="102"/>
      <c r="T210" s="102"/>
      <c r="U210" s="102"/>
      <c r="V210" s="102"/>
      <c r="W210" s="102"/>
    </row>
    <row r="211" spans="1:23" ht="14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>
        <f t="shared" si="3"/>
        <v>0</v>
      </c>
      <c r="S211" s="102"/>
      <c r="T211" s="102"/>
      <c r="U211" s="102"/>
      <c r="V211" s="102"/>
      <c r="W211" s="102"/>
    </row>
    <row r="212" spans="1:23" ht="14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>
        <f t="shared" si="3"/>
        <v>0</v>
      </c>
      <c r="S212" s="102"/>
      <c r="T212" s="102"/>
      <c r="U212" s="102"/>
      <c r="V212" s="102"/>
      <c r="W212" s="102"/>
    </row>
    <row r="213" spans="1:23" ht="14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>
        <f t="shared" si="3"/>
        <v>0</v>
      </c>
      <c r="S213" s="102"/>
      <c r="T213" s="102"/>
      <c r="U213" s="102"/>
      <c r="V213" s="102"/>
      <c r="W213" s="102"/>
    </row>
    <row r="214" spans="1:23" ht="14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>
        <f t="shared" si="3"/>
        <v>0</v>
      </c>
      <c r="S214" s="102"/>
      <c r="T214" s="102"/>
      <c r="U214" s="102"/>
      <c r="V214" s="102"/>
      <c r="W214" s="102"/>
    </row>
    <row r="215" spans="1:23" ht="14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>
        <f t="shared" si="3"/>
        <v>0</v>
      </c>
      <c r="S215" s="102"/>
      <c r="T215" s="102"/>
      <c r="U215" s="102"/>
      <c r="V215" s="102"/>
      <c r="W215" s="102"/>
    </row>
    <row r="216" spans="1:23" ht="14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>
        <f t="shared" si="3"/>
        <v>0</v>
      </c>
      <c r="S216" s="102"/>
      <c r="T216" s="102"/>
      <c r="U216" s="102"/>
      <c r="V216" s="102"/>
      <c r="W216" s="102"/>
    </row>
    <row r="217" spans="1:23" ht="14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>
        <f t="shared" si="3"/>
        <v>0</v>
      </c>
      <c r="S217" s="102"/>
      <c r="T217" s="102"/>
      <c r="U217" s="102"/>
      <c r="V217" s="102"/>
      <c r="W217" s="102"/>
    </row>
    <row r="218" spans="1:23" ht="14.25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>
        <f t="shared" si="3"/>
        <v>0</v>
      </c>
      <c r="S218" s="102"/>
      <c r="T218" s="102"/>
      <c r="U218" s="102"/>
      <c r="V218" s="102"/>
      <c r="W218" s="102"/>
    </row>
    <row r="219" spans="1:23" ht="14.25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>
        <f t="shared" si="3"/>
        <v>0</v>
      </c>
      <c r="S219" s="102"/>
      <c r="T219" s="102"/>
      <c r="U219" s="102"/>
      <c r="V219" s="102"/>
      <c r="W219" s="102"/>
    </row>
    <row r="220" spans="1:23" ht="14.25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>
        <f t="shared" si="3"/>
        <v>0</v>
      </c>
      <c r="S220" s="102"/>
      <c r="T220" s="102"/>
      <c r="U220" s="102"/>
      <c r="V220" s="102"/>
      <c r="W220" s="102"/>
    </row>
    <row r="221" spans="1:23" ht="14.25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>
        <f t="shared" si="3"/>
        <v>0</v>
      </c>
      <c r="S221" s="102"/>
      <c r="T221" s="102"/>
      <c r="U221" s="102"/>
      <c r="V221" s="102"/>
      <c r="W221" s="102"/>
    </row>
    <row r="222" spans="1:23" ht="14.25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>
        <f t="shared" si="3"/>
        <v>0</v>
      </c>
      <c r="S222" s="102"/>
      <c r="T222" s="102"/>
      <c r="U222" s="102"/>
      <c r="V222" s="102"/>
      <c r="W222" s="102"/>
    </row>
    <row r="223" spans="1:23" ht="14.25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>
        <f t="shared" si="3"/>
        <v>0</v>
      </c>
      <c r="S223" s="102"/>
      <c r="T223" s="102"/>
      <c r="U223" s="102"/>
      <c r="V223" s="102"/>
      <c r="W223" s="102"/>
    </row>
    <row r="224" spans="1:23" ht="14.25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>
        <f t="shared" si="3"/>
        <v>0</v>
      </c>
      <c r="S224" s="102"/>
      <c r="T224" s="102"/>
      <c r="U224" s="102"/>
      <c r="V224" s="102"/>
      <c r="W224" s="102"/>
    </row>
    <row r="225" spans="1:23" ht="14.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>
        <f t="shared" si="3"/>
        <v>0</v>
      </c>
      <c r="S225" s="102"/>
      <c r="T225" s="102"/>
      <c r="U225" s="102"/>
      <c r="V225" s="102"/>
      <c r="W225" s="102"/>
    </row>
    <row r="226" spans="1:23" ht="14.25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>
        <f t="shared" si="3"/>
        <v>0</v>
      </c>
      <c r="S226" s="102"/>
      <c r="T226" s="102"/>
      <c r="U226" s="102"/>
      <c r="V226" s="102"/>
      <c r="W226" s="102"/>
    </row>
    <row r="227" spans="1:23" ht="14.25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>
        <f t="shared" si="3"/>
        <v>0</v>
      </c>
      <c r="S227" s="102"/>
      <c r="T227" s="102"/>
      <c r="U227" s="102"/>
      <c r="V227" s="102"/>
      <c r="W227" s="102"/>
    </row>
    <row r="228" spans="1:23" ht="14.25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>
        <f t="shared" si="3"/>
        <v>0</v>
      </c>
      <c r="S228" s="102"/>
      <c r="T228" s="102"/>
      <c r="U228" s="102"/>
      <c r="V228" s="102"/>
      <c r="W228" s="102"/>
    </row>
    <row r="229" spans="1:23" ht="14.25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>
        <f t="shared" si="3"/>
        <v>0</v>
      </c>
      <c r="S229" s="102"/>
      <c r="T229" s="102"/>
      <c r="U229" s="102"/>
      <c r="V229" s="102"/>
      <c r="W229" s="102"/>
    </row>
    <row r="230" spans="1:23" ht="14.25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>
        <f t="shared" si="3"/>
        <v>0</v>
      </c>
      <c r="S230" s="102"/>
      <c r="T230" s="102"/>
      <c r="U230" s="102"/>
      <c r="V230" s="102"/>
      <c r="W230" s="102"/>
    </row>
    <row r="231" spans="1:23" ht="14.25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>
        <f t="shared" si="3"/>
        <v>0</v>
      </c>
      <c r="S231" s="102"/>
      <c r="T231" s="102"/>
      <c r="U231" s="102"/>
      <c r="V231" s="102"/>
      <c r="W231" s="102"/>
    </row>
    <row r="232" spans="1:23" ht="14.25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>
        <f t="shared" si="3"/>
        <v>0</v>
      </c>
      <c r="S232" s="102"/>
      <c r="T232" s="102"/>
      <c r="U232" s="102"/>
      <c r="V232" s="102"/>
      <c r="W232" s="102"/>
    </row>
    <row r="233" spans="1:23" ht="14.25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>
        <f t="shared" si="3"/>
        <v>0</v>
      </c>
      <c r="S233" s="102"/>
      <c r="T233" s="102"/>
      <c r="U233" s="102"/>
      <c r="V233" s="102"/>
      <c r="W233" s="102"/>
    </row>
    <row r="234" spans="1:23" ht="14.25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>
        <f t="shared" si="3"/>
        <v>0</v>
      </c>
      <c r="S234" s="102"/>
      <c r="T234" s="102"/>
      <c r="U234" s="102"/>
      <c r="V234" s="102"/>
      <c r="W234" s="102"/>
    </row>
    <row r="235" spans="1:23" ht="14.2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>
        <f t="shared" si="3"/>
        <v>0</v>
      </c>
      <c r="S235" s="102"/>
      <c r="T235" s="102"/>
      <c r="U235" s="102"/>
      <c r="V235" s="102"/>
      <c r="W235" s="102"/>
    </row>
    <row r="236" spans="1:23" ht="14.25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>
        <f t="shared" si="3"/>
        <v>0</v>
      </c>
      <c r="S236" s="102"/>
      <c r="T236" s="102"/>
      <c r="U236" s="102"/>
      <c r="V236" s="102"/>
      <c r="W236" s="102"/>
    </row>
    <row r="237" spans="1:23" ht="14.25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>
        <f t="shared" si="3"/>
        <v>0</v>
      </c>
      <c r="S237" s="102"/>
      <c r="T237" s="102"/>
      <c r="U237" s="102"/>
      <c r="V237" s="102"/>
      <c r="W237" s="102"/>
    </row>
    <row r="238" spans="1:23" ht="14.25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>
        <f t="shared" si="3"/>
        <v>0</v>
      </c>
      <c r="S238" s="102"/>
      <c r="T238" s="102"/>
      <c r="U238" s="102"/>
      <c r="V238" s="102"/>
      <c r="W238" s="102"/>
    </row>
    <row r="239" spans="1:23" ht="14.25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>
        <f t="shared" si="3"/>
        <v>0</v>
      </c>
      <c r="S239" s="102"/>
      <c r="T239" s="102"/>
      <c r="U239" s="102"/>
      <c r="V239" s="102"/>
      <c r="W239" s="102"/>
    </row>
    <row r="240" spans="1:23" ht="14.25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>
        <f t="shared" si="3"/>
        <v>0</v>
      </c>
      <c r="S240" s="102"/>
      <c r="T240" s="102"/>
      <c r="U240" s="102"/>
      <c r="V240" s="102"/>
      <c r="W240" s="102"/>
    </row>
    <row r="241" spans="1:23" ht="14.25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>
        <f t="shared" si="3"/>
        <v>0</v>
      </c>
      <c r="S241" s="102"/>
      <c r="T241" s="102"/>
      <c r="U241" s="102"/>
      <c r="V241" s="102"/>
      <c r="W241" s="102"/>
    </row>
    <row r="242" spans="1:23" ht="14.25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>
        <f t="shared" si="3"/>
        <v>0</v>
      </c>
      <c r="S242" s="102"/>
      <c r="T242" s="102"/>
      <c r="U242" s="102"/>
      <c r="V242" s="102"/>
      <c r="W242" s="102"/>
    </row>
    <row r="243" spans="1:23" ht="14.25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>
        <f t="shared" si="3"/>
        <v>0</v>
      </c>
      <c r="S243" s="102"/>
      <c r="T243" s="102"/>
      <c r="U243" s="102"/>
      <c r="V243" s="102"/>
      <c r="W243" s="102"/>
    </row>
    <row r="244" spans="1:23" ht="14.25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>
        <f t="shared" si="3"/>
        <v>0</v>
      </c>
      <c r="S244" s="102"/>
      <c r="T244" s="102"/>
      <c r="U244" s="102"/>
      <c r="V244" s="102"/>
      <c r="W244" s="102"/>
    </row>
    <row r="245" spans="1:23" ht="14.2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>
        <f t="shared" si="3"/>
        <v>0</v>
      </c>
      <c r="S245" s="102"/>
      <c r="T245" s="102"/>
      <c r="U245" s="102"/>
      <c r="V245" s="102"/>
      <c r="W245" s="102"/>
    </row>
    <row r="246" spans="1:23" ht="14.25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>
        <f t="shared" si="3"/>
        <v>0</v>
      </c>
      <c r="S246" s="102"/>
      <c r="T246" s="102"/>
      <c r="U246" s="102"/>
      <c r="V246" s="102"/>
      <c r="W246" s="102"/>
    </row>
    <row r="247" spans="1:23" ht="14.25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>
        <f t="shared" si="3"/>
        <v>0</v>
      </c>
      <c r="S247" s="102"/>
      <c r="T247" s="102"/>
      <c r="U247" s="102"/>
      <c r="V247" s="102"/>
      <c r="W247" s="102"/>
    </row>
    <row r="248" spans="1:23" ht="14.25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>
        <f t="shared" si="3"/>
        <v>0</v>
      </c>
      <c r="S248" s="102"/>
      <c r="T248" s="102"/>
      <c r="U248" s="102"/>
      <c r="V248" s="102"/>
      <c r="W248" s="102"/>
    </row>
    <row r="249" spans="1:23" ht="14.25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>
        <f t="shared" si="3"/>
        <v>0</v>
      </c>
      <c r="S249" s="102"/>
      <c r="T249" s="102"/>
      <c r="U249" s="102"/>
      <c r="V249" s="102"/>
      <c r="W249" s="102"/>
    </row>
    <row r="250" spans="1:23" ht="14.25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>
        <f t="shared" si="3"/>
        <v>0</v>
      </c>
      <c r="S250" s="102"/>
      <c r="T250" s="102"/>
      <c r="U250" s="102"/>
      <c r="V250" s="102"/>
      <c r="W250" s="102"/>
    </row>
    <row r="251" spans="1:23" ht="14.25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>
        <f t="shared" si="3"/>
        <v>0</v>
      </c>
      <c r="S251" s="102"/>
      <c r="T251" s="102"/>
      <c r="U251" s="102"/>
      <c r="V251" s="102"/>
      <c r="W251" s="102"/>
    </row>
    <row r="252" spans="1:23" ht="14.25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>
        <f t="shared" si="3"/>
        <v>0</v>
      </c>
      <c r="S252" s="102"/>
      <c r="T252" s="102"/>
      <c r="U252" s="102"/>
      <c r="V252" s="102"/>
      <c r="W252" s="102"/>
    </row>
    <row r="253" spans="1:23" ht="14.25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>
        <f t="shared" si="3"/>
        <v>0</v>
      </c>
      <c r="S253" s="102"/>
      <c r="T253" s="102"/>
      <c r="U253" s="102"/>
      <c r="V253" s="102"/>
      <c r="W253" s="102"/>
    </row>
    <row r="254" spans="1:23" ht="14.25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>
        <f t="shared" si="3"/>
        <v>0</v>
      </c>
      <c r="S254" s="102"/>
      <c r="T254" s="102"/>
      <c r="U254" s="102"/>
      <c r="V254" s="102"/>
      <c r="W254" s="102"/>
    </row>
    <row r="255" spans="1:23" ht="14.2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>
        <f t="shared" si="3"/>
        <v>0</v>
      </c>
      <c r="S255" s="102"/>
      <c r="T255" s="102"/>
      <c r="U255" s="102"/>
      <c r="V255" s="102"/>
      <c r="W255" s="102"/>
    </row>
    <row r="256" spans="1:23" ht="14.25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>
        <f t="shared" si="3"/>
        <v>0</v>
      </c>
      <c r="S256" s="102"/>
      <c r="T256" s="102"/>
      <c r="U256" s="102"/>
      <c r="V256" s="102"/>
      <c r="W256" s="102"/>
    </row>
    <row r="257" spans="1:23" ht="14.25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>
        <f t="shared" si="3"/>
        <v>0</v>
      </c>
      <c r="S257" s="102"/>
      <c r="T257" s="102"/>
      <c r="U257" s="102"/>
      <c r="V257" s="102"/>
      <c r="W257" s="102"/>
    </row>
    <row r="258" spans="1:23" ht="14.25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>
        <f t="shared" si="3"/>
        <v>0</v>
      </c>
      <c r="S258" s="102"/>
      <c r="T258" s="102"/>
      <c r="U258" s="102"/>
      <c r="V258" s="102"/>
      <c r="W258" s="102"/>
    </row>
    <row r="259" spans="1:23" ht="14.25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>
        <f t="shared" ref="R259:R300" si="4">VALUE(Q259)</f>
        <v>0</v>
      </c>
      <c r="S259" s="102"/>
      <c r="T259" s="102"/>
      <c r="U259" s="102"/>
      <c r="V259" s="102"/>
      <c r="W259" s="102"/>
    </row>
    <row r="260" spans="1:23" ht="14.25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>
        <f t="shared" si="4"/>
        <v>0</v>
      </c>
      <c r="S260" s="102"/>
      <c r="T260" s="102"/>
      <c r="U260" s="102"/>
      <c r="V260" s="102"/>
      <c r="W260" s="102"/>
    </row>
    <row r="261" spans="1:23" ht="14.25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>
        <f t="shared" si="4"/>
        <v>0</v>
      </c>
      <c r="S261" s="102"/>
      <c r="T261" s="102"/>
      <c r="U261" s="102"/>
      <c r="V261" s="102"/>
      <c r="W261" s="102"/>
    </row>
    <row r="262" spans="1:23" ht="14.25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>
        <f t="shared" si="4"/>
        <v>0</v>
      </c>
      <c r="S262" s="102"/>
      <c r="T262" s="102"/>
      <c r="U262" s="102"/>
      <c r="V262" s="102"/>
      <c r="W262" s="102"/>
    </row>
    <row r="263" spans="1:23" ht="14.25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>
        <f t="shared" si="4"/>
        <v>0</v>
      </c>
      <c r="S263" s="102"/>
      <c r="T263" s="102"/>
      <c r="U263" s="102"/>
      <c r="V263" s="102"/>
      <c r="W263" s="102"/>
    </row>
    <row r="264" spans="1:23" ht="14.25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>
        <f t="shared" si="4"/>
        <v>0</v>
      </c>
      <c r="S264" s="102"/>
      <c r="T264" s="102"/>
      <c r="U264" s="102"/>
      <c r="V264" s="102"/>
      <c r="W264" s="102"/>
    </row>
    <row r="265" spans="1:23" ht="14.2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>
        <f t="shared" si="4"/>
        <v>0</v>
      </c>
      <c r="S265" s="102"/>
      <c r="T265" s="102"/>
      <c r="U265" s="102"/>
      <c r="V265" s="102"/>
      <c r="W265" s="102"/>
    </row>
    <row r="266" spans="1:23" ht="14.25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>
        <f t="shared" si="4"/>
        <v>0</v>
      </c>
      <c r="S266" s="102"/>
      <c r="T266" s="102"/>
      <c r="U266" s="102"/>
      <c r="V266" s="102"/>
      <c r="W266" s="102"/>
    </row>
    <row r="267" spans="1:23" ht="14.25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>
        <f t="shared" si="4"/>
        <v>0</v>
      </c>
      <c r="S267" s="102"/>
      <c r="T267" s="102"/>
      <c r="U267" s="102"/>
      <c r="V267" s="102"/>
      <c r="W267" s="102"/>
    </row>
    <row r="268" spans="1:23" ht="14.25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>
        <f t="shared" si="4"/>
        <v>0</v>
      </c>
      <c r="S268" s="102"/>
      <c r="T268" s="102"/>
      <c r="U268" s="102"/>
      <c r="V268" s="102"/>
      <c r="W268" s="102"/>
    </row>
    <row r="269" spans="1:23" ht="14.25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>
        <f t="shared" si="4"/>
        <v>0</v>
      </c>
      <c r="S269" s="102"/>
      <c r="T269" s="102"/>
      <c r="U269" s="102"/>
      <c r="V269" s="102"/>
      <c r="W269" s="102"/>
    </row>
    <row r="270" spans="1:23" ht="14.25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>
        <f t="shared" si="4"/>
        <v>0</v>
      </c>
      <c r="S270" s="102"/>
      <c r="T270" s="102"/>
      <c r="U270" s="102"/>
      <c r="V270" s="102"/>
      <c r="W270" s="102"/>
    </row>
    <row r="271" spans="1:23" ht="14.25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>
        <f t="shared" si="4"/>
        <v>0</v>
      </c>
      <c r="S271" s="102"/>
      <c r="T271" s="102"/>
      <c r="U271" s="102"/>
      <c r="V271" s="102"/>
      <c r="W271" s="102"/>
    </row>
    <row r="272" spans="1:23" ht="14.25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>
        <f t="shared" si="4"/>
        <v>0</v>
      </c>
      <c r="S272" s="102"/>
      <c r="T272" s="102"/>
      <c r="U272" s="102"/>
      <c r="V272" s="102"/>
      <c r="W272" s="102"/>
    </row>
    <row r="273" spans="1:23" ht="14.25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>
        <f t="shared" si="4"/>
        <v>0</v>
      </c>
      <c r="S273" s="102"/>
      <c r="T273" s="102"/>
      <c r="U273" s="102"/>
      <c r="V273" s="102"/>
      <c r="W273" s="102"/>
    </row>
    <row r="274" spans="1:23" ht="14.25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>
        <f t="shared" si="4"/>
        <v>0</v>
      </c>
      <c r="S274" s="102"/>
      <c r="T274" s="102"/>
      <c r="U274" s="102"/>
      <c r="V274" s="102"/>
      <c r="W274" s="102"/>
    </row>
    <row r="275" spans="1:23" ht="14.2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>
        <f t="shared" si="4"/>
        <v>0</v>
      </c>
      <c r="S275" s="102"/>
      <c r="T275" s="102"/>
      <c r="U275" s="102"/>
      <c r="V275" s="102"/>
      <c r="W275" s="102"/>
    </row>
    <row r="276" spans="1:23" ht="14.25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>
        <f t="shared" si="4"/>
        <v>0</v>
      </c>
      <c r="S276" s="102"/>
      <c r="T276" s="102"/>
      <c r="U276" s="102"/>
      <c r="V276" s="102"/>
      <c r="W276" s="102"/>
    </row>
    <row r="277" spans="1:23" ht="14.25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>
        <f t="shared" si="4"/>
        <v>0</v>
      </c>
      <c r="S277" s="102"/>
      <c r="T277" s="102"/>
      <c r="U277" s="102"/>
      <c r="V277" s="102"/>
      <c r="W277" s="102"/>
    </row>
    <row r="278" spans="1:23" ht="14.25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>
        <f t="shared" si="4"/>
        <v>0</v>
      </c>
      <c r="S278" s="102"/>
      <c r="T278" s="102"/>
      <c r="U278" s="102"/>
      <c r="V278" s="102"/>
      <c r="W278" s="102"/>
    </row>
    <row r="279" spans="1:23" ht="14.25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>
        <f t="shared" si="4"/>
        <v>0</v>
      </c>
      <c r="S279" s="102"/>
      <c r="T279" s="102"/>
      <c r="U279" s="102"/>
      <c r="V279" s="102"/>
      <c r="W279" s="102"/>
    </row>
    <row r="280" spans="1:23" ht="14.25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>
        <f t="shared" si="4"/>
        <v>0</v>
      </c>
      <c r="S280" s="102"/>
      <c r="T280" s="102"/>
      <c r="U280" s="102"/>
      <c r="V280" s="102"/>
      <c r="W280" s="102"/>
    </row>
    <row r="281" spans="1:23" ht="14.25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>
        <f t="shared" si="4"/>
        <v>0</v>
      </c>
      <c r="S281" s="102"/>
      <c r="T281" s="102"/>
      <c r="U281" s="102"/>
      <c r="V281" s="102"/>
      <c r="W281" s="102"/>
    </row>
    <row r="282" spans="1:23" ht="14.25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>
        <f t="shared" si="4"/>
        <v>0</v>
      </c>
      <c r="S282" s="102"/>
      <c r="T282" s="102"/>
      <c r="U282" s="102"/>
      <c r="V282" s="102"/>
      <c r="W282" s="102"/>
    </row>
    <row r="283" spans="1:23" ht="14.25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>
        <f t="shared" si="4"/>
        <v>0</v>
      </c>
      <c r="S283" s="102"/>
      <c r="T283" s="102"/>
      <c r="U283" s="102"/>
      <c r="V283" s="102"/>
      <c r="W283" s="102"/>
    </row>
    <row r="284" spans="1:23" ht="14.25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>
        <f t="shared" si="4"/>
        <v>0</v>
      </c>
      <c r="S284" s="102"/>
      <c r="T284" s="102"/>
      <c r="U284" s="102"/>
      <c r="V284" s="102"/>
      <c r="W284" s="102"/>
    </row>
    <row r="285" spans="1:23" ht="14.2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>
        <f t="shared" si="4"/>
        <v>0</v>
      </c>
      <c r="S285" s="102"/>
      <c r="T285" s="102"/>
      <c r="U285" s="102"/>
      <c r="V285" s="102"/>
      <c r="W285" s="102"/>
    </row>
    <row r="286" spans="1:23" ht="14.25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>
        <f t="shared" si="4"/>
        <v>0</v>
      </c>
      <c r="S286" s="102"/>
      <c r="T286" s="102"/>
      <c r="U286" s="102"/>
      <c r="V286" s="102"/>
      <c r="W286" s="102"/>
    </row>
    <row r="287" spans="1:23" ht="14.25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>
        <f t="shared" si="4"/>
        <v>0</v>
      </c>
      <c r="S287" s="102"/>
      <c r="T287" s="102"/>
      <c r="U287" s="102"/>
      <c r="V287" s="102"/>
      <c r="W287" s="102"/>
    </row>
    <row r="288" spans="1:23" ht="14.25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>
        <f t="shared" si="4"/>
        <v>0</v>
      </c>
      <c r="S288" s="102"/>
      <c r="T288" s="102"/>
      <c r="U288" s="102"/>
      <c r="V288" s="102"/>
      <c r="W288" s="102"/>
    </row>
    <row r="289" spans="1:23" ht="14.25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>
        <f t="shared" si="4"/>
        <v>0</v>
      </c>
      <c r="S289" s="102"/>
      <c r="T289" s="102"/>
      <c r="U289" s="102"/>
      <c r="V289" s="102"/>
      <c r="W289" s="102"/>
    </row>
    <row r="290" spans="1:23" ht="14.25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>
        <f t="shared" si="4"/>
        <v>0</v>
      </c>
      <c r="S290" s="102"/>
      <c r="T290" s="102"/>
      <c r="U290" s="102"/>
      <c r="V290" s="102"/>
      <c r="W290" s="102"/>
    </row>
    <row r="291" spans="1:23" ht="14.25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>
        <f t="shared" si="4"/>
        <v>0</v>
      </c>
      <c r="S291" s="102"/>
      <c r="T291" s="102"/>
      <c r="U291" s="102"/>
      <c r="V291" s="102"/>
      <c r="W291" s="102"/>
    </row>
    <row r="292" spans="1:23" ht="14.25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>
        <f t="shared" si="4"/>
        <v>0</v>
      </c>
      <c r="S292" s="102"/>
      <c r="T292" s="102"/>
      <c r="U292" s="102"/>
      <c r="V292" s="102"/>
      <c r="W292" s="102"/>
    </row>
    <row r="293" spans="1:23" ht="14.25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>
        <f t="shared" si="4"/>
        <v>0</v>
      </c>
      <c r="S293" s="102"/>
      <c r="T293" s="102"/>
      <c r="U293" s="102"/>
      <c r="V293" s="102"/>
      <c r="W293" s="102"/>
    </row>
    <row r="294" spans="1:23" ht="14.25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>
        <f t="shared" si="4"/>
        <v>0</v>
      </c>
      <c r="S294" s="102"/>
      <c r="T294" s="102"/>
      <c r="U294" s="102"/>
      <c r="V294" s="102"/>
      <c r="W294" s="102"/>
    </row>
    <row r="295" spans="1:23" ht="14.2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>
        <f t="shared" si="4"/>
        <v>0</v>
      </c>
      <c r="S295" s="102"/>
      <c r="T295" s="102"/>
      <c r="U295" s="102"/>
      <c r="V295" s="102"/>
      <c r="W295" s="102"/>
    </row>
    <row r="296" spans="1:23" ht="14.25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>
        <f t="shared" si="4"/>
        <v>0</v>
      </c>
      <c r="S296" s="102"/>
      <c r="T296" s="102"/>
      <c r="U296" s="102"/>
      <c r="V296" s="102"/>
      <c r="W296" s="102"/>
    </row>
    <row r="297" spans="1:23" ht="14.25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>
        <f t="shared" si="4"/>
        <v>0</v>
      </c>
      <c r="S297" s="102"/>
      <c r="T297" s="102"/>
      <c r="U297" s="102"/>
      <c r="V297" s="102"/>
      <c r="W297" s="102"/>
    </row>
    <row r="298" spans="1:23" ht="14.25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>
        <f t="shared" si="4"/>
        <v>0</v>
      </c>
      <c r="S298" s="102"/>
      <c r="T298" s="102"/>
      <c r="U298" s="102"/>
      <c r="V298" s="102"/>
      <c r="W298" s="102"/>
    </row>
    <row r="299" spans="1:23" ht="14.25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>
        <f t="shared" si="4"/>
        <v>0</v>
      </c>
      <c r="S299" s="102"/>
      <c r="T299" s="102"/>
      <c r="U299" s="102"/>
      <c r="V299" s="102"/>
      <c r="W299" s="102"/>
    </row>
    <row r="300" spans="1:23" ht="14.25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>
        <f t="shared" si="4"/>
        <v>0</v>
      </c>
      <c r="S300" s="102"/>
      <c r="T300" s="102"/>
      <c r="U300" s="102"/>
      <c r="V300" s="102"/>
      <c r="W300" s="102"/>
    </row>
    <row r="301" spans="1:23" ht="14.25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</row>
    <row r="302" spans="1:23" ht="14.25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</row>
    <row r="303" spans="1:23" ht="14.25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</row>
    <row r="304" spans="1:23" ht="14.25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</row>
    <row r="305" spans="1:23" ht="14.2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</row>
    <row r="306" spans="1:23" ht="14.25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</row>
    <row r="307" spans="1:23" ht="14.25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</row>
    <row r="308" spans="1:23" ht="14.25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</row>
    <row r="309" spans="1:23" ht="14.25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</row>
    <row r="310" spans="1:23" ht="14.25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</row>
    <row r="311" spans="1:23" ht="14.25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</row>
    <row r="312" spans="1:23" ht="14.25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</row>
    <row r="313" spans="1:23" ht="14.25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</row>
    <row r="314" spans="1:23" ht="14.25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</row>
    <row r="315" spans="1:23" ht="14.2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</row>
    <row r="316" spans="1:23" ht="14.25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</row>
    <row r="317" spans="1:23" ht="14.25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</row>
    <row r="318" spans="1:23" ht="14.25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</row>
    <row r="319" spans="1:23" ht="14.25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</row>
    <row r="320" spans="1:23" ht="14.25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</row>
    <row r="321" spans="1:23" ht="14.25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</row>
    <row r="322" spans="1:23" ht="14.25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</row>
    <row r="323" spans="1:23" ht="14.25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</row>
    <row r="324" spans="1:23" ht="14.25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</row>
    <row r="325" spans="1:23" ht="14.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</row>
    <row r="326" spans="1:23" ht="14.25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</row>
    <row r="327" spans="1:23" ht="14.25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</row>
    <row r="328" spans="1:23" ht="14.25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</row>
    <row r="329" spans="1:23" ht="14.25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</row>
    <row r="330" spans="1:23" ht="14.25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</row>
    <row r="331" spans="1:23" ht="14.25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</row>
    <row r="332" spans="1:23" ht="14.25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</row>
    <row r="333" spans="1:23" ht="14.25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</row>
    <row r="334" spans="1:23" ht="14.25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</row>
    <row r="335" spans="1:23" ht="14.2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</row>
    <row r="336" spans="1:23" ht="14.25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</row>
    <row r="337" spans="1:23" ht="14.25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</row>
    <row r="338" spans="1:23" ht="14.25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</row>
    <row r="339" spans="1:23" ht="14.25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</row>
    <row r="340" spans="1:23" ht="14.25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</row>
    <row r="341" spans="1:23" ht="14.25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</row>
    <row r="342" spans="1:23" ht="14.25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</row>
    <row r="343" spans="1:23" ht="14.25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</row>
    <row r="344" spans="1:23" ht="14.25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</row>
    <row r="345" spans="1:23" ht="14.2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</row>
    <row r="346" spans="1:23" ht="14.25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</row>
    <row r="347" spans="1:23" ht="14.25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</row>
    <row r="348" spans="1:23" ht="14.25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</row>
    <row r="349" spans="1:23" ht="14.25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</row>
    <row r="350" spans="1:23" ht="14.25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</row>
    <row r="351" spans="1:23" ht="14.25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</row>
    <row r="352" spans="1:23" ht="14.25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</row>
    <row r="353" spans="1:23" ht="14.25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</row>
    <row r="354" spans="1:23" ht="14.25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</row>
    <row r="355" spans="1:23" ht="14.2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</row>
    <row r="356" spans="1:23" ht="14.25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</row>
    <row r="357" spans="1:23" ht="14.25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</row>
    <row r="358" spans="1:23" ht="14.25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</row>
    <row r="359" spans="1:23" ht="14.25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</row>
    <row r="360" spans="1:23" ht="14.25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</row>
    <row r="361" spans="1:23" ht="14.25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</row>
    <row r="362" spans="1:23" ht="14.25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</row>
    <row r="363" spans="1:23" ht="14.25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</row>
    <row r="364" spans="1:23" ht="14.25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</row>
    <row r="365" spans="1:23" ht="14.2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</row>
    <row r="366" spans="1:23" ht="14.25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</row>
    <row r="367" spans="1:23" ht="14.25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</row>
    <row r="368" spans="1:23" ht="14.25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</row>
    <row r="369" spans="1:23" ht="14.25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</row>
    <row r="370" spans="1:23" ht="14.25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</row>
    <row r="371" spans="1:23" ht="14.25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</row>
    <row r="372" spans="1:23" ht="14.25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</row>
    <row r="373" spans="1:23" ht="14.25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</row>
    <row r="374" spans="1:23" ht="14.25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</row>
    <row r="375" spans="1:23" ht="14.2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</row>
    <row r="376" spans="1:23" ht="14.25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</row>
    <row r="377" spans="1:23" ht="14.25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</row>
    <row r="378" spans="1:23" ht="14.25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</row>
    <row r="379" spans="1:23" ht="14.25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</row>
    <row r="380" spans="1:23" ht="14.25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</row>
    <row r="381" spans="1:23" ht="14.25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</row>
    <row r="382" spans="1:23" ht="14.25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</row>
    <row r="383" spans="1:23" ht="14.25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</row>
    <row r="384" spans="1:23" ht="14.25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</row>
    <row r="385" spans="1:23" ht="14.2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</row>
    <row r="386" spans="1:23" ht="14.25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</row>
    <row r="387" spans="1:23" ht="14.25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</row>
    <row r="388" spans="1:23" ht="14.25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</row>
    <row r="389" spans="1:23" ht="14.25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</row>
    <row r="390" spans="1:23" ht="14.25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</row>
    <row r="391" spans="1:23" ht="14.25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</row>
    <row r="392" spans="1:23" ht="14.25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</row>
    <row r="393" spans="1:23" ht="14.25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</row>
    <row r="394" spans="1:23" ht="14.25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</row>
    <row r="395" spans="1:23" ht="14.2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</row>
    <row r="396" spans="1:23" ht="14.25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</row>
    <row r="397" spans="1:23" ht="14.25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</row>
    <row r="398" spans="1:23" ht="14.25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</row>
    <row r="399" spans="1:23" ht="14.25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</row>
    <row r="400" spans="1:23" ht="14.25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</row>
    <row r="401" spans="1:23" ht="14.25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</row>
    <row r="402" spans="1:23" ht="14.25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</row>
    <row r="403" spans="1:23" ht="14.25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</row>
    <row r="404" spans="1:23" ht="14.25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</row>
    <row r="405" spans="1:23" ht="14.2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</row>
    <row r="406" spans="1:23" ht="14.25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</row>
    <row r="407" spans="1:23" ht="14.25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</row>
    <row r="408" spans="1:23" ht="14.25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</row>
    <row r="409" spans="1:23" ht="14.25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</row>
    <row r="410" spans="1:23" ht="14.25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</row>
    <row r="411" spans="1:23" ht="14.25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</row>
    <row r="412" spans="1:23" ht="14.25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</row>
    <row r="413" spans="1:23" ht="14.25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</row>
    <row r="414" spans="1:23" ht="14.25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</row>
    <row r="415" spans="1:23" ht="14.2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</row>
    <row r="416" spans="1:23" ht="14.25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</row>
    <row r="417" spans="1:23" ht="14.25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</row>
    <row r="418" spans="1:23" ht="14.25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</row>
    <row r="419" spans="1:23" ht="14.25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</row>
    <row r="420" spans="1:23" ht="14.25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</row>
    <row r="421" spans="1:23" ht="14.25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</row>
    <row r="422" spans="1:23" ht="14.25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</row>
    <row r="423" spans="1:23" ht="14.25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</row>
    <row r="424" spans="1:23" ht="14.25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</row>
    <row r="425" spans="1:23" ht="14.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</row>
    <row r="426" spans="1:23" ht="14.25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</row>
    <row r="427" spans="1:23" ht="14.25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</row>
    <row r="428" spans="1:23" ht="14.25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</row>
    <row r="429" spans="1:23" ht="14.25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</row>
    <row r="430" spans="1:23" ht="14.25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</row>
    <row r="431" spans="1:23" ht="14.25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</row>
    <row r="432" spans="1:23" ht="14.25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</row>
    <row r="433" spans="1:23" ht="14.25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</row>
    <row r="434" spans="1:23" ht="14.25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</row>
    <row r="435" spans="1:23" ht="14.2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</row>
    <row r="436" spans="1:23" ht="14.25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</row>
    <row r="437" spans="1:23" ht="14.25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</row>
    <row r="438" spans="1:23" ht="14.25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</row>
    <row r="439" spans="1:23" ht="14.25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</row>
    <row r="440" spans="1:23" ht="14.25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</row>
    <row r="441" spans="1:23" ht="14.25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</row>
    <row r="442" spans="1:23" ht="14.25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</row>
    <row r="443" spans="1:23" ht="14.25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</row>
    <row r="444" spans="1:23" ht="14.25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</row>
    <row r="445" spans="1:23" ht="14.2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</row>
    <row r="446" spans="1:23" ht="14.25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</row>
    <row r="447" spans="1:23" ht="14.25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</row>
    <row r="448" spans="1:23" ht="14.25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</row>
    <row r="449" spans="1:23" ht="14.25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</row>
    <row r="450" spans="1:23" ht="14.25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</row>
    <row r="451" spans="1:23" ht="14.25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</row>
    <row r="452" spans="1:23" ht="14.25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</row>
    <row r="453" spans="1:23" ht="14.25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</row>
    <row r="454" spans="1:23" ht="14.25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</row>
    <row r="455" spans="1:23" ht="14.2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</row>
    <row r="456" spans="1:23" ht="14.25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</row>
    <row r="457" spans="1:23" ht="14.25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</row>
    <row r="458" spans="1:23" ht="14.25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</row>
    <row r="459" spans="1:23" ht="14.25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</row>
    <row r="460" spans="1:23" ht="14.25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</row>
    <row r="461" spans="1:23" ht="14.25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</row>
    <row r="462" spans="1:23" ht="14.25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</row>
    <row r="463" spans="1:23" ht="14.25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</row>
    <row r="464" spans="1:23" ht="14.25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</row>
    <row r="465" spans="1:23" ht="14.2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</row>
    <row r="466" spans="1:23" ht="14.25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</row>
    <row r="467" spans="1:23" ht="14.25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</row>
    <row r="468" spans="1:23" ht="14.25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</row>
    <row r="469" spans="1:23" ht="14.25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</row>
    <row r="470" spans="1:23" ht="14.25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</row>
    <row r="471" spans="1:23" ht="14.25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</row>
    <row r="472" spans="1:23" ht="14.25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</row>
    <row r="473" spans="1:23" ht="14.25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</row>
    <row r="474" spans="1:23" ht="14.25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</row>
    <row r="475" spans="1:23" ht="14.2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</row>
    <row r="476" spans="1:23" ht="14.25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</row>
    <row r="477" spans="1:23" ht="14.25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</row>
    <row r="478" spans="1:23" ht="14.25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</row>
    <row r="479" spans="1:23" ht="14.25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</row>
    <row r="480" spans="1:23" ht="14.25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</row>
    <row r="481" spans="1:23" ht="14.25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</row>
    <row r="482" spans="1:23" ht="14.25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</row>
    <row r="483" spans="1:23" ht="14.25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</row>
    <row r="484" spans="1:23" ht="14.25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</row>
    <row r="485" spans="1:23" ht="14.2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</row>
    <row r="486" spans="1:23" ht="14.25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</row>
    <row r="487" spans="1:23" ht="14.25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</row>
    <row r="488" spans="1:23" ht="14.25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</row>
    <row r="489" spans="1:23" ht="14.25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</row>
    <row r="490" spans="1:23" ht="14.25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</row>
    <row r="491" spans="1:23" ht="14.25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</row>
    <row r="492" spans="1:23" ht="14.25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</row>
    <row r="493" spans="1:23" ht="14.25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</row>
    <row r="494" spans="1:23" ht="14.25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</row>
    <row r="495" spans="1:23" ht="14.2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</row>
    <row r="496" spans="1:23" ht="14.25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</row>
    <row r="497" spans="1:23" ht="14.25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</row>
    <row r="498" spans="1:23" ht="14.25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</row>
    <row r="499" spans="1:23" ht="14.25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</row>
    <row r="500" spans="1:23" ht="14.25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</row>
    <row r="501" spans="1:23" ht="14.25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</row>
    <row r="502" spans="1:23" ht="14.25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</row>
    <row r="503" spans="1:23" ht="14.25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</row>
    <row r="504" spans="1:23" ht="14.25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</row>
    <row r="505" spans="1:23" ht="14.2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</row>
    <row r="506" spans="1:23" ht="14.25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</row>
    <row r="507" spans="1:23" ht="14.25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</row>
    <row r="508" spans="1:23" ht="14.25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</row>
    <row r="509" spans="1:23" ht="14.25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</row>
    <row r="510" spans="1:23" ht="14.25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</row>
    <row r="511" spans="1:23" ht="14.25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</row>
    <row r="512" spans="1:23" ht="14.25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</row>
    <row r="513" spans="1:23" ht="14.25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</row>
    <row r="514" spans="1:23" ht="14.25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</row>
    <row r="515" spans="1:23" ht="14.2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</row>
    <row r="516" spans="1:23" ht="14.25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</row>
    <row r="517" spans="1:23" ht="14.25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</row>
    <row r="518" spans="1:23" ht="14.25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</row>
    <row r="519" spans="1:23" ht="14.25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</row>
    <row r="520" spans="1:23" ht="14.25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</row>
    <row r="521" spans="1:23" ht="14.25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</row>
    <row r="522" spans="1:23" ht="14.25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</row>
    <row r="523" spans="1:23" ht="14.25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</row>
    <row r="524" spans="1:23" ht="14.25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</row>
    <row r="525" spans="1:23" ht="14.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</row>
    <row r="526" spans="1:23" ht="14.25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</row>
    <row r="527" spans="1:23" ht="14.25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</row>
    <row r="528" spans="1:23" ht="14.25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</row>
    <row r="529" spans="1:23" ht="14.25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</row>
    <row r="530" spans="1:23" ht="14.25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</row>
    <row r="531" spans="1:23" ht="14.25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</row>
    <row r="532" spans="1:23" ht="14.25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</row>
    <row r="533" spans="1:23" ht="14.25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</row>
    <row r="534" spans="1:23" ht="14.25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</row>
    <row r="535" spans="1:23" ht="14.2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</row>
    <row r="536" spans="1:23" ht="14.25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</row>
    <row r="537" spans="1:23" ht="14.25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</row>
    <row r="538" spans="1:23" ht="14.25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</row>
    <row r="539" spans="1:23" ht="14.25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</row>
    <row r="540" spans="1:23" ht="14.25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</row>
    <row r="541" spans="1:23" ht="14.25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</row>
    <row r="542" spans="1:23" ht="14.25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</row>
    <row r="543" spans="1:23" ht="14.25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</row>
    <row r="544" spans="1:23" ht="14.25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</row>
    <row r="545" spans="1:23" ht="14.2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</row>
    <row r="546" spans="1:23" ht="14.25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</row>
    <row r="547" spans="1:23" ht="14.25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</row>
    <row r="548" spans="1:23" ht="14.25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</row>
    <row r="549" spans="1:23" ht="14.25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</row>
    <row r="550" spans="1:23" ht="14.25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</row>
    <row r="551" spans="1:23" ht="14.25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</row>
    <row r="552" spans="1:23" ht="14.25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</row>
    <row r="553" spans="1:23" ht="14.25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</row>
    <row r="554" spans="1:23" ht="14.25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</row>
    <row r="555" spans="1:23" ht="14.2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</row>
    <row r="556" spans="1:23" ht="14.25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</row>
    <row r="557" spans="1:23" ht="14.25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</row>
    <row r="558" spans="1:23" ht="14.25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</row>
    <row r="559" spans="1:23" ht="14.25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</row>
    <row r="560" spans="1:23" ht="14.25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</row>
    <row r="561" spans="1:23" ht="14.25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</row>
    <row r="562" spans="1:23" ht="14.25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</row>
    <row r="563" spans="1:23" ht="14.25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</row>
    <row r="564" spans="1:23" ht="14.25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</row>
    <row r="565" spans="1:23" ht="14.2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</row>
    <row r="566" spans="1:23" ht="14.25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</row>
    <row r="567" spans="1:23" ht="14.25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</row>
    <row r="568" spans="1:23" ht="14.25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</row>
    <row r="569" spans="1:23" ht="14.25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</row>
    <row r="570" spans="1:23" ht="14.25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</row>
    <row r="571" spans="1:23" ht="14.25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</row>
    <row r="572" spans="1:23" ht="14.25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</row>
    <row r="573" spans="1:23" ht="14.25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</row>
    <row r="574" spans="1:23" ht="14.25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</row>
    <row r="575" spans="1:23" ht="14.2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</row>
    <row r="576" spans="1:23" ht="14.25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</row>
    <row r="577" spans="1:23" ht="14.25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</row>
    <row r="578" spans="1:23" ht="14.25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</row>
    <row r="579" spans="1:23" ht="14.25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</row>
    <row r="580" spans="1:23" ht="14.25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</row>
    <row r="581" spans="1:23" ht="14.25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</row>
    <row r="582" spans="1:23" ht="14.25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</row>
    <row r="583" spans="1:23" ht="14.25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</row>
    <row r="584" spans="1:23" ht="14.25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</row>
    <row r="585" spans="1:23" ht="14.2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</row>
    <row r="586" spans="1:23" ht="14.25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</row>
    <row r="587" spans="1:23" ht="14.25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</row>
    <row r="588" spans="1:23" ht="14.25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</row>
    <row r="589" spans="1:23" ht="14.25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</row>
    <row r="590" spans="1:23" ht="14.25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</row>
    <row r="591" spans="1:23" ht="14.25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</row>
    <row r="592" spans="1:23" ht="14.25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</row>
    <row r="593" spans="1:23" ht="14.25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</row>
    <row r="594" spans="1:23" ht="14.25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</row>
    <row r="595" spans="1:23" ht="14.2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</row>
    <row r="596" spans="1:23" ht="14.25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</row>
    <row r="597" spans="1:23" ht="14.25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</row>
    <row r="598" spans="1:23" ht="14.25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</row>
    <row r="599" spans="1:23" ht="14.25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</row>
    <row r="600" spans="1:23" ht="14.25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</row>
    <row r="601" spans="1:23" ht="14.25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</row>
    <row r="602" spans="1:23" ht="14.25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</row>
    <row r="603" spans="1:23" ht="14.25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</row>
    <row r="604" spans="1:23" ht="14.25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</row>
    <row r="605" spans="1:23" ht="14.2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</row>
    <row r="606" spans="1:23" ht="14.25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</row>
    <row r="607" spans="1:23" ht="14.25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</row>
    <row r="608" spans="1:23" ht="14.25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</row>
    <row r="609" spans="1:23" ht="14.25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</row>
    <row r="610" spans="1:23" ht="14.25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</row>
    <row r="611" spans="1:23" ht="14.25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</row>
    <row r="612" spans="1:23" ht="14.25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</row>
    <row r="613" spans="1:23" ht="14.25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</row>
    <row r="614" spans="1:23" ht="14.25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</row>
    <row r="615" spans="1:23" ht="14.2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</row>
    <row r="616" spans="1:23" ht="14.25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</row>
    <row r="617" spans="1:23" ht="14.25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</row>
    <row r="618" spans="1:23" ht="14.25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</row>
    <row r="619" spans="1:23" ht="14.25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</row>
    <row r="620" spans="1:23" ht="14.25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</row>
    <row r="621" spans="1:23" ht="14.25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</row>
    <row r="622" spans="1:23" ht="14.25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</row>
    <row r="623" spans="1:23" ht="14.25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</row>
    <row r="624" spans="1:23" ht="14.25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</row>
    <row r="625" spans="1:23" ht="14.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</row>
    <row r="626" spans="1:23" ht="14.25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</row>
    <row r="627" spans="1:23" ht="14.25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</row>
    <row r="628" spans="1:23" ht="14.25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</row>
    <row r="629" spans="1:23" ht="14.25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</row>
    <row r="630" spans="1:23" ht="14.25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</row>
    <row r="631" spans="1:23" ht="14.25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</row>
    <row r="632" spans="1:23" ht="14.25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</row>
    <row r="633" spans="1:23" ht="14.25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</row>
    <row r="634" spans="1:23" ht="14.25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</row>
    <row r="635" spans="1:23" ht="14.2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</row>
    <row r="636" spans="1:23" ht="14.25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</row>
    <row r="637" spans="1:23" ht="14.25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</row>
    <row r="638" spans="1:23" ht="14.25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</row>
    <row r="639" spans="1:23" ht="14.25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</row>
    <row r="640" spans="1:23" ht="14.25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</row>
    <row r="641" spans="1:23" ht="14.25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</row>
    <row r="642" spans="1:23" ht="14.25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</row>
    <row r="643" spans="1:23" ht="14.25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</row>
    <row r="644" spans="1:23" ht="14.25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</row>
    <row r="645" spans="1:23" ht="14.2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</row>
    <row r="646" spans="1:23" ht="14.25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</row>
    <row r="647" spans="1:23" ht="14.25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</row>
    <row r="648" spans="1:23" ht="14.25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</row>
    <row r="649" spans="1:23" ht="14.25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</row>
    <row r="650" spans="1:23" ht="14.25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</row>
    <row r="651" spans="1:23" ht="14.25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</row>
    <row r="652" spans="1:23" ht="14.25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</row>
    <row r="653" spans="1:23" ht="14.25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</row>
    <row r="654" spans="1:23" ht="14.25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</row>
    <row r="655" spans="1:23" ht="14.2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</row>
    <row r="656" spans="1:23" ht="14.25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</row>
    <row r="657" spans="1:23" ht="14.25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</row>
    <row r="658" spans="1:23" ht="14.25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</row>
    <row r="659" spans="1:23" ht="14.25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</row>
    <row r="660" spans="1:23" ht="14.25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</row>
    <row r="661" spans="1:23" ht="14.25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</row>
    <row r="662" spans="1:23" ht="14.25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</row>
    <row r="663" spans="1:23" ht="14.25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</row>
    <row r="664" spans="1:23" ht="14.25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</row>
    <row r="665" spans="1:23" ht="14.2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</row>
    <row r="666" spans="1:23" ht="14.25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</row>
    <row r="667" spans="1:23" ht="14.25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</row>
    <row r="668" spans="1:23" ht="14.25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</row>
    <row r="669" spans="1:23" ht="14.25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</row>
    <row r="670" spans="1:23" ht="14.25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</row>
    <row r="671" spans="1:23" ht="14.25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</row>
    <row r="672" spans="1:23" ht="14.25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</row>
    <row r="673" spans="1:23" ht="14.25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</row>
    <row r="674" spans="1:23" ht="14.25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</row>
    <row r="675" spans="1:23" ht="14.2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</row>
    <row r="676" spans="1:23" ht="14.25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</row>
    <row r="677" spans="1:23" ht="14.25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</row>
    <row r="678" spans="1:23" ht="14.25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</row>
    <row r="679" spans="1:23" ht="14.25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</row>
    <row r="680" spans="1:23" ht="14.25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</row>
    <row r="681" spans="1:23" ht="14.25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</row>
    <row r="682" spans="1:23" ht="14.25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</row>
    <row r="683" spans="1:23" ht="14.25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</row>
    <row r="684" spans="1:23" ht="14.25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</row>
    <row r="685" spans="1:23" ht="14.2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</row>
    <row r="686" spans="1:23" ht="14.25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</row>
    <row r="687" spans="1:23" ht="14.25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</row>
    <row r="688" spans="1:23" ht="14.25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</row>
    <row r="689" spans="1:23" ht="14.25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</row>
    <row r="690" spans="1:23" ht="14.25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</row>
    <row r="691" spans="1:23" ht="14.25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</row>
    <row r="692" spans="1:23" ht="14.25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</row>
    <row r="693" spans="1:23" ht="14.25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</row>
    <row r="694" spans="1:23" ht="14.25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</row>
    <row r="695" spans="1:23" ht="14.2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</row>
    <row r="696" spans="1:23" ht="14.25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</row>
    <row r="697" spans="1:23" ht="14.25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</row>
    <row r="698" spans="1:23" ht="14.25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</row>
    <row r="699" spans="1:23" ht="14.25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</row>
    <row r="700" spans="1:23" ht="14.25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</row>
    <row r="701" spans="1:23" ht="14.25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</row>
    <row r="702" spans="1:23" ht="14.25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</row>
    <row r="703" spans="1:23" ht="14.25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</row>
    <row r="704" spans="1:23" ht="14.25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</row>
    <row r="705" spans="1:23" ht="14.2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</row>
    <row r="706" spans="1:23" ht="14.25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</row>
    <row r="707" spans="1:23" ht="14.25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</row>
    <row r="708" spans="1:23" ht="14.25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</row>
    <row r="709" spans="1:23" ht="14.25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</row>
    <row r="710" spans="1:23" ht="14.25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</row>
    <row r="711" spans="1:23" ht="14.25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</row>
    <row r="712" spans="1:23" ht="14.25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</row>
    <row r="713" spans="1:23" ht="14.25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</row>
    <row r="714" spans="1:23" ht="14.25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</row>
    <row r="715" spans="1:23" ht="14.2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</row>
    <row r="716" spans="1:23" ht="14.25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</row>
    <row r="717" spans="1:23" ht="14.25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</row>
    <row r="718" spans="1:23" ht="14.25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</row>
    <row r="719" spans="1:23" ht="14.25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</row>
    <row r="720" spans="1:23" ht="14.25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</row>
    <row r="721" spans="1:23" ht="14.25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</row>
    <row r="722" spans="1:23" ht="14.25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</row>
    <row r="723" spans="1:23" ht="14.25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</row>
    <row r="724" spans="1:23" ht="14.25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</row>
    <row r="725" spans="1:23" ht="14.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</row>
    <row r="726" spans="1:23" ht="14.25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</row>
    <row r="727" spans="1:23" ht="14.25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</row>
    <row r="728" spans="1:23" ht="14.25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</row>
    <row r="729" spans="1:23" ht="14.25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</row>
    <row r="730" spans="1:23" ht="14.25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</row>
    <row r="731" spans="1:23" ht="14.25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</row>
    <row r="732" spans="1:23" ht="14.25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</row>
    <row r="733" spans="1:23" ht="14.25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</row>
    <row r="734" spans="1:23" ht="14.25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</row>
    <row r="735" spans="1:23" ht="14.2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</row>
    <row r="736" spans="1:23" ht="14.25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</row>
    <row r="737" spans="1:23" ht="14.25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</row>
    <row r="738" spans="1:23" ht="14.25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</row>
    <row r="739" spans="1:23" ht="14.25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</row>
    <row r="740" spans="1:23" ht="14.25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</row>
    <row r="741" spans="1:23" ht="14.25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</row>
    <row r="742" spans="1:23" ht="14.25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</row>
    <row r="743" spans="1:23" ht="14.25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</row>
    <row r="744" spans="1:23" ht="14.25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</row>
    <row r="745" spans="1:23" ht="14.2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</row>
    <row r="746" spans="1:23" ht="14.25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</row>
    <row r="747" spans="1:23" ht="14.25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</row>
    <row r="748" spans="1:23" ht="14.25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</row>
    <row r="749" spans="1:23" ht="14.25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</row>
    <row r="750" spans="1:23" ht="14.25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</row>
    <row r="751" spans="1:23" ht="14.25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</row>
    <row r="752" spans="1:23" ht="14.25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</row>
    <row r="753" spans="1:23" ht="14.25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</row>
    <row r="754" spans="1:23" ht="14.25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</row>
    <row r="755" spans="1:23" ht="14.2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</row>
    <row r="756" spans="1:23" ht="14.25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</row>
    <row r="757" spans="1:23" ht="14.25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</row>
    <row r="758" spans="1:23" ht="14.25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</row>
    <row r="759" spans="1:23" ht="14.25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</row>
    <row r="760" spans="1:23" ht="14.25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</row>
    <row r="761" spans="1:23" ht="14.25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</row>
    <row r="762" spans="1:23" ht="14.25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</row>
    <row r="763" spans="1:23" ht="14.25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</row>
    <row r="764" spans="1:23" ht="14.25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</row>
    <row r="765" spans="1:23" ht="14.2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</row>
    <row r="766" spans="1:23" ht="14.25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</row>
    <row r="767" spans="1:23" ht="14.25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</row>
    <row r="768" spans="1:23" ht="14.25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</row>
    <row r="769" spans="1:23" ht="14.25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</row>
    <row r="770" spans="1:23" ht="14.25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</row>
    <row r="771" spans="1:23" ht="14.25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</row>
    <row r="772" spans="1:23" ht="14.25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</row>
    <row r="773" spans="1:23" ht="14.25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</row>
    <row r="774" spans="1:23" ht="14.25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</row>
    <row r="775" spans="1:23" ht="14.2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</row>
    <row r="776" spans="1:23" ht="14.25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</row>
    <row r="777" spans="1:23" ht="14.25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</row>
    <row r="778" spans="1:23" ht="14.25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</row>
    <row r="779" spans="1:23" ht="14.25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</row>
    <row r="780" spans="1:23" ht="14.25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</row>
    <row r="781" spans="1:23" ht="14.25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</row>
    <row r="782" spans="1:23" ht="14.25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</row>
    <row r="783" spans="1:23" ht="14.25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</row>
    <row r="784" spans="1:23" ht="14.25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</row>
    <row r="785" spans="1:23" ht="14.2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</row>
    <row r="786" spans="1:23" ht="14.25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</row>
    <row r="787" spans="1:23" ht="14.25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</row>
    <row r="788" spans="1:23" ht="14.25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</row>
    <row r="789" spans="1:23" ht="14.25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</row>
    <row r="790" spans="1:23" ht="14.25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</row>
    <row r="791" spans="1:23" ht="14.25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</row>
    <row r="792" spans="1:23" ht="14.25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</row>
    <row r="793" spans="1:23" ht="14.25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</row>
    <row r="794" spans="1:23" ht="14.25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</row>
    <row r="795" spans="1:23" ht="14.2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</row>
    <row r="796" spans="1:23" ht="14.25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</row>
    <row r="797" spans="1:23" ht="14.25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</row>
    <row r="798" spans="1:23" ht="14.25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</row>
    <row r="799" spans="1:23" ht="14.25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</row>
    <row r="800" spans="1:23" ht="14.25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</row>
    <row r="801" spans="1:23" ht="14.25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</row>
    <row r="802" spans="1:23" ht="14.25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</row>
    <row r="803" spans="1:23" ht="14.25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</row>
    <row r="804" spans="1:23" ht="14.25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</row>
    <row r="805" spans="1:23" ht="14.2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</row>
    <row r="806" spans="1:23" ht="14.25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</row>
    <row r="807" spans="1:23" ht="14.25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</row>
    <row r="808" spans="1:23" ht="14.25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</row>
    <row r="809" spans="1:23" ht="14.25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</row>
    <row r="810" spans="1:23" ht="14.25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</row>
    <row r="811" spans="1:23" ht="14.25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</row>
    <row r="812" spans="1:23" ht="14.25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</row>
    <row r="813" spans="1:23" ht="14.25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</row>
    <row r="814" spans="1:23" ht="14.25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</row>
    <row r="815" spans="1:23" ht="14.2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</row>
    <row r="816" spans="1:23" ht="14.25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</row>
    <row r="817" spans="1:23" ht="14.25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</row>
    <row r="818" spans="1:23" ht="14.25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</row>
    <row r="819" spans="1:23" ht="14.25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</row>
    <row r="820" spans="1:23" ht="14.25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</row>
    <row r="821" spans="1:23" ht="14.25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</row>
    <row r="822" spans="1:23" ht="14.25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</row>
    <row r="823" spans="1:23" ht="14.25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</row>
    <row r="824" spans="1:23" ht="14.25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</row>
    <row r="825" spans="1:23" ht="14.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</row>
    <row r="826" spans="1:23" ht="14.25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</row>
    <row r="827" spans="1:23" ht="14.25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</row>
    <row r="828" spans="1:23" ht="14.25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</row>
    <row r="829" spans="1:23" ht="14.25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</row>
    <row r="830" spans="1:23" ht="14.25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</row>
    <row r="831" spans="1:23" ht="14.25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</row>
    <row r="832" spans="1:23" ht="14.25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</row>
    <row r="833" spans="1:23" ht="14.25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</row>
    <row r="834" spans="1:23" ht="14.25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</row>
    <row r="835" spans="1:23" ht="14.2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</row>
    <row r="836" spans="1:23" ht="14.25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</row>
    <row r="837" spans="1:23" ht="14.25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</row>
    <row r="838" spans="1:23" ht="14.25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</row>
    <row r="839" spans="1:23" ht="14.25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</row>
    <row r="840" spans="1:23" ht="14.25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</row>
    <row r="841" spans="1:23" ht="14.25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</row>
    <row r="842" spans="1:23" ht="14.25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</row>
    <row r="843" spans="1:23" ht="14.25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</row>
    <row r="844" spans="1:23" ht="14.25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</row>
    <row r="845" spans="1:23" ht="14.2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</row>
    <row r="846" spans="1:23" ht="14.25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</row>
    <row r="847" spans="1:23" ht="14.25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</row>
    <row r="848" spans="1:23" ht="14.25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</row>
    <row r="849" spans="1:23" ht="14.25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</row>
    <row r="850" spans="1:23" ht="14.25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</row>
    <row r="851" spans="1:23" ht="14.25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</row>
    <row r="852" spans="1:23" ht="14.25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</row>
    <row r="853" spans="1:23" ht="14.25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</row>
    <row r="854" spans="1:23" ht="14.25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</row>
    <row r="855" spans="1:23" ht="14.2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</row>
    <row r="856" spans="1:23" ht="14.25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</row>
    <row r="857" spans="1:23" ht="14.25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</row>
    <row r="858" spans="1:23" ht="14.25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</row>
    <row r="859" spans="1:23" ht="14.25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</row>
    <row r="860" spans="1:23" ht="14.25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</row>
    <row r="861" spans="1:23" ht="14.25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</row>
    <row r="862" spans="1:23" ht="14.25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</row>
    <row r="863" spans="1:23" ht="14.25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</row>
    <row r="864" spans="1:23" ht="14.25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</row>
    <row r="865" spans="1:23" ht="14.2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</row>
    <row r="866" spans="1:23" ht="14.25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</row>
    <row r="867" spans="1:23" ht="14.25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</row>
    <row r="868" spans="1:23" ht="14.25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</row>
    <row r="869" spans="1:23" ht="14.25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</row>
    <row r="870" spans="1:23" ht="14.25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</row>
    <row r="871" spans="1:23" ht="14.25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</row>
    <row r="872" spans="1:23" ht="14.25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</row>
    <row r="873" spans="1:23" ht="14.25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</row>
    <row r="874" spans="1:23" ht="14.25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</row>
    <row r="875" spans="1:23" ht="14.2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</row>
    <row r="876" spans="1:23" ht="14.25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</row>
    <row r="877" spans="1:23" ht="14.25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</row>
    <row r="878" spans="1:23" ht="14.25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</row>
    <row r="879" spans="1:23" ht="14.25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</row>
    <row r="880" spans="1:23" ht="14.25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</row>
    <row r="881" spans="1:23" ht="14.25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</row>
    <row r="882" spans="1:23" ht="14.25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</row>
    <row r="883" spans="1:23" ht="14.25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</row>
    <row r="884" spans="1:23" ht="14.25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</row>
    <row r="885" spans="1:23" ht="14.2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</row>
    <row r="886" spans="1:23" ht="14.25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</row>
    <row r="887" spans="1:23" ht="14.25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</row>
    <row r="888" spans="1:23" ht="14.25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</row>
    <row r="889" spans="1:23" ht="14.25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</row>
    <row r="890" spans="1:23" ht="14.25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</row>
    <row r="891" spans="1:23" ht="14.25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</row>
    <row r="892" spans="1:23" ht="14.25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</row>
    <row r="893" spans="1:23" ht="14.25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</row>
    <row r="894" spans="1:23" ht="14.25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</row>
    <row r="895" spans="1:23" ht="14.2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</row>
    <row r="896" spans="1:23" ht="14.25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</row>
    <row r="897" spans="1:23" ht="14.25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</row>
    <row r="898" spans="1:23" ht="14.25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</row>
    <row r="899" spans="1:23" ht="14.25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</row>
    <row r="900" spans="1:23" ht="14.25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</row>
    <row r="901" spans="1:23" ht="14.25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</row>
    <row r="902" spans="1:23" ht="14.25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</row>
    <row r="903" spans="1:23" ht="14.25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</row>
    <row r="904" spans="1:23" ht="14.25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</row>
    <row r="905" spans="1:23" ht="14.2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</row>
    <row r="906" spans="1:23" ht="14.25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</row>
    <row r="907" spans="1:23" ht="14.25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</row>
    <row r="908" spans="1:23" ht="14.25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</row>
    <row r="909" spans="1:23" ht="14.25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</row>
    <row r="910" spans="1:23" ht="14.25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</row>
    <row r="911" spans="1:23" ht="14.25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</row>
    <row r="912" spans="1:23" ht="14.25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</row>
    <row r="913" spans="1:23" ht="14.25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</row>
  </sheetData>
  <autoFilter ref="A1:R6" xr:uid="{FE78997B-580B-4C4B-B1F8-1D7158BE89C1}">
    <sortState xmlns:xlrd2="http://schemas.microsoft.com/office/spreadsheetml/2017/richdata2" ref="A2:R6">
      <sortCondition ref="C2:C6"/>
      <sortCondition ref="G2:G6"/>
      <sortCondition ref="A2:A6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V733"/>
  <sheetViews>
    <sheetView showZeros="0" view="pageBreakPreview" topLeftCell="B8" zoomScale="70" zoomScaleNormal="100" zoomScaleSheetLayoutView="70" workbookViewId="0">
      <selection activeCell="J20" sqref="J20:J21"/>
    </sheetView>
  </sheetViews>
  <sheetFormatPr defaultRowHeight="12.75"/>
  <cols>
    <col min="1" max="1" width="69" customWidth="1"/>
    <col min="2" max="2" width="55.14062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7" width="4.5703125" customWidth="1"/>
    <col min="18" max="18" width="25.28515625" customWidth="1"/>
    <col min="19" max="19" width="69.7109375" style="71" customWidth="1"/>
    <col min="20" max="20" width="9.140625" style="71"/>
  </cols>
  <sheetData>
    <row r="1" spans="1:20" ht="18.75" thickBo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57"/>
      <c r="T1" s="57"/>
    </row>
    <row r="2" spans="1:20" s="1" customFormat="1" ht="15.75" customHeight="1">
      <c r="A2" s="47" t="s">
        <v>17</v>
      </c>
      <c r="B2" s="15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LISTA_DE_CORTE_MC_ABC</v>
      </c>
      <c r="C2" s="159"/>
      <c r="D2" s="159"/>
      <c r="E2" s="159"/>
      <c r="F2" s="160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57"/>
      <c r="T2" s="57"/>
    </row>
    <row r="3" spans="1:20" s="1" customFormat="1" ht="16.5" customHeight="1" thickBot="1">
      <c r="A3" s="68"/>
      <c r="B3" s="161"/>
      <c r="C3" s="162"/>
      <c r="D3" s="162"/>
      <c r="E3" s="162"/>
      <c r="F3" s="163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69"/>
      <c r="T3" s="5"/>
    </row>
    <row r="4" spans="1:20" s="1" customFormat="1" ht="24.95" customHeight="1" thickBot="1">
      <c r="A4" s="52" t="s">
        <v>18</v>
      </c>
      <c r="B4" s="164">
        <f ca="1">TODAY()</f>
        <v>44986</v>
      </c>
      <c r="C4" s="165"/>
      <c r="D4" s="165"/>
      <c r="E4" s="165"/>
      <c r="F4" s="166"/>
      <c r="G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69"/>
      <c r="T4" s="5"/>
    </row>
    <row r="5" spans="1:20" s="1" customFormat="1" ht="24.95" customHeight="1" thickBot="1">
      <c r="A5" s="52" t="s">
        <v>29</v>
      </c>
      <c r="B5" s="167"/>
      <c r="C5" s="168"/>
      <c r="D5" s="168"/>
      <c r="E5" s="168"/>
      <c r="F5" s="169"/>
      <c r="G5" s="72"/>
      <c r="I5" s="36"/>
      <c r="J5" s="36"/>
      <c r="K5" s="36"/>
      <c r="L5" s="36"/>
      <c r="M5" s="36"/>
      <c r="N5" s="36"/>
      <c r="O5" s="36"/>
      <c r="P5" s="36"/>
      <c r="Q5" s="36"/>
      <c r="R5" s="36"/>
      <c r="S5" s="69"/>
      <c r="T5" s="5"/>
    </row>
    <row r="6" spans="1:20" s="1" customFormat="1" ht="18">
      <c r="A6" s="42"/>
      <c r="B6" s="44"/>
      <c r="C6" s="44"/>
      <c r="D6" s="44"/>
      <c r="E6" s="44"/>
      <c r="F6" s="44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69"/>
      <c r="T6" s="5"/>
    </row>
    <row r="7" spans="1:20" s="1" customFormat="1" ht="18">
      <c r="A7" s="42"/>
      <c r="B7" s="44"/>
      <c r="C7" s="44"/>
      <c r="D7" s="44"/>
      <c r="E7" s="44"/>
      <c r="F7" s="44"/>
      <c r="G7" s="4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69"/>
      <c r="T7" s="5"/>
    </row>
    <row r="8" spans="1:20" s="1" customFormat="1" ht="14.25" customHeight="1" thickBo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69"/>
      <c r="T8" s="5"/>
    </row>
    <row r="9" spans="1:20" s="1" customFormat="1" ht="24.95" customHeight="1" thickBot="1">
      <c r="A9" s="45" t="s">
        <v>38</v>
      </c>
      <c r="B9" s="46" t="s">
        <v>52</v>
      </c>
      <c r="C9" s="39"/>
      <c r="D9" s="48" t="s">
        <v>41</v>
      </c>
      <c r="E9" s="39"/>
      <c r="F9" s="39"/>
      <c r="G9" s="66"/>
      <c r="H9" s="48" t="s">
        <v>52</v>
      </c>
      <c r="I9" s="39"/>
      <c r="J9" s="39"/>
      <c r="K9" s="39"/>
      <c r="L9" s="39"/>
      <c r="M9" s="39"/>
      <c r="N9" s="66"/>
      <c r="O9" s="43"/>
      <c r="P9" s="43"/>
      <c r="Q9" s="43"/>
      <c r="R9" s="43"/>
      <c r="S9" s="69"/>
      <c r="T9" s="5"/>
    </row>
    <row r="10" spans="1:20" s="1" customFormat="1" ht="24.95" customHeight="1" thickBot="1">
      <c r="A10" s="45" t="s">
        <v>39</v>
      </c>
      <c r="B10" s="46" t="s">
        <v>52</v>
      </c>
      <c r="C10" s="39"/>
      <c r="D10" s="48" t="s">
        <v>40</v>
      </c>
      <c r="E10" s="39"/>
      <c r="F10" s="39"/>
      <c r="G10" s="66"/>
      <c r="H10" s="48" t="s">
        <v>52</v>
      </c>
      <c r="I10" s="39"/>
      <c r="J10" s="39"/>
      <c r="K10" s="39"/>
      <c r="L10" s="39"/>
      <c r="M10" s="39"/>
      <c r="N10" s="66"/>
      <c r="O10" s="43"/>
      <c r="P10" s="43"/>
      <c r="Q10" s="43"/>
      <c r="R10" s="43"/>
      <c r="S10" s="5"/>
      <c r="T10" s="5"/>
    </row>
    <row r="11" spans="1:20" s="1" customFormat="1" ht="24.95" customHeight="1" thickBot="1">
      <c r="A11" s="45" t="s">
        <v>30</v>
      </c>
      <c r="B11" s="46" t="s">
        <v>52</v>
      </c>
      <c r="C11" s="39"/>
      <c r="D11" s="48" t="s">
        <v>35</v>
      </c>
      <c r="E11" s="39"/>
      <c r="F11" s="39"/>
      <c r="G11" s="66"/>
      <c r="H11" s="48" t="s">
        <v>52</v>
      </c>
      <c r="I11" s="39"/>
      <c r="J11" s="39"/>
      <c r="K11" s="39"/>
      <c r="L11" s="39"/>
      <c r="M11" s="39"/>
      <c r="N11" s="66"/>
      <c r="O11" s="43"/>
      <c r="P11" s="43"/>
      <c r="Q11" s="43"/>
      <c r="R11" s="43"/>
      <c r="S11" s="5"/>
      <c r="T11" s="5"/>
    </row>
    <row r="12" spans="1:20" s="1" customFormat="1" ht="24.95" customHeight="1" thickBot="1">
      <c r="A12" s="45" t="s">
        <v>22</v>
      </c>
      <c r="B12" s="46" t="s">
        <v>52</v>
      </c>
      <c r="C12" s="39"/>
      <c r="D12" s="48" t="s">
        <v>23</v>
      </c>
      <c r="E12" s="39"/>
      <c r="F12" s="39"/>
      <c r="G12" s="66"/>
      <c r="H12" s="48" t="s">
        <v>52</v>
      </c>
      <c r="I12" s="39"/>
      <c r="J12" s="39"/>
      <c r="K12" s="39"/>
      <c r="L12" s="39"/>
      <c r="M12" s="39"/>
      <c r="N12" s="66"/>
      <c r="O12" s="43"/>
      <c r="P12" s="43"/>
      <c r="Q12" s="43"/>
      <c r="R12" s="43"/>
      <c r="S12" s="5"/>
      <c r="T12" s="5"/>
    </row>
    <row r="13" spans="1:20" s="1" customFormat="1" ht="24.95" customHeight="1" thickBot="1">
      <c r="A13" s="45" t="s">
        <v>31</v>
      </c>
      <c r="B13" s="46" t="s">
        <v>52</v>
      </c>
      <c r="C13" s="39"/>
      <c r="D13" s="48" t="s">
        <v>34</v>
      </c>
      <c r="E13" s="39"/>
      <c r="F13" s="39"/>
      <c r="G13" s="66"/>
      <c r="H13" s="48" t="s">
        <v>52</v>
      </c>
      <c r="I13" s="39"/>
      <c r="J13" s="39"/>
      <c r="K13" s="39"/>
      <c r="L13" s="39"/>
      <c r="M13" s="39"/>
      <c r="N13" s="66"/>
      <c r="O13" s="43"/>
      <c r="P13" s="43"/>
      <c r="Q13" s="43"/>
      <c r="R13" s="43"/>
      <c r="S13" s="5"/>
      <c r="T13" s="5"/>
    </row>
    <row r="14" spans="1:20" s="1" customFormat="1" ht="24.95" customHeight="1" thickBot="1">
      <c r="A14" s="45" t="s">
        <v>32</v>
      </c>
      <c r="B14" s="46" t="s">
        <v>52</v>
      </c>
      <c r="C14" s="39"/>
      <c r="D14" s="48" t="s">
        <v>33</v>
      </c>
      <c r="E14" s="39"/>
      <c r="F14" s="39"/>
      <c r="G14" s="66"/>
      <c r="H14" s="48" t="s">
        <v>52</v>
      </c>
      <c r="I14" s="39"/>
      <c r="J14" s="39"/>
      <c r="K14" s="39"/>
      <c r="L14" s="39"/>
      <c r="M14" s="39"/>
      <c r="N14" s="66"/>
      <c r="O14" s="43"/>
      <c r="P14" s="43"/>
      <c r="Q14" s="43"/>
      <c r="R14" s="43"/>
      <c r="S14" s="5"/>
      <c r="T14" s="5"/>
    </row>
    <row r="15" spans="1:20" s="1" customFormat="1" ht="18" customHeight="1" thickBot="1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>
      <c r="A16" s="73"/>
      <c r="B16" s="74"/>
      <c r="C16" s="74"/>
      <c r="D16" s="74" t="s">
        <v>16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80"/>
      <c r="T16" s="5"/>
    </row>
    <row r="17" spans="1:22" s="1" customFormat="1" ht="16.5" customHeight="1" thickBot="1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9"/>
      <c r="T17" s="5"/>
    </row>
    <row r="18" spans="1:22" s="1" customFormat="1" ht="23.25" thickBot="1">
      <c r="A18" s="65" t="s">
        <v>14</v>
      </c>
      <c r="B18" s="18"/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>
      <c r="A20" s="156" t="s">
        <v>11</v>
      </c>
      <c r="B20" s="156" t="s">
        <v>12</v>
      </c>
      <c r="C20" s="19"/>
      <c r="D20" s="156" t="s">
        <v>9</v>
      </c>
      <c r="E20" s="170" t="s">
        <v>2</v>
      </c>
      <c r="F20" s="171"/>
      <c r="G20" s="172"/>
      <c r="H20" s="156" t="s">
        <v>13</v>
      </c>
      <c r="I20" s="156" t="s">
        <v>28</v>
      </c>
      <c r="J20" s="156" t="s">
        <v>36</v>
      </c>
      <c r="K20" s="156" t="s">
        <v>42</v>
      </c>
      <c r="L20" s="156" t="s">
        <v>43</v>
      </c>
      <c r="M20" s="156" t="s">
        <v>44</v>
      </c>
      <c r="N20" s="156" t="s">
        <v>45</v>
      </c>
      <c r="O20" s="156" t="s">
        <v>47</v>
      </c>
      <c r="P20" s="156" t="s">
        <v>48</v>
      </c>
      <c r="Q20" s="156" t="s">
        <v>49</v>
      </c>
      <c r="R20" s="156" t="s">
        <v>50</v>
      </c>
      <c r="S20" s="156" t="s">
        <v>37</v>
      </c>
      <c r="T20" s="5"/>
      <c r="U20" s="2"/>
      <c r="V20" s="4"/>
    </row>
    <row r="21" spans="1:22" s="1" customFormat="1" ht="19.5" thickBot="1">
      <c r="A21" s="157"/>
      <c r="B21" s="157"/>
      <c r="C21" s="20" t="s">
        <v>5</v>
      </c>
      <c r="D21" s="157"/>
      <c r="E21" s="22" t="s">
        <v>6</v>
      </c>
      <c r="F21" s="22" t="s">
        <v>7</v>
      </c>
      <c r="G21" s="22" t="s">
        <v>8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5"/>
      <c r="U21" s="2"/>
      <c r="V21" s="4"/>
    </row>
    <row r="22" spans="1:22" s="10" customFormat="1" ht="24.95" customHeight="1">
      <c r="A22" s="15" t="str">
        <f>'DATA - Paineis'!A2</f>
        <v>MC_MUEBLETV_A2_GAV_DIR_FUNDO</v>
      </c>
      <c r="B22" s="15" t="str">
        <f>'DATA - Paineis'!C2&amp;" "&amp;'DATA - Paineis'!G2&amp;" "&amp;'DATA - Paineis'!J2</f>
        <v xml:space="preserve">AG L Biscuit Nude 36W 10 </v>
      </c>
      <c r="C22" s="16"/>
      <c r="D22" s="23" t="str">
        <f>'DATA - Paineis'!D2</f>
        <v>1</v>
      </c>
      <c r="E22" s="23" t="str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400</v>
      </c>
      <c r="F22" s="23" t="str">
        <f>IF('DATA - Paineis'!J2="CNC",IF('DATA - Paineis'!O2&lt;&gt;"Y",'DATA - Paineis'!F2,'DATA - Paineis'!E2)+6,IF('DATA - Paineis'!O2&lt;&gt;"Y",'DATA - Paineis'!F2,'DATA - Paineis'!E2))</f>
        <v>338.5</v>
      </c>
      <c r="G22" s="23" t="str">
        <f>'DATA - Paineis'!G2</f>
        <v>10</v>
      </c>
      <c r="H22" s="155" t="str">
        <f>'DATA - Paineis'!H2</f>
        <v>1</v>
      </c>
      <c r="I22" s="23">
        <f>'DATA - Paineis'!I2</f>
        <v>0</v>
      </c>
      <c r="J22" s="23">
        <f>'DATA - Paineis'!V2</f>
        <v>0</v>
      </c>
      <c r="K22" s="23">
        <f>'DATA - Paineis'!P2</f>
        <v>0</v>
      </c>
      <c r="L22" s="23">
        <f>'DATA - Paineis'!Q2</f>
        <v>0</v>
      </c>
      <c r="M22" s="23">
        <f>'DATA - Paineis'!R2</f>
        <v>0</v>
      </c>
      <c r="N22" s="23">
        <f>'DATA - Paineis'!S2</f>
        <v>0</v>
      </c>
      <c r="O22" s="23">
        <f>'DATA - Paineis'!K2</f>
        <v>0</v>
      </c>
      <c r="P22" s="23">
        <f>'DATA - Paineis'!L2</f>
        <v>0</v>
      </c>
      <c r="Q22" s="23">
        <f>'DATA - Paineis'!M2</f>
        <v>0</v>
      </c>
      <c r="R22" s="23">
        <f>'DATA - Paineis'!N2</f>
        <v>0</v>
      </c>
      <c r="S22" s="23">
        <f>'DATA - Paineis'!T2</f>
        <v>0</v>
      </c>
      <c r="T22" s="5"/>
      <c r="U22" s="17"/>
    </row>
    <row r="23" spans="1:22" s="10" customFormat="1" ht="24.95" customHeight="1">
      <c r="A23" s="15" t="str">
        <f>'DATA - Paineis'!A3</f>
        <v>MC_MUEBLETV_A2_GAV_ESQ_FUNDO</v>
      </c>
      <c r="B23" s="15" t="str">
        <f>'DATA - Paineis'!C3&amp;" "&amp;'DATA - Paineis'!G3&amp;" "&amp;'DATA - Paineis'!J3</f>
        <v xml:space="preserve">AG L Biscuit Nude 36W 10 </v>
      </c>
      <c r="C23" s="16"/>
      <c r="D23" s="23" t="str">
        <f>'DATA - Paineis'!D3</f>
        <v>1</v>
      </c>
      <c r="E23" s="23" t="str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400</v>
      </c>
      <c r="F23" s="23" t="str">
        <f>IF('DATA - Paineis'!J3="CNC",IF('DATA - Paineis'!O3&lt;&gt;"Y",'DATA - Paineis'!F3,'DATA - Paineis'!E3)+6,IF('DATA - Paineis'!O3&lt;&gt;"Y",'DATA - Paineis'!F3,'DATA - Paineis'!E3))</f>
        <v>338.5</v>
      </c>
      <c r="G23" s="23" t="str">
        <f>'DATA - Paineis'!G3</f>
        <v>10</v>
      </c>
      <c r="H23" s="155" t="str">
        <f>'DATA - Paineis'!H3</f>
        <v>2</v>
      </c>
      <c r="I23" s="23">
        <f>'DATA - Paineis'!I3</f>
        <v>0</v>
      </c>
      <c r="J23" s="23">
        <f>'DATA - Paineis'!V3</f>
        <v>0</v>
      </c>
      <c r="K23" s="23">
        <f>'DATA - Paineis'!P3</f>
        <v>0</v>
      </c>
      <c r="L23" s="23">
        <f>'DATA - Paineis'!Q3</f>
        <v>0</v>
      </c>
      <c r="M23" s="23">
        <f>'DATA - Paineis'!R3</f>
        <v>0</v>
      </c>
      <c r="N23" s="23">
        <f>'DATA - Paineis'!S3</f>
        <v>0</v>
      </c>
      <c r="O23" s="23">
        <f>'DATA - Paineis'!K3</f>
        <v>0</v>
      </c>
      <c r="P23" s="23">
        <f>'DATA - Paineis'!L3</f>
        <v>0</v>
      </c>
      <c r="Q23" s="23">
        <f>'DATA - Paineis'!M3</f>
        <v>0</v>
      </c>
      <c r="R23" s="23">
        <f>'DATA - Paineis'!N3</f>
        <v>0</v>
      </c>
      <c r="S23" s="23">
        <f>'DATA - Paineis'!T3</f>
        <v>0</v>
      </c>
      <c r="T23" s="75"/>
      <c r="U23" s="17"/>
    </row>
    <row r="24" spans="1:22" s="10" customFormat="1" ht="24.95" customHeight="1">
      <c r="A24" s="15" t="str">
        <f>'DATA - Paineis'!A4</f>
        <v>MC_MUEBLETV_A2_GAV_DIR_COSTA</v>
      </c>
      <c r="B24" s="15" t="str">
        <f>'DATA - Paineis'!C4&amp;" "&amp;'DATA - Paineis'!G4&amp;" "&amp;'DATA - Paineis'!J4</f>
        <v>AG L Biscuit Nude 36W 16 CNC</v>
      </c>
      <c r="C24" s="16"/>
      <c r="D24" s="23" t="str">
        <f>'DATA - Paineis'!D4</f>
        <v>1</v>
      </c>
      <c r="E24" s="23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326.5</v>
      </c>
      <c r="F24" s="23">
        <f>IF('DATA - Paineis'!J4="CNC",IF('DATA - Paineis'!O4&lt;&gt;"Y",'DATA - Paineis'!F4,'DATA - Paineis'!E4)+6,IF('DATA - Paineis'!O4&lt;&gt;"Y",'DATA - Paineis'!F4,'DATA - Paineis'!E4))</f>
        <v>184.5</v>
      </c>
      <c r="G24" s="23" t="str">
        <f>'DATA - Paineis'!G4</f>
        <v>16</v>
      </c>
      <c r="H24" s="155" t="str">
        <f>'DATA - Paineis'!H4</f>
        <v>3</v>
      </c>
      <c r="I24" s="23">
        <f>'DATA - Paineis'!I4</f>
        <v>0</v>
      </c>
      <c r="J24" s="23" t="str">
        <f>'DATA - Paineis'!V4</f>
        <v>X</v>
      </c>
      <c r="K24" s="23">
        <f>'DATA - Paineis'!P4</f>
        <v>0</v>
      </c>
      <c r="L24" s="23">
        <f>'DATA - Paineis'!Q4</f>
        <v>0</v>
      </c>
      <c r="M24" s="23" t="str">
        <f>'DATA - Paineis'!R4</f>
        <v>X</v>
      </c>
      <c r="N24" s="23">
        <f>'DATA - Paineis'!S4</f>
        <v>0</v>
      </c>
      <c r="O24" s="23">
        <f>'DATA - Paineis'!K4</f>
        <v>0</v>
      </c>
      <c r="P24" s="23">
        <f>'DATA - Paineis'!L4</f>
        <v>0</v>
      </c>
      <c r="Q24" s="23">
        <f>'DATA - Paineis'!M4</f>
        <v>0</v>
      </c>
      <c r="R24" s="23">
        <f>'DATA - Paineis'!N4</f>
        <v>0</v>
      </c>
      <c r="S24" s="23">
        <f>'DATA - Paineis'!T4</f>
        <v>0</v>
      </c>
      <c r="T24" s="75"/>
      <c r="U24" s="17"/>
    </row>
    <row r="25" spans="1:22" s="10" customFormat="1" ht="24.95" customHeight="1">
      <c r="A25" s="15" t="str">
        <f>'DATA - Paineis'!A5</f>
        <v>MC_MUEBLETV_A2_GAV_DIR_FRT_INT</v>
      </c>
      <c r="B25" s="15" t="str">
        <f>'DATA - Paineis'!C5&amp;" "&amp;'DATA - Paineis'!G5&amp;" "&amp;'DATA - Paineis'!J5</f>
        <v>AG L Biscuit Nude 36W 16 CNC</v>
      </c>
      <c r="C25" s="16"/>
      <c r="D25" s="23" t="str">
        <f>'DATA - Paineis'!D5</f>
        <v>1</v>
      </c>
      <c r="E25" s="23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326.5</v>
      </c>
      <c r="F25" s="23">
        <f>IF('DATA - Paineis'!J5="CNC",IF('DATA - Paineis'!O5&lt;&gt;"Y",'DATA - Paineis'!F5,'DATA - Paineis'!E5)+6,IF('DATA - Paineis'!O5&lt;&gt;"Y",'DATA - Paineis'!F5,'DATA - Paineis'!E5))</f>
        <v>184.5</v>
      </c>
      <c r="G25" s="23" t="str">
        <f>'DATA - Paineis'!G5</f>
        <v>16</v>
      </c>
      <c r="H25" s="155" t="str">
        <f>'DATA - Paineis'!H5</f>
        <v>4</v>
      </c>
      <c r="I25" s="23">
        <f>'DATA - Paineis'!I5</f>
        <v>0</v>
      </c>
      <c r="J25" s="23" t="str">
        <f>'DATA - Paineis'!V5</f>
        <v>X</v>
      </c>
      <c r="K25" s="23">
        <f>'DATA - Paineis'!P5</f>
        <v>0</v>
      </c>
      <c r="L25" s="23">
        <f>'DATA - Paineis'!Q5</f>
        <v>0</v>
      </c>
      <c r="M25" s="23" t="str">
        <f>'DATA - Paineis'!R5</f>
        <v>X</v>
      </c>
      <c r="N25" s="23">
        <f>'DATA - Paineis'!S5</f>
        <v>0</v>
      </c>
      <c r="O25" s="23">
        <f>'DATA - Paineis'!K5</f>
        <v>0</v>
      </c>
      <c r="P25" s="23">
        <f>'DATA - Paineis'!L5</f>
        <v>0</v>
      </c>
      <c r="Q25" s="23">
        <f>'DATA - Paineis'!M5</f>
        <v>0</v>
      </c>
      <c r="R25" s="23">
        <f>'DATA - Paineis'!N5</f>
        <v>0</v>
      </c>
      <c r="S25" s="23">
        <f>'DATA - Paineis'!T5</f>
        <v>0</v>
      </c>
      <c r="T25" s="75"/>
      <c r="U25" s="17"/>
    </row>
    <row r="26" spans="1:22" s="10" customFormat="1" ht="24.95" customHeight="1">
      <c r="A26" s="15" t="str">
        <f>'DATA - Paineis'!A6</f>
        <v>MC_MUEBLETV_A2_GAV_DIR_LAT_DIR</v>
      </c>
      <c r="B26" s="15" t="str">
        <f>'DATA - Paineis'!C6&amp;" "&amp;'DATA - Paineis'!G6&amp;" "&amp;'DATA - Paineis'!J6</f>
        <v>AG L Biscuit Nude 36W 16 CNC</v>
      </c>
      <c r="C26" s="16"/>
      <c r="D26" s="23" t="str">
        <f>'DATA - Paineis'!D6</f>
        <v>1</v>
      </c>
      <c r="E26" s="23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406</v>
      </c>
      <c r="F26" s="23">
        <f>IF('DATA - Paineis'!J6="CNC",IF('DATA - Paineis'!O6&lt;&gt;"Y",'DATA - Paineis'!F6,'DATA - Paineis'!E6)+6,IF('DATA - Paineis'!O6&lt;&gt;"Y",'DATA - Paineis'!F6,'DATA - Paineis'!E6))</f>
        <v>207.5</v>
      </c>
      <c r="G26" s="23" t="str">
        <f>'DATA - Paineis'!G6</f>
        <v>16</v>
      </c>
      <c r="H26" s="155" t="str">
        <f>'DATA - Paineis'!H6</f>
        <v>5</v>
      </c>
      <c r="I26" s="23">
        <f>'DATA - Paineis'!I6</f>
        <v>0</v>
      </c>
      <c r="J26" s="23" t="str">
        <f>'DATA - Paineis'!V6</f>
        <v>X</v>
      </c>
      <c r="K26" s="23">
        <f>'DATA - Paineis'!P6</f>
        <v>0</v>
      </c>
      <c r="L26" s="23">
        <f>'DATA - Paineis'!Q6</f>
        <v>0</v>
      </c>
      <c r="M26" s="23" t="str">
        <f>'DATA - Paineis'!R6</f>
        <v>X</v>
      </c>
      <c r="N26" s="23">
        <f>'DATA - Paineis'!S6</f>
        <v>0</v>
      </c>
      <c r="O26" s="23">
        <f>'DATA - Paineis'!K6</f>
        <v>0</v>
      </c>
      <c r="P26" s="23">
        <f>'DATA - Paineis'!L6</f>
        <v>0</v>
      </c>
      <c r="Q26" s="23">
        <f>'DATA - Paineis'!M6</f>
        <v>0</v>
      </c>
      <c r="R26" s="23">
        <f>'DATA - Paineis'!N6</f>
        <v>0</v>
      </c>
      <c r="S26" s="23">
        <f>'DATA - Paineis'!T6</f>
        <v>0</v>
      </c>
      <c r="T26" s="75"/>
      <c r="U26" s="17"/>
    </row>
    <row r="27" spans="1:22" s="10" customFormat="1" ht="24.95" customHeight="1">
      <c r="A27" s="15" t="str">
        <f>'DATA - Paineis'!A7</f>
        <v>MC_MUEBLETV_A2_GAV_DIR_LAT_ESQ</v>
      </c>
      <c r="B27" s="15" t="str">
        <f>'DATA - Paineis'!C7&amp;" "&amp;'DATA - Paineis'!G7&amp;" "&amp;'DATA - Paineis'!J7</f>
        <v>AG L Biscuit Nude 36W 16 CNC</v>
      </c>
      <c r="C27" s="16"/>
      <c r="D27" s="23" t="str">
        <f>'DATA - Paineis'!D7</f>
        <v>1</v>
      </c>
      <c r="E27" s="23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406</v>
      </c>
      <c r="F27" s="23">
        <f>IF('DATA - Paineis'!J7="CNC",IF('DATA - Paineis'!O7&lt;&gt;"Y",'DATA - Paineis'!F7,'DATA - Paineis'!E7)+6,IF('DATA - Paineis'!O7&lt;&gt;"Y",'DATA - Paineis'!F7,'DATA - Paineis'!E7))</f>
        <v>207.5</v>
      </c>
      <c r="G27" s="23" t="str">
        <f>'DATA - Paineis'!G7</f>
        <v>16</v>
      </c>
      <c r="H27" s="155" t="str">
        <f>'DATA - Paineis'!H7</f>
        <v>6</v>
      </c>
      <c r="I27" s="23">
        <f>'DATA - Paineis'!I7</f>
        <v>0</v>
      </c>
      <c r="J27" s="23" t="str">
        <f>'DATA - Paineis'!V7</f>
        <v>X</v>
      </c>
      <c r="K27" s="23">
        <f>'DATA - Paineis'!P7</f>
        <v>0</v>
      </c>
      <c r="L27" s="23">
        <f>'DATA - Paineis'!Q7</f>
        <v>0</v>
      </c>
      <c r="M27" s="23" t="str">
        <f>'DATA - Paineis'!R7</f>
        <v>X</v>
      </c>
      <c r="N27" s="23">
        <f>'DATA - Paineis'!S7</f>
        <v>0</v>
      </c>
      <c r="O27" s="23">
        <f>'DATA - Paineis'!K7</f>
        <v>0</v>
      </c>
      <c r="P27" s="23">
        <f>'DATA - Paineis'!L7</f>
        <v>0</v>
      </c>
      <c r="Q27" s="23">
        <f>'DATA - Paineis'!M7</f>
        <v>0</v>
      </c>
      <c r="R27" s="23">
        <f>'DATA - Paineis'!N7</f>
        <v>0</v>
      </c>
      <c r="S27" s="23">
        <f>'DATA - Paineis'!T7</f>
        <v>0</v>
      </c>
      <c r="T27" s="75"/>
      <c r="U27" s="17"/>
    </row>
    <row r="28" spans="1:22" s="10" customFormat="1" ht="24.95" customHeight="1">
      <c r="A28" s="15" t="str">
        <f>'DATA - Paineis'!A8</f>
        <v>MC_MUEBLETV_A2_GAV_ESQ_COSTA</v>
      </c>
      <c r="B28" s="15" t="str">
        <f>'DATA - Paineis'!C8&amp;" "&amp;'DATA - Paineis'!G8&amp;" "&amp;'DATA - Paineis'!J8</f>
        <v>AG L Biscuit Nude 36W 16 CNC</v>
      </c>
      <c r="C28" s="16"/>
      <c r="D28" s="23" t="str">
        <f>'DATA - Paineis'!D8</f>
        <v>1</v>
      </c>
      <c r="E28" s="23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326.5</v>
      </c>
      <c r="F28" s="23">
        <f>IF('DATA - Paineis'!J8="CNC",IF('DATA - Paineis'!O8&lt;&gt;"Y",'DATA - Paineis'!F8,'DATA - Paineis'!E8)+6,IF('DATA - Paineis'!O8&lt;&gt;"Y",'DATA - Paineis'!F8,'DATA - Paineis'!E8))</f>
        <v>184.5</v>
      </c>
      <c r="G28" s="23" t="str">
        <f>'DATA - Paineis'!G8</f>
        <v>16</v>
      </c>
      <c r="H28" s="155" t="str">
        <f>'DATA - Paineis'!H8</f>
        <v>7</v>
      </c>
      <c r="I28" s="23">
        <f>'DATA - Paineis'!I8</f>
        <v>0</v>
      </c>
      <c r="J28" s="23" t="str">
        <f>'DATA - Paineis'!V8</f>
        <v>X</v>
      </c>
      <c r="K28" s="23">
        <f>'DATA - Paineis'!P8</f>
        <v>0</v>
      </c>
      <c r="L28" s="23">
        <f>'DATA - Paineis'!Q8</f>
        <v>0</v>
      </c>
      <c r="M28" s="23" t="str">
        <f>'DATA - Paineis'!R8</f>
        <v>X</v>
      </c>
      <c r="N28" s="23">
        <f>'DATA - Paineis'!S8</f>
        <v>0</v>
      </c>
      <c r="O28" s="23">
        <f>'DATA - Paineis'!K8</f>
        <v>0</v>
      </c>
      <c r="P28" s="23">
        <f>'DATA - Paineis'!L8</f>
        <v>0</v>
      </c>
      <c r="Q28" s="23">
        <f>'DATA - Paineis'!M8</f>
        <v>0</v>
      </c>
      <c r="R28" s="23">
        <f>'DATA - Paineis'!N8</f>
        <v>0</v>
      </c>
      <c r="S28" s="23">
        <f>'DATA - Paineis'!T8</f>
        <v>0</v>
      </c>
      <c r="T28" s="75"/>
      <c r="U28" s="17"/>
    </row>
    <row r="29" spans="1:22" s="10" customFormat="1" ht="24.95" customHeight="1">
      <c r="A29" s="15" t="str">
        <f>'DATA - Paineis'!A9</f>
        <v>MC_MUEBLETV_A2_GAV_ESQ_FRT_INT</v>
      </c>
      <c r="B29" s="15" t="str">
        <f>'DATA - Paineis'!C9&amp;" "&amp;'DATA - Paineis'!G9&amp;" "&amp;'DATA - Paineis'!J9</f>
        <v>AG L Biscuit Nude 36W 16 CNC</v>
      </c>
      <c r="C29" s="16"/>
      <c r="D29" s="23" t="str">
        <f>'DATA - Paineis'!D9</f>
        <v>1</v>
      </c>
      <c r="E29" s="23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326.5</v>
      </c>
      <c r="F29" s="23">
        <f>IF('DATA - Paineis'!J9="CNC",IF('DATA - Paineis'!O9&lt;&gt;"Y",'DATA - Paineis'!F9,'DATA - Paineis'!E9)+6,IF('DATA - Paineis'!O9&lt;&gt;"Y",'DATA - Paineis'!F9,'DATA - Paineis'!E9))</f>
        <v>184.5</v>
      </c>
      <c r="G29" s="23" t="str">
        <f>'DATA - Paineis'!G9</f>
        <v>16</v>
      </c>
      <c r="H29" s="155" t="str">
        <f>'DATA - Paineis'!H9</f>
        <v>8</v>
      </c>
      <c r="I29" s="23">
        <f>'DATA - Paineis'!I9</f>
        <v>0</v>
      </c>
      <c r="J29" s="23" t="str">
        <f>'DATA - Paineis'!V9</f>
        <v>X</v>
      </c>
      <c r="K29" s="23">
        <f>'DATA - Paineis'!P9</f>
        <v>0</v>
      </c>
      <c r="L29" s="23">
        <f>'DATA - Paineis'!Q9</f>
        <v>0</v>
      </c>
      <c r="M29" s="23" t="str">
        <f>'DATA - Paineis'!R9</f>
        <v>X</v>
      </c>
      <c r="N29" s="23">
        <f>'DATA - Paineis'!S9</f>
        <v>0</v>
      </c>
      <c r="O29" s="23">
        <f>'DATA - Paineis'!K9</f>
        <v>0</v>
      </c>
      <c r="P29" s="23">
        <f>'DATA - Paineis'!L9</f>
        <v>0</v>
      </c>
      <c r="Q29" s="23">
        <f>'DATA - Paineis'!M9</f>
        <v>0</v>
      </c>
      <c r="R29" s="23">
        <f>'DATA - Paineis'!N9</f>
        <v>0</v>
      </c>
      <c r="S29" s="23">
        <f>'DATA - Paineis'!T9</f>
        <v>0</v>
      </c>
      <c r="T29" s="75"/>
      <c r="U29" s="17"/>
    </row>
    <row r="30" spans="1:22" s="10" customFormat="1" ht="24.95" customHeight="1">
      <c r="A30" s="15" t="str">
        <f>'DATA - Paineis'!A10</f>
        <v>MC_MUEBLETV_A2_GAV_ESQ_LAT_DIR</v>
      </c>
      <c r="B30" s="15" t="str">
        <f>'DATA - Paineis'!C10&amp;" "&amp;'DATA - Paineis'!G10&amp;" "&amp;'DATA - Paineis'!J10</f>
        <v>AG L Biscuit Nude 36W 16 CNC</v>
      </c>
      <c r="C30" s="16"/>
      <c r="D30" s="23" t="str">
        <f>'DATA - Paineis'!D10</f>
        <v>1</v>
      </c>
      <c r="E30" s="23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406</v>
      </c>
      <c r="F30" s="23">
        <f>IF('DATA - Paineis'!J10="CNC",IF('DATA - Paineis'!O10&lt;&gt;"Y",'DATA - Paineis'!F10,'DATA - Paineis'!E10)+6,IF('DATA - Paineis'!O10&lt;&gt;"Y",'DATA - Paineis'!F10,'DATA - Paineis'!E10))</f>
        <v>207.5</v>
      </c>
      <c r="G30" s="23" t="str">
        <f>'DATA - Paineis'!G10</f>
        <v>16</v>
      </c>
      <c r="H30" s="155" t="str">
        <f>'DATA - Paineis'!H10</f>
        <v>9</v>
      </c>
      <c r="I30" s="23">
        <f>'DATA - Paineis'!I10</f>
        <v>0</v>
      </c>
      <c r="J30" s="23" t="str">
        <f>'DATA - Paineis'!V10</f>
        <v>X</v>
      </c>
      <c r="K30" s="23">
        <f>'DATA - Paineis'!P10</f>
        <v>0</v>
      </c>
      <c r="L30" s="23">
        <f>'DATA - Paineis'!Q10</f>
        <v>0</v>
      </c>
      <c r="M30" s="23" t="str">
        <f>'DATA - Paineis'!R10</f>
        <v>X</v>
      </c>
      <c r="N30" s="23">
        <f>'DATA - Paineis'!S10</f>
        <v>0</v>
      </c>
      <c r="O30" s="23">
        <f>'DATA - Paineis'!K10</f>
        <v>0</v>
      </c>
      <c r="P30" s="23">
        <f>'DATA - Paineis'!L10</f>
        <v>0</v>
      </c>
      <c r="Q30" s="23">
        <f>'DATA - Paineis'!M10</f>
        <v>0</v>
      </c>
      <c r="R30" s="23">
        <f>'DATA - Paineis'!N10</f>
        <v>0</v>
      </c>
      <c r="S30" s="23">
        <f>'DATA - Paineis'!T10</f>
        <v>0</v>
      </c>
      <c r="T30" s="75"/>
      <c r="U30" s="17"/>
    </row>
    <row r="31" spans="1:22" s="10" customFormat="1" ht="24.95" customHeight="1">
      <c r="A31" s="15" t="str">
        <f>'DATA - Paineis'!A11</f>
        <v>MC_MUEBLETV_A2_GAV_ESQ_LAT_ESQ</v>
      </c>
      <c r="B31" s="15" t="str">
        <f>'DATA - Paineis'!C11&amp;" "&amp;'DATA - Paineis'!G11&amp;" "&amp;'DATA - Paineis'!J11</f>
        <v>AG L Biscuit Nude 36W 16 CNC</v>
      </c>
      <c r="C31" s="16"/>
      <c r="D31" s="23" t="str">
        <f>'DATA - Paineis'!D11</f>
        <v>1</v>
      </c>
      <c r="E31" s="23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406</v>
      </c>
      <c r="F31" s="23">
        <f>IF('DATA - Paineis'!J11="CNC",IF('DATA - Paineis'!O11&lt;&gt;"Y",'DATA - Paineis'!F11,'DATA - Paineis'!E11)+6,IF('DATA - Paineis'!O11&lt;&gt;"Y",'DATA - Paineis'!F11,'DATA - Paineis'!E11))</f>
        <v>207.5</v>
      </c>
      <c r="G31" s="23" t="str">
        <f>'DATA - Paineis'!G11</f>
        <v>16</v>
      </c>
      <c r="H31" s="155" t="str">
        <f>'DATA - Paineis'!H11</f>
        <v>10</v>
      </c>
      <c r="I31" s="23">
        <f>'DATA - Paineis'!I11</f>
        <v>0</v>
      </c>
      <c r="J31" s="23" t="str">
        <f>'DATA - Paineis'!V11</f>
        <v>X</v>
      </c>
      <c r="K31" s="23">
        <f>'DATA - Paineis'!P11</f>
        <v>0</v>
      </c>
      <c r="L31" s="23">
        <f>'DATA - Paineis'!Q11</f>
        <v>0</v>
      </c>
      <c r="M31" s="23" t="str">
        <f>'DATA - Paineis'!R11</f>
        <v>X</v>
      </c>
      <c r="N31" s="23">
        <f>'DATA - Paineis'!S11</f>
        <v>0</v>
      </c>
      <c r="O31" s="23">
        <f>'DATA - Paineis'!K11</f>
        <v>0</v>
      </c>
      <c r="P31" s="23">
        <f>'DATA - Paineis'!L11</f>
        <v>0</v>
      </c>
      <c r="Q31" s="23">
        <f>'DATA - Paineis'!M11</f>
        <v>0</v>
      </c>
      <c r="R31" s="23">
        <f>'DATA - Paineis'!N11</f>
        <v>0</v>
      </c>
      <c r="S31" s="23">
        <f>'DATA - Paineis'!T11</f>
        <v>0</v>
      </c>
      <c r="T31" s="75"/>
      <c r="U31" s="17"/>
    </row>
    <row r="32" spans="1:22" s="10" customFormat="1" ht="24.95" customHeight="1">
      <c r="A32" s="15" t="str">
        <f>'DATA - Paineis'!A12</f>
        <v>MC_MUEBLETV_A1_PAINEL2</v>
      </c>
      <c r="B32" s="15" t="str">
        <f>'DATA - Paineis'!C12&amp;" "&amp;'DATA - Paineis'!G12&amp;" "&amp;'DATA - Paineis'!J12</f>
        <v>AG L Marmol Hades 19 CNC</v>
      </c>
      <c r="C32" s="16"/>
      <c r="D32" s="23" t="str">
        <f>'DATA - Paineis'!D12</f>
        <v>1</v>
      </c>
      <c r="E32" s="23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2400</v>
      </c>
      <c r="F32" s="23">
        <f>IF('DATA - Paineis'!J12="CNC",IF('DATA - Paineis'!O12&lt;&gt;"Y",'DATA - Paineis'!F12,'DATA - Paineis'!E12)+6,IF('DATA - Paineis'!O12&lt;&gt;"Y",'DATA - Paineis'!F12,'DATA - Paineis'!E12))</f>
        <v>926</v>
      </c>
      <c r="G32" s="23" t="str">
        <f>'DATA - Paineis'!G12</f>
        <v>19</v>
      </c>
      <c r="H32" s="155" t="str">
        <f>'DATA - Paineis'!H12</f>
        <v>11</v>
      </c>
      <c r="I32" s="23">
        <f>'DATA - Paineis'!I12</f>
        <v>0</v>
      </c>
      <c r="J32" s="23" t="str">
        <f>'DATA - Paineis'!V12</f>
        <v>X</v>
      </c>
      <c r="K32" s="23">
        <f>'DATA - Paineis'!P12</f>
        <v>0</v>
      </c>
      <c r="L32" s="23">
        <f>'DATA - Paineis'!Q12</f>
        <v>0</v>
      </c>
      <c r="M32" s="23">
        <f>'DATA - Paineis'!R12</f>
        <v>0</v>
      </c>
      <c r="N32" s="23">
        <f>'DATA - Paineis'!S12</f>
        <v>0</v>
      </c>
      <c r="O32" s="23">
        <f>'DATA - Paineis'!K12</f>
        <v>0</v>
      </c>
      <c r="P32" s="23">
        <f>'DATA - Paineis'!L12</f>
        <v>0</v>
      </c>
      <c r="Q32" s="23">
        <f>'DATA - Paineis'!M12</f>
        <v>0</v>
      </c>
      <c r="R32" s="23">
        <f>'DATA - Paineis'!N12</f>
        <v>0</v>
      </c>
      <c r="S32" s="23">
        <f>'DATA - Paineis'!T12</f>
        <v>0</v>
      </c>
      <c r="T32" s="75"/>
      <c r="U32" s="17"/>
    </row>
    <row r="33" spans="1:21" s="10" customFormat="1" ht="24.95" customHeight="1">
      <c r="A33" s="15" t="str">
        <f>'DATA - Paineis'!A13</f>
        <v>MC_MUEBLETV_A1_RIPAS_SUP_ME_1</v>
      </c>
      <c r="B33" s="15" t="str">
        <f>'DATA - Paineis'!C13&amp;" "&amp;'DATA - Paineis'!G13&amp;" "&amp;'DATA - Paineis'!J13</f>
        <v xml:space="preserve">HDF 19 </v>
      </c>
      <c r="C33" s="16"/>
      <c r="D33" s="23" t="str">
        <f>'DATA - Paineis'!D13</f>
        <v>8</v>
      </c>
      <c r="E33" s="23" t="str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540</v>
      </c>
      <c r="F33" s="23" t="str">
        <f>IF('DATA - Paineis'!J13="CNC",IF('DATA - Paineis'!O13&lt;&gt;"Y",'DATA - Paineis'!F13,'DATA - Paineis'!E13)+6,IF('DATA - Paineis'!O13&lt;&gt;"Y",'DATA - Paineis'!F13,'DATA - Paineis'!E13))</f>
        <v>70</v>
      </c>
      <c r="G33" s="23" t="str">
        <f>'DATA - Paineis'!G13</f>
        <v>19</v>
      </c>
      <c r="H33" s="155" t="str">
        <f>'DATA - Paineis'!H13</f>
        <v>12</v>
      </c>
      <c r="I33" s="23">
        <f>'DATA - Paineis'!I13</f>
        <v>0</v>
      </c>
      <c r="J33" s="23">
        <f>'DATA - Paineis'!V13</f>
        <v>0</v>
      </c>
      <c r="K33" s="23">
        <f>'DATA - Paineis'!P13</f>
        <v>0</v>
      </c>
      <c r="L33" s="23">
        <f>'DATA - Paineis'!Q13</f>
        <v>0</v>
      </c>
      <c r="M33" s="23">
        <f>'DATA - Paineis'!R13</f>
        <v>0</v>
      </c>
      <c r="N33" s="23">
        <f>'DATA - Paineis'!S13</f>
        <v>0</v>
      </c>
      <c r="O33" s="23">
        <f>'DATA - Paineis'!K13</f>
        <v>0</v>
      </c>
      <c r="P33" s="23">
        <f>'DATA - Paineis'!L13</f>
        <v>0</v>
      </c>
      <c r="Q33" s="23">
        <f>'DATA - Paineis'!M13</f>
        <v>0</v>
      </c>
      <c r="R33" s="23">
        <f>'DATA - Paineis'!N13</f>
        <v>0</v>
      </c>
      <c r="S33" s="23">
        <f>'DATA - Paineis'!T13</f>
        <v>0</v>
      </c>
      <c r="T33" s="75"/>
      <c r="U33" s="17"/>
    </row>
    <row r="34" spans="1:21" s="10" customFormat="1" ht="24.95" customHeight="1">
      <c r="A34" s="15" t="str">
        <f>'DATA - Paineis'!A14</f>
        <v>MC_MUEBLETV_A1_RIPAS_SUP_ME_2</v>
      </c>
      <c r="B34" s="15" t="str">
        <f>'DATA - Paineis'!C14&amp;" "&amp;'DATA - Paineis'!G14&amp;" "&amp;'DATA - Paineis'!J14</f>
        <v xml:space="preserve">HDF 19 </v>
      </c>
      <c r="C34" s="16"/>
      <c r="D34" s="23" t="str">
        <f>'DATA - Paineis'!D14</f>
        <v>8</v>
      </c>
      <c r="E34" s="23" t="str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940</v>
      </c>
      <c r="F34" s="23" t="str">
        <f>IF('DATA - Paineis'!J14="CNC",IF('DATA - Paineis'!O14&lt;&gt;"Y",'DATA - Paineis'!F14,'DATA - Paineis'!E14)+6,IF('DATA - Paineis'!O14&lt;&gt;"Y",'DATA - Paineis'!F14,'DATA - Paineis'!E14))</f>
        <v>70</v>
      </c>
      <c r="G34" s="23" t="str">
        <f>'DATA - Paineis'!G14</f>
        <v>19</v>
      </c>
      <c r="H34" s="155" t="str">
        <f>'DATA - Paineis'!H14</f>
        <v>13</v>
      </c>
      <c r="I34" s="23">
        <f>'DATA - Paineis'!I14</f>
        <v>0</v>
      </c>
      <c r="J34" s="23">
        <f>'DATA - Paineis'!V14</f>
        <v>0</v>
      </c>
      <c r="K34" s="23">
        <f>'DATA - Paineis'!P14</f>
        <v>0</v>
      </c>
      <c r="L34" s="23">
        <f>'DATA - Paineis'!Q14</f>
        <v>0</v>
      </c>
      <c r="M34" s="23">
        <f>'DATA - Paineis'!R14</f>
        <v>0</v>
      </c>
      <c r="N34" s="23">
        <f>'DATA - Paineis'!S14</f>
        <v>0</v>
      </c>
      <c r="O34" s="23">
        <f>'DATA - Paineis'!K14</f>
        <v>0</v>
      </c>
      <c r="P34" s="23">
        <f>'DATA - Paineis'!L14</f>
        <v>0</v>
      </c>
      <c r="Q34" s="23">
        <f>'DATA - Paineis'!M14</f>
        <v>0</v>
      </c>
      <c r="R34" s="23">
        <f>'DATA - Paineis'!N14</f>
        <v>0</v>
      </c>
      <c r="S34" s="23">
        <f>'DATA - Paineis'!T14</f>
        <v>0</v>
      </c>
      <c r="T34" s="75"/>
      <c r="U34" s="17"/>
    </row>
    <row r="35" spans="1:21" s="10" customFormat="1" ht="24.95" customHeight="1">
      <c r="A35" s="15" t="str">
        <f>'DATA - Paineis'!A15</f>
        <v>MC_MUEBLETV_A1_RIPAS_SUP_ME_3</v>
      </c>
      <c r="B35" s="15" t="str">
        <f>'DATA - Paineis'!C15&amp;" "&amp;'DATA - Paineis'!G15&amp;" "&amp;'DATA - Paineis'!J15</f>
        <v xml:space="preserve">HDF 19 </v>
      </c>
      <c r="C35" s="16"/>
      <c r="D35" s="23" t="str">
        <f>'DATA - Paineis'!D15</f>
        <v>8</v>
      </c>
      <c r="E35" s="23" t="str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540</v>
      </c>
      <c r="F35" s="23" t="str">
        <f>IF('DATA - Paineis'!J15="CNC",IF('DATA - Paineis'!O15&lt;&gt;"Y",'DATA - Paineis'!F15,'DATA - Paineis'!E15)+6,IF('DATA - Paineis'!O15&lt;&gt;"Y",'DATA - Paineis'!F15,'DATA - Paineis'!E15))</f>
        <v>70</v>
      </c>
      <c r="G35" s="23" t="str">
        <f>'DATA - Paineis'!G15</f>
        <v>19</v>
      </c>
      <c r="H35" s="155" t="str">
        <f>'DATA - Paineis'!H15</f>
        <v>14</v>
      </c>
      <c r="I35" s="23">
        <f>'DATA - Paineis'!I15</f>
        <v>0</v>
      </c>
      <c r="J35" s="23">
        <f>'DATA - Paineis'!V15</f>
        <v>0</v>
      </c>
      <c r="K35" s="23">
        <f>'DATA - Paineis'!P15</f>
        <v>0</v>
      </c>
      <c r="L35" s="23">
        <f>'DATA - Paineis'!Q15</f>
        <v>0</v>
      </c>
      <c r="M35" s="23">
        <f>'DATA - Paineis'!R15</f>
        <v>0</v>
      </c>
      <c r="N35" s="23">
        <f>'DATA - Paineis'!S15</f>
        <v>0</v>
      </c>
      <c r="O35" s="23">
        <f>'DATA - Paineis'!K15</f>
        <v>0</v>
      </c>
      <c r="P35" s="23">
        <f>'DATA - Paineis'!L15</f>
        <v>0</v>
      </c>
      <c r="Q35" s="23">
        <f>'DATA - Paineis'!M15</f>
        <v>0</v>
      </c>
      <c r="R35" s="23">
        <f>'DATA - Paineis'!N15</f>
        <v>0</v>
      </c>
      <c r="S35" s="23">
        <f>'DATA - Paineis'!T15</f>
        <v>0</v>
      </c>
      <c r="T35" s="75"/>
      <c r="U35" s="17"/>
    </row>
    <row r="36" spans="1:21" s="10" customFormat="1" ht="24.95" customHeight="1">
      <c r="A36" s="15" t="str">
        <f>'DATA - Paineis'!A16</f>
        <v>MC_MUEBLETV_A1_PAINEL1</v>
      </c>
      <c r="B36" s="15" t="str">
        <f>'DATA - Paineis'!C16&amp;" "&amp;'DATA - Paineis'!G16&amp;" "&amp;'DATA - Paineis'!J16</f>
        <v xml:space="preserve">MDF Folheado Carv 19 </v>
      </c>
      <c r="C36" s="16"/>
      <c r="D36" s="23" t="str">
        <f>'DATA - Paineis'!D16</f>
        <v>1</v>
      </c>
      <c r="E36" s="23" t="str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2394</v>
      </c>
      <c r="F36" s="23" t="str">
        <f>IF('DATA - Paineis'!J16="CNC",IF('DATA - Paineis'!O16&lt;&gt;"Y",'DATA - Paineis'!F16,'DATA - Paineis'!E16)+6,IF('DATA - Paineis'!O16&lt;&gt;"Y",'DATA - Paineis'!F16,'DATA - Paineis'!E16))</f>
        <v>560</v>
      </c>
      <c r="G36" s="23" t="str">
        <f>'DATA - Paineis'!G16</f>
        <v>19</v>
      </c>
      <c r="H36" s="155" t="str">
        <f>'DATA - Paineis'!H16</f>
        <v>15</v>
      </c>
      <c r="I36" s="23" t="str">
        <f>'DATA - Paineis'!I16</f>
        <v>X</v>
      </c>
      <c r="J36" s="23">
        <f>'DATA - Paineis'!V16</f>
        <v>0</v>
      </c>
      <c r="K36" s="23">
        <f>'DATA - Paineis'!P16</f>
        <v>0</v>
      </c>
      <c r="L36" s="23">
        <f>'DATA - Paineis'!Q16</f>
        <v>0</v>
      </c>
      <c r="M36" s="23">
        <f>'DATA - Paineis'!R16</f>
        <v>0</v>
      </c>
      <c r="N36" s="23">
        <f>'DATA - Paineis'!S16</f>
        <v>0</v>
      </c>
      <c r="O36" s="23">
        <f>'DATA - Paineis'!K16</f>
        <v>0</v>
      </c>
      <c r="P36" s="23">
        <f>'DATA - Paineis'!L16</f>
        <v>0</v>
      </c>
      <c r="Q36" s="23">
        <f>'DATA - Paineis'!M16</f>
        <v>0</v>
      </c>
      <c r="R36" s="23">
        <f>'DATA - Paineis'!N16</f>
        <v>0</v>
      </c>
      <c r="S36" s="23">
        <f>'DATA - Paineis'!T16</f>
        <v>0</v>
      </c>
      <c r="T36" s="75"/>
      <c r="U36" s="17"/>
    </row>
    <row r="37" spans="1:21" s="10" customFormat="1" ht="24.95" customHeight="1">
      <c r="A37" s="15" t="str">
        <f>'DATA - Paineis'!A17</f>
        <v>MC_MUEBLETV_A1_PAINEL3</v>
      </c>
      <c r="B37" s="15" t="str">
        <f>'DATA - Paineis'!C17&amp;" "&amp;'DATA - Paineis'!G17&amp;" "&amp;'DATA - Paineis'!J17</f>
        <v>MDF Folheado Carv 19 CNC</v>
      </c>
      <c r="C37" s="16"/>
      <c r="D37" s="23" t="str">
        <f>'DATA - Paineis'!D17</f>
        <v>1</v>
      </c>
      <c r="E37" s="23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2400</v>
      </c>
      <c r="F37" s="23">
        <f>IF('DATA - Paineis'!J17="CNC",IF('DATA - Paineis'!O17&lt;&gt;"Y",'DATA - Paineis'!F17,'DATA - Paineis'!E17)+6,IF('DATA - Paineis'!O17&lt;&gt;"Y",'DATA - Paineis'!F17,'DATA - Paineis'!E17))</f>
        <v>566</v>
      </c>
      <c r="G37" s="23" t="str">
        <f>'DATA - Paineis'!G17</f>
        <v>19</v>
      </c>
      <c r="H37" s="155" t="str">
        <f>'DATA - Paineis'!H17</f>
        <v>16</v>
      </c>
      <c r="I37" s="23" t="str">
        <f>'DATA - Paineis'!I17</f>
        <v>X</v>
      </c>
      <c r="J37" s="23">
        <f>'DATA - Paineis'!V17</f>
        <v>0</v>
      </c>
      <c r="K37" s="23">
        <f>'DATA - Paineis'!P17</f>
        <v>0</v>
      </c>
      <c r="L37" s="23">
        <f>'DATA - Paineis'!Q17</f>
        <v>0</v>
      </c>
      <c r="M37" s="23">
        <f>'DATA - Paineis'!R17</f>
        <v>0</v>
      </c>
      <c r="N37" s="23">
        <f>'DATA - Paineis'!S17</f>
        <v>0</v>
      </c>
      <c r="O37" s="23">
        <f>'DATA - Paineis'!K17</f>
        <v>0</v>
      </c>
      <c r="P37" s="23">
        <f>'DATA - Paineis'!L17</f>
        <v>0</v>
      </c>
      <c r="Q37" s="23">
        <f>'DATA - Paineis'!M17</f>
        <v>0</v>
      </c>
      <c r="R37" s="23">
        <f>'DATA - Paineis'!N17</f>
        <v>0</v>
      </c>
      <c r="S37" s="23">
        <f>'DATA - Paineis'!T17</f>
        <v>0</v>
      </c>
      <c r="T37" s="75"/>
      <c r="U37" s="17"/>
    </row>
    <row r="38" spans="1:21" s="10" customFormat="1" ht="24.95" customHeight="1">
      <c r="A38" s="15" t="str">
        <f>'DATA - Paineis'!A18</f>
        <v>MC_MUEBLETV_A2_CIMA</v>
      </c>
      <c r="B38" s="15" t="str">
        <f>'DATA - Paineis'!C18&amp;" "&amp;'DATA - Paineis'!G18&amp;" "&amp;'DATA - Paineis'!J18</f>
        <v>MDF Folheado Carv 19 CNC</v>
      </c>
      <c r="C38" s="16"/>
      <c r="D38" s="23" t="str">
        <f>'DATA - Paineis'!D18</f>
        <v>1</v>
      </c>
      <c r="E38" s="23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1716</v>
      </c>
      <c r="F38" s="23">
        <f>IF('DATA - Paineis'!J18="CNC",IF('DATA - Paineis'!O18&lt;&gt;"Y",'DATA - Paineis'!F18,'DATA - Paineis'!E18)+6,IF('DATA - Paineis'!O18&lt;&gt;"Y",'DATA - Paineis'!F18,'DATA - Paineis'!E18))</f>
        <v>466</v>
      </c>
      <c r="G38" s="23" t="str">
        <f>'DATA - Paineis'!G18</f>
        <v>19</v>
      </c>
      <c r="H38" s="155" t="str">
        <f>'DATA - Paineis'!H18</f>
        <v>17</v>
      </c>
      <c r="I38" s="23" t="str">
        <f>'DATA - Paineis'!I18</f>
        <v>X</v>
      </c>
      <c r="J38" s="23" t="str">
        <f>'DATA - Paineis'!V18</f>
        <v>X</v>
      </c>
      <c r="K38" s="23" t="str">
        <f>'DATA - Paineis'!P18</f>
        <v>X</v>
      </c>
      <c r="L38" s="23" t="str">
        <f>'DATA - Paineis'!Q18</f>
        <v>X</v>
      </c>
      <c r="M38" s="23">
        <f>'DATA - Paineis'!R18</f>
        <v>0</v>
      </c>
      <c r="N38" s="23" t="str">
        <f>'DATA - Paineis'!S18</f>
        <v>X</v>
      </c>
      <c r="O38" s="23">
        <f>'DATA - Paineis'!K18</f>
        <v>0</v>
      </c>
      <c r="P38" s="23">
        <f>'DATA - Paineis'!L18</f>
        <v>0</v>
      </c>
      <c r="Q38" s="23">
        <f>'DATA - Paineis'!M18</f>
        <v>0</v>
      </c>
      <c r="R38" s="23">
        <f>'DATA - Paineis'!N18</f>
        <v>0</v>
      </c>
      <c r="S38" s="23">
        <f>'DATA - Paineis'!T18</f>
        <v>0</v>
      </c>
      <c r="T38" s="75"/>
      <c r="U38" s="17"/>
    </row>
    <row r="39" spans="1:21" s="10" customFormat="1" ht="24.95" customHeight="1">
      <c r="A39" s="15" t="str">
        <f>'DATA - Paineis'!A19</f>
        <v>MC_MUEBLETV_A2_DIV_DIR</v>
      </c>
      <c r="B39" s="15" t="str">
        <f>'DATA - Paineis'!C19&amp;" "&amp;'DATA - Paineis'!G19&amp;" "&amp;'DATA - Paineis'!J19</f>
        <v>MDF Folheado Carv 19 CNC</v>
      </c>
      <c r="C39" s="16"/>
      <c r="D39" s="23" t="str">
        <f>'DATA - Paineis'!D19</f>
        <v>1</v>
      </c>
      <c r="E39" s="23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268</v>
      </c>
      <c r="F39" s="23">
        <f>IF('DATA - Paineis'!J19="CNC",IF('DATA - Paineis'!O19&lt;&gt;"Y",'DATA - Paineis'!F19,'DATA - Paineis'!E19)+6,IF('DATA - Paineis'!O19&lt;&gt;"Y",'DATA - Paineis'!F19,'DATA - Paineis'!E19))</f>
        <v>444</v>
      </c>
      <c r="G39" s="23" t="str">
        <f>'DATA - Paineis'!G19</f>
        <v>19</v>
      </c>
      <c r="H39" s="155" t="str">
        <f>'DATA - Paineis'!H19</f>
        <v>18</v>
      </c>
      <c r="I39" s="23" t="str">
        <f>'DATA - Paineis'!I19</f>
        <v>X</v>
      </c>
      <c r="J39" s="23" t="str">
        <f>'DATA - Paineis'!V19</f>
        <v>X</v>
      </c>
      <c r="K39" s="23" t="str">
        <f>'DATA - Paineis'!P19</f>
        <v>X</v>
      </c>
      <c r="L39" s="23">
        <f>'DATA - Paineis'!Q19</f>
        <v>0</v>
      </c>
      <c r="M39" s="23">
        <f>'DATA - Paineis'!R19</f>
        <v>0</v>
      </c>
      <c r="N39" s="23">
        <f>'DATA - Paineis'!S19</f>
        <v>0</v>
      </c>
      <c r="O39" s="23">
        <f>'DATA - Paineis'!K19</f>
        <v>0</v>
      </c>
      <c r="P39" s="23">
        <f>'DATA - Paineis'!L19</f>
        <v>0</v>
      </c>
      <c r="Q39" s="23">
        <f>'DATA - Paineis'!M19</f>
        <v>0</v>
      </c>
      <c r="R39" s="23">
        <f>'DATA - Paineis'!N19</f>
        <v>0</v>
      </c>
      <c r="S39" s="23">
        <f>'DATA - Paineis'!T19</f>
        <v>0</v>
      </c>
      <c r="T39" s="75"/>
      <c r="U39" s="17"/>
    </row>
    <row r="40" spans="1:21" s="10" customFormat="1" ht="24.95" customHeight="1">
      <c r="A40" s="15" t="str">
        <f>'DATA - Paineis'!A20</f>
        <v>MC_MUEBLETV_A2_DIV_ESQ</v>
      </c>
      <c r="B40" s="15" t="str">
        <f>'DATA - Paineis'!C20&amp;" "&amp;'DATA - Paineis'!G20&amp;" "&amp;'DATA - Paineis'!J20</f>
        <v>MDF Folheado Carv 19 CNC</v>
      </c>
      <c r="C40" s="16"/>
      <c r="D40" s="23" t="str">
        <f>'DATA - Paineis'!D20</f>
        <v>1</v>
      </c>
      <c r="E40" s="23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268</v>
      </c>
      <c r="F40" s="23">
        <f>IF('DATA - Paineis'!J20="CNC",IF('DATA - Paineis'!O20&lt;&gt;"Y",'DATA - Paineis'!F20,'DATA - Paineis'!E20)+6,IF('DATA - Paineis'!O20&lt;&gt;"Y",'DATA - Paineis'!F20,'DATA - Paineis'!E20))</f>
        <v>444</v>
      </c>
      <c r="G40" s="23" t="str">
        <f>'DATA - Paineis'!G20</f>
        <v>19</v>
      </c>
      <c r="H40" s="155" t="str">
        <f>'DATA - Paineis'!H20</f>
        <v>19</v>
      </c>
      <c r="I40" s="23" t="str">
        <f>'DATA - Paineis'!I20</f>
        <v>X</v>
      </c>
      <c r="J40" s="23" t="str">
        <f>'DATA - Paineis'!V20</f>
        <v>X</v>
      </c>
      <c r="K40" s="23">
        <f>'DATA - Paineis'!P20</f>
        <v>0</v>
      </c>
      <c r="L40" s="23" t="str">
        <f>'DATA - Paineis'!Q20</f>
        <v>X</v>
      </c>
      <c r="M40" s="23">
        <f>'DATA - Paineis'!R20</f>
        <v>0</v>
      </c>
      <c r="N40" s="23">
        <f>'DATA - Paineis'!S20</f>
        <v>0</v>
      </c>
      <c r="O40" s="23">
        <f>'DATA - Paineis'!K20</f>
        <v>0</v>
      </c>
      <c r="P40" s="23">
        <f>'DATA - Paineis'!L20</f>
        <v>0</v>
      </c>
      <c r="Q40" s="23">
        <f>'DATA - Paineis'!M20</f>
        <v>0</v>
      </c>
      <c r="R40" s="23">
        <f>'DATA - Paineis'!N20</f>
        <v>0</v>
      </c>
      <c r="S40" s="23">
        <f>'DATA - Paineis'!T20</f>
        <v>0</v>
      </c>
      <c r="T40" s="75"/>
      <c r="U40" s="17"/>
    </row>
    <row r="41" spans="1:21" s="10" customFormat="1" ht="24.95" customHeight="1">
      <c r="A41" s="15" t="str">
        <f>'DATA - Paineis'!A21</f>
        <v>MC_MUEBLETV_A2_FUNDO</v>
      </c>
      <c r="B41" s="15" t="str">
        <f>'DATA - Paineis'!C21&amp;" "&amp;'DATA - Paineis'!G21&amp;" "&amp;'DATA - Paineis'!J21</f>
        <v>MDF Folheado Carv 19 CNC</v>
      </c>
      <c r="C41" s="16"/>
      <c r="D41" s="23" t="str">
        <f>'DATA - Paineis'!D21</f>
        <v>1</v>
      </c>
      <c r="E41" s="23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1678</v>
      </c>
      <c r="F41" s="23">
        <f>IF('DATA - Paineis'!J21="CNC",IF('DATA - Paineis'!O21&lt;&gt;"Y",'DATA - Paineis'!F21,'DATA - Paineis'!E21)+6,IF('DATA - Paineis'!O21&lt;&gt;"Y",'DATA - Paineis'!F21,'DATA - Paineis'!E21))</f>
        <v>444</v>
      </c>
      <c r="G41" s="23" t="str">
        <f>'DATA - Paineis'!G21</f>
        <v>19</v>
      </c>
      <c r="H41" s="155" t="str">
        <f>'DATA - Paineis'!H21</f>
        <v>20</v>
      </c>
      <c r="I41" s="23" t="str">
        <f>'DATA - Paineis'!I21</f>
        <v>X</v>
      </c>
      <c r="J41" s="23" t="str">
        <f>'DATA - Paineis'!V21</f>
        <v>X</v>
      </c>
      <c r="K41" s="23">
        <f>'DATA - Paineis'!P21</f>
        <v>0</v>
      </c>
      <c r="L41" s="23">
        <f>'DATA - Paineis'!Q21</f>
        <v>0</v>
      </c>
      <c r="M41" s="23">
        <f>'DATA - Paineis'!R21</f>
        <v>0</v>
      </c>
      <c r="N41" s="23" t="str">
        <f>'DATA - Paineis'!S21</f>
        <v>X</v>
      </c>
      <c r="O41" s="23">
        <f>'DATA - Paineis'!K21</f>
        <v>0</v>
      </c>
      <c r="P41" s="23">
        <f>'DATA - Paineis'!L21</f>
        <v>0</v>
      </c>
      <c r="Q41" s="23">
        <f>'DATA - Paineis'!M21</f>
        <v>0</v>
      </c>
      <c r="R41" s="23">
        <f>'DATA - Paineis'!N21</f>
        <v>0</v>
      </c>
      <c r="S41" s="23">
        <f>'DATA - Paineis'!T21</f>
        <v>0</v>
      </c>
      <c r="T41" s="75"/>
      <c r="U41" s="17"/>
    </row>
    <row r="42" spans="1:21" s="10" customFormat="1" ht="24.95" customHeight="1">
      <c r="A42" s="15" t="str">
        <f>'DATA - Paineis'!A22</f>
        <v>MC_MUEBLETV_A2_GAV_DIR_FRENTE</v>
      </c>
      <c r="B42" s="15" t="str">
        <f>'DATA - Paineis'!C22&amp;" "&amp;'DATA - Paineis'!G22&amp;" "&amp;'DATA - Paineis'!J22</f>
        <v>MDF Folheado Carv 19 CNC</v>
      </c>
      <c r="C42" s="16"/>
      <c r="D42" s="23" t="str">
        <f>'DATA - Paineis'!D22</f>
        <v>1</v>
      </c>
      <c r="E42" s="23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400</v>
      </c>
      <c r="F42" s="23">
        <f>IF('DATA - Paineis'!J22="CNC",IF('DATA - Paineis'!O22&lt;&gt;"Y",'DATA - Paineis'!F22,'DATA - Paineis'!E22)+6,IF('DATA - Paineis'!O22&lt;&gt;"Y",'DATA - Paineis'!F22,'DATA - Paineis'!E22))</f>
        <v>283</v>
      </c>
      <c r="G42" s="23" t="str">
        <f>'DATA - Paineis'!G22</f>
        <v>19</v>
      </c>
      <c r="H42" s="155" t="str">
        <f>'DATA - Paineis'!H22</f>
        <v>21</v>
      </c>
      <c r="I42" s="23" t="str">
        <f>'DATA - Paineis'!I22</f>
        <v>X</v>
      </c>
      <c r="J42" s="23" t="str">
        <f>'DATA - Paineis'!V22</f>
        <v>X</v>
      </c>
      <c r="K42" s="23" t="str">
        <f>'DATA - Paineis'!P22</f>
        <v>X</v>
      </c>
      <c r="L42" s="23" t="str">
        <f>'DATA - Paineis'!Q22</f>
        <v>X</v>
      </c>
      <c r="M42" s="23" t="str">
        <f>'DATA - Paineis'!R22</f>
        <v>X</v>
      </c>
      <c r="N42" s="23" t="str">
        <f>'DATA - Paineis'!S22</f>
        <v>X</v>
      </c>
      <c r="O42" s="23">
        <f>'DATA - Paineis'!K22</f>
        <v>0</v>
      </c>
      <c r="P42" s="23">
        <f>'DATA - Paineis'!L22</f>
        <v>0</v>
      </c>
      <c r="Q42" s="23">
        <f>'DATA - Paineis'!M22</f>
        <v>0</v>
      </c>
      <c r="R42" s="23">
        <f>'DATA - Paineis'!N22</f>
        <v>0</v>
      </c>
      <c r="S42" s="23">
        <f>'DATA - Paineis'!T22</f>
        <v>0</v>
      </c>
      <c r="T42" s="75"/>
      <c r="U42" s="17"/>
    </row>
    <row r="43" spans="1:21" s="10" customFormat="1" ht="24.95" customHeight="1">
      <c r="A43" s="15" t="str">
        <f>'DATA - Paineis'!A23</f>
        <v>MC_MUEBLETV_A2_GAV_ESQ_FRENTE</v>
      </c>
      <c r="B43" s="15" t="str">
        <f>'DATA - Paineis'!C23&amp;" "&amp;'DATA - Paineis'!G23&amp;" "&amp;'DATA - Paineis'!J23</f>
        <v>MDF Folheado Carv 19 CNC</v>
      </c>
      <c r="C43" s="16"/>
      <c r="D43" s="23" t="str">
        <f>'DATA - Paineis'!D23</f>
        <v>1</v>
      </c>
      <c r="E43" s="23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400</v>
      </c>
      <c r="F43" s="23">
        <f>IF('DATA - Paineis'!J23="CNC",IF('DATA - Paineis'!O23&lt;&gt;"Y",'DATA - Paineis'!F23,'DATA - Paineis'!E23)+6,IF('DATA - Paineis'!O23&lt;&gt;"Y",'DATA - Paineis'!F23,'DATA - Paineis'!E23))</f>
        <v>283</v>
      </c>
      <c r="G43" s="23" t="str">
        <f>'DATA - Paineis'!G23</f>
        <v>19</v>
      </c>
      <c r="H43" s="155" t="str">
        <f>'DATA - Paineis'!H23</f>
        <v>22</v>
      </c>
      <c r="I43" s="23" t="str">
        <f>'DATA - Paineis'!I23</f>
        <v>X</v>
      </c>
      <c r="J43" s="23" t="str">
        <f>'DATA - Paineis'!V23</f>
        <v>X</v>
      </c>
      <c r="K43" s="23" t="str">
        <f>'DATA - Paineis'!P23</f>
        <v>X</v>
      </c>
      <c r="L43" s="23" t="str">
        <f>'DATA - Paineis'!Q23</f>
        <v>X</v>
      </c>
      <c r="M43" s="23" t="str">
        <f>'DATA - Paineis'!R23</f>
        <v>X</v>
      </c>
      <c r="N43" s="23" t="str">
        <f>'DATA - Paineis'!S23</f>
        <v>X</v>
      </c>
      <c r="O43" s="23">
        <f>'DATA - Paineis'!K23</f>
        <v>0</v>
      </c>
      <c r="P43" s="23">
        <f>'DATA - Paineis'!L23</f>
        <v>0</v>
      </c>
      <c r="Q43" s="23">
        <f>'DATA - Paineis'!M23</f>
        <v>0</v>
      </c>
      <c r="R43" s="23">
        <f>'DATA - Paineis'!N23</f>
        <v>0</v>
      </c>
      <c r="S43" s="23">
        <f>'DATA - Paineis'!T23</f>
        <v>0</v>
      </c>
      <c r="T43" s="75"/>
      <c r="U43" s="17"/>
    </row>
    <row r="44" spans="1:21" s="10" customFormat="1" ht="24.95" customHeight="1">
      <c r="A44" s="15" t="str">
        <f>'DATA - Paineis'!A24</f>
        <v>MC_MUEBLETV_A2_LAT_DIR</v>
      </c>
      <c r="B44" s="15" t="str">
        <f>'DATA - Paineis'!C24&amp;" "&amp;'DATA - Paineis'!G24&amp;" "&amp;'DATA - Paineis'!J24</f>
        <v>MDF Folheado Carv 19 CNC</v>
      </c>
      <c r="C44" s="16"/>
      <c r="D44" s="23" t="str">
        <f>'DATA - Paineis'!D24</f>
        <v>1</v>
      </c>
      <c r="E44" s="23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444</v>
      </c>
      <c r="F44" s="23">
        <f>IF('DATA - Paineis'!J24="CNC",IF('DATA - Paineis'!O24&lt;&gt;"Y",'DATA - Paineis'!F24,'DATA - Paineis'!E24)+6,IF('DATA - Paineis'!O24&lt;&gt;"Y",'DATA - Paineis'!F24,'DATA - Paineis'!E24))</f>
        <v>287</v>
      </c>
      <c r="G44" s="23" t="str">
        <f>'DATA - Paineis'!G24</f>
        <v>19</v>
      </c>
      <c r="H44" s="155" t="str">
        <f>'DATA - Paineis'!H24</f>
        <v>23</v>
      </c>
      <c r="I44" s="23" t="str">
        <f>'DATA - Paineis'!I24</f>
        <v>X</v>
      </c>
      <c r="J44" s="23" t="str">
        <f>'DATA - Paineis'!V24</f>
        <v>X</v>
      </c>
      <c r="K44" s="23" t="str">
        <f>'DATA - Paineis'!P24</f>
        <v>X</v>
      </c>
      <c r="L44" s="23">
        <f>'DATA - Paineis'!Q24</f>
        <v>0</v>
      </c>
      <c r="M44" s="23" t="str">
        <f>'DATA - Paineis'!R24</f>
        <v>X</v>
      </c>
      <c r="N44" s="23">
        <f>'DATA - Paineis'!S24</f>
        <v>0</v>
      </c>
      <c r="O44" s="23">
        <f>'DATA - Paineis'!K24</f>
        <v>0</v>
      </c>
      <c r="P44" s="23">
        <f>'DATA - Paineis'!L24</f>
        <v>0</v>
      </c>
      <c r="Q44" s="23">
        <f>'DATA - Paineis'!M24</f>
        <v>0</v>
      </c>
      <c r="R44" s="23">
        <f>'DATA - Paineis'!N24</f>
        <v>0</v>
      </c>
      <c r="S44" s="23">
        <f>'DATA - Paineis'!T24</f>
        <v>0</v>
      </c>
      <c r="T44" s="75"/>
      <c r="U44" s="17"/>
    </row>
    <row r="45" spans="1:21" s="10" customFormat="1" ht="24.95" customHeight="1">
      <c r="A45" s="15" t="str">
        <f>'DATA - Paineis'!A25</f>
        <v>MC_MUEBLETV_A2_LAT_ESQ</v>
      </c>
      <c r="B45" s="15" t="str">
        <f>'DATA - Paineis'!C25&amp;" "&amp;'DATA - Paineis'!G25&amp;" "&amp;'DATA - Paineis'!J25</f>
        <v>MDF Folheado Carv 19 CNC</v>
      </c>
      <c r="C45" s="16"/>
      <c r="D45" s="23" t="str">
        <f>'DATA - Paineis'!D25</f>
        <v>1</v>
      </c>
      <c r="E45" s="23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444</v>
      </c>
      <c r="F45" s="23">
        <f>IF('DATA - Paineis'!J25="CNC",IF('DATA - Paineis'!O25&lt;&gt;"Y",'DATA - Paineis'!F25,'DATA - Paineis'!E25)+6,IF('DATA - Paineis'!O25&lt;&gt;"Y",'DATA - Paineis'!F25,'DATA - Paineis'!E25))</f>
        <v>287</v>
      </c>
      <c r="G45" s="23" t="str">
        <f>'DATA - Paineis'!G25</f>
        <v>19</v>
      </c>
      <c r="H45" s="155" t="str">
        <f>'DATA - Paineis'!H25</f>
        <v>24</v>
      </c>
      <c r="I45" s="23" t="str">
        <f>'DATA - Paineis'!I25</f>
        <v>X</v>
      </c>
      <c r="J45" s="23" t="str">
        <f>'DATA - Paineis'!V25</f>
        <v>X</v>
      </c>
      <c r="K45" s="23">
        <f>'DATA - Paineis'!P25</f>
        <v>0</v>
      </c>
      <c r="L45" s="23" t="str">
        <f>'DATA - Paineis'!Q25</f>
        <v>X</v>
      </c>
      <c r="M45" s="23" t="str">
        <f>'DATA - Paineis'!R25</f>
        <v>X</v>
      </c>
      <c r="N45" s="23">
        <f>'DATA - Paineis'!S25</f>
        <v>0</v>
      </c>
      <c r="O45" s="23">
        <f>'DATA - Paineis'!K25</f>
        <v>0</v>
      </c>
      <c r="P45" s="23">
        <f>'DATA - Paineis'!L25</f>
        <v>0</v>
      </c>
      <c r="Q45" s="23">
        <f>'DATA - Paineis'!M25</f>
        <v>0</v>
      </c>
      <c r="R45" s="23">
        <f>'DATA - Paineis'!N25</f>
        <v>0</v>
      </c>
      <c r="S45" s="23">
        <f>'DATA - Paineis'!T25</f>
        <v>0</v>
      </c>
      <c r="T45" s="75"/>
      <c r="U45" s="17"/>
    </row>
    <row r="46" spans="1:21" s="10" customFormat="1" ht="24.95" customHeight="1">
      <c r="A46" s="15" t="str">
        <f>'DATA - Paineis'!A26</f>
        <v>MC_MUEBLETV_A2_PORTA_BASC</v>
      </c>
      <c r="B46" s="15" t="str">
        <f>'DATA - Paineis'!C26&amp;" "&amp;'DATA - Paineis'!G26&amp;" "&amp;'DATA - Paineis'!J26</f>
        <v>MDF Folheado Carv 19 CNC</v>
      </c>
      <c r="C46" s="16"/>
      <c r="D46" s="23" t="str">
        <f>'DATA - Paineis'!D26</f>
        <v>1</v>
      </c>
      <c r="E46" s="23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924</v>
      </c>
      <c r="F46" s="23">
        <f>IF('DATA - Paineis'!J26="CNC",IF('DATA - Paineis'!O26&lt;&gt;"Y",'DATA - Paineis'!F26,'DATA - Paineis'!E26)+6,IF('DATA - Paineis'!O26&lt;&gt;"Y",'DATA - Paineis'!F26,'DATA - Paineis'!E26))</f>
        <v>283</v>
      </c>
      <c r="G46" s="23" t="str">
        <f>'DATA - Paineis'!G26</f>
        <v>19</v>
      </c>
      <c r="H46" s="155" t="str">
        <f>'DATA - Paineis'!H26</f>
        <v>25</v>
      </c>
      <c r="I46" s="23" t="str">
        <f>'DATA - Paineis'!I26</f>
        <v>X</v>
      </c>
      <c r="J46" s="23" t="str">
        <f>'DATA - Paineis'!V26</f>
        <v>X</v>
      </c>
      <c r="K46" s="23" t="str">
        <f>'DATA - Paineis'!P26</f>
        <v>X</v>
      </c>
      <c r="L46" s="23" t="str">
        <f>'DATA - Paineis'!Q26</f>
        <v>X</v>
      </c>
      <c r="M46" s="23" t="str">
        <f>'DATA - Paineis'!R26</f>
        <v>X</v>
      </c>
      <c r="N46" s="23" t="str">
        <f>'DATA - Paineis'!S26</f>
        <v>X</v>
      </c>
      <c r="O46" s="23">
        <f>'DATA - Paineis'!K26</f>
        <v>0</v>
      </c>
      <c r="P46" s="23">
        <f>'DATA - Paineis'!L26</f>
        <v>0</v>
      </c>
      <c r="Q46" s="23">
        <f>'DATA - Paineis'!M26</f>
        <v>0</v>
      </c>
      <c r="R46" s="23">
        <f>'DATA - Paineis'!N26</f>
        <v>0</v>
      </c>
      <c r="S46" s="23">
        <f>'DATA - Paineis'!T26</f>
        <v>0</v>
      </c>
      <c r="T46" s="75"/>
      <c r="U46" s="17"/>
    </row>
    <row r="47" spans="1:21" s="10" customFormat="1" ht="24.95" customHeight="1">
      <c r="A47" s="15" t="str">
        <f>'DATA - Paineis'!A27</f>
        <v>MC_MUEBLETV_A2_RIPA_TRAS</v>
      </c>
      <c r="B47" s="15" t="str">
        <f>'DATA - Paineis'!C27&amp;" "&amp;'DATA - Paineis'!G27&amp;" "&amp;'DATA - Paineis'!J27</f>
        <v>MDF Folheado Carv 19 CNC</v>
      </c>
      <c r="C47" s="16"/>
      <c r="D47" s="23" t="str">
        <f>'DATA - Paineis'!D27</f>
        <v>1</v>
      </c>
      <c r="E47" s="23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907</v>
      </c>
      <c r="F47" s="23">
        <f>IF('DATA - Paineis'!J27="CNC",IF('DATA - Paineis'!O27&lt;&gt;"Y",'DATA - Paineis'!F27,'DATA - Paineis'!E27)+6,IF('DATA - Paineis'!O27&lt;&gt;"Y",'DATA - Paineis'!F27,'DATA - Paineis'!E27))</f>
        <v>76</v>
      </c>
      <c r="G47" s="23" t="str">
        <f>'DATA - Paineis'!G27</f>
        <v>19</v>
      </c>
      <c r="H47" s="155" t="str">
        <f>'DATA - Paineis'!H27</f>
        <v>26</v>
      </c>
      <c r="I47" s="23" t="str">
        <f>'DATA - Paineis'!I27</f>
        <v>X</v>
      </c>
      <c r="J47" s="23">
        <f>'DATA - Paineis'!V27</f>
        <v>0</v>
      </c>
      <c r="K47" s="23">
        <f>'DATA - Paineis'!P27</f>
        <v>0</v>
      </c>
      <c r="L47" s="23">
        <f>'DATA - Paineis'!Q27</f>
        <v>0</v>
      </c>
      <c r="M47" s="23" t="str">
        <f>'DATA - Paineis'!R27</f>
        <v>X</v>
      </c>
      <c r="N47" s="23">
        <f>'DATA - Paineis'!S27</f>
        <v>0</v>
      </c>
      <c r="O47" s="23" t="str">
        <f>'DATA - Paineis'!K27</f>
        <v>15</v>
      </c>
      <c r="P47" s="23" t="str">
        <f>'DATA - Paineis'!L27</f>
        <v>15</v>
      </c>
      <c r="Q47" s="23">
        <f>'DATA - Paineis'!M27</f>
        <v>0</v>
      </c>
      <c r="R47" s="23">
        <f>'DATA - Paineis'!N27</f>
        <v>0</v>
      </c>
      <c r="S47" s="23">
        <f>'DATA - Paineis'!T27</f>
        <v>0</v>
      </c>
      <c r="T47" s="75"/>
      <c r="U47" s="17"/>
    </row>
    <row r="48" spans="1:21" s="10" customFormat="1" ht="24.95" customHeight="1">
      <c r="A48" s="15">
        <f>'DATA - Paineis'!A28</f>
        <v>0</v>
      </c>
      <c r="B48" s="15" t="str">
        <f>'DATA - Paineis'!C28&amp;" "&amp;'DATA - Paineis'!G28&amp;" "&amp;'DATA - Paineis'!J28</f>
        <v xml:space="preserve">  </v>
      </c>
      <c r="C48" s="16"/>
      <c r="D48" s="23">
        <f>'DATA - Paineis'!D28</f>
        <v>0</v>
      </c>
      <c r="E48" s="23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23">
        <f>IF('DATA - Paineis'!J28="CNC",IF('DATA - Paineis'!O28&lt;&gt;"Y",'DATA - Paineis'!F28,'DATA - Paineis'!E28)+6,IF('DATA - Paineis'!O28&lt;&gt;"Y",'DATA - Paineis'!F28,'DATA - Paineis'!E28))</f>
        <v>0</v>
      </c>
      <c r="G48" s="23">
        <f>'DATA - Paineis'!G28</f>
        <v>0</v>
      </c>
      <c r="H48" s="92">
        <f>'DATA - Paineis'!H28</f>
        <v>0</v>
      </c>
      <c r="I48" s="23">
        <f>'DATA - Paineis'!I28</f>
        <v>0</v>
      </c>
      <c r="J48" s="23">
        <f>'DATA - Paineis'!V28</f>
        <v>0</v>
      </c>
      <c r="K48" s="23">
        <f>'DATA - Paineis'!P28</f>
        <v>0</v>
      </c>
      <c r="L48" s="23">
        <f>'DATA - Paineis'!Q28</f>
        <v>0</v>
      </c>
      <c r="M48" s="23">
        <f>'DATA - Paineis'!R28</f>
        <v>0</v>
      </c>
      <c r="N48" s="23">
        <f>'DATA - Paineis'!S28</f>
        <v>0</v>
      </c>
      <c r="O48" s="23">
        <f>'DATA - Paineis'!K28</f>
        <v>0</v>
      </c>
      <c r="P48" s="23">
        <f>'DATA - Paineis'!L28</f>
        <v>0</v>
      </c>
      <c r="Q48" s="23">
        <f>'DATA - Paineis'!M28</f>
        <v>0</v>
      </c>
      <c r="R48" s="23">
        <f>'DATA - Paineis'!N28</f>
        <v>0</v>
      </c>
      <c r="S48" s="23">
        <f>'DATA - Paineis'!T28</f>
        <v>0</v>
      </c>
      <c r="T48" s="75"/>
      <c r="U48" s="17"/>
    </row>
    <row r="49" spans="1:21" s="10" customFormat="1" ht="24.95" customHeight="1">
      <c r="A49" s="15">
        <f>'DATA - Paineis'!A29</f>
        <v>0</v>
      </c>
      <c r="B49" s="15" t="str">
        <f>'DATA - Paineis'!C29&amp;" "&amp;'DATA - Paineis'!G29&amp;" "&amp;'DATA - Paineis'!J29</f>
        <v xml:space="preserve">  </v>
      </c>
      <c r="C49" s="16"/>
      <c r="D49" s="23">
        <f>'DATA - Paineis'!D29</f>
        <v>0</v>
      </c>
      <c r="E49" s="23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23">
        <f>IF('DATA - Paineis'!J29="CNC",IF('DATA - Paineis'!O29&lt;&gt;"Y",'DATA - Paineis'!F29,'DATA - Paineis'!E29)+6,IF('DATA - Paineis'!O29&lt;&gt;"Y",'DATA - Paineis'!F29,'DATA - Paineis'!E29))</f>
        <v>0</v>
      </c>
      <c r="G49" s="23">
        <f>'DATA - Paineis'!G29</f>
        <v>0</v>
      </c>
      <c r="H49" s="92">
        <f>'DATA - Paineis'!H29</f>
        <v>0</v>
      </c>
      <c r="I49" s="23">
        <f>'DATA - Paineis'!I29</f>
        <v>0</v>
      </c>
      <c r="J49" s="23">
        <f>'DATA - Paineis'!V29</f>
        <v>0</v>
      </c>
      <c r="K49" s="23">
        <f>'DATA - Paineis'!P29</f>
        <v>0</v>
      </c>
      <c r="L49" s="23">
        <f>'DATA - Paineis'!Q29</f>
        <v>0</v>
      </c>
      <c r="M49" s="23">
        <f>'DATA - Paineis'!R29</f>
        <v>0</v>
      </c>
      <c r="N49" s="23">
        <f>'DATA - Paineis'!S29</f>
        <v>0</v>
      </c>
      <c r="O49" s="23">
        <f>'DATA - Paineis'!K29</f>
        <v>0</v>
      </c>
      <c r="P49" s="23">
        <f>'DATA - Paineis'!L29</f>
        <v>0</v>
      </c>
      <c r="Q49" s="23">
        <f>'DATA - Paineis'!M29</f>
        <v>0</v>
      </c>
      <c r="R49" s="23">
        <f>'DATA - Paineis'!N29</f>
        <v>0</v>
      </c>
      <c r="S49" s="23">
        <f>'DATA - Paineis'!T29</f>
        <v>0</v>
      </c>
      <c r="T49" s="75"/>
      <c r="U49" s="17"/>
    </row>
    <row r="50" spans="1:21" s="10" customFormat="1" ht="24.95" customHeight="1">
      <c r="A50" s="15">
        <f>'DATA - Paineis'!A30</f>
        <v>0</v>
      </c>
      <c r="B50" s="15" t="str">
        <f>'DATA - Paineis'!C30&amp;" "&amp;'DATA - Paineis'!G30&amp;" "&amp;'DATA - Paineis'!J30</f>
        <v xml:space="preserve">  </v>
      </c>
      <c r="C50" s="16"/>
      <c r="D50" s="23">
        <f>'DATA - Paineis'!D30</f>
        <v>0</v>
      </c>
      <c r="E50" s="23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23">
        <f>IF('DATA - Paineis'!J30="CNC",IF('DATA - Paineis'!O30&lt;&gt;"Y",'DATA - Paineis'!F30,'DATA - Paineis'!E30)+6,IF('DATA - Paineis'!O30&lt;&gt;"Y",'DATA - Paineis'!F30,'DATA - Paineis'!E30))</f>
        <v>0</v>
      </c>
      <c r="G50" s="23">
        <f>'DATA - Paineis'!G30</f>
        <v>0</v>
      </c>
      <c r="H50" s="92">
        <f>'DATA - Paineis'!H30</f>
        <v>0</v>
      </c>
      <c r="I50" s="23">
        <f>'DATA - Paineis'!I30</f>
        <v>0</v>
      </c>
      <c r="J50" s="23">
        <f>'DATA - Paineis'!V30</f>
        <v>0</v>
      </c>
      <c r="K50" s="23">
        <f>'DATA - Paineis'!P30</f>
        <v>0</v>
      </c>
      <c r="L50" s="23">
        <f>'DATA - Paineis'!Q30</f>
        <v>0</v>
      </c>
      <c r="M50" s="23">
        <f>'DATA - Paineis'!R30</f>
        <v>0</v>
      </c>
      <c r="N50" s="23">
        <f>'DATA - Paineis'!S30</f>
        <v>0</v>
      </c>
      <c r="O50" s="23">
        <f>'DATA - Paineis'!K30</f>
        <v>0</v>
      </c>
      <c r="P50" s="23">
        <f>'DATA - Paineis'!L30</f>
        <v>0</v>
      </c>
      <c r="Q50" s="23">
        <f>'DATA - Paineis'!M30</f>
        <v>0</v>
      </c>
      <c r="R50" s="23">
        <f>'DATA - Paineis'!N30</f>
        <v>0</v>
      </c>
      <c r="S50" s="23">
        <f>'DATA - Paineis'!T30</f>
        <v>0</v>
      </c>
      <c r="T50" s="75"/>
      <c r="U50" s="17"/>
    </row>
    <row r="51" spans="1:21" s="10" customFormat="1" ht="24.95" customHeight="1">
      <c r="A51" s="15">
        <f>'DATA - Paineis'!A31</f>
        <v>0</v>
      </c>
      <c r="B51" s="15" t="str">
        <f>'DATA - Paineis'!C31&amp;" "&amp;'DATA - Paineis'!G31&amp;" "&amp;'DATA - Paineis'!J31</f>
        <v xml:space="preserve">  </v>
      </c>
      <c r="C51" s="16"/>
      <c r="D51" s="23">
        <f>'DATA - Paineis'!D31</f>
        <v>0</v>
      </c>
      <c r="E51" s="23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23">
        <f>IF('DATA - Paineis'!J31="CNC",IF('DATA - Paineis'!O31&lt;&gt;"Y",'DATA - Paineis'!F31,'DATA - Paineis'!E31)+6,IF('DATA - Paineis'!O31&lt;&gt;"Y",'DATA - Paineis'!F31,'DATA - Paineis'!E31))</f>
        <v>0</v>
      </c>
      <c r="G51" s="23">
        <f>'DATA - Paineis'!G31</f>
        <v>0</v>
      </c>
      <c r="H51" s="92">
        <f>'DATA - Paineis'!H31</f>
        <v>0</v>
      </c>
      <c r="I51" s="23">
        <f>'DATA - Paineis'!I31</f>
        <v>0</v>
      </c>
      <c r="J51" s="23">
        <f>'DATA - Paineis'!V31</f>
        <v>0</v>
      </c>
      <c r="K51" s="23">
        <f>'DATA - Paineis'!P31</f>
        <v>0</v>
      </c>
      <c r="L51" s="23">
        <f>'DATA - Paineis'!Q31</f>
        <v>0</v>
      </c>
      <c r="M51" s="23">
        <f>'DATA - Paineis'!R31</f>
        <v>0</v>
      </c>
      <c r="N51" s="23">
        <f>'DATA - Paineis'!S31</f>
        <v>0</v>
      </c>
      <c r="O51" s="23">
        <f>'DATA - Paineis'!K31</f>
        <v>0</v>
      </c>
      <c r="P51" s="23">
        <f>'DATA - Paineis'!L31</f>
        <v>0</v>
      </c>
      <c r="Q51" s="23">
        <f>'DATA - Paineis'!M31</f>
        <v>0</v>
      </c>
      <c r="R51" s="23">
        <f>'DATA - Paineis'!N31</f>
        <v>0</v>
      </c>
      <c r="S51" s="23">
        <f>'DATA - Paineis'!T31</f>
        <v>0</v>
      </c>
      <c r="T51" s="75"/>
      <c r="U51" s="17"/>
    </row>
    <row r="52" spans="1:21" s="10" customFormat="1" ht="24.95" customHeight="1">
      <c r="A52" s="15">
        <f>'DATA - Paineis'!A32</f>
        <v>0</v>
      </c>
      <c r="B52" s="15" t="str">
        <f>'DATA - Paineis'!C32&amp;" "&amp;'DATA - Paineis'!G32&amp;" "&amp;'DATA - Paineis'!J32</f>
        <v xml:space="preserve">  </v>
      </c>
      <c r="C52" s="16"/>
      <c r="D52" s="23">
        <f>'DATA - Paineis'!D32</f>
        <v>0</v>
      </c>
      <c r="E52" s="23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23">
        <f>IF('DATA - Paineis'!J32="CNC",IF('DATA - Paineis'!O32&lt;&gt;"Y",'DATA - Paineis'!F32,'DATA - Paineis'!E32)+6,IF('DATA - Paineis'!O32&lt;&gt;"Y",'DATA - Paineis'!F32,'DATA - Paineis'!E32))</f>
        <v>0</v>
      </c>
      <c r="G52" s="23">
        <f>'DATA - Paineis'!G32</f>
        <v>0</v>
      </c>
      <c r="H52" s="92">
        <f>'DATA - Paineis'!H32</f>
        <v>0</v>
      </c>
      <c r="I52" s="23">
        <f>'DATA - Paineis'!I32</f>
        <v>0</v>
      </c>
      <c r="J52" s="23">
        <f>'DATA - Paineis'!V32</f>
        <v>0</v>
      </c>
      <c r="K52" s="23">
        <f>'DATA - Paineis'!P32</f>
        <v>0</v>
      </c>
      <c r="L52" s="23">
        <f>'DATA - Paineis'!Q32</f>
        <v>0</v>
      </c>
      <c r="M52" s="23">
        <f>'DATA - Paineis'!R32</f>
        <v>0</v>
      </c>
      <c r="N52" s="23">
        <f>'DATA - Paineis'!S32</f>
        <v>0</v>
      </c>
      <c r="O52" s="23">
        <f>'DATA - Paineis'!K32</f>
        <v>0</v>
      </c>
      <c r="P52" s="23">
        <f>'DATA - Paineis'!L32</f>
        <v>0</v>
      </c>
      <c r="Q52" s="23">
        <f>'DATA - Paineis'!M32</f>
        <v>0</v>
      </c>
      <c r="R52" s="23">
        <f>'DATA - Paineis'!N32</f>
        <v>0</v>
      </c>
      <c r="S52" s="23">
        <f>'DATA - Paineis'!T32</f>
        <v>0</v>
      </c>
      <c r="T52" s="75"/>
      <c r="U52" s="17"/>
    </row>
    <row r="53" spans="1:21" s="10" customFormat="1" ht="24.95" customHeight="1">
      <c r="A53" s="15">
        <f>'DATA - Paineis'!A33</f>
        <v>0</v>
      </c>
      <c r="B53" s="15" t="str">
        <f>'DATA - Paineis'!C33&amp;" "&amp;'DATA - Paineis'!G33&amp;" "&amp;'DATA - Paineis'!J33</f>
        <v xml:space="preserve">  </v>
      </c>
      <c r="C53" s="16"/>
      <c r="D53" s="23">
        <f>'DATA - Paineis'!D33</f>
        <v>0</v>
      </c>
      <c r="E53" s="23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23">
        <f>IF('DATA - Paineis'!J33="CNC",IF('DATA - Paineis'!O33&lt;&gt;"Y",'DATA - Paineis'!F33,'DATA - Paineis'!E33)+6,IF('DATA - Paineis'!O33&lt;&gt;"Y",'DATA - Paineis'!F33,'DATA - Paineis'!E33))</f>
        <v>0</v>
      </c>
      <c r="G53" s="23">
        <f>'DATA - Paineis'!G33</f>
        <v>0</v>
      </c>
      <c r="H53" s="92">
        <f>'DATA - Paineis'!H33</f>
        <v>0</v>
      </c>
      <c r="I53" s="23">
        <f>'DATA - Paineis'!I33</f>
        <v>0</v>
      </c>
      <c r="J53" s="23">
        <f>'DATA - Paineis'!V33</f>
        <v>0</v>
      </c>
      <c r="K53" s="23">
        <f>'DATA - Paineis'!P33</f>
        <v>0</v>
      </c>
      <c r="L53" s="23">
        <f>'DATA - Paineis'!Q33</f>
        <v>0</v>
      </c>
      <c r="M53" s="23">
        <f>'DATA - Paineis'!R33</f>
        <v>0</v>
      </c>
      <c r="N53" s="23">
        <f>'DATA - Paineis'!S33</f>
        <v>0</v>
      </c>
      <c r="O53" s="23">
        <f>'DATA - Paineis'!K33</f>
        <v>0</v>
      </c>
      <c r="P53" s="23">
        <f>'DATA - Paineis'!L33</f>
        <v>0</v>
      </c>
      <c r="Q53" s="23">
        <f>'DATA - Paineis'!M33</f>
        <v>0</v>
      </c>
      <c r="R53" s="23">
        <f>'DATA - Paineis'!N33</f>
        <v>0</v>
      </c>
      <c r="S53" s="23">
        <f>'DATA - Paineis'!T33</f>
        <v>0</v>
      </c>
      <c r="T53" s="75"/>
      <c r="U53" s="17"/>
    </row>
    <row r="54" spans="1:21" s="10" customFormat="1" ht="24.95" customHeight="1">
      <c r="A54" s="15">
        <f>'DATA - Paineis'!A34</f>
        <v>0</v>
      </c>
      <c r="B54" s="15" t="str">
        <f>'DATA - Paineis'!C34&amp;" "&amp;'DATA - Paineis'!G34&amp;" "&amp;'DATA - Paineis'!J34</f>
        <v xml:space="preserve">  </v>
      </c>
      <c r="C54" s="16"/>
      <c r="D54" s="23">
        <f>'DATA - Paineis'!D34</f>
        <v>0</v>
      </c>
      <c r="E54" s="23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23">
        <f>IF('DATA - Paineis'!J34="CNC",IF('DATA - Paineis'!O34&lt;&gt;"Y",'DATA - Paineis'!F34,'DATA - Paineis'!E34)+6,IF('DATA - Paineis'!O34&lt;&gt;"Y",'DATA - Paineis'!F34,'DATA - Paineis'!E34))</f>
        <v>0</v>
      </c>
      <c r="G54" s="23">
        <f>'DATA - Paineis'!G34</f>
        <v>0</v>
      </c>
      <c r="H54" s="92">
        <f>'DATA - Paineis'!H34</f>
        <v>0</v>
      </c>
      <c r="I54" s="23">
        <f>'DATA - Paineis'!I34</f>
        <v>0</v>
      </c>
      <c r="J54" s="23">
        <f>'DATA - Paineis'!V34</f>
        <v>0</v>
      </c>
      <c r="K54" s="23">
        <f>'DATA - Paineis'!P34</f>
        <v>0</v>
      </c>
      <c r="L54" s="23">
        <f>'DATA - Paineis'!Q34</f>
        <v>0</v>
      </c>
      <c r="M54" s="23">
        <f>'DATA - Paineis'!R34</f>
        <v>0</v>
      </c>
      <c r="N54" s="23">
        <f>'DATA - Paineis'!S34</f>
        <v>0</v>
      </c>
      <c r="O54" s="23">
        <f>'DATA - Paineis'!K34</f>
        <v>0</v>
      </c>
      <c r="P54" s="23">
        <f>'DATA - Paineis'!L34</f>
        <v>0</v>
      </c>
      <c r="Q54" s="23">
        <f>'DATA - Paineis'!M34</f>
        <v>0</v>
      </c>
      <c r="R54" s="23">
        <f>'DATA - Paineis'!N34</f>
        <v>0</v>
      </c>
      <c r="S54" s="23">
        <f>'DATA - Paineis'!T34</f>
        <v>0</v>
      </c>
      <c r="T54" s="75"/>
      <c r="U54" s="17"/>
    </row>
    <row r="55" spans="1:21" s="10" customFormat="1" ht="24.95" customHeight="1">
      <c r="A55" s="15">
        <f>'DATA - Paineis'!A35</f>
        <v>0</v>
      </c>
      <c r="B55" s="15" t="str">
        <f>'DATA - Paineis'!C35&amp;" "&amp;'DATA - Paineis'!G35&amp;" "&amp;'DATA - Paineis'!J35</f>
        <v xml:space="preserve">  </v>
      </c>
      <c r="C55" s="16"/>
      <c r="D55" s="23">
        <f>'DATA - Paineis'!D35</f>
        <v>0</v>
      </c>
      <c r="E55" s="23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23">
        <f>IF('DATA - Paineis'!J35="CNC",IF('DATA - Paineis'!O35&lt;&gt;"Y",'DATA - Paineis'!F35,'DATA - Paineis'!E35)+6,IF('DATA - Paineis'!O35&lt;&gt;"Y",'DATA - Paineis'!F35,'DATA - Paineis'!E35))</f>
        <v>0</v>
      </c>
      <c r="G55" s="23">
        <f>'DATA - Paineis'!G35</f>
        <v>0</v>
      </c>
      <c r="H55" s="92">
        <f>'DATA - Paineis'!H35</f>
        <v>0</v>
      </c>
      <c r="I55" s="23">
        <f>'DATA - Paineis'!I35</f>
        <v>0</v>
      </c>
      <c r="J55" s="23">
        <f>'DATA - Paineis'!V35</f>
        <v>0</v>
      </c>
      <c r="K55" s="23">
        <f>'DATA - Paineis'!P35</f>
        <v>0</v>
      </c>
      <c r="L55" s="23">
        <f>'DATA - Paineis'!Q35</f>
        <v>0</v>
      </c>
      <c r="M55" s="23">
        <f>'DATA - Paineis'!R35</f>
        <v>0</v>
      </c>
      <c r="N55" s="23">
        <f>'DATA - Paineis'!S35</f>
        <v>0</v>
      </c>
      <c r="O55" s="23">
        <f>'DATA - Paineis'!K35</f>
        <v>0</v>
      </c>
      <c r="P55" s="23">
        <f>'DATA - Paineis'!L35</f>
        <v>0</v>
      </c>
      <c r="Q55" s="23">
        <f>'DATA - Paineis'!M35</f>
        <v>0</v>
      </c>
      <c r="R55" s="23">
        <f>'DATA - Paineis'!N35</f>
        <v>0</v>
      </c>
      <c r="S55" s="23">
        <f>'DATA - Paineis'!T35</f>
        <v>0</v>
      </c>
      <c r="T55" s="75"/>
      <c r="U55" s="17"/>
    </row>
    <row r="56" spans="1:21" s="10" customFormat="1" ht="24.95" customHeight="1">
      <c r="A56" s="15">
        <f>'DATA - Paineis'!A36</f>
        <v>0</v>
      </c>
      <c r="B56" s="15" t="str">
        <f>'DATA - Paineis'!C36&amp;" "&amp;'DATA - Paineis'!G36&amp;" "&amp;'DATA - Paineis'!J36</f>
        <v xml:space="preserve">  </v>
      </c>
      <c r="C56" s="16"/>
      <c r="D56" s="23">
        <f>'DATA - Paineis'!D36</f>
        <v>0</v>
      </c>
      <c r="E56" s="23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23">
        <f>IF('DATA - Paineis'!J36="CNC",IF('DATA - Paineis'!O36&lt;&gt;"Y",'DATA - Paineis'!F36,'DATA - Paineis'!E36)+6,IF('DATA - Paineis'!O36&lt;&gt;"Y",'DATA - Paineis'!F36,'DATA - Paineis'!E36))</f>
        <v>0</v>
      </c>
      <c r="G56" s="23">
        <f>'DATA - Paineis'!G36</f>
        <v>0</v>
      </c>
      <c r="H56" s="92">
        <f>'DATA - Paineis'!H36</f>
        <v>0</v>
      </c>
      <c r="I56" s="23">
        <f>'DATA - Paineis'!I36</f>
        <v>0</v>
      </c>
      <c r="J56" s="23">
        <f>'DATA - Paineis'!V36</f>
        <v>0</v>
      </c>
      <c r="K56" s="23">
        <f>'DATA - Paineis'!P36</f>
        <v>0</v>
      </c>
      <c r="L56" s="23">
        <f>'DATA - Paineis'!Q36</f>
        <v>0</v>
      </c>
      <c r="M56" s="23">
        <f>'DATA - Paineis'!R36</f>
        <v>0</v>
      </c>
      <c r="N56" s="23">
        <f>'DATA - Paineis'!S36</f>
        <v>0</v>
      </c>
      <c r="O56" s="23">
        <f>'DATA - Paineis'!K36</f>
        <v>0</v>
      </c>
      <c r="P56" s="23">
        <f>'DATA - Paineis'!L36</f>
        <v>0</v>
      </c>
      <c r="Q56" s="23">
        <f>'DATA - Paineis'!M36</f>
        <v>0</v>
      </c>
      <c r="R56" s="23">
        <f>'DATA - Paineis'!N36</f>
        <v>0</v>
      </c>
      <c r="S56" s="23">
        <f>'DATA - Paineis'!T36</f>
        <v>0</v>
      </c>
      <c r="T56" s="75"/>
      <c r="U56" s="17"/>
    </row>
    <row r="57" spans="1:21" s="10" customFormat="1" ht="24.95" customHeight="1">
      <c r="A57" s="15">
        <f>'DATA - Paineis'!A37</f>
        <v>0</v>
      </c>
      <c r="B57" s="15" t="str">
        <f>'DATA - Paineis'!C37&amp;" "&amp;'DATA - Paineis'!G37&amp;" "&amp;'DATA - Paineis'!J37</f>
        <v xml:space="preserve">  </v>
      </c>
      <c r="C57" s="16"/>
      <c r="D57" s="23">
        <f>'DATA - Paineis'!D37</f>
        <v>0</v>
      </c>
      <c r="E57" s="23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23">
        <f>IF('DATA - Paineis'!J37="CNC",IF('DATA - Paineis'!O37&lt;&gt;"Y",'DATA - Paineis'!F37,'DATA - Paineis'!E37)+6,IF('DATA - Paineis'!O37&lt;&gt;"Y",'DATA - Paineis'!F37,'DATA - Paineis'!E37))</f>
        <v>0</v>
      </c>
      <c r="G57" s="23">
        <f>'DATA - Paineis'!G37</f>
        <v>0</v>
      </c>
      <c r="H57" s="92">
        <f>'DATA - Paineis'!H37</f>
        <v>0</v>
      </c>
      <c r="I57" s="23">
        <f>'DATA - Paineis'!I37</f>
        <v>0</v>
      </c>
      <c r="J57" s="23">
        <f>'DATA - Paineis'!V37</f>
        <v>0</v>
      </c>
      <c r="K57" s="23">
        <f>'DATA - Paineis'!P37</f>
        <v>0</v>
      </c>
      <c r="L57" s="23">
        <f>'DATA - Paineis'!Q37</f>
        <v>0</v>
      </c>
      <c r="M57" s="23">
        <f>'DATA - Paineis'!R37</f>
        <v>0</v>
      </c>
      <c r="N57" s="23">
        <f>'DATA - Paineis'!S37</f>
        <v>0</v>
      </c>
      <c r="O57" s="23">
        <f>'DATA - Paineis'!K37</f>
        <v>0</v>
      </c>
      <c r="P57" s="23">
        <f>'DATA - Paineis'!L37</f>
        <v>0</v>
      </c>
      <c r="Q57" s="23">
        <f>'DATA - Paineis'!M37</f>
        <v>0</v>
      </c>
      <c r="R57" s="23">
        <f>'DATA - Paineis'!N37</f>
        <v>0</v>
      </c>
      <c r="S57" s="23">
        <f>'DATA - Paineis'!T37</f>
        <v>0</v>
      </c>
      <c r="T57" s="75"/>
      <c r="U57" s="17"/>
    </row>
    <row r="58" spans="1:21" s="10" customFormat="1" ht="24.95" customHeight="1">
      <c r="A58" s="15">
        <f>'DATA - Paineis'!A38</f>
        <v>0</v>
      </c>
      <c r="B58" s="15" t="str">
        <f>'DATA - Paineis'!C38&amp;" "&amp;'DATA - Paineis'!G38&amp;" "&amp;'DATA - Paineis'!J38</f>
        <v xml:space="preserve">  </v>
      </c>
      <c r="C58" s="16"/>
      <c r="D58" s="23">
        <f>'DATA - Paineis'!D38</f>
        <v>0</v>
      </c>
      <c r="E58" s="23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23">
        <f>IF('DATA - Paineis'!J38="CNC",IF('DATA - Paineis'!O38&lt;&gt;"Y",'DATA - Paineis'!F38,'DATA - Paineis'!E38)+6,IF('DATA - Paineis'!O38&lt;&gt;"Y",'DATA - Paineis'!F38,'DATA - Paineis'!E38))</f>
        <v>0</v>
      </c>
      <c r="G58" s="23">
        <f>'DATA - Paineis'!G38</f>
        <v>0</v>
      </c>
      <c r="H58" s="92">
        <f>'DATA - Paineis'!H38</f>
        <v>0</v>
      </c>
      <c r="I58" s="23">
        <f>'DATA - Paineis'!I38</f>
        <v>0</v>
      </c>
      <c r="J58" s="23">
        <f>'DATA - Paineis'!V38</f>
        <v>0</v>
      </c>
      <c r="K58" s="23">
        <f>'DATA - Paineis'!P38</f>
        <v>0</v>
      </c>
      <c r="L58" s="23">
        <f>'DATA - Paineis'!Q38</f>
        <v>0</v>
      </c>
      <c r="M58" s="23">
        <f>'DATA - Paineis'!R38</f>
        <v>0</v>
      </c>
      <c r="N58" s="23">
        <f>'DATA - Paineis'!S38</f>
        <v>0</v>
      </c>
      <c r="O58" s="23">
        <f>'DATA - Paineis'!K38</f>
        <v>0</v>
      </c>
      <c r="P58" s="23">
        <f>'DATA - Paineis'!L38</f>
        <v>0</v>
      </c>
      <c r="Q58" s="23">
        <f>'DATA - Paineis'!M38</f>
        <v>0</v>
      </c>
      <c r="R58" s="23">
        <f>'DATA - Paineis'!N38</f>
        <v>0</v>
      </c>
      <c r="S58" s="23">
        <f>'DATA - Paineis'!T38</f>
        <v>0</v>
      </c>
      <c r="T58" s="75"/>
      <c r="U58" s="17"/>
    </row>
    <row r="59" spans="1:21" s="10" customFormat="1" ht="24.95" customHeight="1">
      <c r="A59" s="15">
        <f>'DATA - Paineis'!A39</f>
        <v>0</v>
      </c>
      <c r="B59" s="15" t="str">
        <f>'DATA - Paineis'!C39&amp;" "&amp;'DATA - Paineis'!G39&amp;" "&amp;'DATA - Paineis'!J39</f>
        <v xml:space="preserve">  </v>
      </c>
      <c r="C59" s="16"/>
      <c r="D59" s="23">
        <f>'DATA - Paineis'!D39</f>
        <v>0</v>
      </c>
      <c r="E59" s="23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23">
        <f>IF('DATA - Paineis'!J39="CNC",IF('DATA - Paineis'!O39&lt;&gt;"Y",'DATA - Paineis'!F39,'DATA - Paineis'!E39)+6,IF('DATA - Paineis'!O39&lt;&gt;"Y",'DATA - Paineis'!F39,'DATA - Paineis'!E39))</f>
        <v>0</v>
      </c>
      <c r="G59" s="23">
        <f>'DATA - Paineis'!G39</f>
        <v>0</v>
      </c>
      <c r="H59" s="92">
        <f>'DATA - Paineis'!H39</f>
        <v>0</v>
      </c>
      <c r="I59" s="23">
        <f>'DATA - Paineis'!I39</f>
        <v>0</v>
      </c>
      <c r="J59" s="23">
        <f>'DATA - Paineis'!V39</f>
        <v>0</v>
      </c>
      <c r="K59" s="23">
        <f>'DATA - Paineis'!P39</f>
        <v>0</v>
      </c>
      <c r="L59" s="23">
        <f>'DATA - Paineis'!Q39</f>
        <v>0</v>
      </c>
      <c r="M59" s="23">
        <f>'DATA - Paineis'!R39</f>
        <v>0</v>
      </c>
      <c r="N59" s="23">
        <f>'DATA - Paineis'!S39</f>
        <v>0</v>
      </c>
      <c r="O59" s="23">
        <f>'DATA - Paineis'!K39</f>
        <v>0</v>
      </c>
      <c r="P59" s="23">
        <f>'DATA - Paineis'!L39</f>
        <v>0</v>
      </c>
      <c r="Q59" s="23">
        <f>'DATA - Paineis'!M39</f>
        <v>0</v>
      </c>
      <c r="R59" s="23">
        <f>'DATA - Paineis'!N39</f>
        <v>0</v>
      </c>
      <c r="S59" s="23">
        <f>'DATA - Paineis'!T39</f>
        <v>0</v>
      </c>
      <c r="T59" s="75"/>
      <c r="U59" s="17"/>
    </row>
    <row r="60" spans="1:21" s="10" customFormat="1" ht="24.95" customHeight="1">
      <c r="A60" s="15">
        <f>'DATA - Paineis'!A40</f>
        <v>0</v>
      </c>
      <c r="B60" s="15" t="str">
        <f>'DATA - Paineis'!C40&amp;" "&amp;'DATA - Paineis'!G40&amp;" "&amp;'DATA - Paineis'!J40</f>
        <v xml:space="preserve">  </v>
      </c>
      <c r="C60" s="16"/>
      <c r="D60" s="23">
        <f>'DATA - Paineis'!D40</f>
        <v>0</v>
      </c>
      <c r="E60" s="23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23">
        <f>IF('DATA - Paineis'!J40="CNC",IF('DATA - Paineis'!O40&lt;&gt;"Y",'DATA - Paineis'!F40,'DATA - Paineis'!E40)+6,IF('DATA - Paineis'!O40&lt;&gt;"Y",'DATA - Paineis'!F40,'DATA - Paineis'!E40))</f>
        <v>0</v>
      </c>
      <c r="G60" s="23">
        <f>'DATA - Paineis'!G40</f>
        <v>0</v>
      </c>
      <c r="H60" s="92">
        <f>'DATA - Paineis'!H40</f>
        <v>0</v>
      </c>
      <c r="I60" s="23">
        <f>'DATA - Paineis'!I40</f>
        <v>0</v>
      </c>
      <c r="J60" s="23">
        <f>'DATA - Paineis'!V40</f>
        <v>0</v>
      </c>
      <c r="K60" s="23">
        <f>'DATA - Paineis'!P40</f>
        <v>0</v>
      </c>
      <c r="L60" s="23">
        <f>'DATA - Paineis'!Q40</f>
        <v>0</v>
      </c>
      <c r="M60" s="23">
        <f>'DATA - Paineis'!R40</f>
        <v>0</v>
      </c>
      <c r="N60" s="23">
        <f>'DATA - Paineis'!S40</f>
        <v>0</v>
      </c>
      <c r="O60" s="23">
        <f>'DATA - Paineis'!K40</f>
        <v>0</v>
      </c>
      <c r="P60" s="23">
        <f>'DATA - Paineis'!L40</f>
        <v>0</v>
      </c>
      <c r="Q60" s="23">
        <f>'DATA - Paineis'!M40</f>
        <v>0</v>
      </c>
      <c r="R60" s="23">
        <f>'DATA - Paineis'!N40</f>
        <v>0</v>
      </c>
      <c r="S60" s="23">
        <f>'DATA - Paineis'!T40</f>
        <v>0</v>
      </c>
      <c r="T60" s="75"/>
      <c r="U60" s="17"/>
    </row>
    <row r="61" spans="1:21" s="10" customFormat="1" ht="24.95" customHeight="1">
      <c r="A61" s="15">
        <f>'DATA - Paineis'!A41</f>
        <v>0</v>
      </c>
      <c r="B61" s="15" t="str">
        <f>'DATA - Paineis'!C41&amp;" "&amp;'DATA - Paineis'!G41&amp;" "&amp;'DATA - Paineis'!J41</f>
        <v xml:space="preserve">  </v>
      </c>
      <c r="C61" s="16"/>
      <c r="D61" s="23">
        <f>'DATA - Paineis'!D41</f>
        <v>0</v>
      </c>
      <c r="E61" s="23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23">
        <f>IF('DATA - Paineis'!J41="CNC",IF('DATA - Paineis'!O41&lt;&gt;"Y",'DATA - Paineis'!F41,'DATA - Paineis'!E41)+6,IF('DATA - Paineis'!O41&lt;&gt;"Y",'DATA - Paineis'!F41,'DATA - Paineis'!E41))</f>
        <v>0</v>
      </c>
      <c r="G61" s="23">
        <f>'DATA - Paineis'!G41</f>
        <v>0</v>
      </c>
      <c r="H61" s="92">
        <f>'DATA - Paineis'!H41</f>
        <v>0</v>
      </c>
      <c r="I61" s="23">
        <f>'DATA - Paineis'!I41</f>
        <v>0</v>
      </c>
      <c r="J61" s="23">
        <f>'DATA - Paineis'!V41</f>
        <v>0</v>
      </c>
      <c r="K61" s="23">
        <f>'DATA - Paineis'!P41</f>
        <v>0</v>
      </c>
      <c r="L61" s="23">
        <f>'DATA - Paineis'!Q41</f>
        <v>0</v>
      </c>
      <c r="M61" s="23">
        <f>'DATA - Paineis'!R41</f>
        <v>0</v>
      </c>
      <c r="N61" s="23">
        <f>'DATA - Paineis'!S41</f>
        <v>0</v>
      </c>
      <c r="O61" s="23">
        <f>'DATA - Paineis'!K41</f>
        <v>0</v>
      </c>
      <c r="P61" s="23">
        <f>'DATA - Paineis'!L41</f>
        <v>0</v>
      </c>
      <c r="Q61" s="23">
        <f>'DATA - Paineis'!M41</f>
        <v>0</v>
      </c>
      <c r="R61" s="23">
        <f>'DATA - Paineis'!N41</f>
        <v>0</v>
      </c>
      <c r="S61" s="23">
        <f>'DATA - Paineis'!T41</f>
        <v>0</v>
      </c>
      <c r="T61" s="75"/>
      <c r="U61" s="17"/>
    </row>
    <row r="62" spans="1:21" s="10" customFormat="1" ht="24.95" customHeight="1">
      <c r="A62" s="15">
        <f>'DATA - Paineis'!A42</f>
        <v>0</v>
      </c>
      <c r="B62" s="15" t="str">
        <f>'DATA - Paineis'!C42&amp;" "&amp;'DATA - Paineis'!G42&amp;" "&amp;'DATA - Paineis'!J42</f>
        <v xml:space="preserve">  </v>
      </c>
      <c r="C62" s="16"/>
      <c r="D62" s="23">
        <f>'DATA - Paineis'!D42</f>
        <v>0</v>
      </c>
      <c r="E62" s="23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23">
        <f>IF('DATA - Paineis'!J42="CNC",IF('DATA - Paineis'!O42&lt;&gt;"Y",'DATA - Paineis'!F42,'DATA - Paineis'!E42)+6,IF('DATA - Paineis'!O42&lt;&gt;"Y",'DATA - Paineis'!F42,'DATA - Paineis'!E42))</f>
        <v>0</v>
      </c>
      <c r="G62" s="23">
        <f>'DATA - Paineis'!G42</f>
        <v>0</v>
      </c>
      <c r="H62" s="92">
        <f>'DATA - Paineis'!H42</f>
        <v>0</v>
      </c>
      <c r="I62" s="23">
        <f>'DATA - Paineis'!I42</f>
        <v>0</v>
      </c>
      <c r="J62" s="23">
        <f>'DATA - Paineis'!V42</f>
        <v>0</v>
      </c>
      <c r="K62" s="23">
        <f>'DATA - Paineis'!P42</f>
        <v>0</v>
      </c>
      <c r="L62" s="23">
        <f>'DATA - Paineis'!Q42</f>
        <v>0</v>
      </c>
      <c r="M62" s="23">
        <f>'DATA - Paineis'!R42</f>
        <v>0</v>
      </c>
      <c r="N62" s="23">
        <f>'DATA - Paineis'!S42</f>
        <v>0</v>
      </c>
      <c r="O62" s="23">
        <f>'DATA - Paineis'!K42</f>
        <v>0</v>
      </c>
      <c r="P62" s="23">
        <f>'DATA - Paineis'!L42</f>
        <v>0</v>
      </c>
      <c r="Q62" s="23">
        <f>'DATA - Paineis'!M42</f>
        <v>0</v>
      </c>
      <c r="R62" s="23">
        <f>'DATA - Paineis'!N42</f>
        <v>0</v>
      </c>
      <c r="S62" s="23">
        <f>'DATA - Paineis'!T42</f>
        <v>0</v>
      </c>
      <c r="T62" s="75"/>
      <c r="U62" s="17"/>
    </row>
    <row r="63" spans="1:21" s="10" customFormat="1" ht="24.95" customHeight="1">
      <c r="A63" s="15">
        <f>'DATA - Paineis'!A43</f>
        <v>0</v>
      </c>
      <c r="B63" s="15" t="str">
        <f>'DATA - Paineis'!C43&amp;" "&amp;'DATA - Paineis'!G43&amp;" "&amp;'DATA - Paineis'!J43</f>
        <v xml:space="preserve">  </v>
      </c>
      <c r="C63" s="16"/>
      <c r="D63" s="23">
        <f>'DATA - Paineis'!D43</f>
        <v>0</v>
      </c>
      <c r="E63" s="23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23">
        <f>IF('DATA - Paineis'!J43="CNC",IF('DATA - Paineis'!O43&lt;&gt;"Y",'DATA - Paineis'!F43,'DATA - Paineis'!E43)+6,IF('DATA - Paineis'!O43&lt;&gt;"Y",'DATA - Paineis'!F43,'DATA - Paineis'!E43))</f>
        <v>0</v>
      </c>
      <c r="G63" s="23">
        <f>'DATA - Paineis'!G43</f>
        <v>0</v>
      </c>
      <c r="H63" s="92">
        <f>'DATA - Paineis'!H43</f>
        <v>0</v>
      </c>
      <c r="I63" s="23">
        <f>'DATA - Paineis'!I43</f>
        <v>0</v>
      </c>
      <c r="J63" s="23">
        <f>'DATA - Paineis'!V43</f>
        <v>0</v>
      </c>
      <c r="K63" s="23">
        <f>'DATA - Paineis'!P43</f>
        <v>0</v>
      </c>
      <c r="L63" s="23">
        <f>'DATA - Paineis'!Q43</f>
        <v>0</v>
      </c>
      <c r="M63" s="23">
        <f>'DATA - Paineis'!R43</f>
        <v>0</v>
      </c>
      <c r="N63" s="23">
        <f>'DATA - Paineis'!S43</f>
        <v>0</v>
      </c>
      <c r="O63" s="23">
        <f>'DATA - Paineis'!K43</f>
        <v>0</v>
      </c>
      <c r="P63" s="23">
        <f>'DATA - Paineis'!L43</f>
        <v>0</v>
      </c>
      <c r="Q63" s="23">
        <f>'DATA - Paineis'!M43</f>
        <v>0</v>
      </c>
      <c r="R63" s="23">
        <f>'DATA - Paineis'!N43</f>
        <v>0</v>
      </c>
      <c r="S63" s="23">
        <f>'DATA - Paineis'!T43</f>
        <v>0</v>
      </c>
      <c r="T63" s="75"/>
      <c r="U63" s="17"/>
    </row>
    <row r="64" spans="1:21" s="10" customFormat="1" ht="24.95" customHeight="1">
      <c r="A64" s="15">
        <f>'DATA - Paineis'!A44</f>
        <v>0</v>
      </c>
      <c r="B64" s="15" t="str">
        <f>'DATA - Paineis'!C44&amp;" "&amp;'DATA - Paineis'!G44&amp;" "&amp;'DATA - Paineis'!J44</f>
        <v xml:space="preserve">  </v>
      </c>
      <c r="C64" s="16"/>
      <c r="D64" s="23">
        <f>'DATA - Paineis'!D44</f>
        <v>0</v>
      </c>
      <c r="E64" s="23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23">
        <f>IF('DATA - Paineis'!J44="CNC",IF('DATA - Paineis'!O44&lt;&gt;"Y",'DATA - Paineis'!F44,'DATA - Paineis'!E44)+6,IF('DATA - Paineis'!O44&lt;&gt;"Y",'DATA - Paineis'!F44,'DATA - Paineis'!E44))</f>
        <v>0</v>
      </c>
      <c r="G64" s="23">
        <f>'DATA - Paineis'!G44</f>
        <v>0</v>
      </c>
      <c r="H64" s="92">
        <f>'DATA - Paineis'!H44</f>
        <v>0</v>
      </c>
      <c r="I64" s="23">
        <f>'DATA - Paineis'!I44</f>
        <v>0</v>
      </c>
      <c r="J64" s="23">
        <f>'DATA - Paineis'!V44</f>
        <v>0</v>
      </c>
      <c r="K64" s="23">
        <f>'DATA - Paineis'!P44</f>
        <v>0</v>
      </c>
      <c r="L64" s="23">
        <f>'DATA - Paineis'!Q44</f>
        <v>0</v>
      </c>
      <c r="M64" s="23">
        <f>'DATA - Paineis'!R44</f>
        <v>0</v>
      </c>
      <c r="N64" s="23">
        <f>'DATA - Paineis'!S44</f>
        <v>0</v>
      </c>
      <c r="O64" s="23">
        <f>'DATA - Paineis'!K44</f>
        <v>0</v>
      </c>
      <c r="P64" s="23">
        <f>'DATA - Paineis'!L44</f>
        <v>0</v>
      </c>
      <c r="Q64" s="23">
        <f>'DATA - Paineis'!M44</f>
        <v>0</v>
      </c>
      <c r="R64" s="23">
        <f>'DATA - Paineis'!N44</f>
        <v>0</v>
      </c>
      <c r="S64" s="23">
        <f>'DATA - Paineis'!T44</f>
        <v>0</v>
      </c>
      <c r="T64" s="75"/>
      <c r="U64" s="17"/>
    </row>
    <row r="65" spans="1:21" s="10" customFormat="1" ht="24.95" customHeight="1">
      <c r="A65" s="15">
        <f>'DATA - Paineis'!A45</f>
        <v>0</v>
      </c>
      <c r="B65" s="15" t="str">
        <f>'DATA - Paineis'!C45&amp;" "&amp;'DATA - Paineis'!G45&amp;" "&amp;'DATA - Paineis'!J45</f>
        <v xml:space="preserve">  </v>
      </c>
      <c r="C65" s="16"/>
      <c r="D65" s="23">
        <f>'DATA - Paineis'!D45</f>
        <v>0</v>
      </c>
      <c r="E65" s="23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23">
        <f>IF('DATA - Paineis'!J45="CNC",IF('DATA - Paineis'!O45&lt;&gt;"Y",'DATA - Paineis'!F45,'DATA - Paineis'!E45)+6,IF('DATA - Paineis'!O45&lt;&gt;"Y",'DATA - Paineis'!F45,'DATA - Paineis'!E45))</f>
        <v>0</v>
      </c>
      <c r="G65" s="23">
        <f>'DATA - Paineis'!G45</f>
        <v>0</v>
      </c>
      <c r="H65" s="92">
        <f>'DATA - Paineis'!H45</f>
        <v>0</v>
      </c>
      <c r="I65" s="23">
        <f>'DATA - Paineis'!I45</f>
        <v>0</v>
      </c>
      <c r="J65" s="23">
        <f>'DATA - Paineis'!V45</f>
        <v>0</v>
      </c>
      <c r="K65" s="23">
        <f>'DATA - Paineis'!P45</f>
        <v>0</v>
      </c>
      <c r="L65" s="23">
        <f>'DATA - Paineis'!Q45</f>
        <v>0</v>
      </c>
      <c r="M65" s="23">
        <f>'DATA - Paineis'!R45</f>
        <v>0</v>
      </c>
      <c r="N65" s="23">
        <f>'DATA - Paineis'!S45</f>
        <v>0</v>
      </c>
      <c r="O65" s="23">
        <f>'DATA - Paineis'!K45</f>
        <v>0</v>
      </c>
      <c r="P65" s="23">
        <f>'DATA - Paineis'!L45</f>
        <v>0</v>
      </c>
      <c r="Q65" s="23">
        <f>'DATA - Paineis'!M45</f>
        <v>0</v>
      </c>
      <c r="R65" s="23">
        <f>'DATA - Paineis'!N45</f>
        <v>0</v>
      </c>
      <c r="S65" s="23">
        <f>'DATA - Paineis'!T45</f>
        <v>0</v>
      </c>
      <c r="T65" s="75"/>
      <c r="U65" s="17"/>
    </row>
    <row r="66" spans="1:21" s="10" customFormat="1" ht="24.95" customHeight="1">
      <c r="A66" s="15">
        <f>'DATA - Paineis'!A46</f>
        <v>0</v>
      </c>
      <c r="B66" s="15" t="str">
        <f>'DATA - Paineis'!C46&amp;" "&amp;'DATA - Paineis'!G46&amp;" "&amp;'DATA - Paineis'!J46</f>
        <v xml:space="preserve">  </v>
      </c>
      <c r="C66" s="16"/>
      <c r="D66" s="23">
        <f>'DATA - Paineis'!D46</f>
        <v>0</v>
      </c>
      <c r="E66" s="23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23">
        <f>IF('DATA - Paineis'!J46="CNC",IF('DATA - Paineis'!O46&lt;&gt;"Y",'DATA - Paineis'!F46,'DATA - Paineis'!E46)+6,IF('DATA - Paineis'!O46&lt;&gt;"Y",'DATA - Paineis'!F46,'DATA - Paineis'!E46))</f>
        <v>0</v>
      </c>
      <c r="G66" s="23">
        <f>'DATA - Paineis'!G46</f>
        <v>0</v>
      </c>
      <c r="H66" s="92">
        <f>'DATA - Paineis'!H46</f>
        <v>0</v>
      </c>
      <c r="I66" s="23">
        <f>'DATA - Paineis'!I46</f>
        <v>0</v>
      </c>
      <c r="J66" s="23">
        <f>'DATA - Paineis'!V46</f>
        <v>0</v>
      </c>
      <c r="K66" s="23">
        <f>'DATA - Paineis'!P46</f>
        <v>0</v>
      </c>
      <c r="L66" s="23">
        <f>'DATA - Paineis'!Q46</f>
        <v>0</v>
      </c>
      <c r="M66" s="23">
        <f>'DATA - Paineis'!R46</f>
        <v>0</v>
      </c>
      <c r="N66" s="23">
        <f>'DATA - Paineis'!S46</f>
        <v>0</v>
      </c>
      <c r="O66" s="23">
        <f>'DATA - Paineis'!K46</f>
        <v>0</v>
      </c>
      <c r="P66" s="23">
        <f>'DATA - Paineis'!L46</f>
        <v>0</v>
      </c>
      <c r="Q66" s="23">
        <f>'DATA - Paineis'!M46</f>
        <v>0</v>
      </c>
      <c r="R66" s="23">
        <f>'DATA - Paineis'!N46</f>
        <v>0</v>
      </c>
      <c r="S66" s="23">
        <f>'DATA - Paineis'!T46</f>
        <v>0</v>
      </c>
      <c r="T66" s="75"/>
      <c r="U66" s="17"/>
    </row>
    <row r="67" spans="1:21" s="10" customFormat="1" ht="24.95" customHeight="1">
      <c r="A67" s="15">
        <f>'DATA - Paineis'!A47</f>
        <v>0</v>
      </c>
      <c r="B67" s="15" t="str">
        <f>'DATA - Paineis'!C47&amp;" "&amp;'DATA - Paineis'!G47&amp;" "&amp;'DATA - Paineis'!J47</f>
        <v xml:space="preserve">  </v>
      </c>
      <c r="C67" s="16"/>
      <c r="D67" s="23">
        <f>'DATA - Paineis'!D47</f>
        <v>0</v>
      </c>
      <c r="E67" s="23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23">
        <f>IF('DATA - Paineis'!J47="CNC",IF('DATA - Paineis'!O47&lt;&gt;"Y",'DATA - Paineis'!F47,'DATA - Paineis'!E47)+6,IF('DATA - Paineis'!O47&lt;&gt;"Y",'DATA - Paineis'!F47,'DATA - Paineis'!E47))</f>
        <v>0</v>
      </c>
      <c r="G67" s="23">
        <f>'DATA - Paineis'!G47</f>
        <v>0</v>
      </c>
      <c r="H67" s="92">
        <f>'DATA - Paineis'!H47</f>
        <v>0</v>
      </c>
      <c r="I67" s="23">
        <f>'DATA - Paineis'!I47</f>
        <v>0</v>
      </c>
      <c r="J67" s="23">
        <f>'DATA - Paineis'!V47</f>
        <v>0</v>
      </c>
      <c r="K67" s="23">
        <f>'DATA - Paineis'!P47</f>
        <v>0</v>
      </c>
      <c r="L67" s="23">
        <f>'DATA - Paineis'!Q47</f>
        <v>0</v>
      </c>
      <c r="M67" s="23">
        <f>'DATA - Paineis'!R47</f>
        <v>0</v>
      </c>
      <c r="N67" s="23">
        <f>'DATA - Paineis'!S47</f>
        <v>0</v>
      </c>
      <c r="O67" s="23">
        <f>'DATA - Paineis'!K47</f>
        <v>0</v>
      </c>
      <c r="P67" s="23">
        <f>'DATA - Paineis'!L47</f>
        <v>0</v>
      </c>
      <c r="Q67" s="23">
        <f>'DATA - Paineis'!M47</f>
        <v>0</v>
      </c>
      <c r="R67" s="23">
        <f>'DATA - Paineis'!N47</f>
        <v>0</v>
      </c>
      <c r="S67" s="23">
        <f>'DATA - Paineis'!T47</f>
        <v>0</v>
      </c>
      <c r="T67" s="75"/>
      <c r="U67" s="17"/>
    </row>
    <row r="68" spans="1:21" s="10" customFormat="1" ht="24.95" customHeight="1">
      <c r="A68" s="15">
        <f>'DATA - Paineis'!A48</f>
        <v>0</v>
      </c>
      <c r="B68" s="15" t="str">
        <f>'DATA - Paineis'!C48&amp;" "&amp;'DATA - Paineis'!G48&amp;" "&amp;'DATA - Paineis'!J48</f>
        <v xml:space="preserve">  </v>
      </c>
      <c r="C68" s="16"/>
      <c r="D68" s="23">
        <f>'DATA - Paineis'!D48</f>
        <v>0</v>
      </c>
      <c r="E68" s="23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23">
        <f>IF('DATA - Paineis'!J48="CNC",IF('DATA - Paineis'!O48&lt;&gt;"Y",'DATA - Paineis'!F48,'DATA - Paineis'!E48)+6,IF('DATA - Paineis'!O48&lt;&gt;"Y",'DATA - Paineis'!F48,'DATA - Paineis'!E48))</f>
        <v>0</v>
      </c>
      <c r="G68" s="23">
        <f>'DATA - Paineis'!G48</f>
        <v>0</v>
      </c>
      <c r="H68" s="92">
        <f>'DATA - Paineis'!H48</f>
        <v>0</v>
      </c>
      <c r="I68" s="23">
        <f>'DATA - Paineis'!I48</f>
        <v>0</v>
      </c>
      <c r="J68" s="23">
        <f>'DATA - Paineis'!V48</f>
        <v>0</v>
      </c>
      <c r="K68" s="23">
        <f>'DATA - Paineis'!P48</f>
        <v>0</v>
      </c>
      <c r="L68" s="23">
        <f>'DATA - Paineis'!Q48</f>
        <v>0</v>
      </c>
      <c r="M68" s="23">
        <f>'DATA - Paineis'!R48</f>
        <v>0</v>
      </c>
      <c r="N68" s="23">
        <f>'DATA - Paineis'!S48</f>
        <v>0</v>
      </c>
      <c r="O68" s="23">
        <f>'DATA - Paineis'!K48</f>
        <v>0</v>
      </c>
      <c r="P68" s="23">
        <f>'DATA - Paineis'!L48</f>
        <v>0</v>
      </c>
      <c r="Q68" s="23">
        <f>'DATA - Paineis'!M48</f>
        <v>0</v>
      </c>
      <c r="R68" s="23">
        <f>'DATA - Paineis'!N48</f>
        <v>0</v>
      </c>
      <c r="S68" s="23">
        <f>'DATA - Paineis'!T48</f>
        <v>0</v>
      </c>
      <c r="T68" s="75"/>
      <c r="U68" s="17"/>
    </row>
    <row r="69" spans="1:21" s="10" customFormat="1" ht="24.95" customHeight="1">
      <c r="A69" s="15">
        <f>'DATA - Paineis'!A49</f>
        <v>0</v>
      </c>
      <c r="B69" s="15" t="str">
        <f>'DATA - Paineis'!C49&amp;" "&amp;'DATA - Paineis'!G49&amp;" "&amp;'DATA - Paineis'!J49</f>
        <v xml:space="preserve">  </v>
      </c>
      <c r="C69" s="16"/>
      <c r="D69" s="23">
        <f>'DATA - Paineis'!D49</f>
        <v>0</v>
      </c>
      <c r="E69" s="23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23">
        <f>IF('DATA - Paineis'!J49="CNC",IF('DATA - Paineis'!O49&lt;&gt;"Y",'DATA - Paineis'!F49,'DATA - Paineis'!E49)+6,IF('DATA - Paineis'!O49&lt;&gt;"Y",'DATA - Paineis'!F49,'DATA - Paineis'!E49))</f>
        <v>0</v>
      </c>
      <c r="G69" s="23">
        <f>'DATA - Paineis'!G49</f>
        <v>0</v>
      </c>
      <c r="H69" s="92">
        <f>'DATA - Paineis'!H49</f>
        <v>0</v>
      </c>
      <c r="I69" s="23">
        <f>'DATA - Paineis'!I49</f>
        <v>0</v>
      </c>
      <c r="J69" s="23">
        <f>'DATA - Paineis'!V49</f>
        <v>0</v>
      </c>
      <c r="K69" s="23">
        <f>'DATA - Paineis'!P49</f>
        <v>0</v>
      </c>
      <c r="L69" s="23">
        <f>'DATA - Paineis'!Q49</f>
        <v>0</v>
      </c>
      <c r="M69" s="23">
        <f>'DATA - Paineis'!R49</f>
        <v>0</v>
      </c>
      <c r="N69" s="23">
        <f>'DATA - Paineis'!S49</f>
        <v>0</v>
      </c>
      <c r="O69" s="23">
        <f>'DATA - Paineis'!K49</f>
        <v>0</v>
      </c>
      <c r="P69" s="23">
        <f>'DATA - Paineis'!L49</f>
        <v>0</v>
      </c>
      <c r="Q69" s="23">
        <f>'DATA - Paineis'!M49</f>
        <v>0</v>
      </c>
      <c r="R69" s="23">
        <f>'DATA - Paineis'!N49</f>
        <v>0</v>
      </c>
      <c r="S69" s="23">
        <f>'DATA - Paineis'!T49</f>
        <v>0</v>
      </c>
      <c r="T69" s="75"/>
      <c r="U69" s="17"/>
    </row>
    <row r="70" spans="1:21" s="10" customFormat="1" ht="24.95" customHeight="1">
      <c r="A70" s="15">
        <f>'DATA - Paineis'!A50</f>
        <v>0</v>
      </c>
      <c r="B70" s="15" t="str">
        <f>'DATA - Paineis'!C50&amp;" "&amp;'DATA - Paineis'!G50&amp;" "&amp;'DATA - Paineis'!J50</f>
        <v xml:space="preserve">  </v>
      </c>
      <c r="C70" s="16"/>
      <c r="D70" s="23">
        <f>'DATA - Paineis'!D50</f>
        <v>0</v>
      </c>
      <c r="E70" s="23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23">
        <f>IF('DATA - Paineis'!J50="CNC",IF('DATA - Paineis'!O50&lt;&gt;"Y",'DATA - Paineis'!F50,'DATA - Paineis'!E50)+6,IF('DATA - Paineis'!O50&lt;&gt;"Y",'DATA - Paineis'!F50,'DATA - Paineis'!E50))</f>
        <v>0</v>
      </c>
      <c r="G70" s="23">
        <f>'DATA - Paineis'!G50</f>
        <v>0</v>
      </c>
      <c r="H70" s="92">
        <f>'DATA - Paineis'!H50</f>
        <v>0</v>
      </c>
      <c r="I70" s="23">
        <f>'DATA - Paineis'!I50</f>
        <v>0</v>
      </c>
      <c r="J70" s="23">
        <f>'DATA - Paineis'!V50</f>
        <v>0</v>
      </c>
      <c r="K70" s="23">
        <f>'DATA - Paineis'!P50</f>
        <v>0</v>
      </c>
      <c r="L70" s="23">
        <f>'DATA - Paineis'!Q50</f>
        <v>0</v>
      </c>
      <c r="M70" s="23">
        <f>'DATA - Paineis'!R50</f>
        <v>0</v>
      </c>
      <c r="N70" s="23">
        <f>'DATA - Paineis'!S50</f>
        <v>0</v>
      </c>
      <c r="O70" s="23">
        <f>'DATA - Paineis'!K50</f>
        <v>0</v>
      </c>
      <c r="P70" s="23">
        <f>'DATA - Paineis'!L50</f>
        <v>0</v>
      </c>
      <c r="Q70" s="23">
        <f>'DATA - Paineis'!M50</f>
        <v>0</v>
      </c>
      <c r="R70" s="23">
        <f>'DATA - Paineis'!N50</f>
        <v>0</v>
      </c>
      <c r="S70" s="23">
        <f>'DATA - Paineis'!T50</f>
        <v>0</v>
      </c>
      <c r="T70" s="75"/>
      <c r="U70" s="17"/>
    </row>
    <row r="71" spans="1:21" s="10" customFormat="1" ht="24.95" customHeight="1">
      <c r="A71" s="15">
        <f>'DATA - Paineis'!A51</f>
        <v>0</v>
      </c>
      <c r="B71" s="15" t="str">
        <f>'DATA - Paineis'!C51&amp;" "&amp;'DATA - Paineis'!G51&amp;" "&amp;'DATA - Paineis'!J51</f>
        <v xml:space="preserve">  </v>
      </c>
      <c r="C71" s="16"/>
      <c r="D71" s="23">
        <f>'DATA - Paineis'!D51</f>
        <v>0</v>
      </c>
      <c r="E71" s="23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23">
        <f>IF('DATA - Paineis'!J51="CNC",IF('DATA - Paineis'!O51&lt;&gt;"Y",'DATA - Paineis'!F51,'DATA - Paineis'!E51)+6,IF('DATA - Paineis'!O51&lt;&gt;"Y",'DATA - Paineis'!F51,'DATA - Paineis'!E51))</f>
        <v>0</v>
      </c>
      <c r="G71" s="23">
        <f>'DATA - Paineis'!G51</f>
        <v>0</v>
      </c>
      <c r="H71" s="92">
        <f>'DATA - Paineis'!H51</f>
        <v>0</v>
      </c>
      <c r="I71" s="23">
        <f>'DATA - Paineis'!I51</f>
        <v>0</v>
      </c>
      <c r="J71" s="23">
        <f>'DATA - Paineis'!V51</f>
        <v>0</v>
      </c>
      <c r="K71" s="23">
        <f>'DATA - Paineis'!P51</f>
        <v>0</v>
      </c>
      <c r="L71" s="23">
        <f>'DATA - Paineis'!Q51</f>
        <v>0</v>
      </c>
      <c r="M71" s="23">
        <f>'DATA - Paineis'!R51</f>
        <v>0</v>
      </c>
      <c r="N71" s="23">
        <f>'DATA - Paineis'!S51</f>
        <v>0</v>
      </c>
      <c r="O71" s="23">
        <f>'DATA - Paineis'!K51</f>
        <v>0</v>
      </c>
      <c r="P71" s="23">
        <f>'DATA - Paineis'!L51</f>
        <v>0</v>
      </c>
      <c r="Q71" s="23">
        <f>'DATA - Paineis'!M51</f>
        <v>0</v>
      </c>
      <c r="R71" s="23">
        <f>'DATA - Paineis'!N51</f>
        <v>0</v>
      </c>
      <c r="S71" s="23">
        <f>'DATA - Paineis'!T51</f>
        <v>0</v>
      </c>
      <c r="T71" s="75"/>
      <c r="U71" s="17"/>
    </row>
    <row r="72" spans="1:21" s="10" customFormat="1" ht="24.95" customHeight="1">
      <c r="A72" s="15">
        <f>'DATA - Paineis'!A52</f>
        <v>0</v>
      </c>
      <c r="B72" s="15" t="str">
        <f>'DATA - Paineis'!C52&amp;" "&amp;'DATA - Paineis'!G52&amp;" "&amp;'DATA - Paineis'!J52</f>
        <v xml:space="preserve">  </v>
      </c>
      <c r="C72" s="16"/>
      <c r="D72" s="23">
        <f>'DATA - Paineis'!D52</f>
        <v>0</v>
      </c>
      <c r="E72" s="23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23">
        <f>IF('DATA - Paineis'!J52="CNC",IF('DATA - Paineis'!O52&lt;&gt;"Y",'DATA - Paineis'!F52,'DATA - Paineis'!E52)+6,IF('DATA - Paineis'!O52&lt;&gt;"Y",'DATA - Paineis'!F52,'DATA - Paineis'!E52))</f>
        <v>0</v>
      </c>
      <c r="G72" s="23">
        <f>'DATA - Paineis'!G52</f>
        <v>0</v>
      </c>
      <c r="H72" s="92">
        <f>'DATA - Paineis'!H52</f>
        <v>0</v>
      </c>
      <c r="I72" s="23">
        <f>'DATA - Paineis'!I52</f>
        <v>0</v>
      </c>
      <c r="J72" s="23">
        <f>'DATA - Paineis'!V52</f>
        <v>0</v>
      </c>
      <c r="K72" s="23">
        <f>'DATA - Paineis'!P52</f>
        <v>0</v>
      </c>
      <c r="L72" s="23">
        <f>'DATA - Paineis'!Q52</f>
        <v>0</v>
      </c>
      <c r="M72" s="23">
        <f>'DATA - Paineis'!R52</f>
        <v>0</v>
      </c>
      <c r="N72" s="23">
        <f>'DATA - Paineis'!S52</f>
        <v>0</v>
      </c>
      <c r="O72" s="23">
        <f>'DATA - Paineis'!K52</f>
        <v>0</v>
      </c>
      <c r="P72" s="23">
        <f>'DATA - Paineis'!L52</f>
        <v>0</v>
      </c>
      <c r="Q72" s="23">
        <f>'DATA - Paineis'!M52</f>
        <v>0</v>
      </c>
      <c r="R72" s="23">
        <f>'DATA - Paineis'!N52</f>
        <v>0</v>
      </c>
      <c r="S72" s="23">
        <f>'DATA - Paineis'!T52</f>
        <v>0</v>
      </c>
      <c r="T72" s="75"/>
      <c r="U72" s="17"/>
    </row>
    <row r="73" spans="1:21" s="10" customFormat="1" ht="24.95" customHeight="1">
      <c r="A73" s="15">
        <f>'DATA - Paineis'!A53</f>
        <v>0</v>
      </c>
      <c r="B73" s="15" t="str">
        <f>'DATA - Paineis'!C53&amp;" "&amp;'DATA - Paineis'!G53&amp;" "&amp;'DATA - Paineis'!J53</f>
        <v xml:space="preserve">  </v>
      </c>
      <c r="C73" s="16"/>
      <c r="D73" s="23">
        <f>'DATA - Paineis'!D53</f>
        <v>0</v>
      </c>
      <c r="E73" s="23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23">
        <f>IF('DATA - Paineis'!J53="CNC",IF('DATA - Paineis'!O53&lt;&gt;"Y",'DATA - Paineis'!F53,'DATA - Paineis'!E53)+6,IF('DATA - Paineis'!O53&lt;&gt;"Y",'DATA - Paineis'!F53,'DATA - Paineis'!E53))</f>
        <v>0</v>
      </c>
      <c r="G73" s="23">
        <f>'DATA - Paineis'!G53</f>
        <v>0</v>
      </c>
      <c r="H73" s="92">
        <f>'DATA - Paineis'!H53</f>
        <v>0</v>
      </c>
      <c r="I73" s="23">
        <f>'DATA - Paineis'!I53</f>
        <v>0</v>
      </c>
      <c r="J73" s="23">
        <f>'DATA - Paineis'!V53</f>
        <v>0</v>
      </c>
      <c r="K73" s="23">
        <f>'DATA - Paineis'!P53</f>
        <v>0</v>
      </c>
      <c r="L73" s="23">
        <f>'DATA - Paineis'!Q53</f>
        <v>0</v>
      </c>
      <c r="M73" s="23">
        <f>'DATA - Paineis'!R53</f>
        <v>0</v>
      </c>
      <c r="N73" s="23">
        <f>'DATA - Paineis'!S53</f>
        <v>0</v>
      </c>
      <c r="O73" s="23">
        <f>'DATA - Paineis'!K53</f>
        <v>0</v>
      </c>
      <c r="P73" s="23">
        <f>'DATA - Paineis'!L53</f>
        <v>0</v>
      </c>
      <c r="Q73" s="23">
        <f>'DATA - Paineis'!M53</f>
        <v>0</v>
      </c>
      <c r="R73" s="23">
        <f>'DATA - Paineis'!N53</f>
        <v>0</v>
      </c>
      <c r="S73" s="23">
        <f>'DATA - Paineis'!T53</f>
        <v>0</v>
      </c>
      <c r="T73" s="75"/>
      <c r="U73" s="17"/>
    </row>
    <row r="74" spans="1:21" s="10" customFormat="1" ht="24.95" customHeight="1">
      <c r="A74" s="15">
        <f>'DATA - Paineis'!A54</f>
        <v>0</v>
      </c>
      <c r="B74" s="15" t="str">
        <f>'DATA - Paineis'!C54&amp;" "&amp;'DATA - Paineis'!G54&amp;" "&amp;'DATA - Paineis'!J54</f>
        <v xml:space="preserve">  </v>
      </c>
      <c r="C74" s="16"/>
      <c r="D74" s="23">
        <f>'DATA - Paineis'!D54</f>
        <v>0</v>
      </c>
      <c r="E74" s="23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23">
        <f>IF('DATA - Paineis'!J54="CNC",IF('DATA - Paineis'!O54&lt;&gt;"Y",'DATA - Paineis'!F54,'DATA - Paineis'!E54)+6,IF('DATA - Paineis'!O54&lt;&gt;"Y",'DATA - Paineis'!F54,'DATA - Paineis'!E54))</f>
        <v>0</v>
      </c>
      <c r="G74" s="23">
        <f>'DATA - Paineis'!G54</f>
        <v>0</v>
      </c>
      <c r="H74" s="92">
        <f>'DATA - Paineis'!H54</f>
        <v>0</v>
      </c>
      <c r="I74" s="23">
        <f>'DATA - Paineis'!I54</f>
        <v>0</v>
      </c>
      <c r="J74" s="23">
        <f>'DATA - Paineis'!V54</f>
        <v>0</v>
      </c>
      <c r="K74" s="23">
        <f>'DATA - Paineis'!P54</f>
        <v>0</v>
      </c>
      <c r="L74" s="23">
        <f>'DATA - Paineis'!Q54</f>
        <v>0</v>
      </c>
      <c r="M74" s="23">
        <f>'DATA - Paineis'!R54</f>
        <v>0</v>
      </c>
      <c r="N74" s="23">
        <f>'DATA - Paineis'!S54</f>
        <v>0</v>
      </c>
      <c r="O74" s="23">
        <f>'DATA - Paineis'!K54</f>
        <v>0</v>
      </c>
      <c r="P74" s="23">
        <f>'DATA - Paineis'!L54</f>
        <v>0</v>
      </c>
      <c r="Q74" s="23">
        <f>'DATA - Paineis'!M54</f>
        <v>0</v>
      </c>
      <c r="R74" s="23">
        <f>'DATA - Paineis'!N54</f>
        <v>0</v>
      </c>
      <c r="S74" s="23">
        <f>'DATA - Paineis'!T54</f>
        <v>0</v>
      </c>
      <c r="T74" s="75"/>
      <c r="U74" s="17"/>
    </row>
    <row r="75" spans="1:21" s="10" customFormat="1" ht="24.95" customHeight="1">
      <c r="A75" s="15">
        <f>'DATA - Paineis'!A55</f>
        <v>0</v>
      </c>
      <c r="B75" s="15" t="str">
        <f>'DATA - Paineis'!C55&amp;" "&amp;'DATA - Paineis'!G55&amp;" "&amp;'DATA - Paineis'!J55</f>
        <v xml:space="preserve">  </v>
      </c>
      <c r="C75" s="16"/>
      <c r="D75" s="23">
        <f>'DATA - Paineis'!D55</f>
        <v>0</v>
      </c>
      <c r="E75" s="23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23">
        <f>IF('DATA - Paineis'!J55="CNC",IF('DATA - Paineis'!O55&lt;&gt;"Y",'DATA - Paineis'!F55,'DATA - Paineis'!E55)+6,IF('DATA - Paineis'!O55&lt;&gt;"Y",'DATA - Paineis'!F55,'DATA - Paineis'!E55))</f>
        <v>0</v>
      </c>
      <c r="G75" s="23">
        <f>'DATA - Paineis'!G55</f>
        <v>0</v>
      </c>
      <c r="H75" s="92">
        <f>'DATA - Paineis'!H55</f>
        <v>0</v>
      </c>
      <c r="I75" s="23">
        <f>'DATA - Paineis'!I55</f>
        <v>0</v>
      </c>
      <c r="J75" s="23">
        <f>'DATA - Paineis'!V55</f>
        <v>0</v>
      </c>
      <c r="K75" s="23">
        <f>'DATA - Paineis'!P55</f>
        <v>0</v>
      </c>
      <c r="L75" s="23">
        <f>'DATA - Paineis'!Q55</f>
        <v>0</v>
      </c>
      <c r="M75" s="23">
        <f>'DATA - Paineis'!R55</f>
        <v>0</v>
      </c>
      <c r="N75" s="23">
        <f>'DATA - Paineis'!S55</f>
        <v>0</v>
      </c>
      <c r="O75" s="23">
        <f>'DATA - Paineis'!K55</f>
        <v>0</v>
      </c>
      <c r="P75" s="23">
        <f>'DATA - Paineis'!L55</f>
        <v>0</v>
      </c>
      <c r="Q75" s="23">
        <f>'DATA - Paineis'!M55</f>
        <v>0</v>
      </c>
      <c r="R75" s="23">
        <f>'DATA - Paineis'!N55</f>
        <v>0</v>
      </c>
      <c r="S75" s="23">
        <f>'DATA - Paineis'!T55</f>
        <v>0</v>
      </c>
      <c r="T75" s="75"/>
      <c r="U75" s="17"/>
    </row>
    <row r="76" spans="1:21" s="10" customFormat="1" ht="24.95" customHeight="1">
      <c r="A76" s="15">
        <f>'DATA - Paineis'!A56</f>
        <v>0</v>
      </c>
      <c r="B76" s="15" t="str">
        <f>'DATA - Paineis'!C56&amp;" "&amp;'DATA - Paineis'!G56&amp;" "&amp;'DATA - Paineis'!J56</f>
        <v xml:space="preserve">  </v>
      </c>
      <c r="C76" s="16"/>
      <c r="D76" s="23">
        <f>'DATA - Paineis'!D56</f>
        <v>0</v>
      </c>
      <c r="E76" s="23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23">
        <f>IF('DATA - Paineis'!J56="CNC",IF('DATA - Paineis'!O56&lt;&gt;"Y",'DATA - Paineis'!F56,'DATA - Paineis'!E56)+6,IF('DATA - Paineis'!O56&lt;&gt;"Y",'DATA - Paineis'!F56,'DATA - Paineis'!E56))</f>
        <v>0</v>
      </c>
      <c r="G76" s="23">
        <f>'DATA - Paineis'!G56</f>
        <v>0</v>
      </c>
      <c r="H76" s="92">
        <f>'DATA - Paineis'!H56</f>
        <v>0</v>
      </c>
      <c r="I76" s="23">
        <f>'DATA - Paineis'!I56</f>
        <v>0</v>
      </c>
      <c r="J76" s="23">
        <f>'DATA - Paineis'!V56</f>
        <v>0</v>
      </c>
      <c r="K76" s="23">
        <f>'DATA - Paineis'!P56</f>
        <v>0</v>
      </c>
      <c r="L76" s="23">
        <f>'DATA - Paineis'!Q56</f>
        <v>0</v>
      </c>
      <c r="M76" s="23">
        <f>'DATA - Paineis'!R56</f>
        <v>0</v>
      </c>
      <c r="N76" s="23">
        <f>'DATA - Paineis'!S56</f>
        <v>0</v>
      </c>
      <c r="O76" s="23">
        <f>'DATA - Paineis'!K56</f>
        <v>0</v>
      </c>
      <c r="P76" s="23">
        <f>'DATA - Paineis'!L56</f>
        <v>0</v>
      </c>
      <c r="Q76" s="23">
        <f>'DATA - Paineis'!M56</f>
        <v>0</v>
      </c>
      <c r="R76" s="23">
        <f>'DATA - Paineis'!N56</f>
        <v>0</v>
      </c>
      <c r="S76" s="23">
        <f>'DATA - Paineis'!T56</f>
        <v>0</v>
      </c>
      <c r="T76" s="75"/>
      <c r="U76" s="17"/>
    </row>
    <row r="77" spans="1:21" s="10" customFormat="1" ht="24.95" customHeight="1">
      <c r="A77" s="15">
        <f>'DATA - Paineis'!A57</f>
        <v>0</v>
      </c>
      <c r="B77" s="15" t="str">
        <f>'DATA - Paineis'!C57&amp;" "&amp;'DATA - Paineis'!G57&amp;" "&amp;'DATA - Paineis'!J57</f>
        <v xml:space="preserve">  </v>
      </c>
      <c r="C77" s="16"/>
      <c r="D77" s="23">
        <f>'DATA - Paineis'!D57</f>
        <v>0</v>
      </c>
      <c r="E77" s="23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23">
        <f>IF('DATA - Paineis'!J57="CNC",IF('DATA - Paineis'!O57&lt;&gt;"Y",'DATA - Paineis'!F57,'DATA - Paineis'!E57)+6,IF('DATA - Paineis'!O57&lt;&gt;"Y",'DATA - Paineis'!F57,'DATA - Paineis'!E57))</f>
        <v>0</v>
      </c>
      <c r="G77" s="23">
        <f>'DATA - Paineis'!G57</f>
        <v>0</v>
      </c>
      <c r="H77" s="92">
        <f>'DATA - Paineis'!H57</f>
        <v>0</v>
      </c>
      <c r="I77" s="23">
        <f>'DATA - Paineis'!I57</f>
        <v>0</v>
      </c>
      <c r="J77" s="23">
        <f>'DATA - Paineis'!V57</f>
        <v>0</v>
      </c>
      <c r="K77" s="23">
        <f>'DATA - Paineis'!P57</f>
        <v>0</v>
      </c>
      <c r="L77" s="23">
        <f>'DATA - Paineis'!Q57</f>
        <v>0</v>
      </c>
      <c r="M77" s="23">
        <f>'DATA - Paineis'!R57</f>
        <v>0</v>
      </c>
      <c r="N77" s="23">
        <f>'DATA - Paineis'!S57</f>
        <v>0</v>
      </c>
      <c r="O77" s="23">
        <f>'DATA - Paineis'!K57</f>
        <v>0</v>
      </c>
      <c r="P77" s="23">
        <f>'DATA - Paineis'!L57</f>
        <v>0</v>
      </c>
      <c r="Q77" s="23">
        <f>'DATA - Paineis'!M57</f>
        <v>0</v>
      </c>
      <c r="R77" s="23">
        <f>'DATA - Paineis'!N57</f>
        <v>0</v>
      </c>
      <c r="S77" s="23">
        <f>'DATA - Paineis'!T57</f>
        <v>0</v>
      </c>
      <c r="T77" s="75"/>
      <c r="U77" s="17"/>
    </row>
    <row r="78" spans="1:21" s="10" customFormat="1" ht="24.95" customHeight="1">
      <c r="A78" s="15">
        <f>'DATA - Paineis'!A58</f>
        <v>0</v>
      </c>
      <c r="B78" s="15" t="str">
        <f>'DATA - Paineis'!C58&amp;" "&amp;'DATA - Paineis'!G58&amp;" "&amp;'DATA - Paineis'!J58</f>
        <v xml:space="preserve">  </v>
      </c>
      <c r="C78" s="16"/>
      <c r="D78" s="23">
        <f>'DATA - Paineis'!D58</f>
        <v>0</v>
      </c>
      <c r="E78" s="23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23">
        <f>IF('DATA - Paineis'!J58="CNC",IF('DATA - Paineis'!O58&lt;&gt;"Y",'DATA - Paineis'!F58,'DATA - Paineis'!E58)+6,IF('DATA - Paineis'!O58&lt;&gt;"Y",'DATA - Paineis'!F58,'DATA - Paineis'!E58))</f>
        <v>0</v>
      </c>
      <c r="G78" s="23">
        <f>'DATA - Paineis'!G58</f>
        <v>0</v>
      </c>
      <c r="H78" s="92">
        <f>'DATA - Paineis'!H58</f>
        <v>0</v>
      </c>
      <c r="I78" s="23">
        <f>'DATA - Paineis'!I58</f>
        <v>0</v>
      </c>
      <c r="J78" s="23">
        <f>'DATA - Paineis'!V58</f>
        <v>0</v>
      </c>
      <c r="K78" s="23">
        <f>'DATA - Paineis'!P58</f>
        <v>0</v>
      </c>
      <c r="L78" s="23">
        <f>'DATA - Paineis'!Q58</f>
        <v>0</v>
      </c>
      <c r="M78" s="23">
        <f>'DATA - Paineis'!R58</f>
        <v>0</v>
      </c>
      <c r="N78" s="23">
        <f>'DATA - Paineis'!S58</f>
        <v>0</v>
      </c>
      <c r="O78" s="23">
        <f>'DATA - Paineis'!K58</f>
        <v>0</v>
      </c>
      <c r="P78" s="23">
        <f>'DATA - Paineis'!L58</f>
        <v>0</v>
      </c>
      <c r="Q78" s="23">
        <f>'DATA - Paineis'!M58</f>
        <v>0</v>
      </c>
      <c r="R78" s="23">
        <f>'DATA - Paineis'!N58</f>
        <v>0</v>
      </c>
      <c r="S78" s="23">
        <f>'DATA - Paineis'!T58</f>
        <v>0</v>
      </c>
      <c r="T78" s="75"/>
      <c r="U78" s="17"/>
    </row>
    <row r="79" spans="1:21" s="10" customFormat="1" ht="24.95" customHeight="1">
      <c r="A79" s="15">
        <f>'DATA - Paineis'!A59</f>
        <v>0</v>
      </c>
      <c r="B79" s="15" t="str">
        <f>'DATA - Paineis'!C59&amp;" "&amp;'DATA - Paineis'!G59&amp;" "&amp;'DATA - Paineis'!J59</f>
        <v xml:space="preserve">  </v>
      </c>
      <c r="C79" s="16"/>
      <c r="D79" s="23">
        <f>'DATA - Paineis'!D59</f>
        <v>0</v>
      </c>
      <c r="E79" s="23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23">
        <f>IF('DATA - Paineis'!J59="CNC",IF('DATA - Paineis'!O59&lt;&gt;"Y",'DATA - Paineis'!F59,'DATA - Paineis'!E59)+6,IF('DATA - Paineis'!O59&lt;&gt;"Y",'DATA - Paineis'!F59,'DATA - Paineis'!E59))</f>
        <v>0</v>
      </c>
      <c r="G79" s="23">
        <f>'DATA - Paineis'!G59</f>
        <v>0</v>
      </c>
      <c r="H79" s="92">
        <f>'DATA - Paineis'!H59</f>
        <v>0</v>
      </c>
      <c r="I79" s="23">
        <f>'DATA - Paineis'!I59</f>
        <v>0</v>
      </c>
      <c r="J79" s="23">
        <f>'DATA - Paineis'!V59</f>
        <v>0</v>
      </c>
      <c r="K79" s="23">
        <f>'DATA - Paineis'!P59</f>
        <v>0</v>
      </c>
      <c r="L79" s="23">
        <f>'DATA - Paineis'!Q59</f>
        <v>0</v>
      </c>
      <c r="M79" s="23">
        <f>'DATA - Paineis'!R59</f>
        <v>0</v>
      </c>
      <c r="N79" s="23">
        <f>'DATA - Paineis'!S59</f>
        <v>0</v>
      </c>
      <c r="O79" s="23">
        <f>'DATA - Paineis'!K59</f>
        <v>0</v>
      </c>
      <c r="P79" s="23">
        <f>'DATA - Paineis'!L59</f>
        <v>0</v>
      </c>
      <c r="Q79" s="23">
        <f>'DATA - Paineis'!M59</f>
        <v>0</v>
      </c>
      <c r="R79" s="23">
        <f>'DATA - Paineis'!N59</f>
        <v>0</v>
      </c>
      <c r="S79" s="23">
        <f>'DATA - Paineis'!T59</f>
        <v>0</v>
      </c>
      <c r="T79" s="75"/>
      <c r="U79" s="17"/>
    </row>
    <row r="80" spans="1:21" s="10" customFormat="1" ht="24.95" customHeight="1">
      <c r="A80" s="15">
        <f>'DATA - Paineis'!A60</f>
        <v>0</v>
      </c>
      <c r="B80" s="15" t="str">
        <f>'DATA - Paineis'!C60&amp;" "&amp;'DATA - Paineis'!G60&amp;" "&amp;'DATA - Paineis'!J60</f>
        <v xml:space="preserve">  </v>
      </c>
      <c r="C80" s="16"/>
      <c r="D80" s="23">
        <f>'DATA - Paineis'!D60</f>
        <v>0</v>
      </c>
      <c r="E80" s="23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23">
        <f>IF('DATA - Paineis'!J60="CNC",IF('DATA - Paineis'!O60&lt;&gt;"Y",'DATA - Paineis'!F60,'DATA - Paineis'!E60)+6,IF('DATA - Paineis'!O60&lt;&gt;"Y",'DATA - Paineis'!F60,'DATA - Paineis'!E60))</f>
        <v>0</v>
      </c>
      <c r="G80" s="23">
        <f>'DATA - Paineis'!G60</f>
        <v>0</v>
      </c>
      <c r="H80" s="92">
        <f>'DATA - Paineis'!H60</f>
        <v>0</v>
      </c>
      <c r="I80" s="23">
        <f>'DATA - Paineis'!I60</f>
        <v>0</v>
      </c>
      <c r="J80" s="23">
        <f>'DATA - Paineis'!V60</f>
        <v>0</v>
      </c>
      <c r="K80" s="23">
        <f>'DATA - Paineis'!P60</f>
        <v>0</v>
      </c>
      <c r="L80" s="23">
        <f>'DATA - Paineis'!Q60</f>
        <v>0</v>
      </c>
      <c r="M80" s="23">
        <f>'DATA - Paineis'!R60</f>
        <v>0</v>
      </c>
      <c r="N80" s="23">
        <f>'DATA - Paineis'!S60</f>
        <v>0</v>
      </c>
      <c r="O80" s="23">
        <f>'DATA - Paineis'!K60</f>
        <v>0</v>
      </c>
      <c r="P80" s="23">
        <f>'DATA - Paineis'!L60</f>
        <v>0</v>
      </c>
      <c r="Q80" s="23">
        <f>'DATA - Paineis'!M60</f>
        <v>0</v>
      </c>
      <c r="R80" s="23">
        <f>'DATA - Paineis'!N60</f>
        <v>0</v>
      </c>
      <c r="S80" s="23">
        <f>'DATA - Paineis'!T60</f>
        <v>0</v>
      </c>
      <c r="T80" s="75"/>
      <c r="U80" s="17"/>
    </row>
    <row r="81" spans="1:21" s="10" customFormat="1" ht="24.95" customHeight="1">
      <c r="A81" s="15">
        <f>'DATA - Paineis'!A61</f>
        <v>0</v>
      </c>
      <c r="B81" s="15" t="str">
        <f>'DATA - Paineis'!C61&amp;" "&amp;'DATA - Paineis'!G61&amp;" "&amp;'DATA - Paineis'!J61</f>
        <v xml:space="preserve">  </v>
      </c>
      <c r="C81" s="16"/>
      <c r="D81" s="23">
        <f>'DATA - Paineis'!D61</f>
        <v>0</v>
      </c>
      <c r="E81" s="23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23">
        <f>IF('DATA - Paineis'!J61="CNC",IF('DATA - Paineis'!O61&lt;&gt;"Y",'DATA - Paineis'!F61,'DATA - Paineis'!E61)+6,IF('DATA - Paineis'!O61&lt;&gt;"Y",'DATA - Paineis'!F61,'DATA - Paineis'!E61))</f>
        <v>0</v>
      </c>
      <c r="G81" s="23">
        <f>'DATA - Paineis'!G61</f>
        <v>0</v>
      </c>
      <c r="H81" s="92">
        <f>'DATA - Paineis'!H61</f>
        <v>0</v>
      </c>
      <c r="I81" s="23">
        <f>'DATA - Paineis'!I61</f>
        <v>0</v>
      </c>
      <c r="J81" s="23">
        <f>'DATA - Paineis'!V61</f>
        <v>0</v>
      </c>
      <c r="K81" s="23">
        <f>'DATA - Paineis'!P61</f>
        <v>0</v>
      </c>
      <c r="L81" s="23">
        <f>'DATA - Paineis'!Q61</f>
        <v>0</v>
      </c>
      <c r="M81" s="23">
        <f>'DATA - Paineis'!R61</f>
        <v>0</v>
      </c>
      <c r="N81" s="23">
        <f>'DATA - Paineis'!S61</f>
        <v>0</v>
      </c>
      <c r="O81" s="23">
        <f>'DATA - Paineis'!K61</f>
        <v>0</v>
      </c>
      <c r="P81" s="23">
        <f>'DATA - Paineis'!L61</f>
        <v>0</v>
      </c>
      <c r="Q81" s="23">
        <f>'DATA - Paineis'!M61</f>
        <v>0</v>
      </c>
      <c r="R81" s="23">
        <f>'DATA - Paineis'!N61</f>
        <v>0</v>
      </c>
      <c r="S81" s="23">
        <f>'DATA - Paineis'!T61</f>
        <v>0</v>
      </c>
      <c r="T81" s="75"/>
      <c r="U81" s="17"/>
    </row>
    <row r="82" spans="1:21" s="10" customFormat="1" ht="24.95" customHeight="1">
      <c r="A82" s="15">
        <f>'DATA - Paineis'!A62</f>
        <v>0</v>
      </c>
      <c r="B82" s="15" t="str">
        <f>'DATA - Paineis'!C62&amp;" "&amp;'DATA - Paineis'!G62&amp;" "&amp;'DATA - Paineis'!J62</f>
        <v xml:space="preserve">  </v>
      </c>
      <c r="C82" s="16"/>
      <c r="D82" s="23">
        <f>'DATA - Paineis'!D62</f>
        <v>0</v>
      </c>
      <c r="E82" s="23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23">
        <f>IF('DATA - Paineis'!J62="CNC",IF('DATA - Paineis'!O62&lt;&gt;"Y",'DATA - Paineis'!F62,'DATA - Paineis'!E62)+6,IF('DATA - Paineis'!O62&lt;&gt;"Y",'DATA - Paineis'!F62,'DATA - Paineis'!E62))</f>
        <v>0</v>
      </c>
      <c r="G82" s="23">
        <f>'DATA - Paineis'!G62</f>
        <v>0</v>
      </c>
      <c r="H82" s="92">
        <f>'DATA - Paineis'!H62</f>
        <v>0</v>
      </c>
      <c r="I82" s="23">
        <f>'DATA - Paineis'!I62</f>
        <v>0</v>
      </c>
      <c r="J82" s="23">
        <f>'DATA - Paineis'!V62</f>
        <v>0</v>
      </c>
      <c r="K82" s="23">
        <f>'DATA - Paineis'!P62</f>
        <v>0</v>
      </c>
      <c r="L82" s="23">
        <f>'DATA - Paineis'!Q62</f>
        <v>0</v>
      </c>
      <c r="M82" s="23">
        <f>'DATA - Paineis'!R62</f>
        <v>0</v>
      </c>
      <c r="N82" s="23">
        <f>'DATA - Paineis'!S62</f>
        <v>0</v>
      </c>
      <c r="O82" s="23">
        <f>'DATA - Paineis'!K62</f>
        <v>0</v>
      </c>
      <c r="P82" s="23">
        <f>'DATA - Paineis'!L62</f>
        <v>0</v>
      </c>
      <c r="Q82" s="23">
        <f>'DATA - Paineis'!M62</f>
        <v>0</v>
      </c>
      <c r="R82" s="23">
        <f>'DATA - Paineis'!N62</f>
        <v>0</v>
      </c>
      <c r="S82" s="23">
        <f>'DATA - Paineis'!T62</f>
        <v>0</v>
      </c>
      <c r="T82" s="75"/>
      <c r="U82" s="17"/>
    </row>
    <row r="83" spans="1:21" s="10" customFormat="1" ht="24.95" customHeight="1">
      <c r="A83" s="15">
        <f>'DATA - Paineis'!A63</f>
        <v>0</v>
      </c>
      <c r="B83" s="15" t="str">
        <f>'DATA - Paineis'!C63&amp;" "&amp;'DATA - Paineis'!G63&amp;" "&amp;'DATA - Paineis'!J63</f>
        <v xml:space="preserve">  </v>
      </c>
      <c r="C83" s="16"/>
      <c r="D83" s="23">
        <f>'DATA - Paineis'!D63</f>
        <v>0</v>
      </c>
      <c r="E83" s="23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23">
        <f>IF('DATA - Paineis'!J63="CNC",IF('DATA - Paineis'!O63&lt;&gt;"Y",'DATA - Paineis'!F63,'DATA - Paineis'!E63)+6,IF('DATA - Paineis'!O63&lt;&gt;"Y",'DATA - Paineis'!F63,'DATA - Paineis'!E63))</f>
        <v>0</v>
      </c>
      <c r="G83" s="23">
        <f>'DATA - Paineis'!G63</f>
        <v>0</v>
      </c>
      <c r="H83" s="92">
        <f>'DATA - Paineis'!H63</f>
        <v>0</v>
      </c>
      <c r="I83" s="23">
        <f>'DATA - Paineis'!I63</f>
        <v>0</v>
      </c>
      <c r="J83" s="23">
        <f>'DATA - Paineis'!V63</f>
        <v>0</v>
      </c>
      <c r="K83" s="23">
        <f>'DATA - Paineis'!P63</f>
        <v>0</v>
      </c>
      <c r="L83" s="23">
        <f>'DATA - Paineis'!Q63</f>
        <v>0</v>
      </c>
      <c r="M83" s="23">
        <f>'DATA - Paineis'!R63</f>
        <v>0</v>
      </c>
      <c r="N83" s="23">
        <f>'DATA - Paineis'!S63</f>
        <v>0</v>
      </c>
      <c r="O83" s="23">
        <f>'DATA - Paineis'!K63</f>
        <v>0</v>
      </c>
      <c r="P83" s="23">
        <f>'DATA - Paineis'!L63</f>
        <v>0</v>
      </c>
      <c r="Q83" s="23">
        <f>'DATA - Paineis'!M63</f>
        <v>0</v>
      </c>
      <c r="R83" s="23">
        <f>'DATA - Paineis'!N63</f>
        <v>0</v>
      </c>
      <c r="S83" s="23">
        <f>'DATA - Paineis'!T63</f>
        <v>0</v>
      </c>
      <c r="T83" s="75"/>
      <c r="U83" s="17"/>
    </row>
    <row r="84" spans="1:21" s="10" customFormat="1" ht="24.95" customHeight="1">
      <c r="A84" s="15">
        <f>'DATA - Paineis'!A64</f>
        <v>0</v>
      </c>
      <c r="B84" s="15" t="str">
        <f>'DATA - Paineis'!C64&amp;" "&amp;'DATA - Paineis'!G64&amp;" "&amp;'DATA - Paineis'!J64</f>
        <v xml:space="preserve">  </v>
      </c>
      <c r="C84" s="16"/>
      <c r="D84" s="23">
        <f>'DATA - Paineis'!D64</f>
        <v>0</v>
      </c>
      <c r="E84" s="23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23">
        <f>IF('DATA - Paineis'!J64="CNC",IF('DATA - Paineis'!O64&lt;&gt;"Y",'DATA - Paineis'!F64,'DATA - Paineis'!E64)+6,IF('DATA - Paineis'!O64&lt;&gt;"Y",'DATA - Paineis'!F64,'DATA - Paineis'!E64))</f>
        <v>0</v>
      </c>
      <c r="G84" s="23">
        <f>'DATA - Paineis'!G64</f>
        <v>0</v>
      </c>
      <c r="H84" s="92">
        <f>'DATA - Paineis'!H64</f>
        <v>0</v>
      </c>
      <c r="I84" s="23">
        <f>'DATA - Paineis'!I64</f>
        <v>0</v>
      </c>
      <c r="J84" s="23">
        <f>'DATA - Paineis'!V64</f>
        <v>0</v>
      </c>
      <c r="K84" s="23">
        <f>'DATA - Paineis'!P64</f>
        <v>0</v>
      </c>
      <c r="L84" s="23">
        <f>'DATA - Paineis'!Q64</f>
        <v>0</v>
      </c>
      <c r="M84" s="23">
        <f>'DATA - Paineis'!R64</f>
        <v>0</v>
      </c>
      <c r="N84" s="23">
        <f>'DATA - Paineis'!S64</f>
        <v>0</v>
      </c>
      <c r="O84" s="23">
        <f>'DATA - Paineis'!K64</f>
        <v>0</v>
      </c>
      <c r="P84" s="23">
        <f>'DATA - Paineis'!L64</f>
        <v>0</v>
      </c>
      <c r="Q84" s="23">
        <f>'DATA - Paineis'!M64</f>
        <v>0</v>
      </c>
      <c r="R84" s="23">
        <f>'DATA - Paineis'!N64</f>
        <v>0</v>
      </c>
      <c r="S84" s="23">
        <f>'DATA - Paineis'!T64</f>
        <v>0</v>
      </c>
      <c r="T84" s="75"/>
      <c r="U84" s="17"/>
    </row>
    <row r="85" spans="1:21" s="10" customFormat="1" ht="24.95" customHeight="1">
      <c r="A85" s="15">
        <f>'DATA - Paineis'!A65</f>
        <v>0</v>
      </c>
      <c r="B85" s="15" t="str">
        <f>'DATA - Paineis'!C65&amp;" "&amp;'DATA - Paineis'!G65&amp;" "&amp;'DATA - Paineis'!J65</f>
        <v xml:space="preserve">  </v>
      </c>
      <c r="C85" s="16"/>
      <c r="D85" s="23">
        <f>'DATA - Paineis'!D65</f>
        <v>0</v>
      </c>
      <c r="E85" s="23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23">
        <f>IF('DATA - Paineis'!J65="CNC",IF('DATA - Paineis'!O65&lt;&gt;"Y",'DATA - Paineis'!F65,'DATA - Paineis'!E65)+6,IF('DATA - Paineis'!O65&lt;&gt;"Y",'DATA - Paineis'!F65,'DATA - Paineis'!E65))</f>
        <v>0</v>
      </c>
      <c r="G85" s="23">
        <f>'DATA - Paineis'!G65</f>
        <v>0</v>
      </c>
      <c r="H85" s="92">
        <f>'DATA - Paineis'!H65</f>
        <v>0</v>
      </c>
      <c r="I85" s="23">
        <f>'DATA - Paineis'!I65</f>
        <v>0</v>
      </c>
      <c r="J85" s="23">
        <f>'DATA - Paineis'!V65</f>
        <v>0</v>
      </c>
      <c r="K85" s="23">
        <f>'DATA - Paineis'!P65</f>
        <v>0</v>
      </c>
      <c r="L85" s="23">
        <f>'DATA - Paineis'!Q65</f>
        <v>0</v>
      </c>
      <c r="M85" s="23">
        <f>'DATA - Paineis'!R65</f>
        <v>0</v>
      </c>
      <c r="N85" s="23">
        <f>'DATA - Paineis'!S65</f>
        <v>0</v>
      </c>
      <c r="O85" s="23">
        <f>'DATA - Paineis'!K65</f>
        <v>0</v>
      </c>
      <c r="P85" s="23">
        <f>'DATA - Paineis'!L65</f>
        <v>0</v>
      </c>
      <c r="Q85" s="23">
        <f>'DATA - Paineis'!M65</f>
        <v>0</v>
      </c>
      <c r="R85" s="23">
        <f>'DATA - Paineis'!N65</f>
        <v>0</v>
      </c>
      <c r="S85" s="23">
        <f>'DATA - Paineis'!T65</f>
        <v>0</v>
      </c>
      <c r="T85" s="75"/>
      <c r="U85" s="17"/>
    </row>
    <row r="86" spans="1:21" s="10" customFormat="1" ht="24.95" customHeight="1">
      <c r="A86" s="15">
        <f>'DATA - Paineis'!A66</f>
        <v>0</v>
      </c>
      <c r="B86" s="15" t="str">
        <f>'DATA - Paineis'!C66&amp;" "&amp;'DATA - Paineis'!G66&amp;" "&amp;'DATA - Paineis'!J66</f>
        <v xml:space="preserve">  </v>
      </c>
      <c r="C86" s="16"/>
      <c r="D86" s="23">
        <f>'DATA - Paineis'!D66</f>
        <v>0</v>
      </c>
      <c r="E86" s="23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23">
        <f>IF('DATA - Paineis'!J66="CNC",IF('DATA - Paineis'!O66&lt;&gt;"Y",'DATA - Paineis'!F66,'DATA - Paineis'!E66)+6,IF('DATA - Paineis'!O66&lt;&gt;"Y",'DATA - Paineis'!F66,'DATA - Paineis'!E66))</f>
        <v>0</v>
      </c>
      <c r="G86" s="23">
        <f>'DATA - Paineis'!G66</f>
        <v>0</v>
      </c>
      <c r="H86" s="92">
        <f>'DATA - Paineis'!H66</f>
        <v>0</v>
      </c>
      <c r="I86" s="23">
        <f>'DATA - Paineis'!I66</f>
        <v>0</v>
      </c>
      <c r="J86" s="23">
        <f>'DATA - Paineis'!V66</f>
        <v>0</v>
      </c>
      <c r="K86" s="23">
        <f>'DATA - Paineis'!P66</f>
        <v>0</v>
      </c>
      <c r="L86" s="23">
        <f>'DATA - Paineis'!Q66</f>
        <v>0</v>
      </c>
      <c r="M86" s="23">
        <f>'DATA - Paineis'!R66</f>
        <v>0</v>
      </c>
      <c r="N86" s="23">
        <f>'DATA - Paineis'!S66</f>
        <v>0</v>
      </c>
      <c r="O86" s="23">
        <f>'DATA - Paineis'!K66</f>
        <v>0</v>
      </c>
      <c r="P86" s="23">
        <f>'DATA - Paineis'!L66</f>
        <v>0</v>
      </c>
      <c r="Q86" s="23">
        <f>'DATA - Paineis'!M66</f>
        <v>0</v>
      </c>
      <c r="R86" s="23">
        <f>'DATA - Paineis'!N66</f>
        <v>0</v>
      </c>
      <c r="S86" s="23">
        <f>'DATA - Paineis'!T66</f>
        <v>0</v>
      </c>
      <c r="T86" s="75"/>
      <c r="U86" s="17"/>
    </row>
    <row r="87" spans="1:21" s="10" customFormat="1" ht="24.95" customHeight="1">
      <c r="A87" s="15">
        <f>'DATA - Paineis'!A67</f>
        <v>0</v>
      </c>
      <c r="B87" s="15" t="str">
        <f>'DATA - Paineis'!C67&amp;" "&amp;'DATA - Paineis'!G67&amp;" "&amp;'DATA - Paineis'!J67</f>
        <v xml:space="preserve">  </v>
      </c>
      <c r="C87" s="16"/>
      <c r="D87" s="23">
        <f>'DATA - Paineis'!D67</f>
        <v>0</v>
      </c>
      <c r="E87" s="23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23">
        <f>IF('DATA - Paineis'!J67="CNC",IF('DATA - Paineis'!O67&lt;&gt;"Y",'DATA - Paineis'!F67,'DATA - Paineis'!E67)+6,IF('DATA - Paineis'!O67&lt;&gt;"Y",'DATA - Paineis'!F67,'DATA - Paineis'!E67))</f>
        <v>0</v>
      </c>
      <c r="G87" s="23">
        <f>'DATA - Paineis'!G67</f>
        <v>0</v>
      </c>
      <c r="H87" s="92">
        <f>'DATA - Paineis'!H67</f>
        <v>0</v>
      </c>
      <c r="I87" s="23">
        <f>'DATA - Paineis'!I67</f>
        <v>0</v>
      </c>
      <c r="J87" s="23">
        <f>'DATA - Paineis'!V67</f>
        <v>0</v>
      </c>
      <c r="K87" s="23">
        <f>'DATA - Paineis'!P67</f>
        <v>0</v>
      </c>
      <c r="L87" s="23">
        <f>'DATA - Paineis'!Q67</f>
        <v>0</v>
      </c>
      <c r="M87" s="23">
        <f>'DATA - Paineis'!R67</f>
        <v>0</v>
      </c>
      <c r="N87" s="23">
        <f>'DATA - Paineis'!S67</f>
        <v>0</v>
      </c>
      <c r="O87" s="23">
        <f>'DATA - Paineis'!K67</f>
        <v>0</v>
      </c>
      <c r="P87" s="23">
        <f>'DATA - Paineis'!L67</f>
        <v>0</v>
      </c>
      <c r="Q87" s="23">
        <f>'DATA - Paineis'!M67</f>
        <v>0</v>
      </c>
      <c r="R87" s="23">
        <f>'DATA - Paineis'!N67</f>
        <v>0</v>
      </c>
      <c r="S87" s="23">
        <f>'DATA - Paineis'!T67</f>
        <v>0</v>
      </c>
      <c r="T87" s="75"/>
      <c r="U87" s="17"/>
    </row>
    <row r="88" spans="1:21" s="10" customFormat="1" ht="24.95" customHeight="1">
      <c r="A88" s="15">
        <f>'DATA - Paineis'!A68</f>
        <v>0</v>
      </c>
      <c r="B88" s="15" t="str">
        <f>'DATA - Paineis'!C68&amp;" "&amp;'DATA - Paineis'!G68&amp;" "&amp;'DATA - Paineis'!J68</f>
        <v xml:space="preserve">  </v>
      </c>
      <c r="C88" s="16"/>
      <c r="D88" s="23">
        <f>'DATA - Paineis'!D68</f>
        <v>0</v>
      </c>
      <c r="E88" s="23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23">
        <f>IF('DATA - Paineis'!J68="CNC",IF('DATA - Paineis'!O68&lt;&gt;"Y",'DATA - Paineis'!F68,'DATA - Paineis'!E68)+6,IF('DATA - Paineis'!O68&lt;&gt;"Y",'DATA - Paineis'!F68,'DATA - Paineis'!E68))</f>
        <v>0</v>
      </c>
      <c r="G88" s="23">
        <f>'DATA - Paineis'!G68</f>
        <v>0</v>
      </c>
      <c r="H88" s="92">
        <f>'DATA - Paineis'!H68</f>
        <v>0</v>
      </c>
      <c r="I88" s="23">
        <f>'DATA - Paineis'!I68</f>
        <v>0</v>
      </c>
      <c r="J88" s="23">
        <f>'DATA - Paineis'!V68</f>
        <v>0</v>
      </c>
      <c r="K88" s="23">
        <f>'DATA - Paineis'!P68</f>
        <v>0</v>
      </c>
      <c r="L88" s="23">
        <f>'DATA - Paineis'!Q68</f>
        <v>0</v>
      </c>
      <c r="M88" s="23">
        <f>'DATA - Paineis'!R68</f>
        <v>0</v>
      </c>
      <c r="N88" s="23">
        <f>'DATA - Paineis'!S68</f>
        <v>0</v>
      </c>
      <c r="O88" s="23">
        <f>'DATA - Paineis'!K68</f>
        <v>0</v>
      </c>
      <c r="P88" s="23">
        <f>'DATA - Paineis'!L68</f>
        <v>0</v>
      </c>
      <c r="Q88" s="23">
        <f>'DATA - Paineis'!M68</f>
        <v>0</v>
      </c>
      <c r="R88" s="23">
        <f>'DATA - Paineis'!N68</f>
        <v>0</v>
      </c>
      <c r="S88" s="23">
        <f>'DATA - Paineis'!T68</f>
        <v>0</v>
      </c>
      <c r="T88" s="75"/>
      <c r="U88" s="17"/>
    </row>
    <row r="89" spans="1:21" s="10" customFormat="1" ht="24.95" customHeight="1">
      <c r="A89" s="15">
        <f>'DATA - Paineis'!A69</f>
        <v>0</v>
      </c>
      <c r="B89" s="15" t="str">
        <f>'DATA - Paineis'!C69&amp;" "&amp;'DATA - Paineis'!G69&amp;" "&amp;'DATA - Paineis'!J69</f>
        <v xml:space="preserve">  </v>
      </c>
      <c r="C89" s="16"/>
      <c r="D89" s="23">
        <f>'DATA - Paineis'!D69</f>
        <v>0</v>
      </c>
      <c r="E89" s="23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23">
        <f>IF('DATA - Paineis'!J69="CNC",IF('DATA - Paineis'!O69&lt;&gt;"Y",'DATA - Paineis'!F69,'DATA - Paineis'!E69)+6,IF('DATA - Paineis'!O69&lt;&gt;"Y",'DATA - Paineis'!F69,'DATA - Paineis'!E69))</f>
        <v>0</v>
      </c>
      <c r="G89" s="23">
        <f>'DATA - Paineis'!G69</f>
        <v>0</v>
      </c>
      <c r="H89" s="92">
        <f>'DATA - Paineis'!H69</f>
        <v>0</v>
      </c>
      <c r="I89" s="23">
        <f>'DATA - Paineis'!I69</f>
        <v>0</v>
      </c>
      <c r="J89" s="23">
        <f>'DATA - Paineis'!V69</f>
        <v>0</v>
      </c>
      <c r="K89" s="23">
        <f>'DATA - Paineis'!P69</f>
        <v>0</v>
      </c>
      <c r="L89" s="23">
        <f>'DATA - Paineis'!Q69</f>
        <v>0</v>
      </c>
      <c r="M89" s="23">
        <f>'DATA - Paineis'!R69</f>
        <v>0</v>
      </c>
      <c r="N89" s="23">
        <f>'DATA - Paineis'!S69</f>
        <v>0</v>
      </c>
      <c r="O89" s="23">
        <f>'DATA - Paineis'!K69</f>
        <v>0</v>
      </c>
      <c r="P89" s="23">
        <f>'DATA - Paineis'!L69</f>
        <v>0</v>
      </c>
      <c r="Q89" s="23">
        <f>'DATA - Paineis'!M69</f>
        <v>0</v>
      </c>
      <c r="R89" s="23">
        <f>'DATA - Paineis'!N69</f>
        <v>0</v>
      </c>
      <c r="S89" s="23">
        <f>'DATA - Paineis'!T69</f>
        <v>0</v>
      </c>
      <c r="T89" s="75"/>
      <c r="U89" s="17"/>
    </row>
    <row r="90" spans="1:21" s="10" customFormat="1" ht="24.95" customHeight="1">
      <c r="A90" s="15">
        <f>'DATA - Paineis'!A70</f>
        <v>0</v>
      </c>
      <c r="B90" s="15" t="str">
        <f>'DATA - Paineis'!C70&amp;" "&amp;'DATA - Paineis'!G70&amp;" "&amp;'DATA - Paineis'!J70</f>
        <v xml:space="preserve">  </v>
      </c>
      <c r="C90" s="16"/>
      <c r="D90" s="23">
        <f>'DATA - Paineis'!D70</f>
        <v>0</v>
      </c>
      <c r="E90" s="23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23">
        <f>IF('DATA - Paineis'!J70="CNC",IF('DATA - Paineis'!O70&lt;&gt;"Y",'DATA - Paineis'!F70,'DATA - Paineis'!E70)+6,IF('DATA - Paineis'!O70&lt;&gt;"Y",'DATA - Paineis'!F70,'DATA - Paineis'!E70))</f>
        <v>0</v>
      </c>
      <c r="G90" s="23">
        <f>'DATA - Paineis'!G70</f>
        <v>0</v>
      </c>
      <c r="H90" s="92">
        <f>'DATA - Paineis'!H70</f>
        <v>0</v>
      </c>
      <c r="I90" s="23">
        <f>'DATA - Paineis'!I70</f>
        <v>0</v>
      </c>
      <c r="J90" s="23">
        <f>'DATA - Paineis'!V70</f>
        <v>0</v>
      </c>
      <c r="K90" s="23">
        <f>'DATA - Paineis'!P70</f>
        <v>0</v>
      </c>
      <c r="L90" s="23">
        <f>'DATA - Paineis'!Q70</f>
        <v>0</v>
      </c>
      <c r="M90" s="23">
        <f>'DATA - Paineis'!R70</f>
        <v>0</v>
      </c>
      <c r="N90" s="23">
        <f>'DATA - Paineis'!S70</f>
        <v>0</v>
      </c>
      <c r="O90" s="23">
        <f>'DATA - Paineis'!K70</f>
        <v>0</v>
      </c>
      <c r="P90" s="23">
        <f>'DATA - Paineis'!L70</f>
        <v>0</v>
      </c>
      <c r="Q90" s="23">
        <f>'DATA - Paineis'!M70</f>
        <v>0</v>
      </c>
      <c r="R90" s="23">
        <f>'DATA - Paineis'!N70</f>
        <v>0</v>
      </c>
      <c r="S90" s="23">
        <f>'DATA - Paineis'!T70</f>
        <v>0</v>
      </c>
      <c r="T90" s="75"/>
      <c r="U90" s="17"/>
    </row>
    <row r="91" spans="1:21" s="10" customFormat="1" ht="24.95" customHeight="1">
      <c r="A91" s="15">
        <f>'DATA - Paineis'!A71</f>
        <v>0</v>
      </c>
      <c r="B91" s="15" t="str">
        <f>'DATA - Paineis'!C71&amp;" "&amp;'DATA - Paineis'!G71&amp;" "&amp;'DATA - Paineis'!J71</f>
        <v xml:space="preserve">  </v>
      </c>
      <c r="C91" s="16"/>
      <c r="D91" s="23">
        <f>'DATA - Paineis'!D71</f>
        <v>0</v>
      </c>
      <c r="E91" s="23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23">
        <f>IF('DATA - Paineis'!J71="CNC",IF('DATA - Paineis'!O71&lt;&gt;"Y",'DATA - Paineis'!F71,'DATA - Paineis'!E71)+6,IF('DATA - Paineis'!O71&lt;&gt;"Y",'DATA - Paineis'!F71,'DATA - Paineis'!E71))</f>
        <v>0</v>
      </c>
      <c r="G91" s="23">
        <f>'DATA - Paineis'!G71</f>
        <v>0</v>
      </c>
      <c r="H91" s="92">
        <f>'DATA - Paineis'!H71</f>
        <v>0</v>
      </c>
      <c r="I91" s="23">
        <f>'DATA - Paineis'!I71</f>
        <v>0</v>
      </c>
      <c r="J91" s="23">
        <f>'DATA - Paineis'!V71</f>
        <v>0</v>
      </c>
      <c r="K91" s="23">
        <f>'DATA - Paineis'!P71</f>
        <v>0</v>
      </c>
      <c r="L91" s="23">
        <f>'DATA - Paineis'!Q71</f>
        <v>0</v>
      </c>
      <c r="M91" s="23">
        <f>'DATA - Paineis'!R71</f>
        <v>0</v>
      </c>
      <c r="N91" s="23">
        <f>'DATA - Paineis'!S71</f>
        <v>0</v>
      </c>
      <c r="O91" s="23">
        <f>'DATA - Paineis'!K71</f>
        <v>0</v>
      </c>
      <c r="P91" s="23">
        <f>'DATA - Paineis'!L71</f>
        <v>0</v>
      </c>
      <c r="Q91" s="23">
        <f>'DATA - Paineis'!M71</f>
        <v>0</v>
      </c>
      <c r="R91" s="23">
        <f>'DATA - Paineis'!N71</f>
        <v>0</v>
      </c>
      <c r="S91" s="23">
        <f>'DATA - Paineis'!T71</f>
        <v>0</v>
      </c>
      <c r="T91" s="75"/>
      <c r="U91" s="17"/>
    </row>
    <row r="92" spans="1:21" s="10" customFormat="1" ht="24.95" customHeight="1">
      <c r="A92" s="15">
        <f>'DATA - Paineis'!A72</f>
        <v>0</v>
      </c>
      <c r="B92" s="15" t="str">
        <f>'DATA - Paineis'!C72&amp;" "&amp;'DATA - Paineis'!G72&amp;" "&amp;'DATA - Paineis'!J72</f>
        <v xml:space="preserve">  </v>
      </c>
      <c r="C92" s="16"/>
      <c r="D92" s="23">
        <f>'DATA - Paineis'!D72</f>
        <v>0</v>
      </c>
      <c r="E92" s="23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23">
        <f>IF('DATA - Paineis'!J72="CNC",IF('DATA - Paineis'!O72&lt;&gt;"Y",'DATA - Paineis'!F72,'DATA - Paineis'!E72)+6,IF('DATA - Paineis'!O72&lt;&gt;"Y",'DATA - Paineis'!F72,'DATA - Paineis'!E72))</f>
        <v>0</v>
      </c>
      <c r="G92" s="23">
        <f>'DATA - Paineis'!G72</f>
        <v>0</v>
      </c>
      <c r="H92" s="92">
        <f>'DATA - Paineis'!H72</f>
        <v>0</v>
      </c>
      <c r="I92" s="23">
        <f>'DATA - Paineis'!I72</f>
        <v>0</v>
      </c>
      <c r="J92" s="23">
        <f>'DATA - Paineis'!V72</f>
        <v>0</v>
      </c>
      <c r="K92" s="23">
        <f>'DATA - Paineis'!P72</f>
        <v>0</v>
      </c>
      <c r="L92" s="23">
        <f>'DATA - Paineis'!Q72</f>
        <v>0</v>
      </c>
      <c r="M92" s="23">
        <f>'DATA - Paineis'!R72</f>
        <v>0</v>
      </c>
      <c r="N92" s="23">
        <f>'DATA - Paineis'!S72</f>
        <v>0</v>
      </c>
      <c r="O92" s="23">
        <f>'DATA - Paineis'!K72</f>
        <v>0</v>
      </c>
      <c r="P92" s="23">
        <f>'DATA - Paineis'!L72</f>
        <v>0</v>
      </c>
      <c r="Q92" s="23">
        <f>'DATA - Paineis'!M72</f>
        <v>0</v>
      </c>
      <c r="R92" s="23">
        <f>'DATA - Paineis'!N72</f>
        <v>0</v>
      </c>
      <c r="S92" s="23">
        <f>'DATA - Paineis'!T72</f>
        <v>0</v>
      </c>
      <c r="T92" s="75"/>
      <c r="U92" s="17"/>
    </row>
    <row r="93" spans="1:21" s="10" customFormat="1" ht="24.95" customHeight="1">
      <c r="A93" s="15">
        <f>'DATA - Paineis'!A73</f>
        <v>0</v>
      </c>
      <c r="B93" s="15" t="str">
        <f>'DATA - Paineis'!C73&amp;" "&amp;'DATA - Paineis'!G73&amp;" "&amp;'DATA - Paineis'!J73</f>
        <v xml:space="preserve">  </v>
      </c>
      <c r="C93" s="16"/>
      <c r="D93" s="23">
        <f>'DATA - Paineis'!D73</f>
        <v>0</v>
      </c>
      <c r="E93" s="23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23">
        <f>IF('DATA - Paineis'!J73="CNC",IF('DATA - Paineis'!O73&lt;&gt;"Y",'DATA - Paineis'!F73,'DATA - Paineis'!E73)+6,IF('DATA - Paineis'!O73&lt;&gt;"Y",'DATA - Paineis'!F73,'DATA - Paineis'!E73))</f>
        <v>0</v>
      </c>
      <c r="G93" s="23">
        <f>'DATA - Paineis'!G73</f>
        <v>0</v>
      </c>
      <c r="H93" s="92">
        <f>'DATA - Paineis'!H73</f>
        <v>0</v>
      </c>
      <c r="I93" s="23">
        <f>'DATA - Paineis'!I73</f>
        <v>0</v>
      </c>
      <c r="J93" s="23">
        <f>'DATA - Paineis'!V73</f>
        <v>0</v>
      </c>
      <c r="K93" s="23">
        <f>'DATA - Paineis'!P73</f>
        <v>0</v>
      </c>
      <c r="L93" s="23">
        <f>'DATA - Paineis'!Q73</f>
        <v>0</v>
      </c>
      <c r="M93" s="23">
        <f>'DATA - Paineis'!R73</f>
        <v>0</v>
      </c>
      <c r="N93" s="23">
        <f>'DATA - Paineis'!S73</f>
        <v>0</v>
      </c>
      <c r="O93" s="23">
        <f>'DATA - Paineis'!K73</f>
        <v>0</v>
      </c>
      <c r="P93" s="23">
        <f>'DATA - Paineis'!L73</f>
        <v>0</v>
      </c>
      <c r="Q93" s="23">
        <f>'DATA - Paineis'!M73</f>
        <v>0</v>
      </c>
      <c r="R93" s="23">
        <f>'DATA - Paineis'!N73</f>
        <v>0</v>
      </c>
      <c r="S93" s="23">
        <f>'DATA - Paineis'!T73</f>
        <v>0</v>
      </c>
      <c r="T93" s="75"/>
      <c r="U93" s="17"/>
    </row>
    <row r="94" spans="1:21" s="10" customFormat="1" ht="24.95" customHeight="1">
      <c r="A94" s="15">
        <f>'DATA - Paineis'!A74</f>
        <v>0</v>
      </c>
      <c r="B94" s="15" t="str">
        <f>'DATA - Paineis'!C74&amp;" "&amp;'DATA - Paineis'!G74&amp;" "&amp;'DATA - Paineis'!J74</f>
        <v xml:space="preserve">  </v>
      </c>
      <c r="C94" s="16"/>
      <c r="D94" s="23">
        <f>'DATA - Paineis'!D74</f>
        <v>0</v>
      </c>
      <c r="E94" s="23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23">
        <f>IF('DATA - Paineis'!J74="CNC",IF('DATA - Paineis'!O74&lt;&gt;"Y",'DATA - Paineis'!F74,'DATA - Paineis'!E74)+6,IF('DATA - Paineis'!O74&lt;&gt;"Y",'DATA - Paineis'!F74,'DATA - Paineis'!E74))</f>
        <v>0</v>
      </c>
      <c r="G94" s="23">
        <f>'DATA - Paineis'!G74</f>
        <v>0</v>
      </c>
      <c r="H94" s="92">
        <f>'DATA - Paineis'!H74</f>
        <v>0</v>
      </c>
      <c r="I94" s="23">
        <f>'DATA - Paineis'!I74</f>
        <v>0</v>
      </c>
      <c r="J94" s="23">
        <f>'DATA - Paineis'!V74</f>
        <v>0</v>
      </c>
      <c r="K94" s="23">
        <f>'DATA - Paineis'!P74</f>
        <v>0</v>
      </c>
      <c r="L94" s="23">
        <f>'DATA - Paineis'!Q74</f>
        <v>0</v>
      </c>
      <c r="M94" s="23">
        <f>'DATA - Paineis'!R74</f>
        <v>0</v>
      </c>
      <c r="N94" s="23">
        <f>'DATA - Paineis'!S74</f>
        <v>0</v>
      </c>
      <c r="O94" s="23">
        <f>'DATA - Paineis'!K74</f>
        <v>0</v>
      </c>
      <c r="P94" s="23">
        <f>'DATA - Paineis'!L74</f>
        <v>0</v>
      </c>
      <c r="Q94" s="23">
        <f>'DATA - Paineis'!M74</f>
        <v>0</v>
      </c>
      <c r="R94" s="23">
        <f>'DATA - Paineis'!N74</f>
        <v>0</v>
      </c>
      <c r="S94" s="23">
        <f>'DATA - Paineis'!T74</f>
        <v>0</v>
      </c>
      <c r="T94" s="75"/>
      <c r="U94" s="17"/>
    </row>
    <row r="95" spans="1:21" s="10" customFormat="1" ht="24.95" customHeight="1">
      <c r="A95" s="15">
        <f>'DATA - Paineis'!A75</f>
        <v>0</v>
      </c>
      <c r="B95" s="15" t="str">
        <f>'DATA - Paineis'!C75&amp;" "&amp;'DATA - Paineis'!G75&amp;" "&amp;'DATA - Paineis'!J75</f>
        <v xml:space="preserve">  </v>
      </c>
      <c r="C95" s="16"/>
      <c r="D95" s="23">
        <f>'DATA - Paineis'!D75</f>
        <v>0</v>
      </c>
      <c r="E95" s="23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23">
        <f>IF('DATA - Paineis'!J75="CNC",IF('DATA - Paineis'!O75&lt;&gt;"Y",'DATA - Paineis'!F75,'DATA - Paineis'!E75)+6,IF('DATA - Paineis'!O75&lt;&gt;"Y",'DATA - Paineis'!F75,'DATA - Paineis'!E75))</f>
        <v>0</v>
      </c>
      <c r="G95" s="23">
        <f>'DATA - Paineis'!G75</f>
        <v>0</v>
      </c>
      <c r="H95" s="92">
        <f>'DATA - Paineis'!H75</f>
        <v>0</v>
      </c>
      <c r="I95" s="23">
        <f>'DATA - Paineis'!I75</f>
        <v>0</v>
      </c>
      <c r="J95" s="23">
        <f>'DATA - Paineis'!V75</f>
        <v>0</v>
      </c>
      <c r="K95" s="23">
        <f>'DATA - Paineis'!P75</f>
        <v>0</v>
      </c>
      <c r="L95" s="23">
        <f>'DATA - Paineis'!Q75</f>
        <v>0</v>
      </c>
      <c r="M95" s="23">
        <f>'DATA - Paineis'!R75</f>
        <v>0</v>
      </c>
      <c r="N95" s="23">
        <f>'DATA - Paineis'!S75</f>
        <v>0</v>
      </c>
      <c r="O95" s="23">
        <f>'DATA - Paineis'!K75</f>
        <v>0</v>
      </c>
      <c r="P95" s="23">
        <f>'DATA - Paineis'!L75</f>
        <v>0</v>
      </c>
      <c r="Q95" s="23">
        <f>'DATA - Paineis'!M75</f>
        <v>0</v>
      </c>
      <c r="R95" s="23">
        <f>'DATA - Paineis'!N75</f>
        <v>0</v>
      </c>
      <c r="S95" s="23">
        <f>'DATA - Paineis'!T75</f>
        <v>0</v>
      </c>
      <c r="T95" s="75"/>
      <c r="U95" s="17"/>
    </row>
    <row r="96" spans="1:21" s="10" customFormat="1" ht="24.95" customHeight="1">
      <c r="A96" s="15">
        <f>'DATA - Paineis'!A76</f>
        <v>0</v>
      </c>
      <c r="B96" s="15" t="str">
        <f>'DATA - Paineis'!C76&amp;" "&amp;'DATA - Paineis'!G76&amp;" "&amp;'DATA - Paineis'!J76</f>
        <v xml:space="preserve">  </v>
      </c>
      <c r="C96" s="16"/>
      <c r="D96" s="23">
        <f>'DATA - Paineis'!D76</f>
        <v>0</v>
      </c>
      <c r="E96" s="23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23">
        <f>IF('DATA - Paineis'!J76="CNC",IF('DATA - Paineis'!O76&lt;&gt;"Y",'DATA - Paineis'!F76,'DATA - Paineis'!E76)+6,IF('DATA - Paineis'!O76&lt;&gt;"Y",'DATA - Paineis'!F76,'DATA - Paineis'!E76))</f>
        <v>0</v>
      </c>
      <c r="G96" s="23">
        <f>'DATA - Paineis'!G76</f>
        <v>0</v>
      </c>
      <c r="H96" s="92">
        <f>'DATA - Paineis'!H76</f>
        <v>0</v>
      </c>
      <c r="I96" s="23">
        <f>'DATA - Paineis'!I76</f>
        <v>0</v>
      </c>
      <c r="J96" s="23">
        <f>'DATA - Paineis'!V76</f>
        <v>0</v>
      </c>
      <c r="K96" s="23">
        <f>'DATA - Paineis'!P76</f>
        <v>0</v>
      </c>
      <c r="L96" s="23">
        <f>'DATA - Paineis'!Q76</f>
        <v>0</v>
      </c>
      <c r="M96" s="23">
        <f>'DATA - Paineis'!R76</f>
        <v>0</v>
      </c>
      <c r="N96" s="23">
        <f>'DATA - Paineis'!S76</f>
        <v>0</v>
      </c>
      <c r="O96" s="23">
        <f>'DATA - Paineis'!K76</f>
        <v>0</v>
      </c>
      <c r="P96" s="23">
        <f>'DATA - Paineis'!L76</f>
        <v>0</v>
      </c>
      <c r="Q96" s="23">
        <f>'DATA - Paineis'!M76</f>
        <v>0</v>
      </c>
      <c r="R96" s="23">
        <f>'DATA - Paineis'!N76</f>
        <v>0</v>
      </c>
      <c r="S96" s="23">
        <f>'DATA - Paineis'!T76</f>
        <v>0</v>
      </c>
      <c r="T96" s="75"/>
      <c r="U96" s="17"/>
    </row>
    <row r="97" spans="1:21" s="10" customFormat="1" ht="24.95" customHeight="1">
      <c r="A97" s="15">
        <f>'DATA - Paineis'!A77</f>
        <v>0</v>
      </c>
      <c r="B97" s="15" t="str">
        <f>'DATA - Paineis'!C77&amp;" "&amp;'DATA - Paineis'!G77&amp;" "&amp;'DATA - Paineis'!J77</f>
        <v xml:space="preserve">  </v>
      </c>
      <c r="C97" s="16"/>
      <c r="D97" s="23">
        <f>'DATA - Paineis'!D77</f>
        <v>0</v>
      </c>
      <c r="E97" s="23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23">
        <f>IF('DATA - Paineis'!J77="CNC",IF('DATA - Paineis'!O77&lt;&gt;"Y",'DATA - Paineis'!F77,'DATA - Paineis'!E77)+6,IF('DATA - Paineis'!O77&lt;&gt;"Y",'DATA - Paineis'!F77,'DATA - Paineis'!E77))</f>
        <v>0</v>
      </c>
      <c r="G97" s="23">
        <f>'DATA - Paineis'!G77</f>
        <v>0</v>
      </c>
      <c r="H97" s="92">
        <f>'DATA - Paineis'!H77</f>
        <v>0</v>
      </c>
      <c r="I97" s="23">
        <f>'DATA - Paineis'!I77</f>
        <v>0</v>
      </c>
      <c r="J97" s="23">
        <f>'DATA - Paineis'!V77</f>
        <v>0</v>
      </c>
      <c r="K97" s="23">
        <f>'DATA - Paineis'!P77</f>
        <v>0</v>
      </c>
      <c r="L97" s="23">
        <f>'DATA - Paineis'!Q77</f>
        <v>0</v>
      </c>
      <c r="M97" s="23">
        <f>'DATA - Paineis'!R77</f>
        <v>0</v>
      </c>
      <c r="N97" s="23">
        <f>'DATA - Paineis'!S77</f>
        <v>0</v>
      </c>
      <c r="O97" s="23">
        <f>'DATA - Paineis'!K77</f>
        <v>0</v>
      </c>
      <c r="P97" s="23">
        <f>'DATA - Paineis'!L77</f>
        <v>0</v>
      </c>
      <c r="Q97" s="23">
        <f>'DATA - Paineis'!M77</f>
        <v>0</v>
      </c>
      <c r="R97" s="23">
        <f>'DATA - Paineis'!N77</f>
        <v>0</v>
      </c>
      <c r="S97" s="23">
        <f>'DATA - Paineis'!T77</f>
        <v>0</v>
      </c>
      <c r="T97" s="75"/>
      <c r="U97" s="17"/>
    </row>
    <row r="98" spans="1:21" s="10" customFormat="1" ht="24.95" customHeight="1">
      <c r="A98" s="15">
        <f>'DATA - Paineis'!A78</f>
        <v>0</v>
      </c>
      <c r="B98" s="15" t="str">
        <f>'DATA - Paineis'!C78&amp;" "&amp;'DATA - Paineis'!G78&amp;" "&amp;'DATA - Paineis'!J78</f>
        <v xml:space="preserve">  </v>
      </c>
      <c r="C98" s="16"/>
      <c r="D98" s="23">
        <f>'DATA - Paineis'!D78</f>
        <v>0</v>
      </c>
      <c r="E98" s="23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23">
        <f>IF('DATA - Paineis'!J78="CNC",IF('DATA - Paineis'!O78&lt;&gt;"Y",'DATA - Paineis'!F78,'DATA - Paineis'!E78)+6,IF('DATA - Paineis'!O78&lt;&gt;"Y",'DATA - Paineis'!F78,'DATA - Paineis'!E78))</f>
        <v>0</v>
      </c>
      <c r="G98" s="23">
        <f>'DATA - Paineis'!G78</f>
        <v>0</v>
      </c>
      <c r="H98" s="92">
        <f>'DATA - Paineis'!H78</f>
        <v>0</v>
      </c>
      <c r="I98" s="23">
        <f>'DATA - Paineis'!I78</f>
        <v>0</v>
      </c>
      <c r="J98" s="23">
        <f>'DATA - Paineis'!V78</f>
        <v>0</v>
      </c>
      <c r="K98" s="23">
        <f>'DATA - Paineis'!P78</f>
        <v>0</v>
      </c>
      <c r="L98" s="23">
        <f>'DATA - Paineis'!Q78</f>
        <v>0</v>
      </c>
      <c r="M98" s="23">
        <f>'DATA - Paineis'!R78</f>
        <v>0</v>
      </c>
      <c r="N98" s="23">
        <f>'DATA - Paineis'!S78</f>
        <v>0</v>
      </c>
      <c r="O98" s="23">
        <f>'DATA - Paineis'!K78</f>
        <v>0</v>
      </c>
      <c r="P98" s="23">
        <f>'DATA - Paineis'!L78</f>
        <v>0</v>
      </c>
      <c r="Q98" s="23">
        <f>'DATA - Paineis'!M78</f>
        <v>0</v>
      </c>
      <c r="R98" s="23">
        <f>'DATA - Paineis'!N78</f>
        <v>0</v>
      </c>
      <c r="S98" s="23">
        <f>'DATA - Paineis'!T78</f>
        <v>0</v>
      </c>
      <c r="T98" s="75"/>
      <c r="U98" s="17"/>
    </row>
    <row r="99" spans="1:21" s="10" customFormat="1" ht="24.95" customHeight="1">
      <c r="A99" s="15">
        <f>'DATA - Paineis'!A79</f>
        <v>0</v>
      </c>
      <c r="B99" s="15" t="str">
        <f>'DATA - Paineis'!C79&amp;" "&amp;'DATA - Paineis'!G79&amp;" "&amp;'DATA - Paineis'!J79</f>
        <v xml:space="preserve">  </v>
      </c>
      <c r="C99" s="16"/>
      <c r="D99" s="23">
        <f>'DATA - Paineis'!D79</f>
        <v>0</v>
      </c>
      <c r="E99" s="23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23">
        <f>IF('DATA - Paineis'!J79="CNC",IF('DATA - Paineis'!O79&lt;&gt;"Y",'DATA - Paineis'!F79,'DATA - Paineis'!E79)+6,IF('DATA - Paineis'!O79&lt;&gt;"Y",'DATA - Paineis'!F79,'DATA - Paineis'!E79))</f>
        <v>0</v>
      </c>
      <c r="G99" s="23">
        <f>'DATA - Paineis'!G79</f>
        <v>0</v>
      </c>
      <c r="H99" s="92">
        <f>'DATA - Paineis'!H79</f>
        <v>0</v>
      </c>
      <c r="I99" s="23">
        <f>'DATA - Paineis'!I79</f>
        <v>0</v>
      </c>
      <c r="J99" s="23">
        <f>'DATA - Paineis'!V79</f>
        <v>0</v>
      </c>
      <c r="K99" s="23">
        <f>'DATA - Paineis'!P79</f>
        <v>0</v>
      </c>
      <c r="L99" s="23">
        <f>'DATA - Paineis'!Q79</f>
        <v>0</v>
      </c>
      <c r="M99" s="23">
        <f>'DATA - Paineis'!R79</f>
        <v>0</v>
      </c>
      <c r="N99" s="23">
        <f>'DATA - Paineis'!S79</f>
        <v>0</v>
      </c>
      <c r="O99" s="23">
        <f>'DATA - Paineis'!K79</f>
        <v>0</v>
      </c>
      <c r="P99" s="23">
        <f>'DATA - Paineis'!L79</f>
        <v>0</v>
      </c>
      <c r="Q99" s="23">
        <f>'DATA - Paineis'!M79</f>
        <v>0</v>
      </c>
      <c r="R99" s="23">
        <f>'DATA - Paineis'!N79</f>
        <v>0</v>
      </c>
      <c r="S99" s="23">
        <f>'DATA - Paineis'!T79</f>
        <v>0</v>
      </c>
      <c r="T99" s="75"/>
      <c r="U99" s="17"/>
    </row>
    <row r="100" spans="1:21" s="10" customFormat="1" ht="24.95" customHeight="1">
      <c r="A100" s="15">
        <f>'DATA - Paineis'!A80</f>
        <v>0</v>
      </c>
      <c r="B100" s="15" t="str">
        <f>'DATA - Paineis'!C80&amp;" "&amp;'DATA - Paineis'!G80&amp;" "&amp;'DATA - Paineis'!J80</f>
        <v xml:space="preserve">  </v>
      </c>
      <c r="C100" s="16"/>
      <c r="D100" s="23">
        <f>'DATA - Paineis'!D80</f>
        <v>0</v>
      </c>
      <c r="E100" s="23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23">
        <f>IF('DATA - Paineis'!J80="CNC",IF('DATA - Paineis'!O80&lt;&gt;"Y",'DATA - Paineis'!F80,'DATA - Paineis'!E80)+6,IF('DATA - Paineis'!O80&lt;&gt;"Y",'DATA - Paineis'!F80,'DATA - Paineis'!E80))</f>
        <v>0</v>
      </c>
      <c r="G100" s="23">
        <f>'DATA - Paineis'!G80</f>
        <v>0</v>
      </c>
      <c r="H100" s="92">
        <f>'DATA - Paineis'!H80</f>
        <v>0</v>
      </c>
      <c r="I100" s="23">
        <f>'DATA - Paineis'!I80</f>
        <v>0</v>
      </c>
      <c r="J100" s="23">
        <f>'DATA - Paineis'!V80</f>
        <v>0</v>
      </c>
      <c r="K100" s="23">
        <f>'DATA - Paineis'!P80</f>
        <v>0</v>
      </c>
      <c r="L100" s="23">
        <f>'DATA - Paineis'!Q80</f>
        <v>0</v>
      </c>
      <c r="M100" s="23">
        <f>'DATA - Paineis'!R80</f>
        <v>0</v>
      </c>
      <c r="N100" s="23">
        <f>'DATA - Paineis'!S80</f>
        <v>0</v>
      </c>
      <c r="O100" s="23">
        <f>'DATA - Paineis'!K80</f>
        <v>0</v>
      </c>
      <c r="P100" s="23">
        <f>'DATA - Paineis'!L80</f>
        <v>0</v>
      </c>
      <c r="Q100" s="23">
        <f>'DATA - Paineis'!M80</f>
        <v>0</v>
      </c>
      <c r="R100" s="23">
        <f>'DATA - Paineis'!N80</f>
        <v>0</v>
      </c>
      <c r="S100" s="23">
        <f>'DATA - Paineis'!T80</f>
        <v>0</v>
      </c>
      <c r="T100" s="75"/>
      <c r="U100" s="17"/>
    </row>
    <row r="101" spans="1:21" s="10" customFormat="1" ht="24.95" customHeight="1">
      <c r="A101" s="15">
        <f>'DATA - Paineis'!A81</f>
        <v>0</v>
      </c>
      <c r="B101" s="15" t="str">
        <f>'DATA - Paineis'!C81&amp;" "&amp;'DATA - Paineis'!G81&amp;" "&amp;'DATA - Paineis'!J81</f>
        <v xml:space="preserve">  </v>
      </c>
      <c r="C101" s="16"/>
      <c r="D101" s="23">
        <f>'DATA - Paineis'!D81</f>
        <v>0</v>
      </c>
      <c r="E101" s="23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23">
        <f>IF('DATA - Paineis'!J81="CNC",IF('DATA - Paineis'!O81&lt;&gt;"Y",'DATA - Paineis'!F81,'DATA - Paineis'!E81)+6,IF('DATA - Paineis'!O81&lt;&gt;"Y",'DATA - Paineis'!F81,'DATA - Paineis'!E81))</f>
        <v>0</v>
      </c>
      <c r="G101" s="23">
        <f>'DATA - Paineis'!G81</f>
        <v>0</v>
      </c>
      <c r="H101" s="92">
        <f>'DATA - Paineis'!H81</f>
        <v>0</v>
      </c>
      <c r="I101" s="23">
        <f>'DATA - Paineis'!I81</f>
        <v>0</v>
      </c>
      <c r="J101" s="23">
        <f>'DATA - Paineis'!V81</f>
        <v>0</v>
      </c>
      <c r="K101" s="23">
        <f>'DATA - Paineis'!P81</f>
        <v>0</v>
      </c>
      <c r="L101" s="23">
        <f>'DATA - Paineis'!Q81</f>
        <v>0</v>
      </c>
      <c r="M101" s="23">
        <f>'DATA - Paineis'!R81</f>
        <v>0</v>
      </c>
      <c r="N101" s="23">
        <f>'DATA - Paineis'!S81</f>
        <v>0</v>
      </c>
      <c r="O101" s="23">
        <f>'DATA - Paineis'!K81</f>
        <v>0</v>
      </c>
      <c r="P101" s="23">
        <f>'DATA - Paineis'!L81</f>
        <v>0</v>
      </c>
      <c r="Q101" s="23">
        <f>'DATA - Paineis'!M81</f>
        <v>0</v>
      </c>
      <c r="R101" s="23">
        <f>'DATA - Paineis'!N81</f>
        <v>0</v>
      </c>
      <c r="S101" s="23">
        <f>'DATA - Paineis'!T81</f>
        <v>0</v>
      </c>
      <c r="T101" s="75"/>
      <c r="U101" s="17"/>
    </row>
    <row r="102" spans="1:21" s="10" customFormat="1" ht="24.95" customHeight="1">
      <c r="A102" s="15">
        <f>'DATA - Paineis'!A82</f>
        <v>0</v>
      </c>
      <c r="B102" s="15" t="str">
        <f>'DATA - Paineis'!C82&amp;" "&amp;'DATA - Paineis'!G82&amp;" "&amp;'DATA - Paineis'!J82</f>
        <v xml:space="preserve">  </v>
      </c>
      <c r="C102" s="16"/>
      <c r="D102" s="23">
        <f>'DATA - Paineis'!D82</f>
        <v>0</v>
      </c>
      <c r="E102" s="23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23">
        <f>IF('DATA - Paineis'!J82="CNC",IF('DATA - Paineis'!O82&lt;&gt;"Y",'DATA - Paineis'!F82,'DATA - Paineis'!E82)+6,IF('DATA - Paineis'!O82&lt;&gt;"Y",'DATA - Paineis'!F82,'DATA - Paineis'!E82))</f>
        <v>0</v>
      </c>
      <c r="G102" s="23">
        <f>'DATA - Paineis'!G82</f>
        <v>0</v>
      </c>
      <c r="H102" s="92">
        <f>'DATA - Paineis'!H82</f>
        <v>0</v>
      </c>
      <c r="I102" s="23">
        <f>'DATA - Paineis'!I82</f>
        <v>0</v>
      </c>
      <c r="J102" s="23">
        <f>'DATA - Paineis'!V82</f>
        <v>0</v>
      </c>
      <c r="K102" s="23">
        <f>'DATA - Paineis'!P82</f>
        <v>0</v>
      </c>
      <c r="L102" s="23">
        <f>'DATA - Paineis'!Q82</f>
        <v>0</v>
      </c>
      <c r="M102" s="23">
        <f>'DATA - Paineis'!R82</f>
        <v>0</v>
      </c>
      <c r="N102" s="23">
        <f>'DATA - Paineis'!S82</f>
        <v>0</v>
      </c>
      <c r="O102" s="23">
        <f>'DATA - Paineis'!K82</f>
        <v>0</v>
      </c>
      <c r="P102" s="23">
        <f>'DATA - Paineis'!L82</f>
        <v>0</v>
      </c>
      <c r="Q102" s="23">
        <f>'DATA - Paineis'!M82</f>
        <v>0</v>
      </c>
      <c r="R102" s="23">
        <f>'DATA - Paineis'!N82</f>
        <v>0</v>
      </c>
      <c r="S102" s="23">
        <f>'DATA - Paineis'!T82</f>
        <v>0</v>
      </c>
      <c r="T102" s="75"/>
      <c r="U102" s="17"/>
    </row>
    <row r="103" spans="1:21" s="10" customFormat="1" ht="24.95" customHeight="1">
      <c r="A103" s="15">
        <f>'DATA - Paineis'!A83</f>
        <v>0</v>
      </c>
      <c r="B103" s="15" t="str">
        <f>'DATA - Paineis'!C83&amp;" "&amp;'DATA - Paineis'!G83&amp;" "&amp;'DATA - Paineis'!J83</f>
        <v xml:space="preserve">  </v>
      </c>
      <c r="C103" s="16"/>
      <c r="D103" s="23">
        <f>'DATA - Paineis'!D83</f>
        <v>0</v>
      </c>
      <c r="E103" s="23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23">
        <f>IF('DATA - Paineis'!J83="CNC",IF('DATA - Paineis'!O83&lt;&gt;"Y",'DATA - Paineis'!F83,'DATA - Paineis'!E83)+6,IF('DATA - Paineis'!O83&lt;&gt;"Y",'DATA - Paineis'!F83,'DATA - Paineis'!E83))</f>
        <v>0</v>
      </c>
      <c r="G103" s="23">
        <f>'DATA - Paineis'!G83</f>
        <v>0</v>
      </c>
      <c r="H103" s="92">
        <f>'DATA - Paineis'!H83</f>
        <v>0</v>
      </c>
      <c r="I103" s="23">
        <f>'DATA - Paineis'!I83</f>
        <v>0</v>
      </c>
      <c r="J103" s="23">
        <f>'DATA - Paineis'!V83</f>
        <v>0</v>
      </c>
      <c r="K103" s="23">
        <f>'DATA - Paineis'!P83</f>
        <v>0</v>
      </c>
      <c r="L103" s="23">
        <f>'DATA - Paineis'!Q83</f>
        <v>0</v>
      </c>
      <c r="M103" s="23">
        <f>'DATA - Paineis'!R83</f>
        <v>0</v>
      </c>
      <c r="N103" s="23">
        <f>'DATA - Paineis'!S83</f>
        <v>0</v>
      </c>
      <c r="O103" s="23">
        <f>'DATA - Paineis'!K83</f>
        <v>0</v>
      </c>
      <c r="P103" s="23">
        <f>'DATA - Paineis'!L83</f>
        <v>0</v>
      </c>
      <c r="Q103" s="23">
        <f>'DATA - Paineis'!M83</f>
        <v>0</v>
      </c>
      <c r="R103" s="23">
        <f>'DATA - Paineis'!N83</f>
        <v>0</v>
      </c>
      <c r="S103" s="23">
        <f>'DATA - Paineis'!T83</f>
        <v>0</v>
      </c>
      <c r="T103" s="75"/>
      <c r="U103" s="17"/>
    </row>
    <row r="104" spans="1:21" s="10" customFormat="1" ht="24.95" customHeight="1">
      <c r="A104" s="15">
        <f>'DATA - Paineis'!A84</f>
        <v>0</v>
      </c>
      <c r="B104" s="15" t="str">
        <f>'DATA - Paineis'!C84&amp;" "&amp;'DATA - Paineis'!G84&amp;" "&amp;'DATA - Paineis'!J84</f>
        <v xml:space="preserve">  </v>
      </c>
      <c r="C104" s="16"/>
      <c r="D104" s="23">
        <f>'DATA - Paineis'!D84</f>
        <v>0</v>
      </c>
      <c r="E104" s="23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23">
        <f>IF('DATA - Paineis'!J84="CNC",IF('DATA - Paineis'!O84&lt;&gt;"Y",'DATA - Paineis'!F84,'DATA - Paineis'!E84)+6,IF('DATA - Paineis'!O84&lt;&gt;"Y",'DATA - Paineis'!F84,'DATA - Paineis'!E84))</f>
        <v>0</v>
      </c>
      <c r="G104" s="23">
        <f>'DATA - Paineis'!G84</f>
        <v>0</v>
      </c>
      <c r="H104" s="92">
        <f>'DATA - Paineis'!H84</f>
        <v>0</v>
      </c>
      <c r="I104" s="23">
        <f>'DATA - Paineis'!I84</f>
        <v>0</v>
      </c>
      <c r="J104" s="23">
        <f>'DATA - Paineis'!V84</f>
        <v>0</v>
      </c>
      <c r="K104" s="23">
        <f>'DATA - Paineis'!P84</f>
        <v>0</v>
      </c>
      <c r="L104" s="23">
        <f>'DATA - Paineis'!Q84</f>
        <v>0</v>
      </c>
      <c r="M104" s="23">
        <f>'DATA - Paineis'!R84</f>
        <v>0</v>
      </c>
      <c r="N104" s="23">
        <f>'DATA - Paineis'!S84</f>
        <v>0</v>
      </c>
      <c r="O104" s="23">
        <f>'DATA - Paineis'!K84</f>
        <v>0</v>
      </c>
      <c r="P104" s="23">
        <f>'DATA - Paineis'!L84</f>
        <v>0</v>
      </c>
      <c r="Q104" s="23">
        <f>'DATA - Paineis'!M84</f>
        <v>0</v>
      </c>
      <c r="R104" s="23">
        <f>'DATA - Paineis'!N84</f>
        <v>0</v>
      </c>
      <c r="S104" s="23">
        <f>'DATA - Paineis'!T84</f>
        <v>0</v>
      </c>
      <c r="T104" s="75"/>
      <c r="U104" s="17"/>
    </row>
    <row r="105" spans="1:21" s="10" customFormat="1" ht="24.95" customHeight="1">
      <c r="A105" s="15">
        <f>'DATA - Paineis'!A85</f>
        <v>0</v>
      </c>
      <c r="B105" s="15" t="str">
        <f>'DATA - Paineis'!C85&amp;" "&amp;'DATA - Paineis'!G85&amp;" "&amp;'DATA - Paineis'!J85</f>
        <v xml:space="preserve">  </v>
      </c>
      <c r="C105" s="16"/>
      <c r="D105" s="23">
        <f>'DATA - Paineis'!D85</f>
        <v>0</v>
      </c>
      <c r="E105" s="23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23">
        <f>IF('DATA - Paineis'!J85="CNC",IF('DATA - Paineis'!O85&lt;&gt;"Y",'DATA - Paineis'!F85,'DATA - Paineis'!E85)+6,IF('DATA - Paineis'!O85&lt;&gt;"Y",'DATA - Paineis'!F85,'DATA - Paineis'!E85))</f>
        <v>0</v>
      </c>
      <c r="G105" s="23">
        <f>'DATA - Paineis'!G85</f>
        <v>0</v>
      </c>
      <c r="H105" s="92">
        <f>'DATA - Paineis'!H85</f>
        <v>0</v>
      </c>
      <c r="I105" s="23">
        <f>'DATA - Paineis'!I85</f>
        <v>0</v>
      </c>
      <c r="J105" s="23">
        <f>'DATA - Paineis'!V85</f>
        <v>0</v>
      </c>
      <c r="K105" s="23">
        <f>'DATA - Paineis'!P85</f>
        <v>0</v>
      </c>
      <c r="L105" s="23">
        <f>'DATA - Paineis'!Q85</f>
        <v>0</v>
      </c>
      <c r="M105" s="23">
        <f>'DATA - Paineis'!R85</f>
        <v>0</v>
      </c>
      <c r="N105" s="23">
        <f>'DATA - Paineis'!S85</f>
        <v>0</v>
      </c>
      <c r="O105" s="23">
        <f>'DATA - Paineis'!K85</f>
        <v>0</v>
      </c>
      <c r="P105" s="23">
        <f>'DATA - Paineis'!L85</f>
        <v>0</v>
      </c>
      <c r="Q105" s="23">
        <f>'DATA - Paineis'!M85</f>
        <v>0</v>
      </c>
      <c r="R105" s="23">
        <f>'DATA - Paineis'!N85</f>
        <v>0</v>
      </c>
      <c r="S105" s="23">
        <f>'DATA - Paineis'!T85</f>
        <v>0</v>
      </c>
      <c r="T105" s="75"/>
      <c r="U105" s="17"/>
    </row>
    <row r="106" spans="1:21" s="10" customFormat="1" ht="24.95" customHeight="1">
      <c r="A106" s="15">
        <f>'DATA - Paineis'!A86</f>
        <v>0</v>
      </c>
      <c r="B106" s="15" t="str">
        <f>'DATA - Paineis'!C86&amp;" "&amp;'DATA - Paineis'!G86&amp;" "&amp;'DATA - Paineis'!J86</f>
        <v xml:space="preserve">  </v>
      </c>
      <c r="C106" s="16"/>
      <c r="D106" s="23">
        <f>'DATA - Paineis'!D86</f>
        <v>0</v>
      </c>
      <c r="E106" s="23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23">
        <f>IF('DATA - Paineis'!J86="CNC",IF('DATA - Paineis'!O86&lt;&gt;"Y",'DATA - Paineis'!F86,'DATA - Paineis'!E86)+6,IF('DATA - Paineis'!O86&lt;&gt;"Y",'DATA - Paineis'!F86,'DATA - Paineis'!E86))</f>
        <v>0</v>
      </c>
      <c r="G106" s="23">
        <f>'DATA - Paineis'!G86</f>
        <v>0</v>
      </c>
      <c r="H106" s="92">
        <f>'DATA - Paineis'!H86</f>
        <v>0</v>
      </c>
      <c r="I106" s="23">
        <f>'DATA - Paineis'!I86</f>
        <v>0</v>
      </c>
      <c r="J106" s="23">
        <f>'DATA - Paineis'!V86</f>
        <v>0</v>
      </c>
      <c r="K106" s="23">
        <f>'DATA - Paineis'!P86</f>
        <v>0</v>
      </c>
      <c r="L106" s="23">
        <f>'DATA - Paineis'!Q86</f>
        <v>0</v>
      </c>
      <c r="M106" s="23">
        <f>'DATA - Paineis'!R86</f>
        <v>0</v>
      </c>
      <c r="N106" s="23">
        <f>'DATA - Paineis'!S86</f>
        <v>0</v>
      </c>
      <c r="O106" s="23">
        <f>'DATA - Paineis'!K86</f>
        <v>0</v>
      </c>
      <c r="P106" s="23">
        <f>'DATA - Paineis'!L86</f>
        <v>0</v>
      </c>
      <c r="Q106" s="23">
        <f>'DATA - Paineis'!M86</f>
        <v>0</v>
      </c>
      <c r="R106" s="23">
        <f>'DATA - Paineis'!N86</f>
        <v>0</v>
      </c>
      <c r="S106" s="23">
        <f>'DATA - Paineis'!T86</f>
        <v>0</v>
      </c>
      <c r="T106" s="75"/>
      <c r="U106" s="17"/>
    </row>
    <row r="107" spans="1:21" s="10" customFormat="1" ht="24.95" customHeight="1">
      <c r="A107" s="15">
        <f>'DATA - Paineis'!A87</f>
        <v>0</v>
      </c>
      <c r="B107" s="15" t="str">
        <f>'DATA - Paineis'!C87&amp;" "&amp;'DATA - Paineis'!G87&amp;" "&amp;'DATA - Paineis'!J87</f>
        <v xml:space="preserve">  </v>
      </c>
      <c r="C107" s="16"/>
      <c r="D107" s="23">
        <f>'DATA - Paineis'!D87</f>
        <v>0</v>
      </c>
      <c r="E107" s="23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23">
        <f>IF('DATA - Paineis'!J87="CNC",IF('DATA - Paineis'!O87&lt;&gt;"Y",'DATA - Paineis'!F87,'DATA - Paineis'!E87)+6,IF('DATA - Paineis'!O87&lt;&gt;"Y",'DATA - Paineis'!F87,'DATA - Paineis'!E87))</f>
        <v>0</v>
      </c>
      <c r="G107" s="23">
        <f>'DATA - Paineis'!G87</f>
        <v>0</v>
      </c>
      <c r="H107" s="92">
        <f>'DATA - Paineis'!H87</f>
        <v>0</v>
      </c>
      <c r="I107" s="23">
        <f>'DATA - Paineis'!I87</f>
        <v>0</v>
      </c>
      <c r="J107" s="23">
        <f>'DATA - Paineis'!V87</f>
        <v>0</v>
      </c>
      <c r="K107" s="23">
        <f>'DATA - Paineis'!P87</f>
        <v>0</v>
      </c>
      <c r="L107" s="23">
        <f>'DATA - Paineis'!Q87</f>
        <v>0</v>
      </c>
      <c r="M107" s="23">
        <f>'DATA - Paineis'!R87</f>
        <v>0</v>
      </c>
      <c r="N107" s="23">
        <f>'DATA - Paineis'!S87</f>
        <v>0</v>
      </c>
      <c r="O107" s="23">
        <f>'DATA - Paineis'!K87</f>
        <v>0</v>
      </c>
      <c r="P107" s="23">
        <f>'DATA - Paineis'!L87</f>
        <v>0</v>
      </c>
      <c r="Q107" s="23">
        <f>'DATA - Paineis'!M87</f>
        <v>0</v>
      </c>
      <c r="R107" s="23">
        <f>'DATA - Paineis'!N87</f>
        <v>0</v>
      </c>
      <c r="S107" s="23">
        <f>'DATA - Paineis'!T87</f>
        <v>0</v>
      </c>
      <c r="T107" s="75"/>
      <c r="U107" s="17"/>
    </row>
    <row r="108" spans="1:21" s="10" customFormat="1" ht="24.95" customHeight="1">
      <c r="A108" s="15">
        <f>'DATA - Paineis'!A88</f>
        <v>0</v>
      </c>
      <c r="B108" s="15" t="str">
        <f>'DATA - Paineis'!C88&amp;" "&amp;'DATA - Paineis'!G88&amp;" "&amp;'DATA - Paineis'!J88</f>
        <v xml:space="preserve">  </v>
      </c>
      <c r="C108" s="16"/>
      <c r="D108" s="23">
        <f>'DATA - Paineis'!D88</f>
        <v>0</v>
      </c>
      <c r="E108" s="23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23">
        <f>IF('DATA - Paineis'!J88="CNC",IF('DATA - Paineis'!O88&lt;&gt;"Y",'DATA - Paineis'!F88,'DATA - Paineis'!E88)+6,IF('DATA - Paineis'!O88&lt;&gt;"Y",'DATA - Paineis'!F88,'DATA - Paineis'!E88))</f>
        <v>0</v>
      </c>
      <c r="G108" s="23">
        <f>'DATA - Paineis'!G88</f>
        <v>0</v>
      </c>
      <c r="H108" s="92">
        <f>'DATA - Paineis'!H88</f>
        <v>0</v>
      </c>
      <c r="I108" s="23">
        <f>'DATA - Paineis'!I88</f>
        <v>0</v>
      </c>
      <c r="J108" s="23">
        <f>'DATA - Paineis'!V88</f>
        <v>0</v>
      </c>
      <c r="K108" s="23">
        <f>'DATA - Paineis'!P88</f>
        <v>0</v>
      </c>
      <c r="L108" s="23">
        <f>'DATA - Paineis'!Q88</f>
        <v>0</v>
      </c>
      <c r="M108" s="23">
        <f>'DATA - Paineis'!R88</f>
        <v>0</v>
      </c>
      <c r="N108" s="23">
        <f>'DATA - Paineis'!S88</f>
        <v>0</v>
      </c>
      <c r="O108" s="23">
        <f>'DATA - Paineis'!K88</f>
        <v>0</v>
      </c>
      <c r="P108" s="23">
        <f>'DATA - Paineis'!L88</f>
        <v>0</v>
      </c>
      <c r="Q108" s="23">
        <f>'DATA - Paineis'!M88</f>
        <v>0</v>
      </c>
      <c r="R108" s="23">
        <f>'DATA - Paineis'!N88</f>
        <v>0</v>
      </c>
      <c r="S108" s="23">
        <f>'DATA - Paineis'!T88</f>
        <v>0</v>
      </c>
      <c r="T108" s="75"/>
      <c r="U108" s="17"/>
    </row>
    <row r="109" spans="1:21" s="10" customFormat="1" ht="24.95" customHeight="1">
      <c r="A109" s="15">
        <f>'DATA - Paineis'!A89</f>
        <v>0</v>
      </c>
      <c r="B109" s="15" t="str">
        <f>'DATA - Paineis'!C89&amp;" "&amp;'DATA - Paineis'!G89&amp;" "&amp;'DATA - Paineis'!J89</f>
        <v xml:space="preserve">  </v>
      </c>
      <c r="C109" s="16"/>
      <c r="D109" s="23">
        <f>'DATA - Paineis'!D89</f>
        <v>0</v>
      </c>
      <c r="E109" s="23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23">
        <f>IF('DATA - Paineis'!J89="CNC",IF('DATA - Paineis'!O89&lt;&gt;"Y",'DATA - Paineis'!F89,'DATA - Paineis'!E89)+6,IF('DATA - Paineis'!O89&lt;&gt;"Y",'DATA - Paineis'!F89,'DATA - Paineis'!E89))</f>
        <v>0</v>
      </c>
      <c r="G109" s="23">
        <f>'DATA - Paineis'!G89</f>
        <v>0</v>
      </c>
      <c r="H109" s="92">
        <f>'DATA - Paineis'!H89</f>
        <v>0</v>
      </c>
      <c r="I109" s="23">
        <f>'DATA - Paineis'!I89</f>
        <v>0</v>
      </c>
      <c r="J109" s="23">
        <f>'DATA - Paineis'!V89</f>
        <v>0</v>
      </c>
      <c r="K109" s="23">
        <f>'DATA - Paineis'!P89</f>
        <v>0</v>
      </c>
      <c r="L109" s="23">
        <f>'DATA - Paineis'!Q89</f>
        <v>0</v>
      </c>
      <c r="M109" s="23">
        <f>'DATA - Paineis'!R89</f>
        <v>0</v>
      </c>
      <c r="N109" s="23">
        <f>'DATA - Paineis'!S89</f>
        <v>0</v>
      </c>
      <c r="O109" s="23">
        <f>'DATA - Paineis'!K89</f>
        <v>0</v>
      </c>
      <c r="P109" s="23">
        <f>'DATA - Paineis'!L89</f>
        <v>0</v>
      </c>
      <c r="Q109" s="23">
        <f>'DATA - Paineis'!M89</f>
        <v>0</v>
      </c>
      <c r="R109" s="23">
        <f>'DATA - Paineis'!N89</f>
        <v>0</v>
      </c>
      <c r="S109" s="23">
        <f>'DATA - Paineis'!T89</f>
        <v>0</v>
      </c>
      <c r="T109" s="75"/>
      <c r="U109" s="17"/>
    </row>
    <row r="110" spans="1:21" s="10" customFormat="1" ht="24.95" customHeight="1">
      <c r="A110" s="15">
        <f>'DATA - Paineis'!A90</f>
        <v>0</v>
      </c>
      <c r="B110" s="15" t="str">
        <f>'DATA - Paineis'!C90&amp;" "&amp;'DATA - Paineis'!G90&amp;" "&amp;'DATA - Paineis'!J90</f>
        <v xml:space="preserve">  </v>
      </c>
      <c r="C110" s="16"/>
      <c r="D110" s="23">
        <f>'DATA - Paineis'!D90</f>
        <v>0</v>
      </c>
      <c r="E110" s="23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23">
        <f>IF('DATA - Paineis'!J90="CNC",IF('DATA - Paineis'!O90&lt;&gt;"Y",'DATA - Paineis'!F90,'DATA - Paineis'!E90)+6,IF('DATA - Paineis'!O90&lt;&gt;"Y",'DATA - Paineis'!F90,'DATA - Paineis'!E90))</f>
        <v>0</v>
      </c>
      <c r="G110" s="23">
        <f>'DATA - Paineis'!G90</f>
        <v>0</v>
      </c>
      <c r="H110" s="92">
        <f>'DATA - Paineis'!H90</f>
        <v>0</v>
      </c>
      <c r="I110" s="23">
        <f>'DATA - Paineis'!I90</f>
        <v>0</v>
      </c>
      <c r="J110" s="23">
        <f>'DATA - Paineis'!V90</f>
        <v>0</v>
      </c>
      <c r="K110" s="23">
        <f>'DATA - Paineis'!P90</f>
        <v>0</v>
      </c>
      <c r="L110" s="23">
        <f>'DATA - Paineis'!Q90</f>
        <v>0</v>
      </c>
      <c r="M110" s="23">
        <f>'DATA - Paineis'!R90</f>
        <v>0</v>
      </c>
      <c r="N110" s="23">
        <f>'DATA - Paineis'!S90</f>
        <v>0</v>
      </c>
      <c r="O110" s="23">
        <f>'DATA - Paineis'!K90</f>
        <v>0</v>
      </c>
      <c r="P110" s="23">
        <f>'DATA - Paineis'!L90</f>
        <v>0</v>
      </c>
      <c r="Q110" s="23">
        <f>'DATA - Paineis'!M90</f>
        <v>0</v>
      </c>
      <c r="R110" s="23">
        <f>'DATA - Paineis'!N90</f>
        <v>0</v>
      </c>
      <c r="S110" s="23">
        <f>'DATA - Paineis'!T90</f>
        <v>0</v>
      </c>
      <c r="T110" s="75"/>
      <c r="U110" s="17"/>
    </row>
    <row r="111" spans="1:21" s="10" customFormat="1" ht="24.95" customHeight="1">
      <c r="A111" s="15">
        <f>'DATA - Paineis'!A91</f>
        <v>0</v>
      </c>
      <c r="B111" s="15" t="str">
        <f>'DATA - Paineis'!C91&amp;" "&amp;'DATA - Paineis'!G91&amp;" "&amp;'DATA - Paineis'!J91</f>
        <v xml:space="preserve">  </v>
      </c>
      <c r="C111" s="16"/>
      <c r="D111" s="23">
        <f>'DATA - Paineis'!D91</f>
        <v>0</v>
      </c>
      <c r="E111" s="23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23">
        <f>IF('DATA - Paineis'!J91="CNC",IF('DATA - Paineis'!O91&lt;&gt;"Y",'DATA - Paineis'!F91,'DATA - Paineis'!E91)+6,IF('DATA - Paineis'!O91&lt;&gt;"Y",'DATA - Paineis'!F91,'DATA - Paineis'!E91))</f>
        <v>0</v>
      </c>
      <c r="G111" s="23">
        <f>'DATA - Paineis'!G91</f>
        <v>0</v>
      </c>
      <c r="H111" s="92">
        <f>'DATA - Paineis'!H91</f>
        <v>0</v>
      </c>
      <c r="I111" s="23">
        <f>'DATA - Paineis'!I91</f>
        <v>0</v>
      </c>
      <c r="J111" s="23">
        <f>'DATA - Paineis'!V91</f>
        <v>0</v>
      </c>
      <c r="K111" s="23">
        <f>'DATA - Paineis'!P91</f>
        <v>0</v>
      </c>
      <c r="L111" s="23">
        <f>'DATA - Paineis'!Q91</f>
        <v>0</v>
      </c>
      <c r="M111" s="23">
        <f>'DATA - Paineis'!R91</f>
        <v>0</v>
      </c>
      <c r="N111" s="23">
        <f>'DATA - Paineis'!S91</f>
        <v>0</v>
      </c>
      <c r="O111" s="23">
        <f>'DATA - Paineis'!K91</f>
        <v>0</v>
      </c>
      <c r="P111" s="23">
        <f>'DATA - Paineis'!L91</f>
        <v>0</v>
      </c>
      <c r="Q111" s="23">
        <f>'DATA - Paineis'!M91</f>
        <v>0</v>
      </c>
      <c r="R111" s="23">
        <f>'DATA - Paineis'!N91</f>
        <v>0</v>
      </c>
      <c r="S111" s="23">
        <f>'DATA - Paineis'!T91</f>
        <v>0</v>
      </c>
      <c r="T111" s="75"/>
      <c r="U111" s="17"/>
    </row>
    <row r="112" spans="1:21" s="10" customFormat="1" ht="24.95" customHeight="1">
      <c r="A112" s="15">
        <f>'DATA - Paineis'!A92</f>
        <v>0</v>
      </c>
      <c r="B112" s="15" t="str">
        <f>'DATA - Paineis'!C92&amp;" "&amp;'DATA - Paineis'!G92&amp;" "&amp;'DATA - Paineis'!J92</f>
        <v xml:space="preserve">  </v>
      </c>
      <c r="C112" s="16"/>
      <c r="D112" s="23">
        <f>'DATA - Paineis'!D92</f>
        <v>0</v>
      </c>
      <c r="E112" s="23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23">
        <f>IF('DATA - Paineis'!J92="CNC",IF('DATA - Paineis'!O92&lt;&gt;"Y",'DATA - Paineis'!F92,'DATA - Paineis'!E92)+6,IF('DATA - Paineis'!O92&lt;&gt;"Y",'DATA - Paineis'!F92,'DATA - Paineis'!E92))</f>
        <v>0</v>
      </c>
      <c r="G112" s="23">
        <f>'DATA - Paineis'!G92</f>
        <v>0</v>
      </c>
      <c r="H112" s="92">
        <f>'DATA - Paineis'!H92</f>
        <v>0</v>
      </c>
      <c r="I112" s="23">
        <f>'DATA - Paineis'!I92</f>
        <v>0</v>
      </c>
      <c r="J112" s="23">
        <f>'DATA - Paineis'!V92</f>
        <v>0</v>
      </c>
      <c r="K112" s="23">
        <f>'DATA - Paineis'!P92</f>
        <v>0</v>
      </c>
      <c r="L112" s="23">
        <f>'DATA - Paineis'!Q92</f>
        <v>0</v>
      </c>
      <c r="M112" s="23">
        <f>'DATA - Paineis'!R92</f>
        <v>0</v>
      </c>
      <c r="N112" s="23">
        <f>'DATA - Paineis'!S92</f>
        <v>0</v>
      </c>
      <c r="O112" s="23">
        <f>'DATA - Paineis'!K92</f>
        <v>0</v>
      </c>
      <c r="P112" s="23">
        <f>'DATA - Paineis'!L92</f>
        <v>0</v>
      </c>
      <c r="Q112" s="23">
        <f>'DATA - Paineis'!M92</f>
        <v>0</v>
      </c>
      <c r="R112" s="23">
        <f>'DATA - Paineis'!N92</f>
        <v>0</v>
      </c>
      <c r="S112" s="23">
        <f>'DATA - Paineis'!T92</f>
        <v>0</v>
      </c>
      <c r="T112" s="75"/>
      <c r="U112" s="17"/>
    </row>
    <row r="113" spans="1:21" s="10" customFormat="1" ht="24.95" customHeight="1">
      <c r="A113" s="15">
        <f>'DATA - Paineis'!A93</f>
        <v>0</v>
      </c>
      <c r="B113" s="15" t="str">
        <f>'DATA - Paineis'!C93&amp;" "&amp;'DATA - Paineis'!G93&amp;" "&amp;'DATA - Paineis'!J93</f>
        <v xml:space="preserve">  </v>
      </c>
      <c r="C113" s="16"/>
      <c r="D113" s="23">
        <f>'DATA - Paineis'!D93</f>
        <v>0</v>
      </c>
      <c r="E113" s="23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23">
        <f>IF('DATA - Paineis'!J93="CNC",IF('DATA - Paineis'!O93&lt;&gt;"Y",'DATA - Paineis'!F93,'DATA - Paineis'!E93)+6,IF('DATA - Paineis'!O93&lt;&gt;"Y",'DATA - Paineis'!F93,'DATA - Paineis'!E93))</f>
        <v>0</v>
      </c>
      <c r="G113" s="23">
        <f>'DATA - Paineis'!G93</f>
        <v>0</v>
      </c>
      <c r="H113" s="92">
        <f>'DATA - Paineis'!H93</f>
        <v>0</v>
      </c>
      <c r="I113" s="23">
        <f>'DATA - Paineis'!I93</f>
        <v>0</v>
      </c>
      <c r="J113" s="23">
        <f>'DATA - Paineis'!V93</f>
        <v>0</v>
      </c>
      <c r="K113" s="23">
        <f>'DATA - Paineis'!P93</f>
        <v>0</v>
      </c>
      <c r="L113" s="23">
        <f>'DATA - Paineis'!Q93</f>
        <v>0</v>
      </c>
      <c r="M113" s="23">
        <f>'DATA - Paineis'!R93</f>
        <v>0</v>
      </c>
      <c r="N113" s="23">
        <f>'DATA - Paineis'!S93</f>
        <v>0</v>
      </c>
      <c r="O113" s="23">
        <f>'DATA - Paineis'!K93</f>
        <v>0</v>
      </c>
      <c r="P113" s="23">
        <f>'DATA - Paineis'!L93</f>
        <v>0</v>
      </c>
      <c r="Q113" s="23">
        <f>'DATA - Paineis'!M93</f>
        <v>0</v>
      </c>
      <c r="R113" s="23">
        <f>'DATA - Paineis'!N93</f>
        <v>0</v>
      </c>
      <c r="S113" s="23">
        <f>'DATA - Paineis'!T93</f>
        <v>0</v>
      </c>
      <c r="T113" s="75"/>
      <c r="U113" s="17"/>
    </row>
    <row r="114" spans="1:21" s="10" customFormat="1" ht="24.95" customHeight="1">
      <c r="A114" s="15">
        <f>'DATA - Paineis'!A94</f>
        <v>0</v>
      </c>
      <c r="B114" s="15" t="str">
        <f>'DATA - Paineis'!C94&amp;" "&amp;'DATA - Paineis'!G94&amp;" "&amp;'DATA - Paineis'!J94</f>
        <v xml:space="preserve">  </v>
      </c>
      <c r="C114" s="16"/>
      <c r="D114" s="23">
        <f>'DATA - Paineis'!D94</f>
        <v>0</v>
      </c>
      <c r="E114" s="23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23">
        <f>IF('DATA - Paineis'!J94="CNC",IF('DATA - Paineis'!O94&lt;&gt;"Y",'DATA - Paineis'!F94,'DATA - Paineis'!E94)+6,IF('DATA - Paineis'!O94&lt;&gt;"Y",'DATA - Paineis'!F94,'DATA - Paineis'!E94))</f>
        <v>0</v>
      </c>
      <c r="G114" s="23">
        <f>'DATA - Paineis'!G94</f>
        <v>0</v>
      </c>
      <c r="H114" s="92">
        <f>'DATA - Paineis'!H94</f>
        <v>0</v>
      </c>
      <c r="I114" s="23">
        <f>'DATA - Paineis'!I94</f>
        <v>0</v>
      </c>
      <c r="J114" s="23">
        <f>'DATA - Paineis'!V94</f>
        <v>0</v>
      </c>
      <c r="K114" s="23">
        <f>'DATA - Paineis'!P94</f>
        <v>0</v>
      </c>
      <c r="L114" s="23">
        <f>'DATA - Paineis'!Q94</f>
        <v>0</v>
      </c>
      <c r="M114" s="23">
        <f>'DATA - Paineis'!R94</f>
        <v>0</v>
      </c>
      <c r="N114" s="23">
        <f>'DATA - Paineis'!S94</f>
        <v>0</v>
      </c>
      <c r="O114" s="23">
        <f>'DATA - Paineis'!K94</f>
        <v>0</v>
      </c>
      <c r="P114" s="23">
        <f>'DATA - Paineis'!L94</f>
        <v>0</v>
      </c>
      <c r="Q114" s="23">
        <f>'DATA - Paineis'!M94</f>
        <v>0</v>
      </c>
      <c r="R114" s="23">
        <f>'DATA - Paineis'!N94</f>
        <v>0</v>
      </c>
      <c r="S114" s="23">
        <f>'DATA - Paineis'!T94</f>
        <v>0</v>
      </c>
      <c r="T114" s="75"/>
      <c r="U114" s="17"/>
    </row>
    <row r="115" spans="1:21" s="10" customFormat="1" ht="24.95" customHeight="1">
      <c r="A115" s="15">
        <f>'DATA - Paineis'!A95</f>
        <v>0</v>
      </c>
      <c r="B115" s="15" t="str">
        <f>'DATA - Paineis'!C95&amp;" "&amp;'DATA - Paineis'!G95&amp;" "&amp;'DATA - Paineis'!J95</f>
        <v xml:space="preserve">  </v>
      </c>
      <c r="C115" s="16"/>
      <c r="D115" s="23">
        <f>'DATA - Paineis'!D95</f>
        <v>0</v>
      </c>
      <c r="E115" s="23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23">
        <f>IF('DATA - Paineis'!J95="CNC",IF('DATA - Paineis'!O95&lt;&gt;"Y",'DATA - Paineis'!F95,'DATA - Paineis'!E95)+6,IF('DATA - Paineis'!O95&lt;&gt;"Y",'DATA - Paineis'!F95,'DATA - Paineis'!E95))</f>
        <v>0</v>
      </c>
      <c r="G115" s="23">
        <f>'DATA - Paineis'!G95</f>
        <v>0</v>
      </c>
      <c r="H115" s="92">
        <f>'DATA - Paineis'!H95</f>
        <v>0</v>
      </c>
      <c r="I115" s="23">
        <f>'DATA - Paineis'!I95</f>
        <v>0</v>
      </c>
      <c r="J115" s="23">
        <f>'DATA - Paineis'!V95</f>
        <v>0</v>
      </c>
      <c r="K115" s="23">
        <f>'DATA - Paineis'!P95</f>
        <v>0</v>
      </c>
      <c r="L115" s="23">
        <f>'DATA - Paineis'!Q95</f>
        <v>0</v>
      </c>
      <c r="M115" s="23">
        <f>'DATA - Paineis'!R95</f>
        <v>0</v>
      </c>
      <c r="N115" s="23">
        <f>'DATA - Paineis'!S95</f>
        <v>0</v>
      </c>
      <c r="O115" s="23">
        <f>'DATA - Paineis'!K95</f>
        <v>0</v>
      </c>
      <c r="P115" s="23">
        <f>'DATA - Paineis'!L95</f>
        <v>0</v>
      </c>
      <c r="Q115" s="23">
        <f>'DATA - Paineis'!M95</f>
        <v>0</v>
      </c>
      <c r="R115" s="23">
        <f>'DATA - Paineis'!N95</f>
        <v>0</v>
      </c>
      <c r="S115" s="23">
        <f>'DATA - Paineis'!T95</f>
        <v>0</v>
      </c>
      <c r="T115" s="75"/>
      <c r="U115" s="17"/>
    </row>
    <row r="116" spans="1:21" s="10" customFormat="1" ht="24.95" customHeight="1">
      <c r="A116" s="15">
        <f>'DATA - Paineis'!A96</f>
        <v>0</v>
      </c>
      <c r="B116" s="15" t="str">
        <f>'DATA - Paineis'!C96&amp;" "&amp;'DATA - Paineis'!G96&amp;" "&amp;'DATA - Paineis'!J96</f>
        <v xml:space="preserve">  </v>
      </c>
      <c r="C116" s="16"/>
      <c r="D116" s="23">
        <f>'DATA - Paineis'!D96</f>
        <v>0</v>
      </c>
      <c r="E116" s="23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23">
        <f>IF('DATA - Paineis'!J96="CNC",IF('DATA - Paineis'!O96&lt;&gt;"Y",'DATA - Paineis'!F96,'DATA - Paineis'!E96)+6,IF('DATA - Paineis'!O96&lt;&gt;"Y",'DATA - Paineis'!F96,'DATA - Paineis'!E96))</f>
        <v>0</v>
      </c>
      <c r="G116" s="23">
        <f>'DATA - Paineis'!G96</f>
        <v>0</v>
      </c>
      <c r="H116" s="92">
        <f>'DATA - Paineis'!H96</f>
        <v>0</v>
      </c>
      <c r="I116" s="23">
        <f>'DATA - Paineis'!I96</f>
        <v>0</v>
      </c>
      <c r="J116" s="23">
        <f>'DATA - Paineis'!V96</f>
        <v>0</v>
      </c>
      <c r="K116" s="23">
        <f>'DATA - Paineis'!P96</f>
        <v>0</v>
      </c>
      <c r="L116" s="23">
        <f>'DATA - Paineis'!Q96</f>
        <v>0</v>
      </c>
      <c r="M116" s="23">
        <f>'DATA - Paineis'!R96</f>
        <v>0</v>
      </c>
      <c r="N116" s="23">
        <f>'DATA - Paineis'!S96</f>
        <v>0</v>
      </c>
      <c r="O116" s="23">
        <f>'DATA - Paineis'!K96</f>
        <v>0</v>
      </c>
      <c r="P116" s="23">
        <f>'DATA - Paineis'!L96</f>
        <v>0</v>
      </c>
      <c r="Q116" s="23">
        <f>'DATA - Paineis'!M96</f>
        <v>0</v>
      </c>
      <c r="R116" s="23">
        <f>'DATA - Paineis'!N96</f>
        <v>0</v>
      </c>
      <c r="S116" s="23">
        <f>'DATA - Paineis'!T96</f>
        <v>0</v>
      </c>
      <c r="T116" s="75"/>
      <c r="U116" s="17"/>
    </row>
    <row r="117" spans="1:21" s="10" customFormat="1" ht="24.95" customHeight="1">
      <c r="A117" s="15">
        <f>'DATA - Paineis'!A97</f>
        <v>0</v>
      </c>
      <c r="B117" s="15" t="str">
        <f>'DATA - Paineis'!C97&amp;" "&amp;'DATA - Paineis'!G97&amp;" "&amp;'DATA - Paineis'!J97</f>
        <v xml:space="preserve">  </v>
      </c>
      <c r="C117" s="16"/>
      <c r="D117" s="23">
        <f>'DATA - Paineis'!D97</f>
        <v>0</v>
      </c>
      <c r="E117" s="23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23">
        <f>IF('DATA - Paineis'!J97="CNC",IF('DATA - Paineis'!O97&lt;&gt;"Y",'DATA - Paineis'!F97,'DATA - Paineis'!E97)+6,IF('DATA - Paineis'!O97&lt;&gt;"Y",'DATA - Paineis'!F97,'DATA - Paineis'!E97))</f>
        <v>0</v>
      </c>
      <c r="G117" s="23">
        <f>'DATA - Paineis'!G97</f>
        <v>0</v>
      </c>
      <c r="H117" s="92">
        <f>'DATA - Paineis'!H97</f>
        <v>0</v>
      </c>
      <c r="I117" s="23">
        <f>'DATA - Paineis'!I97</f>
        <v>0</v>
      </c>
      <c r="J117" s="23">
        <f>'DATA - Paineis'!V97</f>
        <v>0</v>
      </c>
      <c r="K117" s="23">
        <f>'DATA - Paineis'!P97</f>
        <v>0</v>
      </c>
      <c r="L117" s="23">
        <f>'DATA - Paineis'!Q97</f>
        <v>0</v>
      </c>
      <c r="M117" s="23">
        <f>'DATA - Paineis'!R97</f>
        <v>0</v>
      </c>
      <c r="N117" s="23">
        <f>'DATA - Paineis'!S97</f>
        <v>0</v>
      </c>
      <c r="O117" s="23">
        <f>'DATA - Paineis'!K97</f>
        <v>0</v>
      </c>
      <c r="P117" s="23">
        <f>'DATA - Paineis'!L97</f>
        <v>0</v>
      </c>
      <c r="Q117" s="23">
        <f>'DATA - Paineis'!M97</f>
        <v>0</v>
      </c>
      <c r="R117" s="23">
        <f>'DATA - Paineis'!N97</f>
        <v>0</v>
      </c>
      <c r="S117" s="23">
        <f>'DATA - Paineis'!T97</f>
        <v>0</v>
      </c>
      <c r="T117" s="75"/>
      <c r="U117" s="17"/>
    </row>
    <row r="118" spans="1:21" s="10" customFormat="1" ht="24.95" customHeight="1">
      <c r="A118" s="15">
        <f>'DATA - Paineis'!A98</f>
        <v>0</v>
      </c>
      <c r="B118" s="15" t="str">
        <f>'DATA - Paineis'!C98&amp;" "&amp;'DATA - Paineis'!G98&amp;" "&amp;'DATA - Paineis'!J98</f>
        <v xml:space="preserve">  </v>
      </c>
      <c r="C118" s="16"/>
      <c r="D118" s="23">
        <f>'DATA - Paineis'!D98</f>
        <v>0</v>
      </c>
      <c r="E118" s="23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23">
        <f>IF('DATA - Paineis'!J98="CNC",IF('DATA - Paineis'!O98&lt;&gt;"Y",'DATA - Paineis'!F98,'DATA - Paineis'!E98)+6,IF('DATA - Paineis'!O98&lt;&gt;"Y",'DATA - Paineis'!F98,'DATA - Paineis'!E98))</f>
        <v>0</v>
      </c>
      <c r="G118" s="23">
        <f>'DATA - Paineis'!G98</f>
        <v>0</v>
      </c>
      <c r="H118" s="92">
        <f>'DATA - Paineis'!H98</f>
        <v>0</v>
      </c>
      <c r="I118" s="23">
        <f>'DATA - Paineis'!I98</f>
        <v>0</v>
      </c>
      <c r="J118" s="23">
        <f>'DATA - Paineis'!V98</f>
        <v>0</v>
      </c>
      <c r="K118" s="23">
        <f>'DATA - Paineis'!P98</f>
        <v>0</v>
      </c>
      <c r="L118" s="23">
        <f>'DATA - Paineis'!Q98</f>
        <v>0</v>
      </c>
      <c r="M118" s="23">
        <f>'DATA - Paineis'!R98</f>
        <v>0</v>
      </c>
      <c r="N118" s="23">
        <f>'DATA - Paineis'!S98</f>
        <v>0</v>
      </c>
      <c r="O118" s="23">
        <f>'DATA - Paineis'!K98</f>
        <v>0</v>
      </c>
      <c r="P118" s="23">
        <f>'DATA - Paineis'!L98</f>
        <v>0</v>
      </c>
      <c r="Q118" s="23">
        <f>'DATA - Paineis'!M98</f>
        <v>0</v>
      </c>
      <c r="R118" s="23">
        <f>'DATA - Paineis'!N98</f>
        <v>0</v>
      </c>
      <c r="S118" s="23">
        <f>'DATA - Paineis'!T98</f>
        <v>0</v>
      </c>
      <c r="T118" s="75"/>
      <c r="U118" s="17"/>
    </row>
    <row r="119" spans="1:21" s="10" customFormat="1" ht="24.95" customHeight="1">
      <c r="A119" s="15">
        <f>'DATA - Paineis'!A99</f>
        <v>0</v>
      </c>
      <c r="B119" s="15" t="str">
        <f>'DATA - Paineis'!C99&amp;" "&amp;'DATA - Paineis'!G99&amp;" "&amp;'DATA - Paineis'!J99</f>
        <v xml:space="preserve">  </v>
      </c>
      <c r="C119" s="16"/>
      <c r="D119" s="23">
        <f>'DATA - Paineis'!D99</f>
        <v>0</v>
      </c>
      <c r="E119" s="23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23">
        <f>IF('DATA - Paineis'!J99="CNC",IF('DATA - Paineis'!O99&lt;&gt;"Y",'DATA - Paineis'!F99,'DATA - Paineis'!E99)+6,IF('DATA - Paineis'!O99&lt;&gt;"Y",'DATA - Paineis'!F99,'DATA - Paineis'!E99))</f>
        <v>0</v>
      </c>
      <c r="G119" s="23">
        <f>'DATA - Paineis'!G99</f>
        <v>0</v>
      </c>
      <c r="H119" s="92">
        <f>'DATA - Paineis'!H99</f>
        <v>0</v>
      </c>
      <c r="I119" s="23">
        <f>'DATA - Paineis'!I99</f>
        <v>0</v>
      </c>
      <c r="J119" s="23">
        <f>'DATA - Paineis'!V99</f>
        <v>0</v>
      </c>
      <c r="K119" s="23">
        <f>'DATA - Paineis'!P99</f>
        <v>0</v>
      </c>
      <c r="L119" s="23">
        <f>'DATA - Paineis'!Q99</f>
        <v>0</v>
      </c>
      <c r="M119" s="23">
        <f>'DATA - Paineis'!R99</f>
        <v>0</v>
      </c>
      <c r="N119" s="23">
        <f>'DATA - Paineis'!S99</f>
        <v>0</v>
      </c>
      <c r="O119" s="23">
        <f>'DATA - Paineis'!K99</f>
        <v>0</v>
      </c>
      <c r="P119" s="23">
        <f>'DATA - Paineis'!L99</f>
        <v>0</v>
      </c>
      <c r="Q119" s="23">
        <f>'DATA - Paineis'!M99</f>
        <v>0</v>
      </c>
      <c r="R119" s="23">
        <f>'DATA - Paineis'!N99</f>
        <v>0</v>
      </c>
      <c r="S119" s="23">
        <f>'DATA - Paineis'!T99</f>
        <v>0</v>
      </c>
      <c r="T119" s="75"/>
      <c r="U119" s="17"/>
    </row>
    <row r="120" spans="1:21" s="10" customFormat="1" ht="24.95" customHeight="1">
      <c r="A120" s="15">
        <f>'DATA - Paineis'!A100</f>
        <v>0</v>
      </c>
      <c r="B120" s="15" t="str">
        <f>'DATA - Paineis'!C100&amp;" "&amp;'DATA - Paineis'!G100&amp;" "&amp;'DATA - Paineis'!J100</f>
        <v xml:space="preserve">  </v>
      </c>
      <c r="C120" s="16"/>
      <c r="D120" s="23">
        <f>'DATA - Paineis'!D100</f>
        <v>0</v>
      </c>
      <c r="E120" s="23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23">
        <f>IF('DATA - Paineis'!J100="CNC",IF('DATA - Paineis'!O100&lt;&gt;"Y",'DATA - Paineis'!F100,'DATA - Paineis'!E100)+6,IF('DATA - Paineis'!O100&lt;&gt;"Y",'DATA - Paineis'!F100,'DATA - Paineis'!E100))</f>
        <v>0</v>
      </c>
      <c r="G120" s="23">
        <f>'DATA - Paineis'!G100</f>
        <v>0</v>
      </c>
      <c r="H120" s="92">
        <f>'DATA - Paineis'!H100</f>
        <v>0</v>
      </c>
      <c r="I120" s="23">
        <f>'DATA - Paineis'!I100</f>
        <v>0</v>
      </c>
      <c r="J120" s="23">
        <f>'DATA - Paineis'!V100</f>
        <v>0</v>
      </c>
      <c r="K120" s="23">
        <f>'DATA - Paineis'!P100</f>
        <v>0</v>
      </c>
      <c r="L120" s="23">
        <f>'DATA - Paineis'!Q100</f>
        <v>0</v>
      </c>
      <c r="M120" s="23">
        <f>'DATA - Paineis'!R100</f>
        <v>0</v>
      </c>
      <c r="N120" s="23">
        <f>'DATA - Paineis'!S100</f>
        <v>0</v>
      </c>
      <c r="O120" s="23">
        <f>'DATA - Paineis'!K100</f>
        <v>0</v>
      </c>
      <c r="P120" s="23">
        <f>'DATA - Paineis'!L100</f>
        <v>0</v>
      </c>
      <c r="Q120" s="23">
        <f>'DATA - Paineis'!M100</f>
        <v>0</v>
      </c>
      <c r="R120" s="23">
        <f>'DATA - Paineis'!N100</f>
        <v>0</v>
      </c>
      <c r="S120" s="23">
        <f>'DATA - Paineis'!T100</f>
        <v>0</v>
      </c>
      <c r="T120" s="75"/>
      <c r="U120" s="17"/>
    </row>
    <row r="121" spans="1:21" s="10" customFormat="1" ht="24.95" customHeight="1">
      <c r="A121" s="15">
        <f>'DATA - Paineis'!A101</f>
        <v>0</v>
      </c>
      <c r="B121" s="15" t="str">
        <f>'DATA - Paineis'!C101&amp;" "&amp;'DATA - Paineis'!G101&amp;" "&amp;'DATA - Paineis'!J101</f>
        <v xml:space="preserve">  </v>
      </c>
      <c r="C121" s="16"/>
      <c r="D121" s="23">
        <f>'DATA - Paineis'!D101</f>
        <v>0</v>
      </c>
      <c r="E121" s="23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23">
        <f>IF('DATA - Paineis'!J101="CNC",IF('DATA - Paineis'!O101&lt;&gt;"Y",'DATA - Paineis'!F101,'DATA - Paineis'!E101)+6,IF('DATA - Paineis'!O101&lt;&gt;"Y",'DATA - Paineis'!F101,'DATA - Paineis'!E101))</f>
        <v>0</v>
      </c>
      <c r="G121" s="23">
        <f>'DATA - Paineis'!G101</f>
        <v>0</v>
      </c>
      <c r="H121" s="92">
        <f>'DATA - Paineis'!H101</f>
        <v>0</v>
      </c>
      <c r="I121" s="23">
        <f>'DATA - Paineis'!I101</f>
        <v>0</v>
      </c>
      <c r="J121" s="23">
        <f>'DATA - Paineis'!V101</f>
        <v>0</v>
      </c>
      <c r="K121" s="23">
        <f>'DATA - Paineis'!P101</f>
        <v>0</v>
      </c>
      <c r="L121" s="23">
        <f>'DATA - Paineis'!Q101</f>
        <v>0</v>
      </c>
      <c r="M121" s="23">
        <f>'DATA - Paineis'!R101</f>
        <v>0</v>
      </c>
      <c r="N121" s="23">
        <f>'DATA - Paineis'!S101</f>
        <v>0</v>
      </c>
      <c r="O121" s="23">
        <f>'DATA - Paineis'!K101</f>
        <v>0</v>
      </c>
      <c r="P121" s="23">
        <f>'DATA - Paineis'!L101</f>
        <v>0</v>
      </c>
      <c r="Q121" s="23">
        <f>'DATA - Paineis'!M101</f>
        <v>0</v>
      </c>
      <c r="R121" s="23">
        <f>'DATA - Paineis'!N101</f>
        <v>0</v>
      </c>
      <c r="S121" s="23">
        <f>'DATA - Paineis'!T101</f>
        <v>0</v>
      </c>
      <c r="T121" s="75"/>
      <c r="U121" s="17"/>
    </row>
    <row r="122" spans="1:21" s="10" customFormat="1" ht="24.95" customHeight="1">
      <c r="A122" s="15">
        <f>'DATA - Paineis'!A102</f>
        <v>0</v>
      </c>
      <c r="B122" s="15" t="str">
        <f>'DATA - Paineis'!C102&amp;" "&amp;'DATA - Paineis'!G102&amp;" "&amp;'DATA - Paineis'!J102</f>
        <v xml:space="preserve">  </v>
      </c>
      <c r="C122" s="16"/>
      <c r="D122" s="23">
        <f>'DATA - Paineis'!D102</f>
        <v>0</v>
      </c>
      <c r="E122" s="23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23">
        <f>IF('DATA - Paineis'!J102="CNC",IF('DATA - Paineis'!O102&lt;&gt;"Y",'DATA - Paineis'!F102,'DATA - Paineis'!E102)+6,IF('DATA - Paineis'!O102&lt;&gt;"Y",'DATA - Paineis'!F102,'DATA - Paineis'!E102))</f>
        <v>0</v>
      </c>
      <c r="G122" s="23">
        <f>'DATA - Paineis'!G102</f>
        <v>0</v>
      </c>
      <c r="H122" s="92">
        <f>'DATA - Paineis'!H102</f>
        <v>0</v>
      </c>
      <c r="I122" s="23">
        <f>'DATA - Paineis'!I102</f>
        <v>0</v>
      </c>
      <c r="J122" s="23">
        <f>'DATA - Paineis'!V102</f>
        <v>0</v>
      </c>
      <c r="K122" s="23">
        <f>'DATA - Paineis'!P102</f>
        <v>0</v>
      </c>
      <c r="L122" s="23">
        <f>'DATA - Paineis'!Q102</f>
        <v>0</v>
      </c>
      <c r="M122" s="23">
        <f>'DATA - Paineis'!R102</f>
        <v>0</v>
      </c>
      <c r="N122" s="23">
        <f>'DATA - Paineis'!S102</f>
        <v>0</v>
      </c>
      <c r="O122" s="23">
        <f>'DATA - Paineis'!K102</f>
        <v>0</v>
      </c>
      <c r="P122" s="23">
        <f>'DATA - Paineis'!L102</f>
        <v>0</v>
      </c>
      <c r="Q122" s="23">
        <f>'DATA - Paineis'!M102</f>
        <v>0</v>
      </c>
      <c r="R122" s="23">
        <f>'DATA - Paineis'!N102</f>
        <v>0</v>
      </c>
      <c r="S122" s="23">
        <f>'DATA - Paineis'!T102</f>
        <v>0</v>
      </c>
      <c r="T122" s="75"/>
      <c r="U122" s="17"/>
    </row>
    <row r="123" spans="1:21" s="10" customFormat="1" ht="24.95" customHeight="1">
      <c r="A123" s="15">
        <f>'DATA - Paineis'!A103</f>
        <v>0</v>
      </c>
      <c r="B123" s="15" t="str">
        <f>'DATA - Paineis'!C103&amp;" "&amp;'DATA - Paineis'!G103&amp;" "&amp;'DATA - Paineis'!J103</f>
        <v xml:space="preserve">  </v>
      </c>
      <c r="C123" s="16"/>
      <c r="D123" s="23">
        <f>'DATA - Paineis'!D103</f>
        <v>0</v>
      </c>
      <c r="E123" s="23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23">
        <f>IF('DATA - Paineis'!J103="CNC",IF('DATA - Paineis'!O103&lt;&gt;"Y",'DATA - Paineis'!F103,'DATA - Paineis'!E103)+6,IF('DATA - Paineis'!O103&lt;&gt;"Y",'DATA - Paineis'!F103,'DATA - Paineis'!E103))</f>
        <v>0</v>
      </c>
      <c r="G123" s="23">
        <f>'DATA - Paineis'!G103</f>
        <v>0</v>
      </c>
      <c r="H123" s="92">
        <f>'DATA - Paineis'!H103</f>
        <v>0</v>
      </c>
      <c r="I123" s="23">
        <f>'DATA - Paineis'!I103</f>
        <v>0</v>
      </c>
      <c r="J123" s="23">
        <f>'DATA - Paineis'!V103</f>
        <v>0</v>
      </c>
      <c r="K123" s="23">
        <f>'DATA - Paineis'!P103</f>
        <v>0</v>
      </c>
      <c r="L123" s="23">
        <f>'DATA - Paineis'!Q103</f>
        <v>0</v>
      </c>
      <c r="M123" s="23">
        <f>'DATA - Paineis'!R103</f>
        <v>0</v>
      </c>
      <c r="N123" s="23">
        <f>'DATA - Paineis'!S103</f>
        <v>0</v>
      </c>
      <c r="O123" s="23">
        <f>'DATA - Paineis'!K103</f>
        <v>0</v>
      </c>
      <c r="P123" s="23">
        <f>'DATA - Paineis'!L103</f>
        <v>0</v>
      </c>
      <c r="Q123" s="23">
        <f>'DATA - Paineis'!M103</f>
        <v>0</v>
      </c>
      <c r="R123" s="23">
        <f>'DATA - Paineis'!N103</f>
        <v>0</v>
      </c>
      <c r="S123" s="23">
        <f>'DATA - Paineis'!T103</f>
        <v>0</v>
      </c>
      <c r="T123" s="75"/>
      <c r="U123" s="17"/>
    </row>
    <row r="124" spans="1:21" s="10" customFormat="1" ht="24.95" customHeight="1">
      <c r="A124" s="15">
        <f>'DATA - Paineis'!A104</f>
        <v>0</v>
      </c>
      <c r="B124" s="15" t="str">
        <f>'DATA - Paineis'!C104&amp;" "&amp;'DATA - Paineis'!G104&amp;" "&amp;'DATA - Paineis'!J104</f>
        <v xml:space="preserve">  </v>
      </c>
      <c r="C124" s="16"/>
      <c r="D124" s="23">
        <f>'DATA - Paineis'!D104</f>
        <v>0</v>
      </c>
      <c r="E124" s="23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23">
        <f>IF('DATA - Paineis'!J104="CNC",IF('DATA - Paineis'!O104&lt;&gt;"Y",'DATA - Paineis'!F104,'DATA - Paineis'!E104)+6,IF('DATA - Paineis'!O104&lt;&gt;"Y",'DATA - Paineis'!F104,'DATA - Paineis'!E104))</f>
        <v>0</v>
      </c>
      <c r="G124" s="23">
        <f>'DATA - Paineis'!G104</f>
        <v>0</v>
      </c>
      <c r="H124" s="92">
        <f>'DATA - Paineis'!H104</f>
        <v>0</v>
      </c>
      <c r="I124" s="23">
        <f>'DATA - Paineis'!I104</f>
        <v>0</v>
      </c>
      <c r="J124" s="23">
        <f>'DATA - Paineis'!V104</f>
        <v>0</v>
      </c>
      <c r="K124" s="23">
        <f>'DATA - Paineis'!P104</f>
        <v>0</v>
      </c>
      <c r="L124" s="23">
        <f>'DATA - Paineis'!Q104</f>
        <v>0</v>
      </c>
      <c r="M124" s="23">
        <f>'DATA - Paineis'!R104</f>
        <v>0</v>
      </c>
      <c r="N124" s="23">
        <f>'DATA - Paineis'!S104</f>
        <v>0</v>
      </c>
      <c r="O124" s="23">
        <f>'DATA - Paineis'!K104</f>
        <v>0</v>
      </c>
      <c r="P124" s="23">
        <f>'DATA - Paineis'!L104</f>
        <v>0</v>
      </c>
      <c r="Q124" s="23">
        <f>'DATA - Paineis'!M104</f>
        <v>0</v>
      </c>
      <c r="R124" s="23">
        <f>'DATA - Paineis'!N104</f>
        <v>0</v>
      </c>
      <c r="S124" s="23">
        <f>'DATA - Paineis'!T104</f>
        <v>0</v>
      </c>
      <c r="T124" s="75"/>
      <c r="U124" s="17"/>
    </row>
    <row r="125" spans="1:21" s="10" customFormat="1" ht="24.95" customHeight="1">
      <c r="A125" s="15">
        <f>'DATA - Paineis'!A105</f>
        <v>0</v>
      </c>
      <c r="B125" s="15" t="str">
        <f>'DATA - Paineis'!C105&amp;" "&amp;'DATA - Paineis'!G105&amp;" "&amp;'DATA - Paineis'!J105</f>
        <v xml:space="preserve">  </v>
      </c>
      <c r="C125" s="16"/>
      <c r="D125" s="23">
        <f>'DATA - Paineis'!D105</f>
        <v>0</v>
      </c>
      <c r="E125" s="23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23">
        <f>IF('DATA - Paineis'!J105="CNC",IF('DATA - Paineis'!O105&lt;&gt;"Y",'DATA - Paineis'!F105,'DATA - Paineis'!E105)+6,IF('DATA - Paineis'!O105&lt;&gt;"Y",'DATA - Paineis'!F105,'DATA - Paineis'!E105))</f>
        <v>0</v>
      </c>
      <c r="G125" s="23">
        <f>'DATA - Paineis'!G105</f>
        <v>0</v>
      </c>
      <c r="H125" s="92">
        <f>'DATA - Paineis'!H105</f>
        <v>0</v>
      </c>
      <c r="I125" s="23">
        <f>'DATA - Paineis'!I105</f>
        <v>0</v>
      </c>
      <c r="J125" s="23">
        <f>'DATA - Paineis'!V105</f>
        <v>0</v>
      </c>
      <c r="K125" s="23">
        <f>'DATA - Paineis'!P105</f>
        <v>0</v>
      </c>
      <c r="L125" s="23">
        <f>'DATA - Paineis'!Q105</f>
        <v>0</v>
      </c>
      <c r="M125" s="23">
        <f>'DATA - Paineis'!R105</f>
        <v>0</v>
      </c>
      <c r="N125" s="23">
        <f>'DATA - Paineis'!S105</f>
        <v>0</v>
      </c>
      <c r="O125" s="23">
        <f>'DATA - Paineis'!K105</f>
        <v>0</v>
      </c>
      <c r="P125" s="23">
        <f>'DATA - Paineis'!L105</f>
        <v>0</v>
      </c>
      <c r="Q125" s="23">
        <f>'DATA - Paineis'!M105</f>
        <v>0</v>
      </c>
      <c r="R125" s="23">
        <f>'DATA - Paineis'!N105</f>
        <v>0</v>
      </c>
      <c r="S125" s="23">
        <f>'DATA - Paineis'!T105</f>
        <v>0</v>
      </c>
      <c r="T125" s="75"/>
      <c r="U125" s="17"/>
    </row>
    <row r="126" spans="1:21" s="10" customFormat="1" ht="24.95" customHeight="1">
      <c r="A126" s="15">
        <f>'DATA - Paineis'!A106</f>
        <v>0</v>
      </c>
      <c r="B126" s="15" t="str">
        <f>'DATA - Paineis'!C106&amp;" "&amp;'DATA - Paineis'!G106&amp;" "&amp;'DATA - Paineis'!J106</f>
        <v xml:space="preserve">  </v>
      </c>
      <c r="C126" s="16"/>
      <c r="D126" s="23">
        <f>'DATA - Paineis'!D106</f>
        <v>0</v>
      </c>
      <c r="E126" s="23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23">
        <f>IF('DATA - Paineis'!J106="CNC",IF('DATA - Paineis'!O106&lt;&gt;"Y",'DATA - Paineis'!F106,'DATA - Paineis'!E106)+6,IF('DATA - Paineis'!O106&lt;&gt;"Y",'DATA - Paineis'!F106,'DATA - Paineis'!E106))</f>
        <v>0</v>
      </c>
      <c r="G126" s="23">
        <f>'DATA - Paineis'!G106</f>
        <v>0</v>
      </c>
      <c r="H126" s="92">
        <f>'DATA - Paineis'!H106</f>
        <v>0</v>
      </c>
      <c r="I126" s="23">
        <f>'DATA - Paineis'!I106</f>
        <v>0</v>
      </c>
      <c r="J126" s="23">
        <f>'DATA - Paineis'!V106</f>
        <v>0</v>
      </c>
      <c r="K126" s="23">
        <f>'DATA - Paineis'!P106</f>
        <v>0</v>
      </c>
      <c r="L126" s="23">
        <f>'DATA - Paineis'!Q106</f>
        <v>0</v>
      </c>
      <c r="M126" s="23">
        <f>'DATA - Paineis'!R106</f>
        <v>0</v>
      </c>
      <c r="N126" s="23">
        <f>'DATA - Paineis'!S106</f>
        <v>0</v>
      </c>
      <c r="O126" s="23">
        <f>'DATA - Paineis'!K106</f>
        <v>0</v>
      </c>
      <c r="P126" s="23">
        <f>'DATA - Paineis'!L106</f>
        <v>0</v>
      </c>
      <c r="Q126" s="23">
        <f>'DATA - Paineis'!M106</f>
        <v>0</v>
      </c>
      <c r="R126" s="23">
        <f>'DATA - Paineis'!N106</f>
        <v>0</v>
      </c>
      <c r="S126" s="23">
        <f>'DATA - Paineis'!T106</f>
        <v>0</v>
      </c>
      <c r="T126" s="75"/>
      <c r="U126" s="17"/>
    </row>
    <row r="127" spans="1:21" s="10" customFormat="1" ht="24.95" customHeight="1">
      <c r="A127" s="15">
        <f>'DATA - Paineis'!A107</f>
        <v>0</v>
      </c>
      <c r="B127" s="15" t="str">
        <f>'DATA - Paineis'!C107&amp;" "&amp;'DATA - Paineis'!G107&amp;" "&amp;'DATA - Paineis'!J107</f>
        <v xml:space="preserve">  </v>
      </c>
      <c r="C127" s="16"/>
      <c r="D127" s="23">
        <f>'DATA - Paineis'!D107</f>
        <v>0</v>
      </c>
      <c r="E127" s="23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23">
        <f>IF('DATA - Paineis'!J107="CNC",IF('DATA - Paineis'!O107&lt;&gt;"Y",'DATA - Paineis'!F107,'DATA - Paineis'!E107)+6,IF('DATA - Paineis'!O107&lt;&gt;"Y",'DATA - Paineis'!F107,'DATA - Paineis'!E107))</f>
        <v>0</v>
      </c>
      <c r="G127" s="23">
        <f>'DATA - Paineis'!G107</f>
        <v>0</v>
      </c>
      <c r="H127" s="92">
        <f>'DATA - Paineis'!H107</f>
        <v>0</v>
      </c>
      <c r="I127" s="23">
        <f>'DATA - Paineis'!I107</f>
        <v>0</v>
      </c>
      <c r="J127" s="23">
        <f>'DATA - Paineis'!V107</f>
        <v>0</v>
      </c>
      <c r="K127" s="23">
        <f>'DATA - Paineis'!P107</f>
        <v>0</v>
      </c>
      <c r="L127" s="23">
        <f>'DATA - Paineis'!Q107</f>
        <v>0</v>
      </c>
      <c r="M127" s="23">
        <f>'DATA - Paineis'!R107</f>
        <v>0</v>
      </c>
      <c r="N127" s="23">
        <f>'DATA - Paineis'!S107</f>
        <v>0</v>
      </c>
      <c r="O127" s="23">
        <f>'DATA - Paineis'!K107</f>
        <v>0</v>
      </c>
      <c r="P127" s="23">
        <f>'DATA - Paineis'!L107</f>
        <v>0</v>
      </c>
      <c r="Q127" s="23">
        <f>'DATA - Paineis'!M107</f>
        <v>0</v>
      </c>
      <c r="R127" s="23">
        <f>'DATA - Paineis'!N107</f>
        <v>0</v>
      </c>
      <c r="S127" s="23">
        <f>'DATA - Paineis'!T107</f>
        <v>0</v>
      </c>
      <c r="T127" s="75"/>
      <c r="U127" s="17"/>
    </row>
    <row r="128" spans="1:21" s="10" customFormat="1" ht="24.95" customHeight="1">
      <c r="A128" s="15">
        <f>'DATA - Paineis'!A108</f>
        <v>0</v>
      </c>
      <c r="B128" s="15" t="str">
        <f>'DATA - Paineis'!C108&amp;" "&amp;'DATA - Paineis'!G108&amp;" "&amp;'DATA - Paineis'!J108</f>
        <v xml:space="preserve">  </v>
      </c>
      <c r="C128" s="16"/>
      <c r="D128" s="23">
        <f>'DATA - Paineis'!D108</f>
        <v>0</v>
      </c>
      <c r="E128" s="23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23">
        <f>IF('DATA - Paineis'!J108="CNC",IF('DATA - Paineis'!O108&lt;&gt;"Y",'DATA - Paineis'!F108,'DATA - Paineis'!E108)+6,IF('DATA - Paineis'!O108&lt;&gt;"Y",'DATA - Paineis'!F108,'DATA - Paineis'!E108))</f>
        <v>0</v>
      </c>
      <c r="G128" s="23">
        <f>'DATA - Paineis'!G108</f>
        <v>0</v>
      </c>
      <c r="H128" s="92">
        <f>'DATA - Paineis'!H108</f>
        <v>0</v>
      </c>
      <c r="I128" s="23">
        <f>'DATA - Paineis'!I108</f>
        <v>0</v>
      </c>
      <c r="J128" s="23">
        <f>'DATA - Paineis'!V108</f>
        <v>0</v>
      </c>
      <c r="K128" s="23">
        <f>'DATA - Paineis'!P108</f>
        <v>0</v>
      </c>
      <c r="L128" s="23">
        <f>'DATA - Paineis'!Q108</f>
        <v>0</v>
      </c>
      <c r="M128" s="23">
        <f>'DATA - Paineis'!R108</f>
        <v>0</v>
      </c>
      <c r="N128" s="23">
        <f>'DATA - Paineis'!S108</f>
        <v>0</v>
      </c>
      <c r="O128" s="23">
        <f>'DATA - Paineis'!K108</f>
        <v>0</v>
      </c>
      <c r="P128" s="23">
        <f>'DATA - Paineis'!L108</f>
        <v>0</v>
      </c>
      <c r="Q128" s="23">
        <f>'DATA - Paineis'!M108</f>
        <v>0</v>
      </c>
      <c r="R128" s="23">
        <f>'DATA - Paineis'!N108</f>
        <v>0</v>
      </c>
      <c r="S128" s="23">
        <f>'DATA - Paineis'!T108</f>
        <v>0</v>
      </c>
      <c r="T128" s="75"/>
      <c r="U128" s="17"/>
    </row>
    <row r="129" spans="1:21" s="10" customFormat="1" ht="24.95" customHeight="1">
      <c r="A129" s="15">
        <f>'DATA - Paineis'!A109</f>
        <v>0</v>
      </c>
      <c r="B129" s="15" t="str">
        <f>'DATA - Paineis'!C109&amp;" "&amp;'DATA - Paineis'!G109&amp;" "&amp;'DATA - Paineis'!J109</f>
        <v xml:space="preserve">  </v>
      </c>
      <c r="C129" s="16"/>
      <c r="D129" s="23">
        <f>'DATA - Paineis'!D109</f>
        <v>0</v>
      </c>
      <c r="E129" s="23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23">
        <f>IF('DATA - Paineis'!J109="CNC",IF('DATA - Paineis'!O109&lt;&gt;"Y",'DATA - Paineis'!F109,'DATA - Paineis'!E109)+6,IF('DATA - Paineis'!O109&lt;&gt;"Y",'DATA - Paineis'!F109,'DATA - Paineis'!E109))</f>
        <v>0</v>
      </c>
      <c r="G129" s="23">
        <f>'DATA - Paineis'!G109</f>
        <v>0</v>
      </c>
      <c r="H129" s="92">
        <f>'DATA - Paineis'!H109</f>
        <v>0</v>
      </c>
      <c r="I129" s="23">
        <f>'DATA - Paineis'!I109</f>
        <v>0</v>
      </c>
      <c r="J129" s="23">
        <f>'DATA - Paineis'!V109</f>
        <v>0</v>
      </c>
      <c r="K129" s="23">
        <f>'DATA - Paineis'!P109</f>
        <v>0</v>
      </c>
      <c r="L129" s="23">
        <f>'DATA - Paineis'!Q109</f>
        <v>0</v>
      </c>
      <c r="M129" s="23">
        <f>'DATA - Paineis'!R109</f>
        <v>0</v>
      </c>
      <c r="N129" s="23">
        <f>'DATA - Paineis'!S109</f>
        <v>0</v>
      </c>
      <c r="O129" s="23">
        <f>'DATA - Paineis'!K109</f>
        <v>0</v>
      </c>
      <c r="P129" s="23">
        <f>'DATA - Paineis'!L109</f>
        <v>0</v>
      </c>
      <c r="Q129" s="23">
        <f>'DATA - Paineis'!M109</f>
        <v>0</v>
      </c>
      <c r="R129" s="23">
        <f>'DATA - Paineis'!N109</f>
        <v>0</v>
      </c>
      <c r="S129" s="23">
        <f>'DATA - Paineis'!T109</f>
        <v>0</v>
      </c>
      <c r="T129" s="75"/>
      <c r="U129" s="17"/>
    </row>
    <row r="130" spans="1:21" s="10" customFormat="1" ht="24.95" customHeight="1">
      <c r="A130" s="15">
        <f>'DATA - Paineis'!A110</f>
        <v>0</v>
      </c>
      <c r="B130" s="15" t="str">
        <f>'DATA - Paineis'!C110&amp;" "&amp;'DATA - Paineis'!G110&amp;" "&amp;'DATA - Paineis'!J110</f>
        <v xml:space="preserve">  </v>
      </c>
      <c r="C130" s="16"/>
      <c r="D130" s="23">
        <f>'DATA - Paineis'!D110</f>
        <v>0</v>
      </c>
      <c r="E130" s="23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23">
        <f>IF('DATA - Paineis'!J110="CNC",IF('DATA - Paineis'!O110&lt;&gt;"Y",'DATA - Paineis'!F110,'DATA - Paineis'!E110)+6,IF('DATA - Paineis'!O110&lt;&gt;"Y",'DATA - Paineis'!F110,'DATA - Paineis'!E110))</f>
        <v>0</v>
      </c>
      <c r="G130" s="23">
        <f>'DATA - Paineis'!G110</f>
        <v>0</v>
      </c>
      <c r="H130" s="92">
        <f>'DATA - Paineis'!H110</f>
        <v>0</v>
      </c>
      <c r="I130" s="23">
        <f>'DATA - Paineis'!I110</f>
        <v>0</v>
      </c>
      <c r="J130" s="23">
        <f>'DATA - Paineis'!V110</f>
        <v>0</v>
      </c>
      <c r="K130" s="23">
        <f>'DATA - Paineis'!P110</f>
        <v>0</v>
      </c>
      <c r="L130" s="23">
        <f>'DATA - Paineis'!Q110</f>
        <v>0</v>
      </c>
      <c r="M130" s="23">
        <f>'DATA - Paineis'!R110</f>
        <v>0</v>
      </c>
      <c r="N130" s="23">
        <f>'DATA - Paineis'!S110</f>
        <v>0</v>
      </c>
      <c r="O130" s="23">
        <f>'DATA - Paineis'!K110</f>
        <v>0</v>
      </c>
      <c r="P130" s="23">
        <f>'DATA - Paineis'!L110</f>
        <v>0</v>
      </c>
      <c r="Q130" s="23">
        <f>'DATA - Paineis'!M110</f>
        <v>0</v>
      </c>
      <c r="R130" s="23">
        <f>'DATA - Paineis'!N110</f>
        <v>0</v>
      </c>
      <c r="S130" s="23">
        <f>'DATA - Paineis'!T110</f>
        <v>0</v>
      </c>
      <c r="T130" s="75"/>
      <c r="U130" s="17"/>
    </row>
    <row r="131" spans="1:21" s="10" customFormat="1" ht="24.95" customHeight="1">
      <c r="A131" s="15">
        <f>'DATA - Paineis'!A111</f>
        <v>0</v>
      </c>
      <c r="B131" s="15" t="str">
        <f>'DATA - Paineis'!C111&amp;" "&amp;'DATA - Paineis'!G111&amp;" "&amp;'DATA - Paineis'!J111</f>
        <v xml:space="preserve">  </v>
      </c>
      <c r="C131" s="16"/>
      <c r="D131" s="23">
        <f>'DATA - Paineis'!D111</f>
        <v>0</v>
      </c>
      <c r="E131" s="23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23">
        <f>IF('DATA - Paineis'!J111="CNC",IF('DATA - Paineis'!O111&lt;&gt;"Y",'DATA - Paineis'!F111,'DATA - Paineis'!E111)+6,IF('DATA - Paineis'!O111&lt;&gt;"Y",'DATA - Paineis'!F111,'DATA - Paineis'!E111))</f>
        <v>0</v>
      </c>
      <c r="G131" s="23">
        <f>'DATA - Paineis'!G111</f>
        <v>0</v>
      </c>
      <c r="H131" s="92">
        <f>'DATA - Paineis'!H111</f>
        <v>0</v>
      </c>
      <c r="I131" s="23">
        <f>'DATA - Paineis'!I111</f>
        <v>0</v>
      </c>
      <c r="J131" s="23">
        <f>'DATA - Paineis'!V111</f>
        <v>0</v>
      </c>
      <c r="K131" s="23">
        <f>'DATA - Paineis'!P111</f>
        <v>0</v>
      </c>
      <c r="L131" s="23">
        <f>'DATA - Paineis'!Q111</f>
        <v>0</v>
      </c>
      <c r="M131" s="23">
        <f>'DATA - Paineis'!R111</f>
        <v>0</v>
      </c>
      <c r="N131" s="23">
        <f>'DATA - Paineis'!S111</f>
        <v>0</v>
      </c>
      <c r="O131" s="23">
        <f>'DATA - Paineis'!K111</f>
        <v>0</v>
      </c>
      <c r="P131" s="23">
        <f>'DATA - Paineis'!L111</f>
        <v>0</v>
      </c>
      <c r="Q131" s="23">
        <f>'DATA - Paineis'!M111</f>
        <v>0</v>
      </c>
      <c r="R131" s="23">
        <f>'DATA - Paineis'!N111</f>
        <v>0</v>
      </c>
      <c r="S131" s="23">
        <f>'DATA - Paineis'!T111</f>
        <v>0</v>
      </c>
      <c r="T131" s="75"/>
      <c r="U131" s="17"/>
    </row>
    <row r="132" spans="1:21" s="10" customFormat="1" ht="24.95" customHeight="1">
      <c r="A132" s="15">
        <f>'DATA - Paineis'!A112</f>
        <v>0</v>
      </c>
      <c r="B132" s="15" t="str">
        <f>'DATA - Paineis'!C112&amp;" "&amp;'DATA - Paineis'!G112&amp;" "&amp;'DATA - Paineis'!J112</f>
        <v xml:space="preserve">  </v>
      </c>
      <c r="C132" s="16"/>
      <c r="D132" s="23">
        <f>'DATA - Paineis'!D112</f>
        <v>0</v>
      </c>
      <c r="E132" s="23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23">
        <f>IF('DATA - Paineis'!J112="CNC",IF('DATA - Paineis'!O112&lt;&gt;"Y",'DATA - Paineis'!F112,'DATA - Paineis'!E112)+6,IF('DATA - Paineis'!O112&lt;&gt;"Y",'DATA - Paineis'!F112,'DATA - Paineis'!E112))</f>
        <v>0</v>
      </c>
      <c r="G132" s="23">
        <f>'DATA - Paineis'!G112</f>
        <v>0</v>
      </c>
      <c r="H132" s="92">
        <f>'DATA - Paineis'!H112</f>
        <v>0</v>
      </c>
      <c r="I132" s="23">
        <f>'DATA - Paineis'!I112</f>
        <v>0</v>
      </c>
      <c r="J132" s="23">
        <f>'DATA - Paineis'!V112</f>
        <v>0</v>
      </c>
      <c r="K132" s="23">
        <f>'DATA - Paineis'!P112</f>
        <v>0</v>
      </c>
      <c r="L132" s="23">
        <f>'DATA - Paineis'!Q112</f>
        <v>0</v>
      </c>
      <c r="M132" s="23">
        <f>'DATA - Paineis'!R112</f>
        <v>0</v>
      </c>
      <c r="N132" s="23">
        <f>'DATA - Paineis'!S112</f>
        <v>0</v>
      </c>
      <c r="O132" s="23">
        <f>'DATA - Paineis'!K112</f>
        <v>0</v>
      </c>
      <c r="P132" s="23">
        <f>'DATA - Paineis'!L112</f>
        <v>0</v>
      </c>
      <c r="Q132" s="23">
        <f>'DATA - Paineis'!M112</f>
        <v>0</v>
      </c>
      <c r="R132" s="23">
        <f>'DATA - Paineis'!N112</f>
        <v>0</v>
      </c>
      <c r="S132" s="23">
        <f>'DATA - Paineis'!T112</f>
        <v>0</v>
      </c>
      <c r="T132" s="75"/>
      <c r="U132" s="17"/>
    </row>
    <row r="133" spans="1:21" s="10" customFormat="1" ht="24.95" customHeight="1">
      <c r="A133" s="15">
        <f>'DATA - Paineis'!A113</f>
        <v>0</v>
      </c>
      <c r="B133" s="15" t="str">
        <f>'DATA - Paineis'!C113&amp;" "&amp;'DATA - Paineis'!G113&amp;" "&amp;'DATA - Paineis'!J113</f>
        <v xml:space="preserve">  </v>
      </c>
      <c r="C133" s="16"/>
      <c r="D133" s="23">
        <f>'DATA - Paineis'!D113</f>
        <v>0</v>
      </c>
      <c r="E133" s="23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23">
        <f>IF('DATA - Paineis'!J113="CNC",IF('DATA - Paineis'!O113&lt;&gt;"Y",'DATA - Paineis'!F113,'DATA - Paineis'!E113)+6,IF('DATA - Paineis'!O113&lt;&gt;"Y",'DATA - Paineis'!F113,'DATA - Paineis'!E113))</f>
        <v>0</v>
      </c>
      <c r="G133" s="23">
        <f>'DATA - Paineis'!G113</f>
        <v>0</v>
      </c>
      <c r="H133" s="92">
        <f>'DATA - Paineis'!H113</f>
        <v>0</v>
      </c>
      <c r="I133" s="23">
        <f>'DATA - Paineis'!I113</f>
        <v>0</v>
      </c>
      <c r="J133" s="23">
        <f>'DATA - Paineis'!V113</f>
        <v>0</v>
      </c>
      <c r="K133" s="23">
        <f>'DATA - Paineis'!P113</f>
        <v>0</v>
      </c>
      <c r="L133" s="23">
        <f>'DATA - Paineis'!Q113</f>
        <v>0</v>
      </c>
      <c r="M133" s="23">
        <f>'DATA - Paineis'!R113</f>
        <v>0</v>
      </c>
      <c r="N133" s="23">
        <f>'DATA - Paineis'!S113</f>
        <v>0</v>
      </c>
      <c r="O133" s="23">
        <f>'DATA - Paineis'!K113</f>
        <v>0</v>
      </c>
      <c r="P133" s="23">
        <f>'DATA - Paineis'!L113</f>
        <v>0</v>
      </c>
      <c r="Q133" s="23">
        <f>'DATA - Paineis'!M113</f>
        <v>0</v>
      </c>
      <c r="R133" s="23">
        <f>'DATA - Paineis'!N113</f>
        <v>0</v>
      </c>
      <c r="S133" s="23">
        <f>'DATA - Paineis'!T113</f>
        <v>0</v>
      </c>
      <c r="T133" s="75"/>
      <c r="U133" s="17"/>
    </row>
    <row r="134" spans="1:21" s="10" customFormat="1" ht="24.95" customHeight="1">
      <c r="A134" s="15">
        <f>'DATA - Paineis'!A114</f>
        <v>0</v>
      </c>
      <c r="B134" s="15" t="str">
        <f>'DATA - Paineis'!C114&amp;" "&amp;'DATA - Paineis'!G114&amp;" "&amp;'DATA - Paineis'!J114</f>
        <v xml:space="preserve">  </v>
      </c>
      <c r="C134" s="16"/>
      <c r="D134" s="23">
        <f>'DATA - Paineis'!D114</f>
        <v>0</v>
      </c>
      <c r="E134" s="23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23">
        <f>IF('DATA - Paineis'!J114="CNC",IF('DATA - Paineis'!O114&lt;&gt;"Y",'DATA - Paineis'!F114,'DATA - Paineis'!E114)+6,IF('DATA - Paineis'!O114&lt;&gt;"Y",'DATA - Paineis'!F114,'DATA - Paineis'!E114))</f>
        <v>0</v>
      </c>
      <c r="G134" s="23">
        <f>'DATA - Paineis'!G114</f>
        <v>0</v>
      </c>
      <c r="H134" s="92">
        <f>'DATA - Paineis'!H114</f>
        <v>0</v>
      </c>
      <c r="I134" s="23">
        <f>'DATA - Paineis'!I114</f>
        <v>0</v>
      </c>
      <c r="J134" s="23">
        <f>'DATA - Paineis'!V114</f>
        <v>0</v>
      </c>
      <c r="K134" s="23">
        <f>'DATA - Paineis'!P114</f>
        <v>0</v>
      </c>
      <c r="L134" s="23">
        <f>'DATA - Paineis'!Q114</f>
        <v>0</v>
      </c>
      <c r="M134" s="23">
        <f>'DATA - Paineis'!R114</f>
        <v>0</v>
      </c>
      <c r="N134" s="23">
        <f>'DATA - Paineis'!S114</f>
        <v>0</v>
      </c>
      <c r="O134" s="23">
        <f>'DATA - Paineis'!K114</f>
        <v>0</v>
      </c>
      <c r="P134" s="23">
        <f>'DATA - Paineis'!L114</f>
        <v>0</v>
      </c>
      <c r="Q134" s="23">
        <f>'DATA - Paineis'!M114</f>
        <v>0</v>
      </c>
      <c r="R134" s="23">
        <f>'DATA - Paineis'!N114</f>
        <v>0</v>
      </c>
      <c r="S134" s="23">
        <f>'DATA - Paineis'!T114</f>
        <v>0</v>
      </c>
      <c r="T134" s="75"/>
      <c r="U134" s="17"/>
    </row>
    <row r="135" spans="1:21" s="10" customFormat="1" ht="24.95" customHeight="1">
      <c r="A135" s="15">
        <f>'DATA - Paineis'!A115</f>
        <v>0</v>
      </c>
      <c r="B135" s="15" t="str">
        <f>'DATA - Paineis'!C115&amp;" "&amp;'DATA - Paineis'!G115&amp;" "&amp;'DATA - Paineis'!J115</f>
        <v xml:space="preserve">  </v>
      </c>
      <c r="C135" s="16"/>
      <c r="D135" s="23">
        <f>'DATA - Paineis'!D115</f>
        <v>0</v>
      </c>
      <c r="E135" s="23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23">
        <f>IF('DATA - Paineis'!J115="CNC",IF('DATA - Paineis'!O115&lt;&gt;"Y",'DATA - Paineis'!F115,'DATA - Paineis'!E115)+6,IF('DATA - Paineis'!O115&lt;&gt;"Y",'DATA - Paineis'!F115,'DATA - Paineis'!E115))</f>
        <v>0</v>
      </c>
      <c r="G135" s="23">
        <f>'DATA - Paineis'!G115</f>
        <v>0</v>
      </c>
      <c r="H135" s="92">
        <f>'DATA - Paineis'!H115</f>
        <v>0</v>
      </c>
      <c r="I135" s="23">
        <f>'DATA - Paineis'!I115</f>
        <v>0</v>
      </c>
      <c r="J135" s="23">
        <f>'DATA - Paineis'!V115</f>
        <v>0</v>
      </c>
      <c r="K135" s="23">
        <f>'DATA - Paineis'!P115</f>
        <v>0</v>
      </c>
      <c r="L135" s="23">
        <f>'DATA - Paineis'!Q115</f>
        <v>0</v>
      </c>
      <c r="M135" s="23">
        <f>'DATA - Paineis'!R115</f>
        <v>0</v>
      </c>
      <c r="N135" s="23">
        <f>'DATA - Paineis'!S115</f>
        <v>0</v>
      </c>
      <c r="O135" s="23">
        <f>'DATA - Paineis'!K115</f>
        <v>0</v>
      </c>
      <c r="P135" s="23">
        <f>'DATA - Paineis'!L115</f>
        <v>0</v>
      </c>
      <c r="Q135" s="23">
        <f>'DATA - Paineis'!M115</f>
        <v>0</v>
      </c>
      <c r="R135" s="23">
        <f>'DATA - Paineis'!N115</f>
        <v>0</v>
      </c>
      <c r="S135" s="23">
        <f>'DATA - Paineis'!T115</f>
        <v>0</v>
      </c>
      <c r="T135" s="75"/>
      <c r="U135" s="17"/>
    </row>
    <row r="136" spans="1:21" s="10" customFormat="1" ht="24.95" customHeight="1">
      <c r="A136" s="15">
        <f>'DATA - Paineis'!A116</f>
        <v>0</v>
      </c>
      <c r="B136" s="15" t="str">
        <f>'DATA - Paineis'!C116&amp;" "&amp;'DATA - Paineis'!G116&amp;" "&amp;'DATA - Paineis'!J116</f>
        <v xml:space="preserve">  </v>
      </c>
      <c r="C136" s="16"/>
      <c r="D136" s="23">
        <f>'DATA - Paineis'!D116</f>
        <v>0</v>
      </c>
      <c r="E136" s="23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23">
        <f>IF('DATA - Paineis'!J116="CNC",IF('DATA - Paineis'!O116&lt;&gt;"Y",'DATA - Paineis'!F116,'DATA - Paineis'!E116)+6,IF('DATA - Paineis'!O116&lt;&gt;"Y",'DATA - Paineis'!F116,'DATA - Paineis'!E116))</f>
        <v>0</v>
      </c>
      <c r="G136" s="23">
        <f>'DATA - Paineis'!G116</f>
        <v>0</v>
      </c>
      <c r="H136" s="92">
        <f>'DATA - Paineis'!H116</f>
        <v>0</v>
      </c>
      <c r="I136" s="23">
        <f>'DATA - Paineis'!I116</f>
        <v>0</v>
      </c>
      <c r="J136" s="23">
        <f>'DATA - Paineis'!V116</f>
        <v>0</v>
      </c>
      <c r="K136" s="23">
        <f>'DATA - Paineis'!P116</f>
        <v>0</v>
      </c>
      <c r="L136" s="23">
        <f>'DATA - Paineis'!Q116</f>
        <v>0</v>
      </c>
      <c r="M136" s="23">
        <f>'DATA - Paineis'!R116</f>
        <v>0</v>
      </c>
      <c r="N136" s="23">
        <f>'DATA - Paineis'!S116</f>
        <v>0</v>
      </c>
      <c r="O136" s="23">
        <f>'DATA - Paineis'!K116</f>
        <v>0</v>
      </c>
      <c r="P136" s="23">
        <f>'DATA - Paineis'!L116</f>
        <v>0</v>
      </c>
      <c r="Q136" s="23">
        <f>'DATA - Paineis'!M116</f>
        <v>0</v>
      </c>
      <c r="R136" s="23">
        <f>'DATA - Paineis'!N116</f>
        <v>0</v>
      </c>
      <c r="S136" s="23">
        <f>'DATA - Paineis'!T116</f>
        <v>0</v>
      </c>
      <c r="T136" s="75"/>
      <c r="U136" s="17"/>
    </row>
    <row r="137" spans="1:21" s="10" customFormat="1" ht="24.95" customHeight="1">
      <c r="A137" s="15">
        <f>'DATA - Paineis'!A117</f>
        <v>0</v>
      </c>
      <c r="B137" s="15" t="str">
        <f>'DATA - Paineis'!C117&amp;" "&amp;'DATA - Paineis'!G117&amp;" "&amp;'DATA - Paineis'!J117</f>
        <v xml:space="preserve">  </v>
      </c>
      <c r="C137" s="16"/>
      <c r="D137" s="23">
        <f>'DATA - Paineis'!D117</f>
        <v>0</v>
      </c>
      <c r="E137" s="23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23">
        <f>IF('DATA - Paineis'!J117="CNC",IF('DATA - Paineis'!O117&lt;&gt;"Y",'DATA - Paineis'!F117,'DATA - Paineis'!E117)+6,IF('DATA - Paineis'!O117&lt;&gt;"Y",'DATA - Paineis'!F117,'DATA - Paineis'!E117))</f>
        <v>0</v>
      </c>
      <c r="G137" s="23">
        <f>'DATA - Paineis'!G117</f>
        <v>0</v>
      </c>
      <c r="H137" s="92">
        <f>'DATA - Paineis'!H117</f>
        <v>0</v>
      </c>
      <c r="I137" s="23">
        <f>'DATA - Paineis'!I117</f>
        <v>0</v>
      </c>
      <c r="J137" s="23">
        <f>'DATA - Paineis'!V117</f>
        <v>0</v>
      </c>
      <c r="K137" s="23">
        <f>'DATA - Paineis'!P117</f>
        <v>0</v>
      </c>
      <c r="L137" s="23">
        <f>'DATA - Paineis'!Q117</f>
        <v>0</v>
      </c>
      <c r="M137" s="23">
        <f>'DATA - Paineis'!R117</f>
        <v>0</v>
      </c>
      <c r="N137" s="23">
        <f>'DATA - Paineis'!S117</f>
        <v>0</v>
      </c>
      <c r="O137" s="23">
        <f>'DATA - Paineis'!K117</f>
        <v>0</v>
      </c>
      <c r="P137" s="23">
        <f>'DATA - Paineis'!L117</f>
        <v>0</v>
      </c>
      <c r="Q137" s="23">
        <f>'DATA - Paineis'!M117</f>
        <v>0</v>
      </c>
      <c r="R137" s="23">
        <f>'DATA - Paineis'!N117</f>
        <v>0</v>
      </c>
      <c r="S137" s="23">
        <f>'DATA - Paineis'!T117</f>
        <v>0</v>
      </c>
      <c r="T137" s="75"/>
      <c r="U137" s="17"/>
    </row>
    <row r="138" spans="1:21" s="10" customFormat="1" ht="24.95" customHeight="1">
      <c r="A138" s="15">
        <f>'DATA - Paineis'!A118</f>
        <v>0</v>
      </c>
      <c r="B138" s="15" t="str">
        <f>'DATA - Paineis'!C118&amp;" "&amp;'DATA - Paineis'!G118&amp;" "&amp;'DATA - Paineis'!J118</f>
        <v xml:space="preserve">  </v>
      </c>
      <c r="C138" s="16"/>
      <c r="D138" s="23">
        <f>'DATA - Paineis'!D118</f>
        <v>0</v>
      </c>
      <c r="E138" s="23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23">
        <f>IF('DATA - Paineis'!J118="CNC",IF('DATA - Paineis'!O118&lt;&gt;"Y",'DATA - Paineis'!F118,'DATA - Paineis'!E118)+6,IF('DATA - Paineis'!O118&lt;&gt;"Y",'DATA - Paineis'!F118,'DATA - Paineis'!E118))</f>
        <v>0</v>
      </c>
      <c r="G138" s="23">
        <f>'DATA - Paineis'!G118</f>
        <v>0</v>
      </c>
      <c r="H138" s="92">
        <f>'DATA - Paineis'!H118</f>
        <v>0</v>
      </c>
      <c r="I138" s="23">
        <f>'DATA - Paineis'!I118</f>
        <v>0</v>
      </c>
      <c r="J138" s="23">
        <f>'DATA - Paineis'!V118</f>
        <v>0</v>
      </c>
      <c r="K138" s="23">
        <f>'DATA - Paineis'!P118</f>
        <v>0</v>
      </c>
      <c r="L138" s="23">
        <f>'DATA - Paineis'!Q118</f>
        <v>0</v>
      </c>
      <c r="M138" s="23">
        <f>'DATA - Paineis'!R118</f>
        <v>0</v>
      </c>
      <c r="N138" s="23">
        <f>'DATA - Paineis'!S118</f>
        <v>0</v>
      </c>
      <c r="O138" s="23">
        <f>'DATA - Paineis'!K118</f>
        <v>0</v>
      </c>
      <c r="P138" s="23">
        <f>'DATA - Paineis'!L118</f>
        <v>0</v>
      </c>
      <c r="Q138" s="23">
        <f>'DATA - Paineis'!M118</f>
        <v>0</v>
      </c>
      <c r="R138" s="23">
        <f>'DATA - Paineis'!N118</f>
        <v>0</v>
      </c>
      <c r="S138" s="23">
        <f>'DATA - Paineis'!T118</f>
        <v>0</v>
      </c>
      <c r="T138" s="75"/>
      <c r="U138" s="17"/>
    </row>
    <row r="139" spans="1:21" s="10" customFormat="1" ht="24.95" customHeight="1">
      <c r="A139" s="15">
        <f>'DATA - Paineis'!A119</f>
        <v>0</v>
      </c>
      <c r="B139" s="15" t="str">
        <f>'DATA - Paineis'!C119&amp;" "&amp;'DATA - Paineis'!G119&amp;" "&amp;'DATA - Paineis'!J119</f>
        <v xml:space="preserve">  </v>
      </c>
      <c r="C139" s="16"/>
      <c r="D139" s="23">
        <f>'DATA - Paineis'!D119</f>
        <v>0</v>
      </c>
      <c r="E139" s="23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23">
        <f>IF('DATA - Paineis'!J119="CNC",IF('DATA - Paineis'!O119&lt;&gt;"Y",'DATA - Paineis'!F119,'DATA - Paineis'!E119)+6,IF('DATA - Paineis'!O119&lt;&gt;"Y",'DATA - Paineis'!F119,'DATA - Paineis'!E119))</f>
        <v>0</v>
      </c>
      <c r="G139" s="23">
        <f>'DATA - Paineis'!G119</f>
        <v>0</v>
      </c>
      <c r="H139" s="92">
        <f>'DATA - Paineis'!H119</f>
        <v>0</v>
      </c>
      <c r="I139" s="23">
        <f>'DATA - Paineis'!I119</f>
        <v>0</v>
      </c>
      <c r="J139" s="23">
        <f>'DATA - Paineis'!V119</f>
        <v>0</v>
      </c>
      <c r="K139" s="23">
        <f>'DATA - Paineis'!P119</f>
        <v>0</v>
      </c>
      <c r="L139" s="23">
        <f>'DATA - Paineis'!Q119</f>
        <v>0</v>
      </c>
      <c r="M139" s="23">
        <f>'DATA - Paineis'!R119</f>
        <v>0</v>
      </c>
      <c r="N139" s="23">
        <f>'DATA - Paineis'!S119</f>
        <v>0</v>
      </c>
      <c r="O139" s="23">
        <f>'DATA - Paineis'!K119</f>
        <v>0</v>
      </c>
      <c r="P139" s="23">
        <f>'DATA - Paineis'!L119</f>
        <v>0</v>
      </c>
      <c r="Q139" s="23">
        <f>'DATA - Paineis'!M119</f>
        <v>0</v>
      </c>
      <c r="R139" s="23">
        <f>'DATA - Paineis'!N119</f>
        <v>0</v>
      </c>
      <c r="S139" s="23">
        <f>'DATA - Paineis'!T119</f>
        <v>0</v>
      </c>
      <c r="T139" s="75"/>
      <c r="U139" s="17"/>
    </row>
    <row r="140" spans="1:21" s="10" customFormat="1" ht="24.95" customHeight="1">
      <c r="A140" s="15">
        <f>'DATA - Paineis'!A120</f>
        <v>0</v>
      </c>
      <c r="B140" s="15" t="str">
        <f>'DATA - Paineis'!C120&amp;" "&amp;'DATA - Paineis'!G120&amp;" "&amp;'DATA - Paineis'!J120</f>
        <v xml:space="preserve">  </v>
      </c>
      <c r="C140" s="16"/>
      <c r="D140" s="23">
        <f>'DATA - Paineis'!D120</f>
        <v>0</v>
      </c>
      <c r="E140" s="23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23">
        <f>IF('DATA - Paineis'!J120="CNC",IF('DATA - Paineis'!O120&lt;&gt;"Y",'DATA - Paineis'!F120,'DATA - Paineis'!E120)+6,IF('DATA - Paineis'!O120&lt;&gt;"Y",'DATA - Paineis'!F120,'DATA - Paineis'!E120))</f>
        <v>0</v>
      </c>
      <c r="G140" s="23">
        <f>'DATA - Paineis'!G120</f>
        <v>0</v>
      </c>
      <c r="H140" s="92">
        <f>'DATA - Paineis'!H120</f>
        <v>0</v>
      </c>
      <c r="I140" s="23">
        <f>'DATA - Paineis'!I120</f>
        <v>0</v>
      </c>
      <c r="J140" s="23">
        <f>'DATA - Paineis'!V120</f>
        <v>0</v>
      </c>
      <c r="K140" s="23">
        <f>'DATA - Paineis'!P120</f>
        <v>0</v>
      </c>
      <c r="L140" s="23">
        <f>'DATA - Paineis'!Q120</f>
        <v>0</v>
      </c>
      <c r="M140" s="23">
        <f>'DATA - Paineis'!R120</f>
        <v>0</v>
      </c>
      <c r="N140" s="23">
        <f>'DATA - Paineis'!S120</f>
        <v>0</v>
      </c>
      <c r="O140" s="23">
        <f>'DATA - Paineis'!K120</f>
        <v>0</v>
      </c>
      <c r="P140" s="23">
        <f>'DATA - Paineis'!L120</f>
        <v>0</v>
      </c>
      <c r="Q140" s="23">
        <f>'DATA - Paineis'!M120</f>
        <v>0</v>
      </c>
      <c r="R140" s="23">
        <f>'DATA - Paineis'!N120</f>
        <v>0</v>
      </c>
      <c r="S140" s="23">
        <f>'DATA - Paineis'!T120</f>
        <v>0</v>
      </c>
      <c r="T140" s="75"/>
      <c r="U140" s="17"/>
    </row>
    <row r="141" spans="1:21" s="10" customFormat="1" ht="24.95" customHeight="1">
      <c r="A141" s="15">
        <f>'DATA - Paineis'!A121</f>
        <v>0</v>
      </c>
      <c r="B141" s="15" t="str">
        <f>'DATA - Paineis'!C121&amp;" "&amp;'DATA - Paineis'!G121&amp;" "&amp;'DATA - Paineis'!J121</f>
        <v xml:space="preserve">  </v>
      </c>
      <c r="C141" s="16"/>
      <c r="D141" s="23">
        <f>'DATA - Paineis'!D121</f>
        <v>0</v>
      </c>
      <c r="E141" s="23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23">
        <f>IF('DATA - Paineis'!J121="CNC",IF('DATA - Paineis'!O121&lt;&gt;"Y",'DATA - Paineis'!F121,'DATA - Paineis'!E121)+6,IF('DATA - Paineis'!O121&lt;&gt;"Y",'DATA - Paineis'!F121,'DATA - Paineis'!E121))</f>
        <v>0</v>
      </c>
      <c r="G141" s="23">
        <f>'DATA - Paineis'!G121</f>
        <v>0</v>
      </c>
      <c r="H141" s="92">
        <f>'DATA - Paineis'!H121</f>
        <v>0</v>
      </c>
      <c r="I141" s="23">
        <f>'DATA - Paineis'!I121</f>
        <v>0</v>
      </c>
      <c r="J141" s="23">
        <f>'DATA - Paineis'!V121</f>
        <v>0</v>
      </c>
      <c r="K141" s="23">
        <f>'DATA - Paineis'!P121</f>
        <v>0</v>
      </c>
      <c r="L141" s="23">
        <f>'DATA - Paineis'!Q121</f>
        <v>0</v>
      </c>
      <c r="M141" s="23">
        <f>'DATA - Paineis'!R121</f>
        <v>0</v>
      </c>
      <c r="N141" s="23">
        <f>'DATA - Paineis'!S121</f>
        <v>0</v>
      </c>
      <c r="O141" s="23">
        <f>'DATA - Paineis'!K121</f>
        <v>0</v>
      </c>
      <c r="P141" s="23">
        <f>'DATA - Paineis'!L121</f>
        <v>0</v>
      </c>
      <c r="Q141" s="23">
        <f>'DATA - Paineis'!M121</f>
        <v>0</v>
      </c>
      <c r="R141" s="23">
        <f>'DATA - Paineis'!N121</f>
        <v>0</v>
      </c>
      <c r="S141" s="23">
        <f>'DATA - Paineis'!T121</f>
        <v>0</v>
      </c>
      <c r="T141" s="75"/>
      <c r="U141" s="17"/>
    </row>
    <row r="142" spans="1:21" s="10" customFormat="1" ht="24.95" customHeight="1">
      <c r="A142" s="15">
        <f>'DATA - Paineis'!A122</f>
        <v>0</v>
      </c>
      <c r="B142" s="15" t="str">
        <f>'DATA - Paineis'!C122&amp;" "&amp;'DATA - Paineis'!G122&amp;" "&amp;'DATA - Paineis'!J122</f>
        <v xml:space="preserve">  </v>
      </c>
      <c r="C142" s="16"/>
      <c r="D142" s="23">
        <f>'DATA - Paineis'!D122</f>
        <v>0</v>
      </c>
      <c r="E142" s="23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23">
        <f>IF('DATA - Paineis'!J122="CNC",IF('DATA - Paineis'!O122&lt;&gt;"Y",'DATA - Paineis'!F122,'DATA - Paineis'!E122)+6,IF('DATA - Paineis'!O122&lt;&gt;"Y",'DATA - Paineis'!F122,'DATA - Paineis'!E122))</f>
        <v>0</v>
      </c>
      <c r="G142" s="23">
        <f>'DATA - Paineis'!G122</f>
        <v>0</v>
      </c>
      <c r="H142" s="92">
        <f>'DATA - Paineis'!H122</f>
        <v>0</v>
      </c>
      <c r="I142" s="23">
        <f>'DATA - Paineis'!I122</f>
        <v>0</v>
      </c>
      <c r="J142" s="23">
        <f>'DATA - Paineis'!V122</f>
        <v>0</v>
      </c>
      <c r="K142" s="23">
        <f>'DATA - Paineis'!P122</f>
        <v>0</v>
      </c>
      <c r="L142" s="23">
        <f>'DATA - Paineis'!Q122</f>
        <v>0</v>
      </c>
      <c r="M142" s="23">
        <f>'DATA - Paineis'!R122</f>
        <v>0</v>
      </c>
      <c r="N142" s="23">
        <f>'DATA - Paineis'!S122</f>
        <v>0</v>
      </c>
      <c r="O142" s="23">
        <f>'DATA - Paineis'!K122</f>
        <v>0</v>
      </c>
      <c r="P142" s="23">
        <f>'DATA - Paineis'!L122</f>
        <v>0</v>
      </c>
      <c r="Q142" s="23">
        <f>'DATA - Paineis'!M122</f>
        <v>0</v>
      </c>
      <c r="R142" s="23">
        <f>'DATA - Paineis'!N122</f>
        <v>0</v>
      </c>
      <c r="S142" s="23">
        <f>'DATA - Paineis'!T122</f>
        <v>0</v>
      </c>
      <c r="T142" s="75"/>
      <c r="U142" s="17"/>
    </row>
    <row r="143" spans="1:21" s="10" customFormat="1" ht="24.95" customHeight="1">
      <c r="A143" s="15">
        <f>'DATA - Paineis'!A123</f>
        <v>0</v>
      </c>
      <c r="B143" s="15" t="str">
        <f>'DATA - Paineis'!C123&amp;" "&amp;'DATA - Paineis'!G123&amp;" "&amp;'DATA - Paineis'!J123</f>
        <v xml:space="preserve">  </v>
      </c>
      <c r="C143" s="16"/>
      <c r="D143" s="23">
        <f>'DATA - Paineis'!D123</f>
        <v>0</v>
      </c>
      <c r="E143" s="23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23">
        <f>IF('DATA - Paineis'!J123="CNC",IF('DATA - Paineis'!O123&lt;&gt;"Y",'DATA - Paineis'!F123,'DATA - Paineis'!E123)+6,IF('DATA - Paineis'!O123&lt;&gt;"Y",'DATA - Paineis'!F123,'DATA - Paineis'!E123))</f>
        <v>0</v>
      </c>
      <c r="G143" s="23">
        <f>'DATA - Paineis'!G123</f>
        <v>0</v>
      </c>
      <c r="H143" s="92">
        <f>'DATA - Paineis'!H123</f>
        <v>0</v>
      </c>
      <c r="I143" s="23">
        <f>'DATA - Paineis'!I123</f>
        <v>0</v>
      </c>
      <c r="J143" s="23">
        <f>'DATA - Paineis'!V123</f>
        <v>0</v>
      </c>
      <c r="K143" s="23">
        <f>'DATA - Paineis'!P123</f>
        <v>0</v>
      </c>
      <c r="L143" s="23">
        <f>'DATA - Paineis'!Q123</f>
        <v>0</v>
      </c>
      <c r="M143" s="23">
        <f>'DATA - Paineis'!R123</f>
        <v>0</v>
      </c>
      <c r="N143" s="23">
        <f>'DATA - Paineis'!S123</f>
        <v>0</v>
      </c>
      <c r="O143" s="23">
        <f>'DATA - Paineis'!K123</f>
        <v>0</v>
      </c>
      <c r="P143" s="23">
        <f>'DATA - Paineis'!L123</f>
        <v>0</v>
      </c>
      <c r="Q143" s="23">
        <f>'DATA - Paineis'!M123</f>
        <v>0</v>
      </c>
      <c r="R143" s="23">
        <f>'DATA - Paineis'!N123</f>
        <v>0</v>
      </c>
      <c r="S143" s="23">
        <f>'DATA - Paineis'!T123</f>
        <v>0</v>
      </c>
      <c r="T143" s="75"/>
      <c r="U143" s="17"/>
    </row>
    <row r="144" spans="1:21" s="10" customFormat="1" ht="24.95" customHeight="1">
      <c r="A144" s="15">
        <f>'DATA - Paineis'!A124</f>
        <v>0</v>
      </c>
      <c r="B144" s="15" t="str">
        <f>'DATA - Paineis'!C124&amp;" "&amp;'DATA - Paineis'!G124&amp;" "&amp;'DATA - Paineis'!J124</f>
        <v xml:space="preserve">  </v>
      </c>
      <c r="C144" s="16"/>
      <c r="D144" s="23">
        <f>'DATA - Paineis'!D124</f>
        <v>0</v>
      </c>
      <c r="E144" s="23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23">
        <f>IF('DATA - Paineis'!J124="CNC",IF('DATA - Paineis'!O124&lt;&gt;"Y",'DATA - Paineis'!F124,'DATA - Paineis'!E124)+6,IF('DATA - Paineis'!O124&lt;&gt;"Y",'DATA - Paineis'!F124,'DATA - Paineis'!E124))</f>
        <v>0</v>
      </c>
      <c r="G144" s="23">
        <f>'DATA - Paineis'!G124</f>
        <v>0</v>
      </c>
      <c r="H144" s="92">
        <f>'DATA - Paineis'!H124</f>
        <v>0</v>
      </c>
      <c r="I144" s="23">
        <f>'DATA - Paineis'!I124</f>
        <v>0</v>
      </c>
      <c r="J144" s="23">
        <f>'DATA - Paineis'!V124</f>
        <v>0</v>
      </c>
      <c r="K144" s="23">
        <f>'DATA - Paineis'!P124</f>
        <v>0</v>
      </c>
      <c r="L144" s="23">
        <f>'DATA - Paineis'!Q124</f>
        <v>0</v>
      </c>
      <c r="M144" s="23">
        <f>'DATA - Paineis'!R124</f>
        <v>0</v>
      </c>
      <c r="N144" s="23">
        <f>'DATA - Paineis'!S124</f>
        <v>0</v>
      </c>
      <c r="O144" s="23">
        <f>'DATA - Paineis'!K124</f>
        <v>0</v>
      </c>
      <c r="P144" s="23">
        <f>'DATA - Paineis'!L124</f>
        <v>0</v>
      </c>
      <c r="Q144" s="23">
        <f>'DATA - Paineis'!M124</f>
        <v>0</v>
      </c>
      <c r="R144" s="23">
        <f>'DATA - Paineis'!N124</f>
        <v>0</v>
      </c>
      <c r="S144" s="23">
        <f>'DATA - Paineis'!T124</f>
        <v>0</v>
      </c>
      <c r="T144" s="75"/>
      <c r="U144" s="17"/>
    </row>
    <row r="145" spans="1:21" s="10" customFormat="1" ht="24.95" customHeight="1">
      <c r="A145" s="15">
        <f>'DATA - Paineis'!A125</f>
        <v>0</v>
      </c>
      <c r="B145" s="15" t="str">
        <f>'DATA - Paineis'!C125&amp;" "&amp;'DATA - Paineis'!G125&amp;" "&amp;'DATA - Paineis'!J125</f>
        <v xml:space="preserve">  </v>
      </c>
      <c r="C145" s="16"/>
      <c r="D145" s="23">
        <f>'DATA - Paineis'!D125</f>
        <v>0</v>
      </c>
      <c r="E145" s="23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23">
        <f>IF('DATA - Paineis'!J125="CNC",IF('DATA - Paineis'!O125&lt;&gt;"Y",'DATA - Paineis'!F125,'DATA - Paineis'!E125)+6,IF('DATA - Paineis'!O125&lt;&gt;"Y",'DATA - Paineis'!F125,'DATA - Paineis'!E125))</f>
        <v>0</v>
      </c>
      <c r="G145" s="23">
        <f>'DATA - Paineis'!G125</f>
        <v>0</v>
      </c>
      <c r="H145" s="92">
        <f>'DATA - Paineis'!H125</f>
        <v>0</v>
      </c>
      <c r="I145" s="23">
        <f>'DATA - Paineis'!I125</f>
        <v>0</v>
      </c>
      <c r="J145" s="23">
        <f>'DATA - Paineis'!V125</f>
        <v>0</v>
      </c>
      <c r="K145" s="23">
        <f>'DATA - Paineis'!P125</f>
        <v>0</v>
      </c>
      <c r="L145" s="23">
        <f>'DATA - Paineis'!Q125</f>
        <v>0</v>
      </c>
      <c r="M145" s="23">
        <f>'DATA - Paineis'!R125</f>
        <v>0</v>
      </c>
      <c r="N145" s="23">
        <f>'DATA - Paineis'!S125</f>
        <v>0</v>
      </c>
      <c r="O145" s="23">
        <f>'DATA - Paineis'!K125</f>
        <v>0</v>
      </c>
      <c r="P145" s="23">
        <f>'DATA - Paineis'!L125</f>
        <v>0</v>
      </c>
      <c r="Q145" s="23">
        <f>'DATA - Paineis'!M125</f>
        <v>0</v>
      </c>
      <c r="R145" s="23">
        <f>'DATA - Paineis'!N125</f>
        <v>0</v>
      </c>
      <c r="S145" s="23">
        <f>'DATA - Paineis'!T125</f>
        <v>0</v>
      </c>
      <c r="T145" s="75"/>
      <c r="U145" s="17"/>
    </row>
    <row r="146" spans="1:21" s="10" customFormat="1" ht="24.95" customHeight="1">
      <c r="A146" s="15">
        <f>'DATA - Paineis'!A126</f>
        <v>0</v>
      </c>
      <c r="B146" s="15" t="str">
        <f>'DATA - Paineis'!C126&amp;" "&amp;'DATA - Paineis'!G126&amp;" "&amp;'DATA - Paineis'!J126</f>
        <v xml:space="preserve">  </v>
      </c>
      <c r="C146" s="16"/>
      <c r="D146" s="23">
        <f>'DATA - Paineis'!D126</f>
        <v>0</v>
      </c>
      <c r="E146" s="23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23">
        <f>IF('DATA - Paineis'!J126="CNC",IF('DATA - Paineis'!O126&lt;&gt;"Y",'DATA - Paineis'!F126,'DATA - Paineis'!E126)+6,IF('DATA - Paineis'!O126&lt;&gt;"Y",'DATA - Paineis'!F126,'DATA - Paineis'!E126))</f>
        <v>0</v>
      </c>
      <c r="G146" s="23">
        <f>'DATA - Paineis'!G126</f>
        <v>0</v>
      </c>
      <c r="H146" s="92">
        <f>'DATA - Paineis'!H126</f>
        <v>0</v>
      </c>
      <c r="I146" s="23">
        <f>'DATA - Paineis'!I126</f>
        <v>0</v>
      </c>
      <c r="J146" s="23">
        <f>'DATA - Paineis'!V126</f>
        <v>0</v>
      </c>
      <c r="K146" s="23">
        <f>'DATA - Paineis'!P126</f>
        <v>0</v>
      </c>
      <c r="L146" s="23">
        <f>'DATA - Paineis'!Q126</f>
        <v>0</v>
      </c>
      <c r="M146" s="23">
        <f>'DATA - Paineis'!R126</f>
        <v>0</v>
      </c>
      <c r="N146" s="23">
        <f>'DATA - Paineis'!S126</f>
        <v>0</v>
      </c>
      <c r="O146" s="23">
        <f>'DATA - Paineis'!K126</f>
        <v>0</v>
      </c>
      <c r="P146" s="23">
        <f>'DATA - Paineis'!L126</f>
        <v>0</v>
      </c>
      <c r="Q146" s="23">
        <f>'DATA - Paineis'!M126</f>
        <v>0</v>
      </c>
      <c r="R146" s="23">
        <f>'DATA - Paineis'!N126</f>
        <v>0</v>
      </c>
      <c r="S146" s="23">
        <f>'DATA - Paineis'!T126</f>
        <v>0</v>
      </c>
      <c r="T146" s="75"/>
      <c r="U146" s="17"/>
    </row>
    <row r="147" spans="1:21" s="10" customFormat="1" ht="24.95" customHeight="1">
      <c r="A147" s="15">
        <f>'DATA - Paineis'!A127</f>
        <v>0</v>
      </c>
      <c r="B147" s="15" t="str">
        <f>'DATA - Paineis'!C127&amp;" "&amp;'DATA - Paineis'!G127&amp;" "&amp;'DATA - Paineis'!J127</f>
        <v xml:space="preserve">  </v>
      </c>
      <c r="C147" s="16"/>
      <c r="D147" s="23">
        <f>'DATA - Paineis'!D127</f>
        <v>0</v>
      </c>
      <c r="E147" s="23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23">
        <f>IF('DATA - Paineis'!J127="CNC",IF('DATA - Paineis'!O127&lt;&gt;"Y",'DATA - Paineis'!F127,'DATA - Paineis'!E127)+6,IF('DATA - Paineis'!O127&lt;&gt;"Y",'DATA - Paineis'!F127,'DATA - Paineis'!E127))</f>
        <v>0</v>
      </c>
      <c r="G147" s="23">
        <f>'DATA - Paineis'!G127</f>
        <v>0</v>
      </c>
      <c r="H147" s="92">
        <f>'DATA - Paineis'!H127</f>
        <v>0</v>
      </c>
      <c r="I147" s="23">
        <f>'DATA - Paineis'!I127</f>
        <v>0</v>
      </c>
      <c r="J147" s="23">
        <f>'DATA - Paineis'!V127</f>
        <v>0</v>
      </c>
      <c r="K147" s="23">
        <f>'DATA - Paineis'!P127</f>
        <v>0</v>
      </c>
      <c r="L147" s="23">
        <f>'DATA - Paineis'!Q127</f>
        <v>0</v>
      </c>
      <c r="M147" s="23">
        <f>'DATA - Paineis'!R127</f>
        <v>0</v>
      </c>
      <c r="N147" s="23">
        <f>'DATA - Paineis'!S127</f>
        <v>0</v>
      </c>
      <c r="O147" s="23">
        <f>'DATA - Paineis'!K127</f>
        <v>0</v>
      </c>
      <c r="P147" s="23">
        <f>'DATA - Paineis'!L127</f>
        <v>0</v>
      </c>
      <c r="Q147" s="23">
        <f>'DATA - Paineis'!M127</f>
        <v>0</v>
      </c>
      <c r="R147" s="23">
        <f>'DATA - Paineis'!N127</f>
        <v>0</v>
      </c>
      <c r="S147" s="23">
        <f>'DATA - Paineis'!T127</f>
        <v>0</v>
      </c>
      <c r="T147" s="75"/>
      <c r="U147" s="17"/>
    </row>
    <row r="148" spans="1:21" s="10" customFormat="1" ht="24.95" customHeight="1">
      <c r="A148" s="15">
        <f>'DATA - Paineis'!A128</f>
        <v>0</v>
      </c>
      <c r="B148" s="15" t="str">
        <f>'DATA - Paineis'!C128&amp;" "&amp;'DATA - Paineis'!G128&amp;" "&amp;'DATA - Paineis'!J128</f>
        <v xml:space="preserve">  </v>
      </c>
      <c r="C148" s="16"/>
      <c r="D148" s="23">
        <f>'DATA - Paineis'!D128</f>
        <v>0</v>
      </c>
      <c r="E148" s="23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23">
        <f>IF('DATA - Paineis'!J128="CNC",IF('DATA - Paineis'!O128&lt;&gt;"Y",'DATA - Paineis'!F128,'DATA - Paineis'!E128)+6,IF('DATA - Paineis'!O128&lt;&gt;"Y",'DATA - Paineis'!F128,'DATA - Paineis'!E128))</f>
        <v>0</v>
      </c>
      <c r="G148" s="23">
        <f>'DATA - Paineis'!G128</f>
        <v>0</v>
      </c>
      <c r="H148" s="92">
        <f>'DATA - Paineis'!H128</f>
        <v>0</v>
      </c>
      <c r="I148" s="23">
        <f>'DATA - Paineis'!I128</f>
        <v>0</v>
      </c>
      <c r="J148" s="23">
        <f>'DATA - Paineis'!V128</f>
        <v>0</v>
      </c>
      <c r="K148" s="23">
        <f>'DATA - Paineis'!P128</f>
        <v>0</v>
      </c>
      <c r="L148" s="23">
        <f>'DATA - Paineis'!Q128</f>
        <v>0</v>
      </c>
      <c r="M148" s="23">
        <f>'DATA - Paineis'!R128</f>
        <v>0</v>
      </c>
      <c r="N148" s="23">
        <f>'DATA - Paineis'!S128</f>
        <v>0</v>
      </c>
      <c r="O148" s="23">
        <f>'DATA - Paineis'!K128</f>
        <v>0</v>
      </c>
      <c r="P148" s="23">
        <f>'DATA - Paineis'!L128</f>
        <v>0</v>
      </c>
      <c r="Q148" s="23">
        <f>'DATA - Paineis'!M128</f>
        <v>0</v>
      </c>
      <c r="R148" s="23">
        <f>'DATA - Paineis'!N128</f>
        <v>0</v>
      </c>
      <c r="S148" s="23">
        <f>'DATA - Paineis'!T128</f>
        <v>0</v>
      </c>
      <c r="T148" s="75"/>
      <c r="U148" s="17"/>
    </row>
    <row r="149" spans="1:21" s="10" customFormat="1" ht="24.95" customHeight="1">
      <c r="A149" s="15">
        <f>'DATA - Paineis'!A129</f>
        <v>0</v>
      </c>
      <c r="B149" s="15" t="str">
        <f>'DATA - Paineis'!C129&amp;" "&amp;'DATA - Paineis'!G129&amp;" "&amp;'DATA - Paineis'!J129</f>
        <v xml:space="preserve">  </v>
      </c>
      <c r="C149" s="16"/>
      <c r="D149" s="23">
        <f>'DATA - Paineis'!D129</f>
        <v>0</v>
      </c>
      <c r="E149" s="23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23">
        <f>IF('DATA - Paineis'!J129="CNC",IF('DATA - Paineis'!O129&lt;&gt;"Y",'DATA - Paineis'!F129,'DATA - Paineis'!E129)+6,IF('DATA - Paineis'!O129&lt;&gt;"Y",'DATA - Paineis'!F129,'DATA - Paineis'!E129))</f>
        <v>0</v>
      </c>
      <c r="G149" s="23">
        <f>'DATA - Paineis'!G129</f>
        <v>0</v>
      </c>
      <c r="H149" s="92">
        <f>'DATA - Paineis'!H129</f>
        <v>0</v>
      </c>
      <c r="I149" s="23">
        <f>'DATA - Paineis'!I129</f>
        <v>0</v>
      </c>
      <c r="J149" s="23">
        <f>'DATA - Paineis'!V129</f>
        <v>0</v>
      </c>
      <c r="K149" s="23">
        <f>'DATA - Paineis'!P129</f>
        <v>0</v>
      </c>
      <c r="L149" s="23">
        <f>'DATA - Paineis'!Q129</f>
        <v>0</v>
      </c>
      <c r="M149" s="23">
        <f>'DATA - Paineis'!R129</f>
        <v>0</v>
      </c>
      <c r="N149" s="23">
        <f>'DATA - Paineis'!S129</f>
        <v>0</v>
      </c>
      <c r="O149" s="23">
        <f>'DATA - Paineis'!K129</f>
        <v>0</v>
      </c>
      <c r="P149" s="23">
        <f>'DATA - Paineis'!L129</f>
        <v>0</v>
      </c>
      <c r="Q149" s="23">
        <f>'DATA - Paineis'!M129</f>
        <v>0</v>
      </c>
      <c r="R149" s="23">
        <f>'DATA - Paineis'!N129</f>
        <v>0</v>
      </c>
      <c r="S149" s="23">
        <f>'DATA - Paineis'!T129</f>
        <v>0</v>
      </c>
      <c r="T149" s="75"/>
      <c r="U149" s="17"/>
    </row>
    <row r="150" spans="1:21" s="10" customFormat="1" ht="24.95" customHeight="1">
      <c r="A150" s="15">
        <f>'DATA - Paineis'!A130</f>
        <v>0</v>
      </c>
      <c r="B150" s="15" t="str">
        <f>'DATA - Paineis'!C130&amp;" "&amp;'DATA - Paineis'!G130&amp;" "&amp;'DATA - Paineis'!J130</f>
        <v xml:space="preserve">  </v>
      </c>
      <c r="C150" s="16"/>
      <c r="D150" s="23">
        <f>'DATA - Paineis'!D130</f>
        <v>0</v>
      </c>
      <c r="E150" s="23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23">
        <f>IF('DATA - Paineis'!J130="CNC",IF('DATA - Paineis'!O130&lt;&gt;"Y",'DATA - Paineis'!F130,'DATA - Paineis'!E130)+6,IF('DATA - Paineis'!O130&lt;&gt;"Y",'DATA - Paineis'!F130,'DATA - Paineis'!E130))</f>
        <v>0</v>
      </c>
      <c r="G150" s="23">
        <f>'DATA - Paineis'!G130</f>
        <v>0</v>
      </c>
      <c r="H150" s="92">
        <f>'DATA - Paineis'!H130</f>
        <v>0</v>
      </c>
      <c r="I150" s="23">
        <f>'DATA - Paineis'!I130</f>
        <v>0</v>
      </c>
      <c r="J150" s="23">
        <f>'DATA - Paineis'!V130</f>
        <v>0</v>
      </c>
      <c r="K150" s="23">
        <f>'DATA - Paineis'!P130</f>
        <v>0</v>
      </c>
      <c r="L150" s="23">
        <f>'DATA - Paineis'!Q130</f>
        <v>0</v>
      </c>
      <c r="M150" s="23">
        <f>'DATA - Paineis'!R130</f>
        <v>0</v>
      </c>
      <c r="N150" s="23">
        <f>'DATA - Paineis'!S130</f>
        <v>0</v>
      </c>
      <c r="O150" s="23">
        <f>'DATA - Paineis'!K130</f>
        <v>0</v>
      </c>
      <c r="P150" s="23">
        <f>'DATA - Paineis'!L130</f>
        <v>0</v>
      </c>
      <c r="Q150" s="23">
        <f>'DATA - Paineis'!M130</f>
        <v>0</v>
      </c>
      <c r="R150" s="23">
        <f>'DATA - Paineis'!N130</f>
        <v>0</v>
      </c>
      <c r="S150" s="23">
        <f>'DATA - Paineis'!T130</f>
        <v>0</v>
      </c>
      <c r="T150" s="75"/>
      <c r="U150" s="17"/>
    </row>
    <row r="151" spans="1:21" s="10" customFormat="1" ht="24.95" customHeight="1">
      <c r="A151" s="15">
        <f>'DATA - Paineis'!A131</f>
        <v>0</v>
      </c>
      <c r="B151" s="15" t="str">
        <f>'DATA - Paineis'!C131&amp;" "&amp;'DATA - Paineis'!G131&amp;" "&amp;'DATA - Paineis'!J131</f>
        <v xml:space="preserve">  </v>
      </c>
      <c r="C151" s="16"/>
      <c r="D151" s="23">
        <f>'DATA - Paineis'!D131</f>
        <v>0</v>
      </c>
      <c r="E151" s="23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23">
        <f>IF('DATA - Paineis'!J131="CNC",IF('DATA - Paineis'!O131&lt;&gt;"Y",'DATA - Paineis'!F131,'DATA - Paineis'!E131)+6,IF('DATA - Paineis'!O131&lt;&gt;"Y",'DATA - Paineis'!F131,'DATA - Paineis'!E131))</f>
        <v>0</v>
      </c>
      <c r="G151" s="23">
        <f>'DATA - Paineis'!G131</f>
        <v>0</v>
      </c>
      <c r="H151" s="92">
        <f>'DATA - Paineis'!H131</f>
        <v>0</v>
      </c>
      <c r="I151" s="23">
        <f>'DATA - Paineis'!I131</f>
        <v>0</v>
      </c>
      <c r="J151" s="23">
        <f>'DATA - Paineis'!V131</f>
        <v>0</v>
      </c>
      <c r="K151" s="23">
        <f>'DATA - Paineis'!P131</f>
        <v>0</v>
      </c>
      <c r="L151" s="23">
        <f>'DATA - Paineis'!Q131</f>
        <v>0</v>
      </c>
      <c r="M151" s="23">
        <f>'DATA - Paineis'!R131</f>
        <v>0</v>
      </c>
      <c r="N151" s="23">
        <f>'DATA - Paineis'!S131</f>
        <v>0</v>
      </c>
      <c r="O151" s="23">
        <f>'DATA - Paineis'!K131</f>
        <v>0</v>
      </c>
      <c r="P151" s="23">
        <f>'DATA - Paineis'!L131</f>
        <v>0</v>
      </c>
      <c r="Q151" s="23">
        <f>'DATA - Paineis'!M131</f>
        <v>0</v>
      </c>
      <c r="R151" s="23">
        <f>'DATA - Paineis'!N131</f>
        <v>0</v>
      </c>
      <c r="S151" s="23">
        <f>'DATA - Paineis'!T131</f>
        <v>0</v>
      </c>
      <c r="T151" s="75"/>
      <c r="U151" s="17"/>
    </row>
    <row r="152" spans="1:21" s="10" customFormat="1" ht="24.95" customHeight="1">
      <c r="A152" s="15">
        <f>'DATA - Paineis'!A132</f>
        <v>0</v>
      </c>
      <c r="B152" s="15" t="str">
        <f>'DATA - Paineis'!C132&amp;" "&amp;'DATA - Paineis'!G132&amp;" "&amp;'DATA - Paineis'!J132</f>
        <v xml:space="preserve">  </v>
      </c>
      <c r="C152" s="16"/>
      <c r="D152" s="23">
        <f>'DATA - Paineis'!D132</f>
        <v>0</v>
      </c>
      <c r="E152" s="23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23">
        <f>IF('DATA - Paineis'!J132="CNC",IF('DATA - Paineis'!O132&lt;&gt;"Y",'DATA - Paineis'!F132,'DATA - Paineis'!E132)+6,IF('DATA - Paineis'!O132&lt;&gt;"Y",'DATA - Paineis'!F132,'DATA - Paineis'!E132))</f>
        <v>0</v>
      </c>
      <c r="G152" s="23">
        <f>'DATA - Paineis'!G132</f>
        <v>0</v>
      </c>
      <c r="H152" s="92">
        <f>'DATA - Paineis'!H132</f>
        <v>0</v>
      </c>
      <c r="I152" s="23">
        <f>'DATA - Paineis'!I132</f>
        <v>0</v>
      </c>
      <c r="J152" s="23">
        <f>'DATA - Paineis'!V132</f>
        <v>0</v>
      </c>
      <c r="K152" s="23">
        <f>'DATA - Paineis'!P132</f>
        <v>0</v>
      </c>
      <c r="L152" s="23">
        <f>'DATA - Paineis'!Q132</f>
        <v>0</v>
      </c>
      <c r="M152" s="23">
        <f>'DATA - Paineis'!R132</f>
        <v>0</v>
      </c>
      <c r="N152" s="23">
        <f>'DATA - Paineis'!S132</f>
        <v>0</v>
      </c>
      <c r="O152" s="23">
        <f>'DATA - Paineis'!K132</f>
        <v>0</v>
      </c>
      <c r="P152" s="23">
        <f>'DATA - Paineis'!L132</f>
        <v>0</v>
      </c>
      <c r="Q152" s="23">
        <f>'DATA - Paineis'!M132</f>
        <v>0</v>
      </c>
      <c r="R152" s="23">
        <f>'DATA - Paineis'!N132</f>
        <v>0</v>
      </c>
      <c r="S152" s="23">
        <f>'DATA - Paineis'!T132</f>
        <v>0</v>
      </c>
      <c r="T152" s="75"/>
      <c r="U152" s="17"/>
    </row>
    <row r="153" spans="1:21" s="10" customFormat="1" ht="24.95" customHeight="1">
      <c r="A153" s="15">
        <f>'DATA - Paineis'!A133</f>
        <v>0</v>
      </c>
      <c r="B153" s="15" t="str">
        <f>'DATA - Paineis'!C133&amp;" "&amp;'DATA - Paineis'!G133&amp;" "&amp;'DATA - Paineis'!J133</f>
        <v xml:space="preserve">  </v>
      </c>
      <c r="C153" s="16"/>
      <c r="D153" s="23">
        <f>'DATA - Paineis'!D133</f>
        <v>0</v>
      </c>
      <c r="E153" s="23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23">
        <f>IF('DATA - Paineis'!J133="CNC",IF('DATA - Paineis'!O133&lt;&gt;"Y",'DATA - Paineis'!F133,'DATA - Paineis'!E133)+6,IF('DATA - Paineis'!O133&lt;&gt;"Y",'DATA - Paineis'!F133,'DATA - Paineis'!E133))</f>
        <v>0</v>
      </c>
      <c r="G153" s="23">
        <f>'DATA - Paineis'!G133</f>
        <v>0</v>
      </c>
      <c r="H153" s="92">
        <f>'DATA - Paineis'!H133</f>
        <v>0</v>
      </c>
      <c r="I153" s="23">
        <f>'DATA - Paineis'!I133</f>
        <v>0</v>
      </c>
      <c r="J153" s="23">
        <f>'DATA - Paineis'!V133</f>
        <v>0</v>
      </c>
      <c r="K153" s="23">
        <f>'DATA - Paineis'!P133</f>
        <v>0</v>
      </c>
      <c r="L153" s="23">
        <f>'DATA - Paineis'!Q133</f>
        <v>0</v>
      </c>
      <c r="M153" s="23">
        <f>'DATA - Paineis'!R133</f>
        <v>0</v>
      </c>
      <c r="N153" s="23">
        <f>'DATA - Paineis'!S133</f>
        <v>0</v>
      </c>
      <c r="O153" s="23">
        <f>'DATA - Paineis'!K133</f>
        <v>0</v>
      </c>
      <c r="P153" s="23">
        <f>'DATA - Paineis'!L133</f>
        <v>0</v>
      </c>
      <c r="Q153" s="23">
        <f>'DATA - Paineis'!M133</f>
        <v>0</v>
      </c>
      <c r="R153" s="23">
        <f>'DATA - Paineis'!N133</f>
        <v>0</v>
      </c>
      <c r="S153" s="23">
        <f>'DATA - Paineis'!T133</f>
        <v>0</v>
      </c>
      <c r="T153" s="75"/>
      <c r="U153" s="17"/>
    </row>
    <row r="154" spans="1:21" s="10" customFormat="1" ht="24.95" customHeight="1">
      <c r="A154" s="15">
        <f>'DATA - Paineis'!A134</f>
        <v>0</v>
      </c>
      <c r="B154" s="15" t="str">
        <f>'DATA - Paineis'!C134&amp;" "&amp;'DATA - Paineis'!G134&amp;" "&amp;'DATA - Paineis'!J134</f>
        <v xml:space="preserve">  </v>
      </c>
      <c r="C154" s="16"/>
      <c r="D154" s="23">
        <f>'DATA - Paineis'!D134</f>
        <v>0</v>
      </c>
      <c r="E154" s="23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23">
        <f>IF('DATA - Paineis'!J134="CNC",IF('DATA - Paineis'!O134&lt;&gt;"Y",'DATA - Paineis'!F134,'DATA - Paineis'!E134)+6,IF('DATA - Paineis'!O134&lt;&gt;"Y",'DATA - Paineis'!F134,'DATA - Paineis'!E134))</f>
        <v>0</v>
      </c>
      <c r="G154" s="23">
        <f>'DATA - Paineis'!G134</f>
        <v>0</v>
      </c>
      <c r="H154" s="92">
        <f>'DATA - Paineis'!H134</f>
        <v>0</v>
      </c>
      <c r="I154" s="23">
        <f>'DATA - Paineis'!I134</f>
        <v>0</v>
      </c>
      <c r="J154" s="23">
        <f>'DATA - Paineis'!V134</f>
        <v>0</v>
      </c>
      <c r="K154" s="23">
        <f>'DATA - Paineis'!P134</f>
        <v>0</v>
      </c>
      <c r="L154" s="23">
        <f>'DATA - Paineis'!Q134</f>
        <v>0</v>
      </c>
      <c r="M154" s="23">
        <f>'DATA - Paineis'!R134</f>
        <v>0</v>
      </c>
      <c r="N154" s="23">
        <f>'DATA - Paineis'!S134</f>
        <v>0</v>
      </c>
      <c r="O154" s="23">
        <f>'DATA - Paineis'!K134</f>
        <v>0</v>
      </c>
      <c r="P154" s="23">
        <f>'DATA - Paineis'!L134</f>
        <v>0</v>
      </c>
      <c r="Q154" s="23">
        <f>'DATA - Paineis'!M134</f>
        <v>0</v>
      </c>
      <c r="R154" s="23">
        <f>'DATA - Paineis'!N134</f>
        <v>0</v>
      </c>
      <c r="S154" s="23">
        <f>'DATA - Paineis'!T134</f>
        <v>0</v>
      </c>
      <c r="T154" s="75"/>
      <c r="U154" s="17"/>
    </row>
    <row r="155" spans="1:21" s="10" customFormat="1" ht="24.95" customHeight="1">
      <c r="A155" s="15">
        <f>'DATA - Paineis'!A135</f>
        <v>0</v>
      </c>
      <c r="B155" s="15" t="str">
        <f>'DATA - Paineis'!C135&amp;" "&amp;'DATA - Paineis'!G135&amp;" "&amp;'DATA - Paineis'!J135</f>
        <v xml:space="preserve">  </v>
      </c>
      <c r="C155" s="16"/>
      <c r="D155" s="23">
        <f>'DATA - Paineis'!D135</f>
        <v>0</v>
      </c>
      <c r="E155" s="23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23">
        <f>IF('DATA - Paineis'!J135="CNC",IF('DATA - Paineis'!O135&lt;&gt;"Y",'DATA - Paineis'!F135,'DATA - Paineis'!E135)+6,IF('DATA - Paineis'!O135&lt;&gt;"Y",'DATA - Paineis'!F135,'DATA - Paineis'!E135))</f>
        <v>0</v>
      </c>
      <c r="G155" s="23">
        <f>'DATA - Paineis'!G135</f>
        <v>0</v>
      </c>
      <c r="H155" s="92">
        <f>'DATA - Paineis'!H135</f>
        <v>0</v>
      </c>
      <c r="I155" s="23">
        <f>'DATA - Paineis'!I135</f>
        <v>0</v>
      </c>
      <c r="J155" s="23">
        <f>'DATA - Paineis'!V135</f>
        <v>0</v>
      </c>
      <c r="K155" s="23">
        <f>'DATA - Paineis'!P135</f>
        <v>0</v>
      </c>
      <c r="L155" s="23">
        <f>'DATA - Paineis'!Q135</f>
        <v>0</v>
      </c>
      <c r="M155" s="23">
        <f>'DATA - Paineis'!R135</f>
        <v>0</v>
      </c>
      <c r="N155" s="23">
        <f>'DATA - Paineis'!S135</f>
        <v>0</v>
      </c>
      <c r="O155" s="23">
        <f>'DATA - Paineis'!K135</f>
        <v>0</v>
      </c>
      <c r="P155" s="23">
        <f>'DATA - Paineis'!L135</f>
        <v>0</v>
      </c>
      <c r="Q155" s="23">
        <f>'DATA - Paineis'!M135</f>
        <v>0</v>
      </c>
      <c r="R155" s="23">
        <f>'DATA - Paineis'!N135</f>
        <v>0</v>
      </c>
      <c r="S155" s="23">
        <f>'DATA - Paineis'!T135</f>
        <v>0</v>
      </c>
      <c r="T155" s="75"/>
      <c r="U155" s="17"/>
    </row>
    <row r="156" spans="1:21" s="10" customFormat="1" ht="24.95" customHeight="1">
      <c r="A156" s="15">
        <f>'DATA - Paineis'!A136</f>
        <v>0</v>
      </c>
      <c r="B156" s="15" t="str">
        <f>'DATA - Paineis'!C136&amp;" "&amp;'DATA - Paineis'!G136&amp;" "&amp;'DATA - Paineis'!J136</f>
        <v xml:space="preserve">  </v>
      </c>
      <c r="C156" s="16"/>
      <c r="D156" s="23">
        <f>'DATA - Paineis'!D136</f>
        <v>0</v>
      </c>
      <c r="E156" s="23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23">
        <f>IF('DATA - Paineis'!J136="CNC",IF('DATA - Paineis'!O136&lt;&gt;"Y",'DATA - Paineis'!F136,'DATA - Paineis'!E136)+6,IF('DATA - Paineis'!O136&lt;&gt;"Y",'DATA - Paineis'!F136,'DATA - Paineis'!E136))</f>
        <v>0</v>
      </c>
      <c r="G156" s="23">
        <f>'DATA - Paineis'!G136</f>
        <v>0</v>
      </c>
      <c r="H156" s="92">
        <f>'DATA - Paineis'!H136</f>
        <v>0</v>
      </c>
      <c r="I156" s="23">
        <f>'DATA - Paineis'!I136</f>
        <v>0</v>
      </c>
      <c r="J156" s="23">
        <f>'DATA - Paineis'!V136</f>
        <v>0</v>
      </c>
      <c r="K156" s="23">
        <f>'DATA - Paineis'!P136</f>
        <v>0</v>
      </c>
      <c r="L156" s="23">
        <f>'DATA - Paineis'!Q136</f>
        <v>0</v>
      </c>
      <c r="M156" s="23">
        <f>'DATA - Paineis'!R136</f>
        <v>0</v>
      </c>
      <c r="N156" s="23">
        <f>'DATA - Paineis'!S136</f>
        <v>0</v>
      </c>
      <c r="O156" s="23">
        <f>'DATA - Paineis'!K136</f>
        <v>0</v>
      </c>
      <c r="P156" s="23">
        <f>'DATA - Paineis'!L136</f>
        <v>0</v>
      </c>
      <c r="Q156" s="23">
        <f>'DATA - Paineis'!M136</f>
        <v>0</v>
      </c>
      <c r="R156" s="23">
        <f>'DATA - Paineis'!N136</f>
        <v>0</v>
      </c>
      <c r="S156" s="23">
        <f>'DATA - Paineis'!T136</f>
        <v>0</v>
      </c>
      <c r="T156" s="75"/>
      <c r="U156" s="17"/>
    </row>
    <row r="157" spans="1:21" s="10" customFormat="1" ht="24.95" customHeight="1">
      <c r="A157" s="15">
        <f>'DATA - Paineis'!A137</f>
        <v>0</v>
      </c>
      <c r="B157" s="15" t="str">
        <f>'DATA - Paineis'!C137&amp;" "&amp;'DATA - Paineis'!G137&amp;" "&amp;'DATA - Paineis'!J137</f>
        <v xml:space="preserve">  </v>
      </c>
      <c r="C157" s="16"/>
      <c r="D157" s="23">
        <f>'DATA - Paineis'!D137</f>
        <v>0</v>
      </c>
      <c r="E157" s="23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23">
        <f>IF('DATA - Paineis'!J137="CNC",IF('DATA - Paineis'!O137&lt;&gt;"Y",'DATA - Paineis'!F137,'DATA - Paineis'!E137)+6,IF('DATA - Paineis'!O137&lt;&gt;"Y",'DATA - Paineis'!F137,'DATA - Paineis'!E137))</f>
        <v>0</v>
      </c>
      <c r="G157" s="23">
        <f>'DATA - Paineis'!G137</f>
        <v>0</v>
      </c>
      <c r="H157" s="92">
        <f>'DATA - Paineis'!H137</f>
        <v>0</v>
      </c>
      <c r="I157" s="23">
        <f>'DATA - Paineis'!I137</f>
        <v>0</v>
      </c>
      <c r="J157" s="23">
        <f>'DATA - Paineis'!V137</f>
        <v>0</v>
      </c>
      <c r="K157" s="23">
        <f>'DATA - Paineis'!P137</f>
        <v>0</v>
      </c>
      <c r="L157" s="23">
        <f>'DATA - Paineis'!Q137</f>
        <v>0</v>
      </c>
      <c r="M157" s="23">
        <f>'DATA - Paineis'!R137</f>
        <v>0</v>
      </c>
      <c r="N157" s="23">
        <f>'DATA - Paineis'!S137</f>
        <v>0</v>
      </c>
      <c r="O157" s="23">
        <f>'DATA - Paineis'!K137</f>
        <v>0</v>
      </c>
      <c r="P157" s="23">
        <f>'DATA - Paineis'!L137</f>
        <v>0</v>
      </c>
      <c r="Q157" s="23">
        <f>'DATA - Paineis'!M137</f>
        <v>0</v>
      </c>
      <c r="R157" s="23">
        <f>'DATA - Paineis'!N137</f>
        <v>0</v>
      </c>
      <c r="S157" s="23">
        <f>'DATA - Paineis'!T137</f>
        <v>0</v>
      </c>
      <c r="T157" s="75"/>
      <c r="U157" s="17"/>
    </row>
    <row r="158" spans="1:21" s="10" customFormat="1" ht="24.95" customHeight="1">
      <c r="A158" s="15">
        <f>'DATA - Paineis'!A138</f>
        <v>0</v>
      </c>
      <c r="B158" s="15" t="str">
        <f>'DATA - Paineis'!C138&amp;" "&amp;'DATA - Paineis'!G138&amp;" "&amp;'DATA - Paineis'!J138</f>
        <v xml:space="preserve">  </v>
      </c>
      <c r="C158" s="16"/>
      <c r="D158" s="23">
        <f>'DATA - Paineis'!D138</f>
        <v>0</v>
      </c>
      <c r="E158" s="23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23">
        <f>IF('DATA - Paineis'!J138="CNC",IF('DATA - Paineis'!O138&lt;&gt;"Y",'DATA - Paineis'!F138,'DATA - Paineis'!E138)+6,IF('DATA - Paineis'!O138&lt;&gt;"Y",'DATA - Paineis'!F138,'DATA - Paineis'!E138))</f>
        <v>0</v>
      </c>
      <c r="G158" s="23">
        <f>'DATA - Paineis'!G138</f>
        <v>0</v>
      </c>
      <c r="H158" s="92">
        <f>'DATA - Paineis'!H138</f>
        <v>0</v>
      </c>
      <c r="I158" s="23">
        <f>'DATA - Paineis'!I138</f>
        <v>0</v>
      </c>
      <c r="J158" s="23">
        <f>'DATA - Paineis'!V138</f>
        <v>0</v>
      </c>
      <c r="K158" s="23">
        <f>'DATA - Paineis'!P138</f>
        <v>0</v>
      </c>
      <c r="L158" s="23">
        <f>'DATA - Paineis'!Q138</f>
        <v>0</v>
      </c>
      <c r="M158" s="23">
        <f>'DATA - Paineis'!R138</f>
        <v>0</v>
      </c>
      <c r="N158" s="23">
        <f>'DATA - Paineis'!S138</f>
        <v>0</v>
      </c>
      <c r="O158" s="23">
        <f>'DATA - Paineis'!K138</f>
        <v>0</v>
      </c>
      <c r="P158" s="23">
        <f>'DATA - Paineis'!L138</f>
        <v>0</v>
      </c>
      <c r="Q158" s="23">
        <f>'DATA - Paineis'!M138</f>
        <v>0</v>
      </c>
      <c r="R158" s="23">
        <f>'DATA - Paineis'!N138</f>
        <v>0</v>
      </c>
      <c r="S158" s="23">
        <f>'DATA - Paineis'!T138</f>
        <v>0</v>
      </c>
      <c r="T158" s="75"/>
      <c r="U158" s="17"/>
    </row>
    <row r="159" spans="1:21" s="10" customFormat="1" ht="24.95" customHeight="1">
      <c r="A159" s="15">
        <f>'DATA - Paineis'!A139</f>
        <v>0</v>
      </c>
      <c r="B159" s="15" t="str">
        <f>'DATA - Paineis'!C139&amp;" "&amp;'DATA - Paineis'!G139&amp;" "&amp;'DATA - Paineis'!J139</f>
        <v xml:space="preserve">  </v>
      </c>
      <c r="C159" s="16"/>
      <c r="D159" s="23">
        <f>'DATA - Paineis'!D139</f>
        <v>0</v>
      </c>
      <c r="E159" s="23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23">
        <f>IF('DATA - Paineis'!J139="CNC",IF('DATA - Paineis'!O139&lt;&gt;"Y",'DATA - Paineis'!F139,'DATA - Paineis'!E139)+6,IF('DATA - Paineis'!O139&lt;&gt;"Y",'DATA - Paineis'!F139,'DATA - Paineis'!E139))</f>
        <v>0</v>
      </c>
      <c r="G159" s="23">
        <f>'DATA - Paineis'!G139</f>
        <v>0</v>
      </c>
      <c r="H159" s="92">
        <f>'DATA - Paineis'!H139</f>
        <v>0</v>
      </c>
      <c r="I159" s="23">
        <f>'DATA - Paineis'!I139</f>
        <v>0</v>
      </c>
      <c r="J159" s="23">
        <f>'DATA - Paineis'!V139</f>
        <v>0</v>
      </c>
      <c r="K159" s="23">
        <f>'DATA - Paineis'!P139</f>
        <v>0</v>
      </c>
      <c r="L159" s="23">
        <f>'DATA - Paineis'!Q139</f>
        <v>0</v>
      </c>
      <c r="M159" s="23">
        <f>'DATA - Paineis'!R139</f>
        <v>0</v>
      </c>
      <c r="N159" s="23">
        <f>'DATA - Paineis'!S139</f>
        <v>0</v>
      </c>
      <c r="O159" s="23">
        <f>'DATA - Paineis'!K139</f>
        <v>0</v>
      </c>
      <c r="P159" s="23">
        <f>'DATA - Paineis'!L139</f>
        <v>0</v>
      </c>
      <c r="Q159" s="23">
        <f>'DATA - Paineis'!M139</f>
        <v>0</v>
      </c>
      <c r="R159" s="23">
        <f>'DATA - Paineis'!N139</f>
        <v>0</v>
      </c>
      <c r="S159" s="23">
        <f>'DATA - Paineis'!T139</f>
        <v>0</v>
      </c>
      <c r="T159" s="75"/>
      <c r="U159" s="17"/>
    </row>
    <row r="160" spans="1:21" s="10" customFormat="1" ht="24.95" customHeight="1">
      <c r="A160" s="15">
        <f>'DATA - Paineis'!A140</f>
        <v>0</v>
      </c>
      <c r="B160" s="15" t="str">
        <f>'DATA - Paineis'!C140&amp;" "&amp;'DATA - Paineis'!G140&amp;" "&amp;'DATA - Paineis'!J140</f>
        <v xml:space="preserve">  </v>
      </c>
      <c r="C160" s="16"/>
      <c r="D160" s="23">
        <f>'DATA - Paineis'!D140</f>
        <v>0</v>
      </c>
      <c r="E160" s="23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23">
        <f>IF('DATA - Paineis'!J140="CNC",IF('DATA - Paineis'!O140&lt;&gt;"Y",'DATA - Paineis'!F140,'DATA - Paineis'!E140)+6,IF('DATA - Paineis'!O140&lt;&gt;"Y",'DATA - Paineis'!F140,'DATA - Paineis'!E140))</f>
        <v>0</v>
      </c>
      <c r="G160" s="23">
        <f>'DATA - Paineis'!G140</f>
        <v>0</v>
      </c>
      <c r="H160" s="92">
        <f>'DATA - Paineis'!H140</f>
        <v>0</v>
      </c>
      <c r="I160" s="23">
        <f>'DATA - Paineis'!I140</f>
        <v>0</v>
      </c>
      <c r="J160" s="23">
        <f>'DATA - Paineis'!V140</f>
        <v>0</v>
      </c>
      <c r="K160" s="23">
        <f>'DATA - Paineis'!P140</f>
        <v>0</v>
      </c>
      <c r="L160" s="23">
        <f>'DATA - Paineis'!Q140</f>
        <v>0</v>
      </c>
      <c r="M160" s="23">
        <f>'DATA - Paineis'!R140</f>
        <v>0</v>
      </c>
      <c r="N160" s="23">
        <f>'DATA - Paineis'!S140</f>
        <v>0</v>
      </c>
      <c r="O160" s="23">
        <f>'DATA - Paineis'!K140</f>
        <v>0</v>
      </c>
      <c r="P160" s="23">
        <f>'DATA - Paineis'!L140</f>
        <v>0</v>
      </c>
      <c r="Q160" s="23">
        <f>'DATA - Paineis'!M140</f>
        <v>0</v>
      </c>
      <c r="R160" s="23">
        <f>'DATA - Paineis'!N140</f>
        <v>0</v>
      </c>
      <c r="S160" s="23">
        <f>'DATA - Paineis'!T140</f>
        <v>0</v>
      </c>
      <c r="T160" s="75"/>
      <c r="U160" s="17"/>
    </row>
    <row r="161" spans="1:21" s="10" customFormat="1" ht="24.95" customHeight="1">
      <c r="A161" s="15">
        <f>'DATA - Paineis'!A141</f>
        <v>0</v>
      </c>
      <c r="B161" s="15" t="str">
        <f>'DATA - Paineis'!C141&amp;" "&amp;'DATA - Paineis'!G141&amp;" "&amp;'DATA - Paineis'!J141</f>
        <v xml:space="preserve">  </v>
      </c>
      <c r="C161" s="16"/>
      <c r="D161" s="23">
        <f>'DATA - Paineis'!D141</f>
        <v>0</v>
      </c>
      <c r="E161" s="23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23">
        <f>IF('DATA - Paineis'!J141="CNC",IF('DATA - Paineis'!O141&lt;&gt;"Y",'DATA - Paineis'!F141,'DATA - Paineis'!E141)+6,IF('DATA - Paineis'!O141&lt;&gt;"Y",'DATA - Paineis'!F141,'DATA - Paineis'!E141))</f>
        <v>0</v>
      </c>
      <c r="G161" s="23">
        <f>'DATA - Paineis'!G141</f>
        <v>0</v>
      </c>
      <c r="H161" s="92">
        <f>'DATA - Paineis'!H141</f>
        <v>0</v>
      </c>
      <c r="I161" s="23">
        <f>'DATA - Paineis'!I141</f>
        <v>0</v>
      </c>
      <c r="J161" s="23">
        <f>'DATA - Paineis'!V141</f>
        <v>0</v>
      </c>
      <c r="K161" s="23">
        <f>'DATA - Paineis'!P141</f>
        <v>0</v>
      </c>
      <c r="L161" s="23">
        <f>'DATA - Paineis'!Q141</f>
        <v>0</v>
      </c>
      <c r="M161" s="23">
        <f>'DATA - Paineis'!R141</f>
        <v>0</v>
      </c>
      <c r="N161" s="23">
        <f>'DATA - Paineis'!S141</f>
        <v>0</v>
      </c>
      <c r="O161" s="23">
        <f>'DATA - Paineis'!K141</f>
        <v>0</v>
      </c>
      <c r="P161" s="23">
        <f>'DATA - Paineis'!L141</f>
        <v>0</v>
      </c>
      <c r="Q161" s="23">
        <f>'DATA - Paineis'!M141</f>
        <v>0</v>
      </c>
      <c r="R161" s="23">
        <f>'DATA - Paineis'!N141</f>
        <v>0</v>
      </c>
      <c r="S161" s="23">
        <f>'DATA - Paineis'!T141</f>
        <v>0</v>
      </c>
      <c r="T161" s="75"/>
      <c r="U161" s="17"/>
    </row>
    <row r="162" spans="1:21" s="10" customFormat="1" ht="24.95" customHeight="1">
      <c r="A162" s="15">
        <f>'DATA - Paineis'!A142</f>
        <v>0</v>
      </c>
      <c r="B162" s="15" t="str">
        <f>'DATA - Paineis'!C142&amp;" "&amp;'DATA - Paineis'!G142&amp;" "&amp;'DATA - Paineis'!J142</f>
        <v xml:space="preserve">  </v>
      </c>
      <c r="C162" s="16"/>
      <c r="D162" s="23">
        <f>'DATA - Paineis'!D142</f>
        <v>0</v>
      </c>
      <c r="E162" s="23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23">
        <f>IF('DATA - Paineis'!J142="CNC",IF('DATA - Paineis'!O142&lt;&gt;"Y",'DATA - Paineis'!F142,'DATA - Paineis'!E142)+6,IF('DATA - Paineis'!O142&lt;&gt;"Y",'DATA - Paineis'!F142,'DATA - Paineis'!E142))</f>
        <v>0</v>
      </c>
      <c r="G162" s="23">
        <f>'DATA - Paineis'!G142</f>
        <v>0</v>
      </c>
      <c r="H162" s="92">
        <f>'DATA - Paineis'!H142</f>
        <v>0</v>
      </c>
      <c r="I162" s="23">
        <f>'DATA - Paineis'!I142</f>
        <v>0</v>
      </c>
      <c r="J162" s="23">
        <f>'DATA - Paineis'!V142</f>
        <v>0</v>
      </c>
      <c r="K162" s="23">
        <f>'DATA - Paineis'!P142</f>
        <v>0</v>
      </c>
      <c r="L162" s="23">
        <f>'DATA - Paineis'!Q142</f>
        <v>0</v>
      </c>
      <c r="M162" s="23">
        <f>'DATA - Paineis'!R142</f>
        <v>0</v>
      </c>
      <c r="N162" s="23">
        <f>'DATA - Paineis'!S142</f>
        <v>0</v>
      </c>
      <c r="O162" s="23">
        <f>'DATA - Paineis'!K142</f>
        <v>0</v>
      </c>
      <c r="P162" s="23">
        <f>'DATA - Paineis'!L142</f>
        <v>0</v>
      </c>
      <c r="Q162" s="23">
        <f>'DATA - Paineis'!M142</f>
        <v>0</v>
      </c>
      <c r="R162" s="23">
        <f>'DATA - Paineis'!N142</f>
        <v>0</v>
      </c>
      <c r="S162" s="23">
        <f>'DATA - Paineis'!T142</f>
        <v>0</v>
      </c>
      <c r="T162" s="75"/>
      <c r="U162" s="17"/>
    </row>
    <row r="163" spans="1:21" s="10" customFormat="1" ht="24.95" customHeight="1">
      <c r="A163" s="15">
        <f>'DATA - Paineis'!A143</f>
        <v>0</v>
      </c>
      <c r="B163" s="15" t="str">
        <f>'DATA - Paineis'!C143&amp;" "&amp;'DATA - Paineis'!G143&amp;" "&amp;'DATA - Paineis'!J143</f>
        <v xml:space="preserve">  </v>
      </c>
      <c r="C163" s="16"/>
      <c r="D163" s="23">
        <f>'DATA - Paineis'!D143</f>
        <v>0</v>
      </c>
      <c r="E163" s="23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23">
        <f>IF('DATA - Paineis'!J143="CNC",IF('DATA - Paineis'!O143&lt;&gt;"Y",'DATA - Paineis'!F143,'DATA - Paineis'!E143)+6,IF('DATA - Paineis'!O143&lt;&gt;"Y",'DATA - Paineis'!F143,'DATA - Paineis'!E143))</f>
        <v>0</v>
      </c>
      <c r="G163" s="23">
        <f>'DATA - Paineis'!G143</f>
        <v>0</v>
      </c>
      <c r="H163" s="92">
        <f>'DATA - Paineis'!H143</f>
        <v>0</v>
      </c>
      <c r="I163" s="23">
        <f>'DATA - Paineis'!I143</f>
        <v>0</v>
      </c>
      <c r="J163" s="23">
        <f>'DATA - Paineis'!V143</f>
        <v>0</v>
      </c>
      <c r="K163" s="23">
        <f>'DATA - Paineis'!P143</f>
        <v>0</v>
      </c>
      <c r="L163" s="23">
        <f>'DATA - Paineis'!Q143</f>
        <v>0</v>
      </c>
      <c r="M163" s="23">
        <f>'DATA - Paineis'!R143</f>
        <v>0</v>
      </c>
      <c r="N163" s="23">
        <f>'DATA - Paineis'!S143</f>
        <v>0</v>
      </c>
      <c r="O163" s="23">
        <f>'DATA - Paineis'!K143</f>
        <v>0</v>
      </c>
      <c r="P163" s="23">
        <f>'DATA - Paineis'!L143</f>
        <v>0</v>
      </c>
      <c r="Q163" s="23">
        <f>'DATA - Paineis'!M143</f>
        <v>0</v>
      </c>
      <c r="R163" s="23">
        <f>'DATA - Paineis'!N143</f>
        <v>0</v>
      </c>
      <c r="S163" s="23">
        <f>'DATA - Paineis'!T143</f>
        <v>0</v>
      </c>
      <c r="T163" s="75"/>
      <c r="U163" s="17"/>
    </row>
    <row r="164" spans="1:21" s="10" customFormat="1" ht="24.95" customHeight="1">
      <c r="A164" s="15">
        <f>'DATA - Paineis'!A144</f>
        <v>0</v>
      </c>
      <c r="B164" s="15" t="str">
        <f>'DATA - Paineis'!C144&amp;" "&amp;'DATA - Paineis'!G144&amp;" "&amp;'DATA - Paineis'!J144</f>
        <v xml:space="preserve">  </v>
      </c>
      <c r="C164" s="16"/>
      <c r="D164" s="23">
        <f>'DATA - Paineis'!D144</f>
        <v>0</v>
      </c>
      <c r="E164" s="23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23">
        <f>IF('DATA - Paineis'!J144="CNC",IF('DATA - Paineis'!O144&lt;&gt;"Y",'DATA - Paineis'!F144,'DATA - Paineis'!E144)+6,IF('DATA - Paineis'!O144&lt;&gt;"Y",'DATA - Paineis'!F144,'DATA - Paineis'!E144))</f>
        <v>0</v>
      </c>
      <c r="G164" s="23">
        <f>'DATA - Paineis'!G144</f>
        <v>0</v>
      </c>
      <c r="H164" s="92">
        <f>'DATA - Paineis'!H144</f>
        <v>0</v>
      </c>
      <c r="I164" s="23">
        <f>'DATA - Paineis'!I144</f>
        <v>0</v>
      </c>
      <c r="J164" s="23">
        <f>'DATA - Paineis'!V144</f>
        <v>0</v>
      </c>
      <c r="K164" s="23">
        <f>'DATA - Paineis'!P144</f>
        <v>0</v>
      </c>
      <c r="L164" s="23">
        <f>'DATA - Paineis'!Q144</f>
        <v>0</v>
      </c>
      <c r="M164" s="23">
        <f>'DATA - Paineis'!R144</f>
        <v>0</v>
      </c>
      <c r="N164" s="23">
        <f>'DATA - Paineis'!S144</f>
        <v>0</v>
      </c>
      <c r="O164" s="23">
        <f>'DATA - Paineis'!K144</f>
        <v>0</v>
      </c>
      <c r="P164" s="23">
        <f>'DATA - Paineis'!L144</f>
        <v>0</v>
      </c>
      <c r="Q164" s="23">
        <f>'DATA - Paineis'!M144</f>
        <v>0</v>
      </c>
      <c r="R164" s="23">
        <f>'DATA - Paineis'!N144</f>
        <v>0</v>
      </c>
      <c r="S164" s="23">
        <f>'DATA - Paineis'!T144</f>
        <v>0</v>
      </c>
      <c r="T164" s="75"/>
      <c r="U164" s="17"/>
    </row>
    <row r="165" spans="1:21" s="10" customFormat="1" ht="24.95" customHeight="1">
      <c r="A165" s="15">
        <f>'DATA - Paineis'!A145</f>
        <v>0</v>
      </c>
      <c r="B165" s="15" t="str">
        <f>'DATA - Paineis'!C145&amp;" "&amp;'DATA - Paineis'!G145&amp;" "&amp;'DATA - Paineis'!J145</f>
        <v xml:space="preserve">  </v>
      </c>
      <c r="C165" s="16"/>
      <c r="D165" s="23">
        <f>'DATA - Paineis'!D145</f>
        <v>0</v>
      </c>
      <c r="E165" s="23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23">
        <f>IF('DATA - Paineis'!J145="CNC",IF('DATA - Paineis'!O145&lt;&gt;"Y",'DATA - Paineis'!F145,'DATA - Paineis'!E145)+6,IF('DATA - Paineis'!O145&lt;&gt;"Y",'DATA - Paineis'!F145,'DATA - Paineis'!E145))</f>
        <v>0</v>
      </c>
      <c r="G165" s="23">
        <f>'DATA - Paineis'!G145</f>
        <v>0</v>
      </c>
      <c r="H165" s="92">
        <f>'DATA - Paineis'!H145</f>
        <v>0</v>
      </c>
      <c r="I165" s="23">
        <f>'DATA - Paineis'!I145</f>
        <v>0</v>
      </c>
      <c r="J165" s="23">
        <f>'DATA - Paineis'!V145</f>
        <v>0</v>
      </c>
      <c r="K165" s="23">
        <f>'DATA - Paineis'!P145</f>
        <v>0</v>
      </c>
      <c r="L165" s="23">
        <f>'DATA - Paineis'!Q145</f>
        <v>0</v>
      </c>
      <c r="M165" s="23">
        <f>'DATA - Paineis'!R145</f>
        <v>0</v>
      </c>
      <c r="N165" s="23">
        <f>'DATA - Paineis'!S145</f>
        <v>0</v>
      </c>
      <c r="O165" s="23">
        <f>'DATA - Paineis'!K145</f>
        <v>0</v>
      </c>
      <c r="P165" s="23">
        <f>'DATA - Paineis'!L145</f>
        <v>0</v>
      </c>
      <c r="Q165" s="23">
        <f>'DATA - Paineis'!M145</f>
        <v>0</v>
      </c>
      <c r="R165" s="23">
        <f>'DATA - Paineis'!N145</f>
        <v>0</v>
      </c>
      <c r="S165" s="23">
        <f>'DATA - Paineis'!T145</f>
        <v>0</v>
      </c>
      <c r="T165" s="75"/>
      <c r="U165" s="17"/>
    </row>
    <row r="166" spans="1:21" s="10" customFormat="1" ht="24.95" customHeight="1">
      <c r="A166" s="15">
        <f>'DATA - Paineis'!A146</f>
        <v>0</v>
      </c>
      <c r="B166" s="15" t="str">
        <f>'DATA - Paineis'!C146&amp;" "&amp;'DATA - Paineis'!G146&amp;" "&amp;'DATA - Paineis'!J146</f>
        <v xml:space="preserve">  </v>
      </c>
      <c r="C166" s="16"/>
      <c r="D166" s="23">
        <f>'DATA - Paineis'!D146</f>
        <v>0</v>
      </c>
      <c r="E166" s="23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23">
        <f>IF('DATA - Paineis'!J146="CNC",IF('DATA - Paineis'!O146&lt;&gt;"Y",'DATA - Paineis'!F146,'DATA - Paineis'!E146)+6,IF('DATA - Paineis'!O146&lt;&gt;"Y",'DATA - Paineis'!F146,'DATA - Paineis'!E146))</f>
        <v>0</v>
      </c>
      <c r="G166" s="23">
        <f>'DATA - Paineis'!G146</f>
        <v>0</v>
      </c>
      <c r="H166" s="92">
        <f>'DATA - Paineis'!H146</f>
        <v>0</v>
      </c>
      <c r="I166" s="23">
        <f>'DATA - Paineis'!I146</f>
        <v>0</v>
      </c>
      <c r="J166" s="23">
        <f>'DATA - Paineis'!V146</f>
        <v>0</v>
      </c>
      <c r="K166" s="23">
        <f>'DATA - Paineis'!P146</f>
        <v>0</v>
      </c>
      <c r="L166" s="23">
        <f>'DATA - Paineis'!Q146</f>
        <v>0</v>
      </c>
      <c r="M166" s="23">
        <f>'DATA - Paineis'!R146</f>
        <v>0</v>
      </c>
      <c r="N166" s="23">
        <f>'DATA - Paineis'!S146</f>
        <v>0</v>
      </c>
      <c r="O166" s="23">
        <f>'DATA - Paineis'!K146</f>
        <v>0</v>
      </c>
      <c r="P166" s="23">
        <f>'DATA - Paineis'!L146</f>
        <v>0</v>
      </c>
      <c r="Q166" s="23">
        <f>'DATA - Paineis'!M146</f>
        <v>0</v>
      </c>
      <c r="R166" s="23">
        <f>'DATA - Paineis'!N146</f>
        <v>0</v>
      </c>
      <c r="S166" s="23">
        <f>'DATA - Paineis'!T146</f>
        <v>0</v>
      </c>
      <c r="T166" s="75"/>
      <c r="U166" s="17"/>
    </row>
    <row r="167" spans="1:21" s="10" customFormat="1" ht="24.95" customHeight="1">
      <c r="A167" s="15">
        <f>'DATA - Paineis'!A147</f>
        <v>0</v>
      </c>
      <c r="B167" s="15" t="str">
        <f>'DATA - Paineis'!C147&amp;" "&amp;'DATA - Paineis'!G147&amp;" "&amp;'DATA - Paineis'!J147</f>
        <v xml:space="preserve">  </v>
      </c>
      <c r="C167" s="16"/>
      <c r="D167" s="23">
        <f>'DATA - Paineis'!D147</f>
        <v>0</v>
      </c>
      <c r="E167" s="23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23">
        <f>IF('DATA - Paineis'!J147="CNC",IF('DATA - Paineis'!O147&lt;&gt;"Y",'DATA - Paineis'!F147,'DATA - Paineis'!E147)+6,IF('DATA - Paineis'!O147&lt;&gt;"Y",'DATA - Paineis'!F147,'DATA - Paineis'!E147))</f>
        <v>0</v>
      </c>
      <c r="G167" s="23">
        <f>'DATA - Paineis'!G147</f>
        <v>0</v>
      </c>
      <c r="H167" s="92">
        <f>'DATA - Paineis'!H147</f>
        <v>0</v>
      </c>
      <c r="I167" s="23">
        <f>'DATA - Paineis'!I147</f>
        <v>0</v>
      </c>
      <c r="J167" s="23">
        <f>'DATA - Paineis'!V147</f>
        <v>0</v>
      </c>
      <c r="K167" s="23">
        <f>'DATA - Paineis'!P147</f>
        <v>0</v>
      </c>
      <c r="L167" s="23">
        <f>'DATA - Paineis'!Q147</f>
        <v>0</v>
      </c>
      <c r="M167" s="23">
        <f>'DATA - Paineis'!R147</f>
        <v>0</v>
      </c>
      <c r="N167" s="23">
        <f>'DATA - Paineis'!S147</f>
        <v>0</v>
      </c>
      <c r="O167" s="23">
        <f>'DATA - Paineis'!K147</f>
        <v>0</v>
      </c>
      <c r="P167" s="23">
        <f>'DATA - Paineis'!L147</f>
        <v>0</v>
      </c>
      <c r="Q167" s="23">
        <f>'DATA - Paineis'!M147</f>
        <v>0</v>
      </c>
      <c r="R167" s="23">
        <f>'DATA - Paineis'!N147</f>
        <v>0</v>
      </c>
      <c r="S167" s="23">
        <f>'DATA - Paineis'!T147</f>
        <v>0</v>
      </c>
      <c r="T167" s="75"/>
      <c r="U167" s="17"/>
    </row>
    <row r="168" spans="1:21" s="10" customFormat="1" ht="24.95" customHeight="1">
      <c r="A168" s="15">
        <f>'DATA - Paineis'!A148</f>
        <v>0</v>
      </c>
      <c r="B168" s="15" t="str">
        <f>'DATA - Paineis'!C148&amp;" "&amp;'DATA - Paineis'!G148&amp;" "&amp;'DATA - Paineis'!J148</f>
        <v xml:space="preserve">  </v>
      </c>
      <c r="C168" s="16"/>
      <c r="D168" s="23">
        <f>'DATA - Paineis'!D148</f>
        <v>0</v>
      </c>
      <c r="E168" s="23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23">
        <f>IF('DATA - Paineis'!J148="CNC",IF('DATA - Paineis'!O148&lt;&gt;"Y",'DATA - Paineis'!F148,'DATA - Paineis'!E148)+6,IF('DATA - Paineis'!O148&lt;&gt;"Y",'DATA - Paineis'!F148,'DATA - Paineis'!E148))</f>
        <v>0</v>
      </c>
      <c r="G168" s="23">
        <f>'DATA - Paineis'!G148</f>
        <v>0</v>
      </c>
      <c r="H168" s="92">
        <f>'DATA - Paineis'!H148</f>
        <v>0</v>
      </c>
      <c r="I168" s="23">
        <f>'DATA - Paineis'!I148</f>
        <v>0</v>
      </c>
      <c r="J168" s="23">
        <f>'DATA - Paineis'!V148</f>
        <v>0</v>
      </c>
      <c r="K168" s="23">
        <f>'DATA - Paineis'!P148</f>
        <v>0</v>
      </c>
      <c r="L168" s="23">
        <f>'DATA - Paineis'!Q148</f>
        <v>0</v>
      </c>
      <c r="M168" s="23">
        <f>'DATA - Paineis'!R148</f>
        <v>0</v>
      </c>
      <c r="N168" s="23">
        <f>'DATA - Paineis'!S148</f>
        <v>0</v>
      </c>
      <c r="O168" s="23">
        <f>'DATA - Paineis'!K148</f>
        <v>0</v>
      </c>
      <c r="P168" s="23">
        <f>'DATA - Paineis'!L148</f>
        <v>0</v>
      </c>
      <c r="Q168" s="23">
        <f>'DATA - Paineis'!M148</f>
        <v>0</v>
      </c>
      <c r="R168" s="23">
        <f>'DATA - Paineis'!N148</f>
        <v>0</v>
      </c>
      <c r="S168" s="23">
        <f>'DATA - Paineis'!T148</f>
        <v>0</v>
      </c>
      <c r="T168" s="75"/>
      <c r="U168" s="17"/>
    </row>
    <row r="169" spans="1:21" s="10" customFormat="1" ht="24.95" customHeight="1">
      <c r="A169" s="15">
        <f>'DATA - Paineis'!A149</f>
        <v>0</v>
      </c>
      <c r="B169" s="15" t="str">
        <f>'DATA - Paineis'!C149&amp;" "&amp;'DATA - Paineis'!G149&amp;" "&amp;'DATA - Paineis'!J149</f>
        <v xml:space="preserve">  </v>
      </c>
      <c r="C169" s="16"/>
      <c r="D169" s="23">
        <f>'DATA - Paineis'!D149</f>
        <v>0</v>
      </c>
      <c r="E169" s="23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23">
        <f>IF('DATA - Paineis'!J149="CNC",IF('DATA - Paineis'!O149&lt;&gt;"Y",'DATA - Paineis'!F149,'DATA - Paineis'!E149)+6,IF('DATA - Paineis'!O149&lt;&gt;"Y",'DATA - Paineis'!F149,'DATA - Paineis'!E149))</f>
        <v>0</v>
      </c>
      <c r="G169" s="23">
        <f>'DATA - Paineis'!G149</f>
        <v>0</v>
      </c>
      <c r="H169" s="92">
        <f>'DATA - Paineis'!H149</f>
        <v>0</v>
      </c>
      <c r="I169" s="23">
        <f>'DATA - Paineis'!I149</f>
        <v>0</v>
      </c>
      <c r="J169" s="23">
        <f>'DATA - Paineis'!V149</f>
        <v>0</v>
      </c>
      <c r="K169" s="23">
        <f>'DATA - Paineis'!P149</f>
        <v>0</v>
      </c>
      <c r="L169" s="23">
        <f>'DATA - Paineis'!Q149</f>
        <v>0</v>
      </c>
      <c r="M169" s="23">
        <f>'DATA - Paineis'!R149</f>
        <v>0</v>
      </c>
      <c r="N169" s="23">
        <f>'DATA - Paineis'!S149</f>
        <v>0</v>
      </c>
      <c r="O169" s="23">
        <f>'DATA - Paineis'!K149</f>
        <v>0</v>
      </c>
      <c r="P169" s="23">
        <f>'DATA - Paineis'!L149</f>
        <v>0</v>
      </c>
      <c r="Q169" s="23">
        <f>'DATA - Paineis'!M149</f>
        <v>0</v>
      </c>
      <c r="R169" s="23">
        <f>'DATA - Paineis'!N149</f>
        <v>0</v>
      </c>
      <c r="S169" s="23">
        <f>'DATA - Paineis'!T149</f>
        <v>0</v>
      </c>
      <c r="T169" s="75"/>
      <c r="U169" s="17"/>
    </row>
    <row r="170" spans="1:21" s="10" customFormat="1" ht="24.95" customHeight="1">
      <c r="A170" s="15">
        <f>'DATA - Paineis'!A150</f>
        <v>0</v>
      </c>
      <c r="B170" s="15" t="str">
        <f>'DATA - Paineis'!C150&amp;" "&amp;'DATA - Paineis'!G150&amp;" "&amp;'DATA - Paineis'!J150</f>
        <v xml:space="preserve">  </v>
      </c>
      <c r="C170" s="16"/>
      <c r="D170" s="23">
        <f>'DATA - Paineis'!D150</f>
        <v>0</v>
      </c>
      <c r="E170" s="23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23">
        <f>IF('DATA - Paineis'!J150="CNC",IF('DATA - Paineis'!O150&lt;&gt;"Y",'DATA - Paineis'!F150,'DATA - Paineis'!E150)+6,IF('DATA - Paineis'!O150&lt;&gt;"Y",'DATA - Paineis'!F150,'DATA - Paineis'!E150))</f>
        <v>0</v>
      </c>
      <c r="G170" s="23">
        <f>'DATA - Paineis'!G150</f>
        <v>0</v>
      </c>
      <c r="H170" s="92">
        <f>'DATA - Paineis'!H150</f>
        <v>0</v>
      </c>
      <c r="I170" s="23">
        <f>'DATA - Paineis'!I150</f>
        <v>0</v>
      </c>
      <c r="J170" s="23">
        <f>'DATA - Paineis'!V150</f>
        <v>0</v>
      </c>
      <c r="K170" s="23">
        <f>'DATA - Paineis'!P150</f>
        <v>0</v>
      </c>
      <c r="L170" s="23">
        <f>'DATA - Paineis'!Q150</f>
        <v>0</v>
      </c>
      <c r="M170" s="23">
        <f>'DATA - Paineis'!R150</f>
        <v>0</v>
      </c>
      <c r="N170" s="23">
        <f>'DATA - Paineis'!S150</f>
        <v>0</v>
      </c>
      <c r="O170" s="23">
        <f>'DATA - Paineis'!K150</f>
        <v>0</v>
      </c>
      <c r="P170" s="23">
        <f>'DATA - Paineis'!L150</f>
        <v>0</v>
      </c>
      <c r="Q170" s="23">
        <f>'DATA - Paineis'!M150</f>
        <v>0</v>
      </c>
      <c r="R170" s="23">
        <f>'DATA - Paineis'!N150</f>
        <v>0</v>
      </c>
      <c r="S170" s="23">
        <f>'DATA - Paineis'!T150</f>
        <v>0</v>
      </c>
      <c r="T170" s="75"/>
      <c r="U170" s="17"/>
    </row>
    <row r="171" spans="1:21" s="10" customFormat="1" ht="24.95" customHeight="1">
      <c r="A171" s="15">
        <f>'DATA - Paineis'!A151</f>
        <v>0</v>
      </c>
      <c r="B171" s="15" t="str">
        <f>'DATA - Paineis'!C151&amp;" "&amp;'DATA - Paineis'!G151&amp;" "&amp;'DATA - Paineis'!J151</f>
        <v xml:space="preserve">  </v>
      </c>
      <c r="C171" s="16"/>
      <c r="D171" s="23">
        <f>'DATA - Paineis'!D151</f>
        <v>0</v>
      </c>
      <c r="E171" s="23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23">
        <f>IF('DATA - Paineis'!J151="CNC",IF('DATA - Paineis'!O151&lt;&gt;"Y",'DATA - Paineis'!F151,'DATA - Paineis'!E151)+6,IF('DATA - Paineis'!O151&lt;&gt;"Y",'DATA - Paineis'!F151,'DATA - Paineis'!E151))</f>
        <v>0</v>
      </c>
      <c r="G171" s="23">
        <f>'DATA - Paineis'!G151</f>
        <v>0</v>
      </c>
      <c r="H171" s="92">
        <f>'DATA - Paineis'!H151</f>
        <v>0</v>
      </c>
      <c r="I171" s="23">
        <f>'DATA - Paineis'!I151</f>
        <v>0</v>
      </c>
      <c r="J171" s="23">
        <f>'DATA - Paineis'!V151</f>
        <v>0</v>
      </c>
      <c r="K171" s="23">
        <f>'DATA - Paineis'!P151</f>
        <v>0</v>
      </c>
      <c r="L171" s="23">
        <f>'DATA - Paineis'!Q151</f>
        <v>0</v>
      </c>
      <c r="M171" s="23">
        <f>'DATA - Paineis'!R151</f>
        <v>0</v>
      </c>
      <c r="N171" s="23">
        <f>'DATA - Paineis'!S151</f>
        <v>0</v>
      </c>
      <c r="O171" s="23">
        <f>'DATA - Paineis'!K151</f>
        <v>0</v>
      </c>
      <c r="P171" s="23">
        <f>'DATA - Paineis'!L151</f>
        <v>0</v>
      </c>
      <c r="Q171" s="23">
        <f>'DATA - Paineis'!M151</f>
        <v>0</v>
      </c>
      <c r="R171" s="23">
        <f>'DATA - Paineis'!N151</f>
        <v>0</v>
      </c>
      <c r="S171" s="23">
        <f>'DATA - Paineis'!T151</f>
        <v>0</v>
      </c>
      <c r="T171" s="75"/>
      <c r="U171" s="17"/>
    </row>
    <row r="172" spans="1:21" s="10" customFormat="1" ht="24.95" customHeight="1">
      <c r="A172" s="15">
        <f>'DATA - Paineis'!A152</f>
        <v>0</v>
      </c>
      <c r="B172" s="15" t="str">
        <f>'DATA - Paineis'!C152&amp;" "&amp;'DATA - Paineis'!G152&amp;" "&amp;'DATA - Paineis'!J152</f>
        <v xml:space="preserve">  </v>
      </c>
      <c r="C172" s="16"/>
      <c r="D172" s="23">
        <f>'DATA - Paineis'!D152</f>
        <v>0</v>
      </c>
      <c r="E172" s="23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23">
        <f>IF('DATA - Paineis'!J152="CNC",IF('DATA - Paineis'!O152&lt;&gt;"Y",'DATA - Paineis'!F152,'DATA - Paineis'!E152)+6,IF('DATA - Paineis'!O152&lt;&gt;"Y",'DATA - Paineis'!F152,'DATA - Paineis'!E152))</f>
        <v>0</v>
      </c>
      <c r="G172" s="23">
        <f>'DATA - Paineis'!G152</f>
        <v>0</v>
      </c>
      <c r="H172" s="92">
        <f>'DATA - Paineis'!H152</f>
        <v>0</v>
      </c>
      <c r="I172" s="23">
        <f>'DATA - Paineis'!I152</f>
        <v>0</v>
      </c>
      <c r="J172" s="23">
        <f>'DATA - Paineis'!V152</f>
        <v>0</v>
      </c>
      <c r="K172" s="23">
        <f>'DATA - Paineis'!P152</f>
        <v>0</v>
      </c>
      <c r="L172" s="23">
        <f>'DATA - Paineis'!Q152</f>
        <v>0</v>
      </c>
      <c r="M172" s="23">
        <f>'DATA - Paineis'!R152</f>
        <v>0</v>
      </c>
      <c r="N172" s="23">
        <f>'DATA - Paineis'!S152</f>
        <v>0</v>
      </c>
      <c r="O172" s="23">
        <f>'DATA - Paineis'!K152</f>
        <v>0</v>
      </c>
      <c r="P172" s="23">
        <f>'DATA - Paineis'!L152</f>
        <v>0</v>
      </c>
      <c r="Q172" s="23">
        <f>'DATA - Paineis'!M152</f>
        <v>0</v>
      </c>
      <c r="R172" s="23">
        <f>'DATA - Paineis'!N152</f>
        <v>0</v>
      </c>
      <c r="S172" s="23">
        <f>'DATA - Paineis'!T152</f>
        <v>0</v>
      </c>
      <c r="T172" s="75"/>
      <c r="U172" s="17"/>
    </row>
    <row r="173" spans="1:21" s="10" customFormat="1" ht="24.95" customHeight="1">
      <c r="A173" s="15">
        <f>'DATA - Paineis'!A153</f>
        <v>0</v>
      </c>
      <c r="B173" s="15" t="str">
        <f>'DATA - Paineis'!C153&amp;" "&amp;'DATA - Paineis'!G153&amp;" "&amp;'DATA - Paineis'!J153</f>
        <v xml:space="preserve">  </v>
      </c>
      <c r="C173" s="16"/>
      <c r="D173" s="23">
        <f>'DATA - Paineis'!D153</f>
        <v>0</v>
      </c>
      <c r="E173" s="23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23">
        <f>IF('DATA - Paineis'!J153="CNC",IF('DATA - Paineis'!O153&lt;&gt;"Y",'DATA - Paineis'!F153,'DATA - Paineis'!E153)+6,IF('DATA - Paineis'!O153&lt;&gt;"Y",'DATA - Paineis'!F153,'DATA - Paineis'!E153))</f>
        <v>0</v>
      </c>
      <c r="G173" s="23">
        <f>'DATA - Paineis'!G153</f>
        <v>0</v>
      </c>
      <c r="H173" s="92">
        <f>'DATA - Paineis'!H153</f>
        <v>0</v>
      </c>
      <c r="I173" s="23">
        <f>'DATA - Paineis'!I153</f>
        <v>0</v>
      </c>
      <c r="J173" s="23">
        <f>'DATA - Paineis'!V153</f>
        <v>0</v>
      </c>
      <c r="K173" s="23">
        <f>'DATA - Paineis'!P153</f>
        <v>0</v>
      </c>
      <c r="L173" s="23">
        <f>'DATA - Paineis'!Q153</f>
        <v>0</v>
      </c>
      <c r="M173" s="23">
        <f>'DATA - Paineis'!R153</f>
        <v>0</v>
      </c>
      <c r="N173" s="23">
        <f>'DATA - Paineis'!S153</f>
        <v>0</v>
      </c>
      <c r="O173" s="23">
        <f>'DATA - Paineis'!K153</f>
        <v>0</v>
      </c>
      <c r="P173" s="23">
        <f>'DATA - Paineis'!L153</f>
        <v>0</v>
      </c>
      <c r="Q173" s="23">
        <f>'DATA - Paineis'!M153</f>
        <v>0</v>
      </c>
      <c r="R173" s="23">
        <f>'DATA - Paineis'!N153</f>
        <v>0</v>
      </c>
      <c r="S173" s="23">
        <f>'DATA - Paineis'!T153</f>
        <v>0</v>
      </c>
      <c r="T173" s="75"/>
      <c r="U173" s="17"/>
    </row>
    <row r="174" spans="1:21" s="10" customFormat="1" ht="24.95" customHeight="1">
      <c r="A174" s="15">
        <f>'DATA - Paineis'!A154</f>
        <v>0</v>
      </c>
      <c r="B174" s="15" t="str">
        <f>'DATA - Paineis'!C154&amp;" "&amp;'DATA - Paineis'!G154&amp;" "&amp;'DATA - Paineis'!J154</f>
        <v xml:space="preserve">  </v>
      </c>
      <c r="C174" s="16"/>
      <c r="D174" s="23">
        <f>'DATA - Paineis'!D154</f>
        <v>0</v>
      </c>
      <c r="E174" s="23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23">
        <f>IF('DATA - Paineis'!J154="CNC",IF('DATA - Paineis'!O154&lt;&gt;"Y",'DATA - Paineis'!F154,'DATA - Paineis'!E154)+6,IF('DATA - Paineis'!O154&lt;&gt;"Y",'DATA - Paineis'!F154,'DATA - Paineis'!E154))</f>
        <v>0</v>
      </c>
      <c r="G174" s="23">
        <f>'DATA - Paineis'!G154</f>
        <v>0</v>
      </c>
      <c r="H174" s="92">
        <f>'DATA - Paineis'!H154</f>
        <v>0</v>
      </c>
      <c r="I174" s="23">
        <f>'DATA - Paineis'!I154</f>
        <v>0</v>
      </c>
      <c r="J174" s="23">
        <f>'DATA - Paineis'!V154</f>
        <v>0</v>
      </c>
      <c r="K174" s="23">
        <f>'DATA - Paineis'!P154</f>
        <v>0</v>
      </c>
      <c r="L174" s="23">
        <f>'DATA - Paineis'!Q154</f>
        <v>0</v>
      </c>
      <c r="M174" s="23">
        <f>'DATA - Paineis'!R154</f>
        <v>0</v>
      </c>
      <c r="N174" s="23">
        <f>'DATA - Paineis'!S154</f>
        <v>0</v>
      </c>
      <c r="O174" s="23">
        <f>'DATA - Paineis'!K154</f>
        <v>0</v>
      </c>
      <c r="P174" s="23">
        <f>'DATA - Paineis'!L154</f>
        <v>0</v>
      </c>
      <c r="Q174" s="23">
        <f>'DATA - Paineis'!M154</f>
        <v>0</v>
      </c>
      <c r="R174" s="23">
        <f>'DATA - Paineis'!N154</f>
        <v>0</v>
      </c>
      <c r="S174" s="23">
        <f>'DATA - Paineis'!T154</f>
        <v>0</v>
      </c>
      <c r="T174" s="75"/>
      <c r="U174" s="17"/>
    </row>
    <row r="175" spans="1:21" s="10" customFormat="1" ht="24.95" customHeight="1">
      <c r="A175" s="15">
        <f>'DATA - Paineis'!A155</f>
        <v>0</v>
      </c>
      <c r="B175" s="15" t="str">
        <f>'DATA - Paineis'!C155&amp;" "&amp;'DATA - Paineis'!G155&amp;" "&amp;'DATA - Paineis'!J155</f>
        <v xml:space="preserve">  </v>
      </c>
      <c r="C175" s="16"/>
      <c r="D175" s="23">
        <f>'DATA - Paineis'!D155</f>
        <v>0</v>
      </c>
      <c r="E175" s="23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23">
        <f>IF('DATA - Paineis'!J155="CNC",IF('DATA - Paineis'!O155&lt;&gt;"Y",'DATA - Paineis'!F155,'DATA - Paineis'!E155)+6,IF('DATA - Paineis'!O155&lt;&gt;"Y",'DATA - Paineis'!F155,'DATA - Paineis'!E155))</f>
        <v>0</v>
      </c>
      <c r="G175" s="23">
        <f>'DATA - Paineis'!G155</f>
        <v>0</v>
      </c>
      <c r="H175" s="92">
        <f>'DATA - Paineis'!H155</f>
        <v>0</v>
      </c>
      <c r="I175" s="23">
        <f>'DATA - Paineis'!I155</f>
        <v>0</v>
      </c>
      <c r="J175" s="23">
        <f>'DATA - Paineis'!V155</f>
        <v>0</v>
      </c>
      <c r="K175" s="23">
        <f>'DATA - Paineis'!P155</f>
        <v>0</v>
      </c>
      <c r="L175" s="23">
        <f>'DATA - Paineis'!Q155</f>
        <v>0</v>
      </c>
      <c r="M175" s="23">
        <f>'DATA - Paineis'!R155</f>
        <v>0</v>
      </c>
      <c r="N175" s="23">
        <f>'DATA - Paineis'!S155</f>
        <v>0</v>
      </c>
      <c r="O175" s="23">
        <f>'DATA - Paineis'!K155</f>
        <v>0</v>
      </c>
      <c r="P175" s="23">
        <f>'DATA - Paineis'!L155</f>
        <v>0</v>
      </c>
      <c r="Q175" s="23">
        <f>'DATA - Paineis'!M155</f>
        <v>0</v>
      </c>
      <c r="R175" s="23">
        <f>'DATA - Paineis'!N155</f>
        <v>0</v>
      </c>
      <c r="S175" s="23">
        <f>'DATA - Paineis'!T155</f>
        <v>0</v>
      </c>
      <c r="T175" s="75"/>
      <c r="U175" s="17"/>
    </row>
    <row r="176" spans="1:21" s="10" customFormat="1" ht="24.95" customHeight="1">
      <c r="A176" s="15">
        <f>'DATA - Paineis'!A156</f>
        <v>0</v>
      </c>
      <c r="B176" s="15" t="str">
        <f>'DATA - Paineis'!C156&amp;" "&amp;'DATA - Paineis'!G156&amp;" "&amp;'DATA - Paineis'!J156</f>
        <v xml:space="preserve">  </v>
      </c>
      <c r="C176" s="16"/>
      <c r="D176" s="23">
        <f>'DATA - Paineis'!D156</f>
        <v>0</v>
      </c>
      <c r="E176" s="23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23">
        <f>IF('DATA - Paineis'!J156="CNC",IF('DATA - Paineis'!O156&lt;&gt;"Y",'DATA - Paineis'!F156,'DATA - Paineis'!E156)+6,IF('DATA - Paineis'!O156&lt;&gt;"Y",'DATA - Paineis'!F156,'DATA - Paineis'!E156))</f>
        <v>0</v>
      </c>
      <c r="G176" s="23">
        <f>'DATA - Paineis'!G156</f>
        <v>0</v>
      </c>
      <c r="H176" s="92">
        <f>'DATA - Paineis'!H156</f>
        <v>0</v>
      </c>
      <c r="I176" s="23">
        <f>'DATA - Paineis'!I156</f>
        <v>0</v>
      </c>
      <c r="J176" s="23">
        <f>'DATA - Paineis'!V156</f>
        <v>0</v>
      </c>
      <c r="K176" s="23">
        <f>'DATA - Paineis'!P156</f>
        <v>0</v>
      </c>
      <c r="L176" s="23">
        <f>'DATA - Paineis'!Q156</f>
        <v>0</v>
      </c>
      <c r="M176" s="23">
        <f>'DATA - Paineis'!R156</f>
        <v>0</v>
      </c>
      <c r="N176" s="23">
        <f>'DATA - Paineis'!S156</f>
        <v>0</v>
      </c>
      <c r="O176" s="23">
        <f>'DATA - Paineis'!K156</f>
        <v>0</v>
      </c>
      <c r="P176" s="23">
        <f>'DATA - Paineis'!L156</f>
        <v>0</v>
      </c>
      <c r="Q176" s="23">
        <f>'DATA - Paineis'!M156</f>
        <v>0</v>
      </c>
      <c r="R176" s="23">
        <f>'DATA - Paineis'!N156</f>
        <v>0</v>
      </c>
      <c r="S176" s="23">
        <f>'DATA - Paineis'!T156</f>
        <v>0</v>
      </c>
      <c r="T176" s="75"/>
      <c r="U176" s="17"/>
    </row>
    <row r="177" spans="1:21" s="10" customFormat="1" ht="24.95" customHeight="1">
      <c r="A177" s="15">
        <f>'DATA - Paineis'!A157</f>
        <v>0</v>
      </c>
      <c r="B177" s="15" t="str">
        <f>'DATA - Paineis'!C157&amp;" "&amp;'DATA - Paineis'!G157&amp;" "&amp;'DATA - Paineis'!J157</f>
        <v xml:space="preserve">  </v>
      </c>
      <c r="C177" s="16"/>
      <c r="D177" s="23">
        <f>'DATA - Paineis'!D157</f>
        <v>0</v>
      </c>
      <c r="E177" s="23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23">
        <f>IF('DATA - Paineis'!J157="CNC",IF('DATA - Paineis'!O157&lt;&gt;"Y",'DATA - Paineis'!F157,'DATA - Paineis'!E157)+6,IF('DATA - Paineis'!O157&lt;&gt;"Y",'DATA - Paineis'!F157,'DATA - Paineis'!E157))</f>
        <v>0</v>
      </c>
      <c r="G177" s="23">
        <f>'DATA - Paineis'!G157</f>
        <v>0</v>
      </c>
      <c r="H177" s="92">
        <f>'DATA - Paineis'!H157</f>
        <v>0</v>
      </c>
      <c r="I177" s="23">
        <f>'DATA - Paineis'!I157</f>
        <v>0</v>
      </c>
      <c r="J177" s="23">
        <f>'DATA - Paineis'!V157</f>
        <v>0</v>
      </c>
      <c r="K177" s="23">
        <f>'DATA - Paineis'!P157</f>
        <v>0</v>
      </c>
      <c r="L177" s="23">
        <f>'DATA - Paineis'!Q157</f>
        <v>0</v>
      </c>
      <c r="M177" s="23">
        <f>'DATA - Paineis'!R157</f>
        <v>0</v>
      </c>
      <c r="N177" s="23">
        <f>'DATA - Paineis'!S157</f>
        <v>0</v>
      </c>
      <c r="O177" s="23">
        <f>'DATA - Paineis'!K157</f>
        <v>0</v>
      </c>
      <c r="P177" s="23">
        <f>'DATA - Paineis'!L157</f>
        <v>0</v>
      </c>
      <c r="Q177" s="23">
        <f>'DATA - Paineis'!M157</f>
        <v>0</v>
      </c>
      <c r="R177" s="23">
        <f>'DATA - Paineis'!N157</f>
        <v>0</v>
      </c>
      <c r="S177" s="23">
        <f>'DATA - Paineis'!T157</f>
        <v>0</v>
      </c>
      <c r="T177" s="75"/>
      <c r="U177" s="17"/>
    </row>
    <row r="178" spans="1:21" s="10" customFormat="1" ht="24.95" customHeight="1">
      <c r="A178" s="15">
        <f>'DATA - Paineis'!A158</f>
        <v>0</v>
      </c>
      <c r="B178" s="15" t="str">
        <f>'DATA - Paineis'!C158&amp;" "&amp;'DATA - Paineis'!G158&amp;" "&amp;'DATA - Paineis'!J158</f>
        <v xml:space="preserve">  </v>
      </c>
      <c r="C178" s="16"/>
      <c r="D178" s="23">
        <f>'DATA - Paineis'!D158</f>
        <v>0</v>
      </c>
      <c r="E178" s="23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23">
        <f>IF('DATA - Paineis'!J158="CNC",IF('DATA - Paineis'!O158&lt;&gt;"Y",'DATA - Paineis'!F158,'DATA - Paineis'!E158)+6,IF('DATA - Paineis'!O158&lt;&gt;"Y",'DATA - Paineis'!F158,'DATA - Paineis'!E158))</f>
        <v>0</v>
      </c>
      <c r="G178" s="23">
        <f>'DATA - Paineis'!G158</f>
        <v>0</v>
      </c>
      <c r="H178" s="92">
        <f>'DATA - Paineis'!H158</f>
        <v>0</v>
      </c>
      <c r="I178" s="23">
        <f>'DATA - Paineis'!I158</f>
        <v>0</v>
      </c>
      <c r="J178" s="23">
        <f>'DATA - Paineis'!V158</f>
        <v>0</v>
      </c>
      <c r="K178" s="23">
        <f>'DATA - Paineis'!P158</f>
        <v>0</v>
      </c>
      <c r="L178" s="23">
        <f>'DATA - Paineis'!Q158</f>
        <v>0</v>
      </c>
      <c r="M178" s="23">
        <f>'DATA - Paineis'!R158</f>
        <v>0</v>
      </c>
      <c r="N178" s="23">
        <f>'DATA - Paineis'!S158</f>
        <v>0</v>
      </c>
      <c r="O178" s="23">
        <f>'DATA - Paineis'!K158</f>
        <v>0</v>
      </c>
      <c r="P178" s="23">
        <f>'DATA - Paineis'!L158</f>
        <v>0</v>
      </c>
      <c r="Q178" s="23">
        <f>'DATA - Paineis'!M158</f>
        <v>0</v>
      </c>
      <c r="R178" s="23">
        <f>'DATA - Paineis'!N158</f>
        <v>0</v>
      </c>
      <c r="S178" s="23">
        <f>'DATA - Paineis'!T158</f>
        <v>0</v>
      </c>
      <c r="T178" s="75"/>
      <c r="U178" s="17"/>
    </row>
    <row r="179" spans="1:21" s="10" customFormat="1" ht="24.95" customHeight="1">
      <c r="A179" s="15">
        <f>'DATA - Paineis'!A159</f>
        <v>0</v>
      </c>
      <c r="B179" s="15" t="str">
        <f>'DATA - Paineis'!C159&amp;" "&amp;'DATA - Paineis'!G159&amp;" "&amp;'DATA - Paineis'!J159</f>
        <v xml:space="preserve">  </v>
      </c>
      <c r="C179" s="16"/>
      <c r="D179" s="23">
        <f>'DATA - Paineis'!D159</f>
        <v>0</v>
      </c>
      <c r="E179" s="23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23">
        <f>IF('DATA - Paineis'!J159="CNC",IF('DATA - Paineis'!O159&lt;&gt;"Y",'DATA - Paineis'!F159,'DATA - Paineis'!E159)+6,IF('DATA - Paineis'!O159&lt;&gt;"Y",'DATA - Paineis'!F159,'DATA - Paineis'!E159))</f>
        <v>0</v>
      </c>
      <c r="G179" s="23">
        <f>'DATA - Paineis'!G159</f>
        <v>0</v>
      </c>
      <c r="H179" s="92">
        <f>'DATA - Paineis'!H159</f>
        <v>0</v>
      </c>
      <c r="I179" s="23">
        <f>'DATA - Paineis'!I159</f>
        <v>0</v>
      </c>
      <c r="J179" s="23">
        <f>'DATA - Paineis'!V159</f>
        <v>0</v>
      </c>
      <c r="K179" s="23">
        <f>'DATA - Paineis'!P159</f>
        <v>0</v>
      </c>
      <c r="L179" s="23">
        <f>'DATA - Paineis'!Q159</f>
        <v>0</v>
      </c>
      <c r="M179" s="23">
        <f>'DATA - Paineis'!R159</f>
        <v>0</v>
      </c>
      <c r="N179" s="23">
        <f>'DATA - Paineis'!S159</f>
        <v>0</v>
      </c>
      <c r="O179" s="23">
        <f>'DATA - Paineis'!K159</f>
        <v>0</v>
      </c>
      <c r="P179" s="23">
        <f>'DATA - Paineis'!L159</f>
        <v>0</v>
      </c>
      <c r="Q179" s="23">
        <f>'DATA - Paineis'!M159</f>
        <v>0</v>
      </c>
      <c r="R179" s="23">
        <f>'DATA - Paineis'!N159</f>
        <v>0</v>
      </c>
      <c r="S179" s="23">
        <f>'DATA - Paineis'!T159</f>
        <v>0</v>
      </c>
      <c r="T179" s="75"/>
      <c r="U179" s="17"/>
    </row>
    <row r="180" spans="1:21" s="10" customFormat="1" ht="24.95" customHeight="1">
      <c r="A180" s="15">
        <f>'DATA - Paineis'!A160</f>
        <v>0</v>
      </c>
      <c r="B180" s="15" t="str">
        <f>'DATA - Paineis'!C160&amp;" "&amp;'DATA - Paineis'!G160&amp;" "&amp;'DATA - Paineis'!J160</f>
        <v xml:space="preserve">  </v>
      </c>
      <c r="C180" s="16"/>
      <c r="D180" s="23">
        <f>'DATA - Paineis'!D160</f>
        <v>0</v>
      </c>
      <c r="E180" s="23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23">
        <f>IF('DATA - Paineis'!J160="CNC",IF('DATA - Paineis'!O160&lt;&gt;"Y",'DATA - Paineis'!F160,'DATA - Paineis'!E160)+6,IF('DATA - Paineis'!O160&lt;&gt;"Y",'DATA - Paineis'!F160,'DATA - Paineis'!E160))</f>
        <v>0</v>
      </c>
      <c r="G180" s="23">
        <f>'DATA - Paineis'!G160</f>
        <v>0</v>
      </c>
      <c r="H180" s="92">
        <f>'DATA - Paineis'!H160</f>
        <v>0</v>
      </c>
      <c r="I180" s="23">
        <f>'DATA - Paineis'!I160</f>
        <v>0</v>
      </c>
      <c r="J180" s="23">
        <f>'DATA - Paineis'!V160</f>
        <v>0</v>
      </c>
      <c r="K180" s="23">
        <f>'DATA - Paineis'!P160</f>
        <v>0</v>
      </c>
      <c r="L180" s="23">
        <f>'DATA - Paineis'!Q160</f>
        <v>0</v>
      </c>
      <c r="M180" s="23">
        <f>'DATA - Paineis'!R160</f>
        <v>0</v>
      </c>
      <c r="N180" s="23">
        <f>'DATA - Paineis'!S160</f>
        <v>0</v>
      </c>
      <c r="O180" s="23">
        <f>'DATA - Paineis'!K160</f>
        <v>0</v>
      </c>
      <c r="P180" s="23">
        <f>'DATA - Paineis'!L160</f>
        <v>0</v>
      </c>
      <c r="Q180" s="23">
        <f>'DATA - Paineis'!M160</f>
        <v>0</v>
      </c>
      <c r="R180" s="23">
        <f>'DATA - Paineis'!N160</f>
        <v>0</v>
      </c>
      <c r="S180" s="23">
        <f>'DATA - Paineis'!T160</f>
        <v>0</v>
      </c>
      <c r="T180" s="75"/>
      <c r="U180" s="17"/>
    </row>
    <row r="181" spans="1:21" s="10" customFormat="1" ht="24.95" customHeight="1">
      <c r="A181" s="15">
        <f>'DATA - Paineis'!A161</f>
        <v>0</v>
      </c>
      <c r="B181" s="15" t="str">
        <f>'DATA - Paineis'!C161&amp;" "&amp;'DATA - Paineis'!G161&amp;" "&amp;'DATA - Paineis'!J161</f>
        <v xml:space="preserve">  </v>
      </c>
      <c r="C181" s="16"/>
      <c r="D181" s="23">
        <f>'DATA - Paineis'!D161</f>
        <v>0</v>
      </c>
      <c r="E181" s="23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23">
        <f>IF('DATA - Paineis'!J161="CNC",IF('DATA - Paineis'!O161&lt;&gt;"Y",'DATA - Paineis'!F161,'DATA - Paineis'!E161)+6,IF('DATA - Paineis'!O161&lt;&gt;"Y",'DATA - Paineis'!F161,'DATA - Paineis'!E161))</f>
        <v>0</v>
      </c>
      <c r="G181" s="23">
        <f>'DATA - Paineis'!G161</f>
        <v>0</v>
      </c>
      <c r="H181" s="92">
        <f>'DATA - Paineis'!H161</f>
        <v>0</v>
      </c>
      <c r="I181" s="23">
        <f>'DATA - Paineis'!I161</f>
        <v>0</v>
      </c>
      <c r="J181" s="23">
        <f>'DATA - Paineis'!V161</f>
        <v>0</v>
      </c>
      <c r="K181" s="23">
        <f>'DATA - Paineis'!P161</f>
        <v>0</v>
      </c>
      <c r="L181" s="23">
        <f>'DATA - Paineis'!Q161</f>
        <v>0</v>
      </c>
      <c r="M181" s="23">
        <f>'DATA - Paineis'!R161</f>
        <v>0</v>
      </c>
      <c r="N181" s="23">
        <f>'DATA - Paineis'!S161</f>
        <v>0</v>
      </c>
      <c r="O181" s="23">
        <f>'DATA - Paineis'!K161</f>
        <v>0</v>
      </c>
      <c r="P181" s="23">
        <f>'DATA - Paineis'!L161</f>
        <v>0</v>
      </c>
      <c r="Q181" s="23">
        <f>'DATA - Paineis'!M161</f>
        <v>0</v>
      </c>
      <c r="R181" s="23">
        <f>'DATA - Paineis'!N161</f>
        <v>0</v>
      </c>
      <c r="S181" s="23">
        <f>'DATA - Paineis'!T161</f>
        <v>0</v>
      </c>
      <c r="T181" s="75"/>
      <c r="U181" s="17"/>
    </row>
    <row r="182" spans="1:21" s="10" customFormat="1" ht="24.95" customHeight="1">
      <c r="A182" s="15">
        <f>'DATA - Paineis'!A162</f>
        <v>0</v>
      </c>
      <c r="B182" s="15" t="str">
        <f>'DATA - Paineis'!C162&amp;" "&amp;'DATA - Paineis'!G162&amp;" "&amp;'DATA - Paineis'!J162</f>
        <v xml:space="preserve">  </v>
      </c>
      <c r="C182" s="16"/>
      <c r="D182" s="23">
        <f>'DATA - Paineis'!D162</f>
        <v>0</v>
      </c>
      <c r="E182" s="23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23">
        <f>IF('DATA - Paineis'!J162="CNC",IF('DATA - Paineis'!O162&lt;&gt;"Y",'DATA - Paineis'!F162,'DATA - Paineis'!E162)+6,IF('DATA - Paineis'!O162&lt;&gt;"Y",'DATA - Paineis'!F162,'DATA - Paineis'!E162))</f>
        <v>0</v>
      </c>
      <c r="G182" s="23">
        <f>'DATA - Paineis'!G162</f>
        <v>0</v>
      </c>
      <c r="H182" s="92">
        <f>'DATA - Paineis'!H162</f>
        <v>0</v>
      </c>
      <c r="I182" s="23">
        <f>'DATA - Paineis'!I162</f>
        <v>0</v>
      </c>
      <c r="J182" s="23">
        <f>'DATA - Paineis'!V162</f>
        <v>0</v>
      </c>
      <c r="K182" s="23">
        <f>'DATA - Paineis'!P162</f>
        <v>0</v>
      </c>
      <c r="L182" s="23">
        <f>'DATA - Paineis'!Q162</f>
        <v>0</v>
      </c>
      <c r="M182" s="23">
        <f>'DATA - Paineis'!R162</f>
        <v>0</v>
      </c>
      <c r="N182" s="23">
        <f>'DATA - Paineis'!S162</f>
        <v>0</v>
      </c>
      <c r="O182" s="23">
        <f>'DATA - Paineis'!K162</f>
        <v>0</v>
      </c>
      <c r="P182" s="23">
        <f>'DATA - Paineis'!L162</f>
        <v>0</v>
      </c>
      <c r="Q182" s="23">
        <f>'DATA - Paineis'!M162</f>
        <v>0</v>
      </c>
      <c r="R182" s="23">
        <f>'DATA - Paineis'!N162</f>
        <v>0</v>
      </c>
      <c r="S182" s="23">
        <f>'DATA - Paineis'!T162</f>
        <v>0</v>
      </c>
      <c r="T182" s="75"/>
      <c r="U182" s="17"/>
    </row>
    <row r="183" spans="1:21" s="10" customFormat="1" ht="24.95" customHeight="1">
      <c r="A183" s="15">
        <f>'DATA - Paineis'!A163</f>
        <v>0</v>
      </c>
      <c r="B183" s="15" t="str">
        <f>'DATA - Paineis'!C163&amp;" "&amp;'DATA - Paineis'!G163&amp;" "&amp;'DATA - Paineis'!J163</f>
        <v xml:space="preserve">  </v>
      </c>
      <c r="C183" s="16"/>
      <c r="D183" s="23">
        <f>'DATA - Paineis'!D163</f>
        <v>0</v>
      </c>
      <c r="E183" s="23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23">
        <f>IF('DATA - Paineis'!J163="CNC",IF('DATA - Paineis'!O163&lt;&gt;"Y",'DATA - Paineis'!F163,'DATA - Paineis'!E163)+6,IF('DATA - Paineis'!O163&lt;&gt;"Y",'DATA - Paineis'!F163,'DATA - Paineis'!E163))</f>
        <v>0</v>
      </c>
      <c r="G183" s="23">
        <f>'DATA - Paineis'!G163</f>
        <v>0</v>
      </c>
      <c r="H183" s="92">
        <f>'DATA - Paineis'!H163</f>
        <v>0</v>
      </c>
      <c r="I183" s="23">
        <f>'DATA - Paineis'!I163</f>
        <v>0</v>
      </c>
      <c r="J183" s="23">
        <f>'DATA - Paineis'!V163</f>
        <v>0</v>
      </c>
      <c r="K183" s="23">
        <f>'DATA - Paineis'!P163</f>
        <v>0</v>
      </c>
      <c r="L183" s="23">
        <f>'DATA - Paineis'!Q163</f>
        <v>0</v>
      </c>
      <c r="M183" s="23">
        <f>'DATA - Paineis'!R163</f>
        <v>0</v>
      </c>
      <c r="N183" s="23">
        <f>'DATA - Paineis'!S163</f>
        <v>0</v>
      </c>
      <c r="O183" s="23">
        <f>'DATA - Paineis'!K163</f>
        <v>0</v>
      </c>
      <c r="P183" s="23">
        <f>'DATA - Paineis'!L163</f>
        <v>0</v>
      </c>
      <c r="Q183" s="23">
        <f>'DATA - Paineis'!M163</f>
        <v>0</v>
      </c>
      <c r="R183" s="23">
        <f>'DATA - Paineis'!N163</f>
        <v>0</v>
      </c>
      <c r="S183" s="23">
        <f>'DATA - Paineis'!T163</f>
        <v>0</v>
      </c>
      <c r="T183" s="75"/>
      <c r="U183" s="17"/>
    </row>
    <row r="184" spans="1:21" s="10" customFormat="1" ht="24.95" customHeight="1">
      <c r="A184" s="15">
        <f>'DATA - Paineis'!A164</f>
        <v>0</v>
      </c>
      <c r="B184" s="15" t="str">
        <f>'DATA - Paineis'!C164&amp;" "&amp;'DATA - Paineis'!G164&amp;" "&amp;'DATA - Paineis'!J164</f>
        <v xml:space="preserve">  </v>
      </c>
      <c r="C184" s="16"/>
      <c r="D184" s="23">
        <f>'DATA - Paineis'!D164</f>
        <v>0</v>
      </c>
      <c r="E184" s="23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23">
        <f>IF('DATA - Paineis'!J164="CNC",IF('DATA - Paineis'!O164&lt;&gt;"Y",'DATA - Paineis'!F164,'DATA - Paineis'!E164)+6,IF('DATA - Paineis'!O164&lt;&gt;"Y",'DATA - Paineis'!F164,'DATA - Paineis'!E164))</f>
        <v>0</v>
      </c>
      <c r="G184" s="23">
        <f>'DATA - Paineis'!G164</f>
        <v>0</v>
      </c>
      <c r="H184" s="92">
        <f>'DATA - Paineis'!H164</f>
        <v>0</v>
      </c>
      <c r="I184" s="23">
        <f>'DATA - Paineis'!I164</f>
        <v>0</v>
      </c>
      <c r="J184" s="23">
        <f>'DATA - Paineis'!V164</f>
        <v>0</v>
      </c>
      <c r="K184" s="23">
        <f>'DATA - Paineis'!P164</f>
        <v>0</v>
      </c>
      <c r="L184" s="23">
        <f>'DATA - Paineis'!Q164</f>
        <v>0</v>
      </c>
      <c r="M184" s="23">
        <f>'DATA - Paineis'!R164</f>
        <v>0</v>
      </c>
      <c r="N184" s="23">
        <f>'DATA - Paineis'!S164</f>
        <v>0</v>
      </c>
      <c r="O184" s="23">
        <f>'DATA - Paineis'!K164</f>
        <v>0</v>
      </c>
      <c r="P184" s="23">
        <f>'DATA - Paineis'!L164</f>
        <v>0</v>
      </c>
      <c r="Q184" s="23">
        <f>'DATA - Paineis'!M164</f>
        <v>0</v>
      </c>
      <c r="R184" s="23">
        <f>'DATA - Paineis'!N164</f>
        <v>0</v>
      </c>
      <c r="S184" s="23">
        <f>'DATA - Paineis'!T164</f>
        <v>0</v>
      </c>
      <c r="T184" s="75"/>
      <c r="U184" s="17"/>
    </row>
    <row r="185" spans="1:21" s="10" customFormat="1" ht="24.95" customHeight="1">
      <c r="A185" s="15">
        <f>'DATA - Paineis'!A165</f>
        <v>0</v>
      </c>
      <c r="B185" s="15" t="str">
        <f>'DATA - Paineis'!C165&amp;" "&amp;'DATA - Paineis'!G165&amp;" "&amp;'DATA - Paineis'!J165</f>
        <v xml:space="preserve">  </v>
      </c>
      <c r="C185" s="16"/>
      <c r="D185" s="23">
        <f>'DATA - Paineis'!D165</f>
        <v>0</v>
      </c>
      <c r="E185" s="23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23">
        <f>IF('DATA - Paineis'!J165="CNC",IF('DATA - Paineis'!O165&lt;&gt;"Y",'DATA - Paineis'!F165,'DATA - Paineis'!E165)+6,IF('DATA - Paineis'!O165&lt;&gt;"Y",'DATA - Paineis'!F165,'DATA - Paineis'!E165))</f>
        <v>0</v>
      </c>
      <c r="G185" s="23">
        <f>'DATA - Paineis'!G165</f>
        <v>0</v>
      </c>
      <c r="H185" s="92">
        <f>'DATA - Paineis'!H165</f>
        <v>0</v>
      </c>
      <c r="I185" s="23">
        <f>'DATA - Paineis'!I165</f>
        <v>0</v>
      </c>
      <c r="J185" s="23">
        <f>'DATA - Paineis'!V165</f>
        <v>0</v>
      </c>
      <c r="K185" s="23">
        <f>'DATA - Paineis'!P165</f>
        <v>0</v>
      </c>
      <c r="L185" s="23">
        <f>'DATA - Paineis'!Q165</f>
        <v>0</v>
      </c>
      <c r="M185" s="23">
        <f>'DATA - Paineis'!R165</f>
        <v>0</v>
      </c>
      <c r="N185" s="23">
        <f>'DATA - Paineis'!S165</f>
        <v>0</v>
      </c>
      <c r="O185" s="23">
        <f>'DATA - Paineis'!K165</f>
        <v>0</v>
      </c>
      <c r="P185" s="23">
        <f>'DATA - Paineis'!L165</f>
        <v>0</v>
      </c>
      <c r="Q185" s="23">
        <f>'DATA - Paineis'!M165</f>
        <v>0</v>
      </c>
      <c r="R185" s="23">
        <f>'DATA - Paineis'!N165</f>
        <v>0</v>
      </c>
      <c r="S185" s="23">
        <f>'DATA - Paineis'!T165</f>
        <v>0</v>
      </c>
      <c r="T185" s="75"/>
      <c r="U185" s="17"/>
    </row>
    <row r="186" spans="1:21" s="10" customFormat="1" ht="24.95" customHeight="1">
      <c r="A186" s="15">
        <f>'DATA - Paineis'!A166</f>
        <v>0</v>
      </c>
      <c r="B186" s="15" t="str">
        <f>'DATA - Paineis'!C166&amp;" "&amp;'DATA - Paineis'!G166&amp;" "&amp;'DATA - Paineis'!J166</f>
        <v xml:space="preserve">  </v>
      </c>
      <c r="C186" s="16"/>
      <c r="D186" s="23">
        <f>'DATA - Paineis'!D166</f>
        <v>0</v>
      </c>
      <c r="E186" s="23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23">
        <f>IF('DATA - Paineis'!J166="CNC",IF('DATA - Paineis'!O166&lt;&gt;"Y",'DATA - Paineis'!F166,'DATA - Paineis'!E166)+6,IF('DATA - Paineis'!O166&lt;&gt;"Y",'DATA - Paineis'!F166,'DATA - Paineis'!E166))</f>
        <v>0</v>
      </c>
      <c r="G186" s="23">
        <f>'DATA - Paineis'!G166</f>
        <v>0</v>
      </c>
      <c r="H186" s="92">
        <f>'DATA - Paineis'!H166</f>
        <v>0</v>
      </c>
      <c r="I186" s="23">
        <f>'DATA - Paineis'!I166</f>
        <v>0</v>
      </c>
      <c r="J186" s="23">
        <f>'DATA - Paineis'!V166</f>
        <v>0</v>
      </c>
      <c r="K186" s="23">
        <f>'DATA - Paineis'!P166</f>
        <v>0</v>
      </c>
      <c r="L186" s="23">
        <f>'DATA - Paineis'!Q166</f>
        <v>0</v>
      </c>
      <c r="M186" s="23">
        <f>'DATA - Paineis'!R166</f>
        <v>0</v>
      </c>
      <c r="N186" s="23">
        <f>'DATA - Paineis'!S166</f>
        <v>0</v>
      </c>
      <c r="O186" s="23">
        <f>'DATA - Paineis'!K166</f>
        <v>0</v>
      </c>
      <c r="P186" s="23">
        <f>'DATA - Paineis'!L166</f>
        <v>0</v>
      </c>
      <c r="Q186" s="23">
        <f>'DATA - Paineis'!M166</f>
        <v>0</v>
      </c>
      <c r="R186" s="23">
        <f>'DATA - Paineis'!N166</f>
        <v>0</v>
      </c>
      <c r="S186" s="23">
        <f>'DATA - Paineis'!T166</f>
        <v>0</v>
      </c>
      <c r="T186" s="75"/>
      <c r="U186" s="17"/>
    </row>
    <row r="187" spans="1:21" s="10" customFormat="1" ht="24.95" customHeight="1">
      <c r="A187" s="15">
        <f>'DATA - Paineis'!A167</f>
        <v>0</v>
      </c>
      <c r="B187" s="15" t="str">
        <f>'DATA - Paineis'!C167&amp;" "&amp;'DATA - Paineis'!G167&amp;" "&amp;'DATA - Paineis'!J167</f>
        <v xml:space="preserve">  </v>
      </c>
      <c r="C187" s="16"/>
      <c r="D187" s="23">
        <f>'DATA - Paineis'!D167</f>
        <v>0</v>
      </c>
      <c r="E187" s="23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23">
        <f>IF('DATA - Paineis'!J167="CNC",IF('DATA - Paineis'!O167&lt;&gt;"Y",'DATA - Paineis'!F167,'DATA - Paineis'!E167)+6,IF('DATA - Paineis'!O167&lt;&gt;"Y",'DATA - Paineis'!F167,'DATA - Paineis'!E167))</f>
        <v>0</v>
      </c>
      <c r="G187" s="23">
        <f>'DATA - Paineis'!G167</f>
        <v>0</v>
      </c>
      <c r="H187" s="92">
        <f>'DATA - Paineis'!H167</f>
        <v>0</v>
      </c>
      <c r="I187" s="23">
        <f>'DATA - Paineis'!I167</f>
        <v>0</v>
      </c>
      <c r="J187" s="23">
        <f>'DATA - Paineis'!V167</f>
        <v>0</v>
      </c>
      <c r="K187" s="23">
        <f>'DATA - Paineis'!P167</f>
        <v>0</v>
      </c>
      <c r="L187" s="23">
        <f>'DATA - Paineis'!Q167</f>
        <v>0</v>
      </c>
      <c r="M187" s="23">
        <f>'DATA - Paineis'!R167</f>
        <v>0</v>
      </c>
      <c r="N187" s="23">
        <f>'DATA - Paineis'!S167</f>
        <v>0</v>
      </c>
      <c r="O187" s="23">
        <f>'DATA - Paineis'!K167</f>
        <v>0</v>
      </c>
      <c r="P187" s="23">
        <f>'DATA - Paineis'!L167</f>
        <v>0</v>
      </c>
      <c r="Q187" s="23">
        <f>'DATA - Paineis'!M167</f>
        <v>0</v>
      </c>
      <c r="R187" s="23">
        <f>'DATA - Paineis'!N167</f>
        <v>0</v>
      </c>
      <c r="S187" s="23">
        <f>'DATA - Paineis'!T167</f>
        <v>0</v>
      </c>
      <c r="T187" s="75"/>
      <c r="U187" s="17"/>
    </row>
    <row r="188" spans="1:21" s="10" customFormat="1" ht="24.95" customHeight="1">
      <c r="A188" s="15">
        <f>'DATA - Paineis'!A168</f>
        <v>0</v>
      </c>
      <c r="B188" s="15" t="str">
        <f>'DATA - Paineis'!C168&amp;" "&amp;'DATA - Paineis'!G168&amp;" "&amp;'DATA - Paineis'!J168</f>
        <v xml:space="preserve">  </v>
      </c>
      <c r="C188" s="16"/>
      <c r="D188" s="23">
        <f>'DATA - Paineis'!D168</f>
        <v>0</v>
      </c>
      <c r="E188" s="23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23">
        <f>IF('DATA - Paineis'!J168="CNC",IF('DATA - Paineis'!O168&lt;&gt;"Y",'DATA - Paineis'!F168,'DATA - Paineis'!E168)+6,IF('DATA - Paineis'!O168&lt;&gt;"Y",'DATA - Paineis'!F168,'DATA - Paineis'!E168))</f>
        <v>0</v>
      </c>
      <c r="G188" s="23">
        <f>'DATA - Paineis'!G168</f>
        <v>0</v>
      </c>
      <c r="H188" s="92">
        <f>'DATA - Paineis'!H168</f>
        <v>0</v>
      </c>
      <c r="I188" s="23">
        <f>'DATA - Paineis'!I168</f>
        <v>0</v>
      </c>
      <c r="J188" s="23">
        <f>'DATA - Paineis'!V168</f>
        <v>0</v>
      </c>
      <c r="K188" s="23">
        <f>'DATA - Paineis'!P168</f>
        <v>0</v>
      </c>
      <c r="L188" s="23">
        <f>'DATA - Paineis'!Q168</f>
        <v>0</v>
      </c>
      <c r="M188" s="23">
        <f>'DATA - Paineis'!R168</f>
        <v>0</v>
      </c>
      <c r="N188" s="23">
        <f>'DATA - Paineis'!S168</f>
        <v>0</v>
      </c>
      <c r="O188" s="23">
        <f>'DATA - Paineis'!K168</f>
        <v>0</v>
      </c>
      <c r="P188" s="23">
        <f>'DATA - Paineis'!L168</f>
        <v>0</v>
      </c>
      <c r="Q188" s="23">
        <f>'DATA - Paineis'!M168</f>
        <v>0</v>
      </c>
      <c r="R188" s="23">
        <f>'DATA - Paineis'!N168</f>
        <v>0</v>
      </c>
      <c r="S188" s="23">
        <f>'DATA - Paineis'!T168</f>
        <v>0</v>
      </c>
      <c r="T188" s="75"/>
      <c r="U188" s="17"/>
    </row>
    <row r="189" spans="1:21" s="10" customFormat="1" ht="24.95" customHeight="1">
      <c r="A189" s="15">
        <f>'DATA - Paineis'!A169</f>
        <v>0</v>
      </c>
      <c r="B189" s="15" t="str">
        <f>'DATA - Paineis'!C169&amp;" "&amp;'DATA - Paineis'!G169&amp;" "&amp;'DATA - Paineis'!J169</f>
        <v xml:space="preserve">  </v>
      </c>
      <c r="C189" s="16"/>
      <c r="D189" s="23">
        <f>'DATA - Paineis'!D169</f>
        <v>0</v>
      </c>
      <c r="E189" s="23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23">
        <f>IF('DATA - Paineis'!J169="CNC",IF('DATA - Paineis'!O169&lt;&gt;"Y",'DATA - Paineis'!F169,'DATA - Paineis'!E169)+6,IF('DATA - Paineis'!O169&lt;&gt;"Y",'DATA - Paineis'!F169,'DATA - Paineis'!E169))</f>
        <v>0</v>
      </c>
      <c r="G189" s="23">
        <f>'DATA - Paineis'!G169</f>
        <v>0</v>
      </c>
      <c r="H189" s="92">
        <f>'DATA - Paineis'!H169</f>
        <v>0</v>
      </c>
      <c r="I189" s="23">
        <f>'DATA - Paineis'!I169</f>
        <v>0</v>
      </c>
      <c r="J189" s="23">
        <f>'DATA - Paineis'!V169</f>
        <v>0</v>
      </c>
      <c r="K189" s="23">
        <f>'DATA - Paineis'!P169</f>
        <v>0</v>
      </c>
      <c r="L189" s="23">
        <f>'DATA - Paineis'!Q169</f>
        <v>0</v>
      </c>
      <c r="M189" s="23">
        <f>'DATA - Paineis'!R169</f>
        <v>0</v>
      </c>
      <c r="N189" s="23">
        <f>'DATA - Paineis'!S169</f>
        <v>0</v>
      </c>
      <c r="O189" s="23">
        <f>'DATA - Paineis'!K169</f>
        <v>0</v>
      </c>
      <c r="P189" s="23">
        <f>'DATA - Paineis'!L169</f>
        <v>0</v>
      </c>
      <c r="Q189" s="23">
        <f>'DATA - Paineis'!M169</f>
        <v>0</v>
      </c>
      <c r="R189" s="23">
        <f>'DATA - Paineis'!N169</f>
        <v>0</v>
      </c>
      <c r="S189" s="23">
        <f>'DATA - Paineis'!T169</f>
        <v>0</v>
      </c>
      <c r="T189" s="75"/>
      <c r="U189" s="17"/>
    </row>
    <row r="190" spans="1:21" s="10" customFormat="1" ht="24.95" customHeight="1">
      <c r="A190" s="15">
        <f>'DATA - Paineis'!A170</f>
        <v>0</v>
      </c>
      <c r="B190" s="15" t="str">
        <f>'DATA - Paineis'!C170&amp;" "&amp;'DATA - Paineis'!G170&amp;" "&amp;'DATA - Paineis'!J170</f>
        <v xml:space="preserve">  </v>
      </c>
      <c r="C190" s="16"/>
      <c r="D190" s="23">
        <f>'DATA - Paineis'!D170</f>
        <v>0</v>
      </c>
      <c r="E190" s="23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23">
        <f>IF('DATA - Paineis'!J170="CNC",IF('DATA - Paineis'!O170&lt;&gt;"Y",'DATA - Paineis'!F170,'DATA - Paineis'!E170)+6,IF('DATA - Paineis'!O170&lt;&gt;"Y",'DATA - Paineis'!F170,'DATA - Paineis'!E170))</f>
        <v>0</v>
      </c>
      <c r="G190" s="23">
        <f>'DATA - Paineis'!G170</f>
        <v>0</v>
      </c>
      <c r="H190" s="92">
        <f>'DATA - Paineis'!H170</f>
        <v>0</v>
      </c>
      <c r="I190" s="23">
        <f>'DATA - Paineis'!I170</f>
        <v>0</v>
      </c>
      <c r="J190" s="23">
        <f>'DATA - Paineis'!V170</f>
        <v>0</v>
      </c>
      <c r="K190" s="23">
        <f>'DATA - Paineis'!P170</f>
        <v>0</v>
      </c>
      <c r="L190" s="23">
        <f>'DATA - Paineis'!Q170</f>
        <v>0</v>
      </c>
      <c r="M190" s="23">
        <f>'DATA - Paineis'!R170</f>
        <v>0</v>
      </c>
      <c r="N190" s="23">
        <f>'DATA - Paineis'!S170</f>
        <v>0</v>
      </c>
      <c r="O190" s="23">
        <f>'DATA - Paineis'!K170</f>
        <v>0</v>
      </c>
      <c r="P190" s="23">
        <f>'DATA - Paineis'!L170</f>
        <v>0</v>
      </c>
      <c r="Q190" s="23">
        <f>'DATA - Paineis'!M170</f>
        <v>0</v>
      </c>
      <c r="R190" s="23">
        <f>'DATA - Paineis'!N170</f>
        <v>0</v>
      </c>
      <c r="S190" s="23">
        <f>'DATA - Paineis'!T170</f>
        <v>0</v>
      </c>
      <c r="T190" s="75"/>
      <c r="U190" s="17"/>
    </row>
    <row r="191" spans="1:21" s="10" customFormat="1" ht="24.95" customHeight="1">
      <c r="A191" s="15">
        <f>'DATA - Paineis'!A171</f>
        <v>0</v>
      </c>
      <c r="B191" s="15" t="str">
        <f>'DATA - Paineis'!C171&amp;" "&amp;'DATA - Paineis'!G171&amp;" "&amp;'DATA - Paineis'!J171</f>
        <v xml:space="preserve">  </v>
      </c>
      <c r="C191" s="16"/>
      <c r="D191" s="23">
        <f>'DATA - Paineis'!D171</f>
        <v>0</v>
      </c>
      <c r="E191" s="23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23">
        <f>IF('DATA - Paineis'!J171="CNC",IF('DATA - Paineis'!O171&lt;&gt;"Y",'DATA - Paineis'!F171,'DATA - Paineis'!E171)+6,IF('DATA - Paineis'!O171&lt;&gt;"Y",'DATA - Paineis'!F171,'DATA - Paineis'!E171))</f>
        <v>0</v>
      </c>
      <c r="G191" s="23">
        <f>'DATA - Paineis'!G171</f>
        <v>0</v>
      </c>
      <c r="H191" s="92">
        <f>'DATA - Paineis'!H171</f>
        <v>0</v>
      </c>
      <c r="I191" s="23">
        <f>'DATA - Paineis'!I171</f>
        <v>0</v>
      </c>
      <c r="J191" s="23">
        <f>'DATA - Paineis'!V171</f>
        <v>0</v>
      </c>
      <c r="K191" s="23">
        <f>'DATA - Paineis'!P171</f>
        <v>0</v>
      </c>
      <c r="L191" s="23">
        <f>'DATA - Paineis'!Q171</f>
        <v>0</v>
      </c>
      <c r="M191" s="23">
        <f>'DATA - Paineis'!R171</f>
        <v>0</v>
      </c>
      <c r="N191" s="23">
        <f>'DATA - Paineis'!S171</f>
        <v>0</v>
      </c>
      <c r="O191" s="23">
        <f>'DATA - Paineis'!K171</f>
        <v>0</v>
      </c>
      <c r="P191" s="23">
        <f>'DATA - Paineis'!L171</f>
        <v>0</v>
      </c>
      <c r="Q191" s="23">
        <f>'DATA - Paineis'!M171</f>
        <v>0</v>
      </c>
      <c r="R191" s="23">
        <f>'DATA - Paineis'!N171</f>
        <v>0</v>
      </c>
      <c r="S191" s="23">
        <f>'DATA - Paineis'!T171</f>
        <v>0</v>
      </c>
      <c r="T191" s="75"/>
      <c r="U191" s="17"/>
    </row>
    <row r="192" spans="1:21" s="10" customFormat="1" ht="24.95" customHeight="1">
      <c r="A192" s="15">
        <f>'DATA - Paineis'!A172</f>
        <v>0</v>
      </c>
      <c r="B192" s="15" t="str">
        <f>'DATA - Paineis'!C172&amp;" "&amp;'DATA - Paineis'!G172&amp;" "&amp;'DATA - Paineis'!J172</f>
        <v xml:space="preserve">  </v>
      </c>
      <c r="C192" s="16"/>
      <c r="D192" s="23">
        <f>'DATA - Paineis'!D172</f>
        <v>0</v>
      </c>
      <c r="E192" s="23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23">
        <f>IF('DATA - Paineis'!J172="CNC",IF('DATA - Paineis'!O172&lt;&gt;"Y",'DATA - Paineis'!F172,'DATA - Paineis'!E172)+6,IF('DATA - Paineis'!O172&lt;&gt;"Y",'DATA - Paineis'!F172,'DATA - Paineis'!E172))</f>
        <v>0</v>
      </c>
      <c r="G192" s="23">
        <f>'DATA - Paineis'!G172</f>
        <v>0</v>
      </c>
      <c r="H192" s="92">
        <f>'DATA - Paineis'!H172</f>
        <v>0</v>
      </c>
      <c r="I192" s="23">
        <f>'DATA - Paineis'!I172</f>
        <v>0</v>
      </c>
      <c r="J192" s="23">
        <f>'DATA - Paineis'!V172</f>
        <v>0</v>
      </c>
      <c r="K192" s="23">
        <f>'DATA - Paineis'!P172</f>
        <v>0</v>
      </c>
      <c r="L192" s="23">
        <f>'DATA - Paineis'!Q172</f>
        <v>0</v>
      </c>
      <c r="M192" s="23">
        <f>'DATA - Paineis'!R172</f>
        <v>0</v>
      </c>
      <c r="N192" s="23">
        <f>'DATA - Paineis'!S172</f>
        <v>0</v>
      </c>
      <c r="O192" s="23">
        <f>'DATA - Paineis'!K172</f>
        <v>0</v>
      </c>
      <c r="P192" s="23">
        <f>'DATA - Paineis'!L172</f>
        <v>0</v>
      </c>
      <c r="Q192" s="23">
        <f>'DATA - Paineis'!M172</f>
        <v>0</v>
      </c>
      <c r="R192" s="23">
        <f>'DATA - Paineis'!N172</f>
        <v>0</v>
      </c>
      <c r="S192" s="23">
        <f>'DATA - Paineis'!T172</f>
        <v>0</v>
      </c>
      <c r="T192" s="75"/>
      <c r="U192" s="17"/>
    </row>
    <row r="193" spans="1:21" s="10" customFormat="1" ht="24.95" customHeight="1">
      <c r="A193" s="15">
        <f>'DATA - Paineis'!A173</f>
        <v>0</v>
      </c>
      <c r="B193" s="15" t="str">
        <f>'DATA - Paineis'!C173&amp;" "&amp;'DATA - Paineis'!G173&amp;" "&amp;'DATA - Paineis'!J173</f>
        <v xml:space="preserve">  </v>
      </c>
      <c r="C193" s="16"/>
      <c r="D193" s="23">
        <f>'DATA - Paineis'!D173</f>
        <v>0</v>
      </c>
      <c r="E193" s="23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23">
        <f>IF('DATA - Paineis'!J173="CNC",IF('DATA - Paineis'!O173&lt;&gt;"Y",'DATA - Paineis'!F173,'DATA - Paineis'!E173)+6,IF('DATA - Paineis'!O173&lt;&gt;"Y",'DATA - Paineis'!F173,'DATA - Paineis'!E173))</f>
        <v>0</v>
      </c>
      <c r="G193" s="23">
        <f>'DATA - Paineis'!G173</f>
        <v>0</v>
      </c>
      <c r="H193" s="92">
        <f>'DATA - Paineis'!H173</f>
        <v>0</v>
      </c>
      <c r="I193" s="23">
        <f>'DATA - Paineis'!I173</f>
        <v>0</v>
      </c>
      <c r="J193" s="23">
        <f>'DATA - Paineis'!V173</f>
        <v>0</v>
      </c>
      <c r="K193" s="23">
        <f>'DATA - Paineis'!P173</f>
        <v>0</v>
      </c>
      <c r="L193" s="23">
        <f>'DATA - Paineis'!Q173</f>
        <v>0</v>
      </c>
      <c r="M193" s="23">
        <f>'DATA - Paineis'!R173</f>
        <v>0</v>
      </c>
      <c r="N193" s="23">
        <f>'DATA - Paineis'!S173</f>
        <v>0</v>
      </c>
      <c r="O193" s="23">
        <f>'DATA - Paineis'!K173</f>
        <v>0</v>
      </c>
      <c r="P193" s="23">
        <f>'DATA - Paineis'!L173</f>
        <v>0</v>
      </c>
      <c r="Q193" s="23">
        <f>'DATA - Paineis'!M173</f>
        <v>0</v>
      </c>
      <c r="R193" s="23">
        <f>'DATA - Paineis'!N173</f>
        <v>0</v>
      </c>
      <c r="S193" s="23">
        <f>'DATA - Paineis'!T173</f>
        <v>0</v>
      </c>
      <c r="T193" s="75"/>
      <c r="U193" s="17"/>
    </row>
    <row r="194" spans="1:21" s="10" customFormat="1" ht="24.95" customHeight="1">
      <c r="A194" s="15">
        <f>'DATA - Paineis'!A174</f>
        <v>0</v>
      </c>
      <c r="B194" s="15" t="str">
        <f>'DATA - Paineis'!C174&amp;" "&amp;'DATA - Paineis'!G174&amp;" "&amp;'DATA - Paineis'!J174</f>
        <v xml:space="preserve">  </v>
      </c>
      <c r="C194" s="16"/>
      <c r="D194" s="23">
        <f>'DATA - Paineis'!D174</f>
        <v>0</v>
      </c>
      <c r="E194" s="23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23">
        <f>IF('DATA - Paineis'!J174="CNC",IF('DATA - Paineis'!O174&lt;&gt;"Y",'DATA - Paineis'!F174,'DATA - Paineis'!E174)+6,IF('DATA - Paineis'!O174&lt;&gt;"Y",'DATA - Paineis'!F174,'DATA - Paineis'!E174))</f>
        <v>0</v>
      </c>
      <c r="G194" s="23">
        <f>'DATA - Paineis'!G174</f>
        <v>0</v>
      </c>
      <c r="H194" s="92">
        <f>'DATA - Paineis'!H174</f>
        <v>0</v>
      </c>
      <c r="I194" s="23">
        <f>'DATA - Paineis'!I174</f>
        <v>0</v>
      </c>
      <c r="J194" s="23">
        <f>'DATA - Paineis'!V174</f>
        <v>0</v>
      </c>
      <c r="K194" s="23">
        <f>'DATA - Paineis'!P174</f>
        <v>0</v>
      </c>
      <c r="L194" s="23">
        <f>'DATA - Paineis'!Q174</f>
        <v>0</v>
      </c>
      <c r="M194" s="23">
        <f>'DATA - Paineis'!R174</f>
        <v>0</v>
      </c>
      <c r="N194" s="23">
        <f>'DATA - Paineis'!S174</f>
        <v>0</v>
      </c>
      <c r="O194" s="23">
        <f>'DATA - Paineis'!K174</f>
        <v>0</v>
      </c>
      <c r="P194" s="23">
        <f>'DATA - Paineis'!L174</f>
        <v>0</v>
      </c>
      <c r="Q194" s="23">
        <f>'DATA - Paineis'!M174</f>
        <v>0</v>
      </c>
      <c r="R194" s="23">
        <f>'DATA - Paineis'!N174</f>
        <v>0</v>
      </c>
      <c r="S194" s="23">
        <f>'DATA - Paineis'!T174</f>
        <v>0</v>
      </c>
      <c r="T194" s="75"/>
      <c r="U194" s="17"/>
    </row>
    <row r="195" spans="1:21" s="10" customFormat="1" ht="24.95" customHeight="1">
      <c r="A195" s="15">
        <f>'DATA - Paineis'!A175</f>
        <v>0</v>
      </c>
      <c r="B195" s="15" t="str">
        <f>'DATA - Paineis'!C175&amp;" "&amp;'DATA - Paineis'!G175&amp;" "&amp;'DATA - Paineis'!J175</f>
        <v xml:space="preserve">  </v>
      </c>
      <c r="C195" s="16"/>
      <c r="D195" s="23">
        <f>'DATA - Paineis'!D175</f>
        <v>0</v>
      </c>
      <c r="E195" s="23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23">
        <f>IF('DATA - Paineis'!J175="CNC",IF('DATA - Paineis'!O175&lt;&gt;"Y",'DATA - Paineis'!F175,'DATA - Paineis'!E175)+6,IF('DATA - Paineis'!O175&lt;&gt;"Y",'DATA - Paineis'!F175,'DATA - Paineis'!E175))</f>
        <v>0</v>
      </c>
      <c r="G195" s="23">
        <f>'DATA - Paineis'!G175</f>
        <v>0</v>
      </c>
      <c r="H195" s="92">
        <f>'DATA - Paineis'!H175</f>
        <v>0</v>
      </c>
      <c r="I195" s="23">
        <f>'DATA - Paineis'!I175</f>
        <v>0</v>
      </c>
      <c r="J195" s="23">
        <f>'DATA - Paineis'!V175</f>
        <v>0</v>
      </c>
      <c r="K195" s="23">
        <f>'DATA - Paineis'!P175</f>
        <v>0</v>
      </c>
      <c r="L195" s="23">
        <f>'DATA - Paineis'!Q175</f>
        <v>0</v>
      </c>
      <c r="M195" s="23">
        <f>'DATA - Paineis'!R175</f>
        <v>0</v>
      </c>
      <c r="N195" s="23">
        <f>'DATA - Paineis'!S175</f>
        <v>0</v>
      </c>
      <c r="O195" s="23">
        <f>'DATA - Paineis'!K175</f>
        <v>0</v>
      </c>
      <c r="P195" s="23">
        <f>'DATA - Paineis'!L175</f>
        <v>0</v>
      </c>
      <c r="Q195" s="23">
        <f>'DATA - Paineis'!M175</f>
        <v>0</v>
      </c>
      <c r="R195" s="23">
        <f>'DATA - Paineis'!N175</f>
        <v>0</v>
      </c>
      <c r="S195" s="23">
        <f>'DATA - Paineis'!T175</f>
        <v>0</v>
      </c>
      <c r="T195" s="75"/>
      <c r="U195" s="17"/>
    </row>
    <row r="196" spans="1:21" s="10" customFormat="1" ht="24.95" customHeight="1">
      <c r="A196" s="15">
        <f>'DATA - Paineis'!A176</f>
        <v>0</v>
      </c>
      <c r="B196" s="15" t="str">
        <f>'DATA - Paineis'!C176&amp;" "&amp;'DATA - Paineis'!G176&amp;" "&amp;'DATA - Paineis'!J176</f>
        <v xml:space="preserve">  </v>
      </c>
      <c r="C196" s="16"/>
      <c r="D196" s="23">
        <f>'DATA - Paineis'!D176</f>
        <v>0</v>
      </c>
      <c r="E196" s="23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23">
        <f>IF('DATA - Paineis'!J176="CNC",IF('DATA - Paineis'!O176&lt;&gt;"Y",'DATA - Paineis'!F176,'DATA - Paineis'!E176)+6,IF('DATA - Paineis'!O176&lt;&gt;"Y",'DATA - Paineis'!F176,'DATA - Paineis'!E176))</f>
        <v>0</v>
      </c>
      <c r="G196" s="23">
        <f>'DATA - Paineis'!G176</f>
        <v>0</v>
      </c>
      <c r="H196" s="92">
        <f>'DATA - Paineis'!H176</f>
        <v>0</v>
      </c>
      <c r="I196" s="23">
        <f>'DATA - Paineis'!I176</f>
        <v>0</v>
      </c>
      <c r="J196" s="23">
        <f>'DATA - Paineis'!V176</f>
        <v>0</v>
      </c>
      <c r="K196" s="23">
        <f>'DATA - Paineis'!P176</f>
        <v>0</v>
      </c>
      <c r="L196" s="23">
        <f>'DATA - Paineis'!Q176</f>
        <v>0</v>
      </c>
      <c r="M196" s="23">
        <f>'DATA - Paineis'!R176</f>
        <v>0</v>
      </c>
      <c r="N196" s="23">
        <f>'DATA - Paineis'!S176</f>
        <v>0</v>
      </c>
      <c r="O196" s="23">
        <f>'DATA - Paineis'!K176</f>
        <v>0</v>
      </c>
      <c r="P196" s="23">
        <f>'DATA - Paineis'!L176</f>
        <v>0</v>
      </c>
      <c r="Q196" s="23">
        <f>'DATA - Paineis'!M176</f>
        <v>0</v>
      </c>
      <c r="R196" s="23">
        <f>'DATA - Paineis'!N176</f>
        <v>0</v>
      </c>
      <c r="S196" s="23">
        <f>'DATA - Paineis'!T176</f>
        <v>0</v>
      </c>
      <c r="T196" s="75"/>
      <c r="U196" s="17"/>
    </row>
    <row r="197" spans="1:21" s="10" customFormat="1" ht="24.95" customHeight="1">
      <c r="A197" s="15">
        <f>'DATA - Paineis'!A177</f>
        <v>0</v>
      </c>
      <c r="B197" s="15" t="str">
        <f>'DATA - Paineis'!C177&amp;" "&amp;'DATA - Paineis'!G177&amp;" "&amp;'DATA - Paineis'!J177</f>
        <v xml:space="preserve">  </v>
      </c>
      <c r="C197" s="16"/>
      <c r="D197" s="23">
        <f>'DATA - Paineis'!D177</f>
        <v>0</v>
      </c>
      <c r="E197" s="23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23">
        <f>IF('DATA - Paineis'!J177="CNC",IF('DATA - Paineis'!O177&lt;&gt;"Y",'DATA - Paineis'!F177,'DATA - Paineis'!E177)+6,IF('DATA - Paineis'!O177&lt;&gt;"Y",'DATA - Paineis'!F177,'DATA - Paineis'!E177))</f>
        <v>0</v>
      </c>
      <c r="G197" s="23">
        <f>'DATA - Paineis'!G177</f>
        <v>0</v>
      </c>
      <c r="H197" s="92">
        <f>'DATA - Paineis'!H177</f>
        <v>0</v>
      </c>
      <c r="I197" s="23">
        <f>'DATA - Paineis'!I177</f>
        <v>0</v>
      </c>
      <c r="J197" s="23">
        <f>'DATA - Paineis'!V177</f>
        <v>0</v>
      </c>
      <c r="K197" s="23">
        <f>'DATA - Paineis'!P177</f>
        <v>0</v>
      </c>
      <c r="L197" s="23">
        <f>'DATA - Paineis'!Q177</f>
        <v>0</v>
      </c>
      <c r="M197" s="23">
        <f>'DATA - Paineis'!R177</f>
        <v>0</v>
      </c>
      <c r="N197" s="23">
        <f>'DATA - Paineis'!S177</f>
        <v>0</v>
      </c>
      <c r="O197" s="23">
        <f>'DATA - Paineis'!K177</f>
        <v>0</v>
      </c>
      <c r="P197" s="23">
        <f>'DATA - Paineis'!L177</f>
        <v>0</v>
      </c>
      <c r="Q197" s="23">
        <f>'DATA - Paineis'!M177</f>
        <v>0</v>
      </c>
      <c r="R197" s="23">
        <f>'DATA - Paineis'!N177</f>
        <v>0</v>
      </c>
      <c r="S197" s="23">
        <f>'DATA - Paineis'!T177</f>
        <v>0</v>
      </c>
      <c r="T197" s="75"/>
      <c r="U197" s="17"/>
    </row>
    <row r="198" spans="1:21" s="10" customFormat="1" ht="24.95" customHeight="1">
      <c r="A198" s="15">
        <f>'DATA - Paineis'!A178</f>
        <v>0</v>
      </c>
      <c r="B198" s="15" t="str">
        <f>'DATA - Paineis'!C178&amp;" "&amp;'DATA - Paineis'!G178&amp;" "&amp;'DATA - Paineis'!J178</f>
        <v xml:space="preserve">  </v>
      </c>
      <c r="C198" s="16"/>
      <c r="D198" s="23">
        <f>'DATA - Paineis'!D178</f>
        <v>0</v>
      </c>
      <c r="E198" s="23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23">
        <f>IF('DATA - Paineis'!J178="CNC",IF('DATA - Paineis'!O178&lt;&gt;"Y",'DATA - Paineis'!F178,'DATA - Paineis'!E178)+6,IF('DATA - Paineis'!O178&lt;&gt;"Y",'DATA - Paineis'!F178,'DATA - Paineis'!E178))</f>
        <v>0</v>
      </c>
      <c r="G198" s="23">
        <f>'DATA - Paineis'!G178</f>
        <v>0</v>
      </c>
      <c r="H198" s="92">
        <f>'DATA - Paineis'!H178</f>
        <v>0</v>
      </c>
      <c r="I198" s="23">
        <f>'DATA - Paineis'!I178</f>
        <v>0</v>
      </c>
      <c r="J198" s="23">
        <f>'DATA - Paineis'!V178</f>
        <v>0</v>
      </c>
      <c r="K198" s="23">
        <f>'DATA - Paineis'!P178</f>
        <v>0</v>
      </c>
      <c r="L198" s="23">
        <f>'DATA - Paineis'!Q178</f>
        <v>0</v>
      </c>
      <c r="M198" s="23">
        <f>'DATA - Paineis'!R178</f>
        <v>0</v>
      </c>
      <c r="N198" s="23">
        <f>'DATA - Paineis'!S178</f>
        <v>0</v>
      </c>
      <c r="O198" s="23">
        <f>'DATA - Paineis'!K178</f>
        <v>0</v>
      </c>
      <c r="P198" s="23">
        <f>'DATA - Paineis'!L178</f>
        <v>0</v>
      </c>
      <c r="Q198" s="23">
        <f>'DATA - Paineis'!M178</f>
        <v>0</v>
      </c>
      <c r="R198" s="23">
        <f>'DATA - Paineis'!N178</f>
        <v>0</v>
      </c>
      <c r="S198" s="23">
        <f>'DATA - Paineis'!T178</f>
        <v>0</v>
      </c>
      <c r="T198" s="75"/>
      <c r="U198" s="17"/>
    </row>
    <row r="199" spans="1:21" s="10" customFormat="1" ht="24.95" customHeight="1">
      <c r="A199" s="15">
        <f>'DATA - Paineis'!A179</f>
        <v>0</v>
      </c>
      <c r="B199" s="15" t="str">
        <f>'DATA - Paineis'!C179&amp;" "&amp;'DATA - Paineis'!G179&amp;" "&amp;'DATA - Paineis'!J179</f>
        <v xml:space="preserve">  </v>
      </c>
      <c r="C199" s="16"/>
      <c r="D199" s="23">
        <f>'DATA - Paineis'!D179</f>
        <v>0</v>
      </c>
      <c r="E199" s="23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23">
        <f>IF('DATA - Paineis'!J179="CNC",IF('DATA - Paineis'!O179&lt;&gt;"Y",'DATA - Paineis'!F179,'DATA - Paineis'!E179)+6,IF('DATA - Paineis'!O179&lt;&gt;"Y",'DATA - Paineis'!F179,'DATA - Paineis'!E179))</f>
        <v>0</v>
      </c>
      <c r="G199" s="23">
        <f>'DATA - Paineis'!G179</f>
        <v>0</v>
      </c>
      <c r="H199" s="92">
        <f>'DATA - Paineis'!H179</f>
        <v>0</v>
      </c>
      <c r="I199" s="23">
        <f>'DATA - Paineis'!I179</f>
        <v>0</v>
      </c>
      <c r="J199" s="23">
        <f>'DATA - Paineis'!V179</f>
        <v>0</v>
      </c>
      <c r="K199" s="23">
        <f>'DATA - Paineis'!P179</f>
        <v>0</v>
      </c>
      <c r="L199" s="23">
        <f>'DATA - Paineis'!Q179</f>
        <v>0</v>
      </c>
      <c r="M199" s="23">
        <f>'DATA - Paineis'!R179</f>
        <v>0</v>
      </c>
      <c r="N199" s="23">
        <f>'DATA - Paineis'!S179</f>
        <v>0</v>
      </c>
      <c r="O199" s="23">
        <f>'DATA - Paineis'!K179</f>
        <v>0</v>
      </c>
      <c r="P199" s="23">
        <f>'DATA - Paineis'!L179</f>
        <v>0</v>
      </c>
      <c r="Q199" s="23">
        <f>'DATA - Paineis'!M179</f>
        <v>0</v>
      </c>
      <c r="R199" s="23">
        <f>'DATA - Paineis'!N179</f>
        <v>0</v>
      </c>
      <c r="S199" s="23">
        <f>'DATA - Paineis'!T179</f>
        <v>0</v>
      </c>
      <c r="T199" s="75"/>
      <c r="U199" s="17"/>
    </row>
    <row r="200" spans="1:21" s="10" customFormat="1" ht="24.95" customHeight="1">
      <c r="A200" s="15">
        <f>'DATA - Paineis'!A180</f>
        <v>0</v>
      </c>
      <c r="B200" s="15" t="str">
        <f>'DATA - Paineis'!C180&amp;" "&amp;'DATA - Paineis'!G180&amp;" "&amp;'DATA - Paineis'!J180</f>
        <v xml:space="preserve">  </v>
      </c>
      <c r="C200" s="16"/>
      <c r="D200" s="23">
        <f>'DATA - Paineis'!D180</f>
        <v>0</v>
      </c>
      <c r="E200" s="23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23">
        <f>IF('DATA - Paineis'!J180="CNC",IF('DATA - Paineis'!O180&lt;&gt;"Y",'DATA - Paineis'!F180,'DATA - Paineis'!E180)+6,IF('DATA - Paineis'!O180&lt;&gt;"Y",'DATA - Paineis'!F180,'DATA - Paineis'!E180))</f>
        <v>0</v>
      </c>
      <c r="G200" s="23">
        <f>'DATA - Paineis'!G180</f>
        <v>0</v>
      </c>
      <c r="H200" s="92">
        <f>'DATA - Paineis'!H180</f>
        <v>0</v>
      </c>
      <c r="I200" s="23">
        <f>'DATA - Paineis'!I180</f>
        <v>0</v>
      </c>
      <c r="J200" s="23">
        <f>'DATA - Paineis'!V180</f>
        <v>0</v>
      </c>
      <c r="K200" s="23">
        <f>'DATA - Paineis'!P180</f>
        <v>0</v>
      </c>
      <c r="L200" s="23">
        <f>'DATA - Paineis'!Q180</f>
        <v>0</v>
      </c>
      <c r="M200" s="23">
        <f>'DATA - Paineis'!R180</f>
        <v>0</v>
      </c>
      <c r="N200" s="23">
        <f>'DATA - Paineis'!S180</f>
        <v>0</v>
      </c>
      <c r="O200" s="23">
        <f>'DATA - Paineis'!K180</f>
        <v>0</v>
      </c>
      <c r="P200" s="23">
        <f>'DATA - Paineis'!L180</f>
        <v>0</v>
      </c>
      <c r="Q200" s="23">
        <f>'DATA - Paineis'!M180</f>
        <v>0</v>
      </c>
      <c r="R200" s="23">
        <f>'DATA - Paineis'!N180</f>
        <v>0</v>
      </c>
      <c r="S200" s="23">
        <f>'DATA - Paineis'!T180</f>
        <v>0</v>
      </c>
      <c r="T200" s="75"/>
      <c r="U200" s="17"/>
    </row>
    <row r="201" spans="1:21" s="10" customFormat="1" ht="24.95" customHeight="1">
      <c r="A201" s="15">
        <f>'DATA - Paineis'!A181</f>
        <v>0</v>
      </c>
      <c r="B201" s="15" t="str">
        <f>'DATA - Paineis'!C181&amp;" "&amp;'DATA - Paineis'!G181&amp;" "&amp;'DATA - Paineis'!J181</f>
        <v xml:space="preserve">  </v>
      </c>
      <c r="C201" s="16"/>
      <c r="D201" s="23">
        <f>'DATA - Paineis'!D181</f>
        <v>0</v>
      </c>
      <c r="E201" s="23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23">
        <f>IF('DATA - Paineis'!J181="CNC",IF('DATA - Paineis'!O181&lt;&gt;"Y",'DATA - Paineis'!F181,'DATA - Paineis'!E181)+6,IF('DATA - Paineis'!O181&lt;&gt;"Y",'DATA - Paineis'!F181,'DATA - Paineis'!E181))</f>
        <v>0</v>
      </c>
      <c r="G201" s="23">
        <f>'DATA - Paineis'!G181</f>
        <v>0</v>
      </c>
      <c r="H201" s="92">
        <f>'DATA - Paineis'!H181</f>
        <v>0</v>
      </c>
      <c r="I201" s="23">
        <f>'DATA - Paineis'!I181</f>
        <v>0</v>
      </c>
      <c r="J201" s="23">
        <f>'DATA - Paineis'!V181</f>
        <v>0</v>
      </c>
      <c r="K201" s="23">
        <f>'DATA - Paineis'!P181</f>
        <v>0</v>
      </c>
      <c r="L201" s="23">
        <f>'DATA - Paineis'!Q181</f>
        <v>0</v>
      </c>
      <c r="M201" s="23">
        <f>'DATA - Paineis'!R181</f>
        <v>0</v>
      </c>
      <c r="N201" s="23">
        <f>'DATA - Paineis'!S181</f>
        <v>0</v>
      </c>
      <c r="O201" s="23">
        <f>'DATA - Paineis'!K181</f>
        <v>0</v>
      </c>
      <c r="P201" s="23">
        <f>'DATA - Paineis'!L181</f>
        <v>0</v>
      </c>
      <c r="Q201" s="23">
        <f>'DATA - Paineis'!M181</f>
        <v>0</v>
      </c>
      <c r="R201" s="23">
        <f>'DATA - Paineis'!N181</f>
        <v>0</v>
      </c>
      <c r="S201" s="23">
        <f>'DATA - Paineis'!T181</f>
        <v>0</v>
      </c>
      <c r="T201" s="75"/>
      <c r="U201" s="17"/>
    </row>
    <row r="202" spans="1:21" s="10" customFormat="1" ht="24.95" customHeight="1">
      <c r="A202" s="15">
        <f>'DATA - Paineis'!A182</f>
        <v>0</v>
      </c>
      <c r="B202" s="15" t="str">
        <f>'DATA - Paineis'!C182&amp;" "&amp;'DATA - Paineis'!G182&amp;" "&amp;'DATA - Paineis'!J182</f>
        <v xml:space="preserve">  </v>
      </c>
      <c r="C202" s="16"/>
      <c r="D202" s="23">
        <f>'DATA - Paineis'!D182</f>
        <v>0</v>
      </c>
      <c r="E202" s="23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23">
        <f>IF('DATA - Paineis'!J182="CNC",IF('DATA - Paineis'!O182&lt;&gt;"Y",'DATA - Paineis'!F182,'DATA - Paineis'!E182)+6,IF('DATA - Paineis'!O182&lt;&gt;"Y",'DATA - Paineis'!F182,'DATA - Paineis'!E182))</f>
        <v>0</v>
      </c>
      <c r="G202" s="23">
        <f>'DATA - Paineis'!G182</f>
        <v>0</v>
      </c>
      <c r="H202" s="92">
        <f>'DATA - Paineis'!H182</f>
        <v>0</v>
      </c>
      <c r="I202" s="23">
        <f>'DATA - Paineis'!I182</f>
        <v>0</v>
      </c>
      <c r="J202" s="23">
        <f>'DATA - Paineis'!V182</f>
        <v>0</v>
      </c>
      <c r="K202" s="23">
        <f>'DATA - Paineis'!P182</f>
        <v>0</v>
      </c>
      <c r="L202" s="23">
        <f>'DATA - Paineis'!Q182</f>
        <v>0</v>
      </c>
      <c r="M202" s="23">
        <f>'DATA - Paineis'!R182</f>
        <v>0</v>
      </c>
      <c r="N202" s="23">
        <f>'DATA - Paineis'!S182</f>
        <v>0</v>
      </c>
      <c r="O202" s="23">
        <f>'DATA - Paineis'!K182</f>
        <v>0</v>
      </c>
      <c r="P202" s="23">
        <f>'DATA - Paineis'!L182</f>
        <v>0</v>
      </c>
      <c r="Q202" s="23">
        <f>'DATA - Paineis'!M182</f>
        <v>0</v>
      </c>
      <c r="R202" s="23">
        <f>'DATA - Paineis'!N182</f>
        <v>0</v>
      </c>
      <c r="S202" s="23">
        <f>'DATA - Paineis'!T182</f>
        <v>0</v>
      </c>
      <c r="T202" s="75"/>
      <c r="U202" s="17"/>
    </row>
    <row r="203" spans="1:21" s="10" customFormat="1" ht="24.95" customHeight="1">
      <c r="A203" s="15">
        <f>'DATA - Paineis'!A183</f>
        <v>0</v>
      </c>
      <c r="B203" s="15" t="str">
        <f>'DATA - Paineis'!C183&amp;" "&amp;'DATA - Paineis'!G183&amp;" "&amp;'DATA - Paineis'!J183</f>
        <v xml:space="preserve">  </v>
      </c>
      <c r="C203" s="16"/>
      <c r="D203" s="23">
        <f>'DATA - Paineis'!D183</f>
        <v>0</v>
      </c>
      <c r="E203" s="23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23">
        <f>IF('DATA - Paineis'!J183="CNC",IF('DATA - Paineis'!O183&lt;&gt;"Y",'DATA - Paineis'!F183,'DATA - Paineis'!E183)+6,IF('DATA - Paineis'!O183&lt;&gt;"Y",'DATA - Paineis'!F183,'DATA - Paineis'!E183))</f>
        <v>0</v>
      </c>
      <c r="G203" s="23">
        <f>'DATA - Paineis'!G183</f>
        <v>0</v>
      </c>
      <c r="H203" s="92">
        <f>'DATA - Paineis'!H183</f>
        <v>0</v>
      </c>
      <c r="I203" s="23">
        <f>'DATA - Paineis'!I183</f>
        <v>0</v>
      </c>
      <c r="J203" s="23">
        <f>'DATA - Paineis'!V183</f>
        <v>0</v>
      </c>
      <c r="K203" s="23">
        <f>'DATA - Paineis'!P183</f>
        <v>0</v>
      </c>
      <c r="L203" s="23">
        <f>'DATA - Paineis'!Q183</f>
        <v>0</v>
      </c>
      <c r="M203" s="23">
        <f>'DATA - Paineis'!R183</f>
        <v>0</v>
      </c>
      <c r="N203" s="23">
        <f>'DATA - Paineis'!S183</f>
        <v>0</v>
      </c>
      <c r="O203" s="23">
        <f>'DATA - Paineis'!K183</f>
        <v>0</v>
      </c>
      <c r="P203" s="23">
        <f>'DATA - Paineis'!L183</f>
        <v>0</v>
      </c>
      <c r="Q203" s="23">
        <f>'DATA - Paineis'!M183</f>
        <v>0</v>
      </c>
      <c r="R203" s="23">
        <f>'DATA - Paineis'!N183</f>
        <v>0</v>
      </c>
      <c r="S203" s="23">
        <f>'DATA - Paineis'!T183</f>
        <v>0</v>
      </c>
      <c r="T203" s="75"/>
      <c r="U203" s="17"/>
    </row>
    <row r="204" spans="1:21" s="10" customFormat="1" ht="24.95" customHeight="1">
      <c r="A204" s="15">
        <f>'DATA - Paineis'!A184</f>
        <v>0</v>
      </c>
      <c r="B204" s="15" t="str">
        <f>'DATA - Paineis'!C184&amp;" "&amp;'DATA - Paineis'!G184&amp;" "&amp;'DATA - Paineis'!J184</f>
        <v xml:space="preserve">  </v>
      </c>
      <c r="C204" s="16"/>
      <c r="D204" s="23">
        <f>'DATA - Paineis'!D184</f>
        <v>0</v>
      </c>
      <c r="E204" s="23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23">
        <f>IF('DATA - Paineis'!J184="CNC",IF('DATA - Paineis'!O184&lt;&gt;"Y",'DATA - Paineis'!F184,'DATA - Paineis'!E184)+6,IF('DATA - Paineis'!O184&lt;&gt;"Y",'DATA - Paineis'!F184,'DATA - Paineis'!E184))</f>
        <v>0</v>
      </c>
      <c r="G204" s="23">
        <f>'DATA - Paineis'!G184</f>
        <v>0</v>
      </c>
      <c r="H204" s="92">
        <f>'DATA - Paineis'!H184</f>
        <v>0</v>
      </c>
      <c r="I204" s="23">
        <f>'DATA - Paineis'!I184</f>
        <v>0</v>
      </c>
      <c r="J204" s="23">
        <f>'DATA - Paineis'!V184</f>
        <v>0</v>
      </c>
      <c r="K204" s="23">
        <f>'DATA - Paineis'!P184</f>
        <v>0</v>
      </c>
      <c r="L204" s="23">
        <f>'DATA - Paineis'!Q184</f>
        <v>0</v>
      </c>
      <c r="M204" s="23">
        <f>'DATA - Paineis'!R184</f>
        <v>0</v>
      </c>
      <c r="N204" s="23">
        <f>'DATA - Paineis'!S184</f>
        <v>0</v>
      </c>
      <c r="O204" s="23">
        <f>'DATA - Paineis'!K184</f>
        <v>0</v>
      </c>
      <c r="P204" s="23">
        <f>'DATA - Paineis'!L184</f>
        <v>0</v>
      </c>
      <c r="Q204" s="23">
        <f>'DATA - Paineis'!M184</f>
        <v>0</v>
      </c>
      <c r="R204" s="23">
        <f>'DATA - Paineis'!N184</f>
        <v>0</v>
      </c>
      <c r="S204" s="23">
        <f>'DATA - Paineis'!T184</f>
        <v>0</v>
      </c>
      <c r="T204" s="75"/>
      <c r="U204" s="17"/>
    </row>
    <row r="205" spans="1:21" s="10" customFormat="1" ht="24.95" customHeight="1">
      <c r="A205" s="15">
        <f>'DATA - Paineis'!A185</f>
        <v>0</v>
      </c>
      <c r="B205" s="15" t="str">
        <f>'DATA - Paineis'!C185&amp;" "&amp;'DATA - Paineis'!G185&amp;" "&amp;'DATA - Paineis'!J185</f>
        <v xml:space="preserve">  </v>
      </c>
      <c r="C205" s="16"/>
      <c r="D205" s="23">
        <f>'DATA - Paineis'!D185</f>
        <v>0</v>
      </c>
      <c r="E205" s="23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23">
        <f>IF('DATA - Paineis'!J185="CNC",IF('DATA - Paineis'!O185&lt;&gt;"Y",'DATA - Paineis'!F185,'DATA - Paineis'!E185)+6,IF('DATA - Paineis'!O185&lt;&gt;"Y",'DATA - Paineis'!F185,'DATA - Paineis'!E185))</f>
        <v>0</v>
      </c>
      <c r="G205" s="23">
        <f>'DATA - Paineis'!G185</f>
        <v>0</v>
      </c>
      <c r="H205" s="92">
        <f>'DATA - Paineis'!H185</f>
        <v>0</v>
      </c>
      <c r="I205" s="23">
        <f>'DATA - Paineis'!I185</f>
        <v>0</v>
      </c>
      <c r="J205" s="23">
        <f>'DATA - Paineis'!V185</f>
        <v>0</v>
      </c>
      <c r="K205" s="23">
        <f>'DATA - Paineis'!P185</f>
        <v>0</v>
      </c>
      <c r="L205" s="23">
        <f>'DATA - Paineis'!Q185</f>
        <v>0</v>
      </c>
      <c r="M205" s="23">
        <f>'DATA - Paineis'!R185</f>
        <v>0</v>
      </c>
      <c r="N205" s="23">
        <f>'DATA - Paineis'!S185</f>
        <v>0</v>
      </c>
      <c r="O205" s="23">
        <f>'DATA - Paineis'!K185</f>
        <v>0</v>
      </c>
      <c r="P205" s="23">
        <f>'DATA - Paineis'!L185</f>
        <v>0</v>
      </c>
      <c r="Q205" s="23">
        <f>'DATA - Paineis'!M185</f>
        <v>0</v>
      </c>
      <c r="R205" s="23">
        <f>'DATA - Paineis'!N185</f>
        <v>0</v>
      </c>
      <c r="S205" s="23">
        <f>'DATA - Paineis'!T185</f>
        <v>0</v>
      </c>
      <c r="T205" s="75"/>
      <c r="U205" s="17"/>
    </row>
    <row r="206" spans="1:21" s="10" customFormat="1" ht="24.95" customHeight="1">
      <c r="A206" s="15">
        <f>'DATA - Paineis'!A186</f>
        <v>0</v>
      </c>
      <c r="B206" s="15" t="str">
        <f>'DATA - Paineis'!C186&amp;" "&amp;'DATA - Paineis'!G186&amp;" "&amp;'DATA - Paineis'!J186</f>
        <v xml:space="preserve">  </v>
      </c>
      <c r="C206" s="16"/>
      <c r="D206" s="23">
        <f>'DATA - Paineis'!D186</f>
        <v>0</v>
      </c>
      <c r="E206" s="23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23">
        <f>IF('DATA - Paineis'!J186="CNC",IF('DATA - Paineis'!O186&lt;&gt;"Y",'DATA - Paineis'!F186,'DATA - Paineis'!E186)+6,IF('DATA - Paineis'!O186&lt;&gt;"Y",'DATA - Paineis'!F186,'DATA - Paineis'!E186))</f>
        <v>0</v>
      </c>
      <c r="G206" s="23">
        <f>'DATA - Paineis'!G186</f>
        <v>0</v>
      </c>
      <c r="H206" s="92">
        <f>'DATA - Paineis'!H186</f>
        <v>0</v>
      </c>
      <c r="I206" s="23">
        <f>'DATA - Paineis'!I186</f>
        <v>0</v>
      </c>
      <c r="J206" s="23">
        <f>'DATA - Paineis'!V186</f>
        <v>0</v>
      </c>
      <c r="K206" s="23">
        <f>'DATA - Paineis'!P186</f>
        <v>0</v>
      </c>
      <c r="L206" s="23">
        <f>'DATA - Paineis'!Q186</f>
        <v>0</v>
      </c>
      <c r="M206" s="23">
        <f>'DATA - Paineis'!R186</f>
        <v>0</v>
      </c>
      <c r="N206" s="23">
        <f>'DATA - Paineis'!S186</f>
        <v>0</v>
      </c>
      <c r="O206" s="23">
        <f>'DATA - Paineis'!K186</f>
        <v>0</v>
      </c>
      <c r="P206" s="23">
        <f>'DATA - Paineis'!L186</f>
        <v>0</v>
      </c>
      <c r="Q206" s="23">
        <f>'DATA - Paineis'!M186</f>
        <v>0</v>
      </c>
      <c r="R206" s="23">
        <f>'DATA - Paineis'!N186</f>
        <v>0</v>
      </c>
      <c r="S206" s="23">
        <f>'DATA - Paineis'!T186</f>
        <v>0</v>
      </c>
      <c r="T206" s="75"/>
      <c r="U206" s="17"/>
    </row>
    <row r="207" spans="1:21" s="10" customFormat="1" ht="24.95" customHeight="1">
      <c r="A207" s="15">
        <f>'DATA - Paineis'!A187</f>
        <v>0</v>
      </c>
      <c r="B207" s="15" t="str">
        <f>'DATA - Paineis'!C187&amp;" "&amp;'DATA - Paineis'!G187&amp;" "&amp;'DATA - Paineis'!J187</f>
        <v xml:space="preserve">  </v>
      </c>
      <c r="C207" s="16"/>
      <c r="D207" s="23">
        <f>'DATA - Paineis'!D187</f>
        <v>0</v>
      </c>
      <c r="E207" s="23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23">
        <f>IF('DATA - Paineis'!J187="CNC",IF('DATA - Paineis'!O187&lt;&gt;"Y",'DATA - Paineis'!F187,'DATA - Paineis'!E187)+6,IF('DATA - Paineis'!O187&lt;&gt;"Y",'DATA - Paineis'!F187,'DATA - Paineis'!E187))</f>
        <v>0</v>
      </c>
      <c r="G207" s="23">
        <f>'DATA - Paineis'!G187</f>
        <v>0</v>
      </c>
      <c r="H207" s="92">
        <f>'DATA - Paineis'!H187</f>
        <v>0</v>
      </c>
      <c r="I207" s="23">
        <f>'DATA - Paineis'!I187</f>
        <v>0</v>
      </c>
      <c r="J207" s="23">
        <f>'DATA - Paineis'!V187</f>
        <v>0</v>
      </c>
      <c r="K207" s="23">
        <f>'DATA - Paineis'!P187</f>
        <v>0</v>
      </c>
      <c r="L207" s="23">
        <f>'DATA - Paineis'!Q187</f>
        <v>0</v>
      </c>
      <c r="M207" s="23">
        <f>'DATA - Paineis'!R187</f>
        <v>0</v>
      </c>
      <c r="N207" s="23">
        <f>'DATA - Paineis'!S187</f>
        <v>0</v>
      </c>
      <c r="O207" s="23">
        <f>'DATA - Paineis'!K187</f>
        <v>0</v>
      </c>
      <c r="P207" s="23">
        <f>'DATA - Paineis'!L187</f>
        <v>0</v>
      </c>
      <c r="Q207" s="23">
        <f>'DATA - Paineis'!M187</f>
        <v>0</v>
      </c>
      <c r="R207" s="23">
        <f>'DATA - Paineis'!N187</f>
        <v>0</v>
      </c>
      <c r="S207" s="23">
        <f>'DATA - Paineis'!T187</f>
        <v>0</v>
      </c>
      <c r="T207" s="75"/>
      <c r="U207" s="17"/>
    </row>
    <row r="208" spans="1:21" s="10" customFormat="1" ht="24.95" customHeight="1">
      <c r="A208" s="15">
        <f>'DATA - Paineis'!A188</f>
        <v>0</v>
      </c>
      <c r="B208" s="15" t="str">
        <f>'DATA - Paineis'!C188&amp;" "&amp;'DATA - Paineis'!G188&amp;" "&amp;'DATA - Paineis'!J188</f>
        <v xml:space="preserve">  </v>
      </c>
      <c r="C208" s="16"/>
      <c r="D208" s="23">
        <f>'DATA - Paineis'!D188</f>
        <v>0</v>
      </c>
      <c r="E208" s="23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23">
        <f>IF('DATA - Paineis'!J188="CNC",IF('DATA - Paineis'!O188&lt;&gt;"Y",'DATA - Paineis'!F188,'DATA - Paineis'!E188)+6,IF('DATA - Paineis'!O188&lt;&gt;"Y",'DATA - Paineis'!F188,'DATA - Paineis'!E188))</f>
        <v>0</v>
      </c>
      <c r="G208" s="23">
        <f>'DATA - Paineis'!G188</f>
        <v>0</v>
      </c>
      <c r="H208" s="92">
        <f>'DATA - Paineis'!H188</f>
        <v>0</v>
      </c>
      <c r="I208" s="23">
        <f>'DATA - Paineis'!I188</f>
        <v>0</v>
      </c>
      <c r="J208" s="23">
        <f>'DATA - Paineis'!V188</f>
        <v>0</v>
      </c>
      <c r="K208" s="23">
        <f>'DATA - Paineis'!P188</f>
        <v>0</v>
      </c>
      <c r="L208" s="23">
        <f>'DATA - Paineis'!Q188</f>
        <v>0</v>
      </c>
      <c r="M208" s="23">
        <f>'DATA - Paineis'!R188</f>
        <v>0</v>
      </c>
      <c r="N208" s="23">
        <f>'DATA - Paineis'!S188</f>
        <v>0</v>
      </c>
      <c r="O208" s="23">
        <f>'DATA - Paineis'!K188</f>
        <v>0</v>
      </c>
      <c r="P208" s="23">
        <f>'DATA - Paineis'!L188</f>
        <v>0</v>
      </c>
      <c r="Q208" s="23">
        <f>'DATA - Paineis'!M188</f>
        <v>0</v>
      </c>
      <c r="R208" s="23">
        <f>'DATA - Paineis'!N188</f>
        <v>0</v>
      </c>
      <c r="S208" s="23">
        <f>'DATA - Paineis'!T188</f>
        <v>0</v>
      </c>
      <c r="T208" s="75"/>
      <c r="U208" s="17"/>
    </row>
    <row r="209" spans="1:21" s="10" customFormat="1" ht="24.95" customHeight="1">
      <c r="A209" s="15">
        <f>'DATA - Paineis'!A189</f>
        <v>0</v>
      </c>
      <c r="B209" s="15" t="str">
        <f>'DATA - Paineis'!C189&amp;" "&amp;'DATA - Paineis'!G189&amp;" "&amp;'DATA - Paineis'!J189</f>
        <v xml:space="preserve">  </v>
      </c>
      <c r="C209" s="16"/>
      <c r="D209" s="23">
        <f>'DATA - Paineis'!D189</f>
        <v>0</v>
      </c>
      <c r="E209" s="23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23">
        <f>IF('DATA - Paineis'!J189="CNC",IF('DATA - Paineis'!O189&lt;&gt;"Y",'DATA - Paineis'!F189,'DATA - Paineis'!E189)+6,IF('DATA - Paineis'!O189&lt;&gt;"Y",'DATA - Paineis'!F189,'DATA - Paineis'!E189))</f>
        <v>0</v>
      </c>
      <c r="G209" s="23">
        <f>'DATA - Paineis'!G189</f>
        <v>0</v>
      </c>
      <c r="H209" s="92">
        <f>'DATA - Paineis'!H189</f>
        <v>0</v>
      </c>
      <c r="I209" s="23">
        <f>'DATA - Paineis'!I189</f>
        <v>0</v>
      </c>
      <c r="J209" s="23">
        <f>'DATA - Paineis'!V189</f>
        <v>0</v>
      </c>
      <c r="K209" s="23">
        <f>'DATA - Paineis'!P189</f>
        <v>0</v>
      </c>
      <c r="L209" s="23">
        <f>'DATA - Paineis'!Q189</f>
        <v>0</v>
      </c>
      <c r="M209" s="23">
        <f>'DATA - Paineis'!R189</f>
        <v>0</v>
      </c>
      <c r="N209" s="23">
        <f>'DATA - Paineis'!S189</f>
        <v>0</v>
      </c>
      <c r="O209" s="23">
        <f>'DATA - Paineis'!K189</f>
        <v>0</v>
      </c>
      <c r="P209" s="23">
        <f>'DATA - Paineis'!L189</f>
        <v>0</v>
      </c>
      <c r="Q209" s="23">
        <f>'DATA - Paineis'!M189</f>
        <v>0</v>
      </c>
      <c r="R209" s="23">
        <f>'DATA - Paineis'!N189</f>
        <v>0</v>
      </c>
      <c r="S209" s="23">
        <f>'DATA - Paineis'!T189</f>
        <v>0</v>
      </c>
      <c r="T209" s="75"/>
      <c r="U209" s="17"/>
    </row>
    <row r="210" spans="1:21" s="10" customFormat="1" ht="24.95" customHeight="1">
      <c r="A210" s="15">
        <f>'DATA - Paineis'!A190</f>
        <v>0</v>
      </c>
      <c r="B210" s="15" t="str">
        <f>'DATA - Paineis'!C190&amp;" "&amp;'DATA - Paineis'!G190&amp;" "&amp;'DATA - Paineis'!J190</f>
        <v xml:space="preserve">  </v>
      </c>
      <c r="C210" s="16"/>
      <c r="D210" s="23">
        <f>'DATA - Paineis'!D190</f>
        <v>0</v>
      </c>
      <c r="E210" s="23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23">
        <f>IF('DATA - Paineis'!J190="CNC",IF('DATA - Paineis'!O190&lt;&gt;"Y",'DATA - Paineis'!F190,'DATA - Paineis'!E190)+6,IF('DATA - Paineis'!O190&lt;&gt;"Y",'DATA - Paineis'!F190,'DATA - Paineis'!E190))</f>
        <v>0</v>
      </c>
      <c r="G210" s="23">
        <f>'DATA - Paineis'!G190</f>
        <v>0</v>
      </c>
      <c r="H210" s="92">
        <f>'DATA - Paineis'!H190</f>
        <v>0</v>
      </c>
      <c r="I210" s="23">
        <f>'DATA - Paineis'!I190</f>
        <v>0</v>
      </c>
      <c r="J210" s="23">
        <f>'DATA - Paineis'!V190</f>
        <v>0</v>
      </c>
      <c r="K210" s="23">
        <f>'DATA - Paineis'!P190</f>
        <v>0</v>
      </c>
      <c r="L210" s="23">
        <f>'DATA - Paineis'!Q190</f>
        <v>0</v>
      </c>
      <c r="M210" s="23">
        <f>'DATA - Paineis'!R190</f>
        <v>0</v>
      </c>
      <c r="N210" s="23">
        <f>'DATA - Paineis'!S190</f>
        <v>0</v>
      </c>
      <c r="O210" s="23">
        <f>'DATA - Paineis'!K190</f>
        <v>0</v>
      </c>
      <c r="P210" s="23">
        <f>'DATA - Paineis'!L190</f>
        <v>0</v>
      </c>
      <c r="Q210" s="23">
        <f>'DATA - Paineis'!M190</f>
        <v>0</v>
      </c>
      <c r="R210" s="23">
        <f>'DATA - Paineis'!N190</f>
        <v>0</v>
      </c>
      <c r="S210" s="23">
        <f>'DATA - Paineis'!T190</f>
        <v>0</v>
      </c>
      <c r="T210" s="75"/>
      <c r="U210" s="17"/>
    </row>
    <row r="211" spans="1:21" s="10" customFormat="1" ht="24.95" customHeight="1">
      <c r="A211" s="15">
        <f>'DATA - Paineis'!A191</f>
        <v>0</v>
      </c>
      <c r="B211" s="15" t="str">
        <f>'DATA - Paineis'!C191&amp;" "&amp;'DATA - Paineis'!G191&amp;" "&amp;'DATA - Paineis'!J191</f>
        <v xml:space="preserve">  </v>
      </c>
      <c r="C211" s="16"/>
      <c r="D211" s="23">
        <f>'DATA - Paineis'!D191</f>
        <v>0</v>
      </c>
      <c r="E211" s="23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23">
        <f>IF('DATA - Paineis'!J191="CNC",IF('DATA - Paineis'!O191&lt;&gt;"Y",'DATA - Paineis'!F191,'DATA - Paineis'!E191)+6,IF('DATA - Paineis'!O191&lt;&gt;"Y",'DATA - Paineis'!F191,'DATA - Paineis'!E191))</f>
        <v>0</v>
      </c>
      <c r="G211" s="23">
        <f>'DATA - Paineis'!G191</f>
        <v>0</v>
      </c>
      <c r="H211" s="92">
        <f>'DATA - Paineis'!H191</f>
        <v>0</v>
      </c>
      <c r="I211" s="23">
        <f>'DATA - Paineis'!I191</f>
        <v>0</v>
      </c>
      <c r="J211" s="23">
        <f>'DATA - Paineis'!V191</f>
        <v>0</v>
      </c>
      <c r="K211" s="23">
        <f>'DATA - Paineis'!P191</f>
        <v>0</v>
      </c>
      <c r="L211" s="23">
        <f>'DATA - Paineis'!Q191</f>
        <v>0</v>
      </c>
      <c r="M211" s="23">
        <f>'DATA - Paineis'!R191</f>
        <v>0</v>
      </c>
      <c r="N211" s="23">
        <f>'DATA - Paineis'!S191</f>
        <v>0</v>
      </c>
      <c r="O211" s="23">
        <f>'DATA - Paineis'!K191</f>
        <v>0</v>
      </c>
      <c r="P211" s="23">
        <f>'DATA - Paineis'!L191</f>
        <v>0</v>
      </c>
      <c r="Q211" s="23">
        <f>'DATA - Paineis'!M191</f>
        <v>0</v>
      </c>
      <c r="R211" s="23">
        <f>'DATA - Paineis'!N191</f>
        <v>0</v>
      </c>
      <c r="S211" s="23">
        <f>'DATA - Paineis'!T191</f>
        <v>0</v>
      </c>
      <c r="T211" s="75"/>
      <c r="U211" s="17"/>
    </row>
    <row r="212" spans="1:21" s="10" customFormat="1" ht="24.95" customHeight="1">
      <c r="A212" s="15">
        <f>'DATA - Paineis'!A192</f>
        <v>0</v>
      </c>
      <c r="B212" s="15" t="str">
        <f>'DATA - Paineis'!C192&amp;" "&amp;'DATA - Paineis'!G192&amp;" "&amp;'DATA - Paineis'!J192</f>
        <v xml:space="preserve">  </v>
      </c>
      <c r="C212" s="16"/>
      <c r="D212" s="23">
        <f>'DATA - Paineis'!D192</f>
        <v>0</v>
      </c>
      <c r="E212" s="23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23">
        <f>IF('DATA - Paineis'!J192="CNC",IF('DATA - Paineis'!O192&lt;&gt;"Y",'DATA - Paineis'!F192,'DATA - Paineis'!E192)+6,IF('DATA - Paineis'!O192&lt;&gt;"Y",'DATA - Paineis'!F192,'DATA - Paineis'!E192))</f>
        <v>0</v>
      </c>
      <c r="G212" s="23">
        <f>'DATA - Paineis'!G192</f>
        <v>0</v>
      </c>
      <c r="H212" s="92">
        <f>'DATA - Paineis'!H192</f>
        <v>0</v>
      </c>
      <c r="I212" s="23">
        <f>'DATA - Paineis'!I192</f>
        <v>0</v>
      </c>
      <c r="J212" s="23">
        <f>'DATA - Paineis'!V192</f>
        <v>0</v>
      </c>
      <c r="K212" s="23">
        <f>'DATA - Paineis'!P192</f>
        <v>0</v>
      </c>
      <c r="L212" s="23">
        <f>'DATA - Paineis'!Q192</f>
        <v>0</v>
      </c>
      <c r="M212" s="23">
        <f>'DATA - Paineis'!R192</f>
        <v>0</v>
      </c>
      <c r="N212" s="23">
        <f>'DATA - Paineis'!S192</f>
        <v>0</v>
      </c>
      <c r="O212" s="23">
        <f>'DATA - Paineis'!K192</f>
        <v>0</v>
      </c>
      <c r="P212" s="23">
        <f>'DATA - Paineis'!L192</f>
        <v>0</v>
      </c>
      <c r="Q212" s="23">
        <f>'DATA - Paineis'!M192</f>
        <v>0</v>
      </c>
      <c r="R212" s="23">
        <f>'DATA - Paineis'!N192</f>
        <v>0</v>
      </c>
      <c r="S212" s="23">
        <f>'DATA - Paineis'!T192</f>
        <v>0</v>
      </c>
      <c r="T212" s="75"/>
      <c r="U212" s="17"/>
    </row>
    <row r="213" spans="1:21" s="10" customFormat="1" ht="24.95" customHeight="1">
      <c r="A213" s="15">
        <f>'DATA - Paineis'!A193</f>
        <v>0</v>
      </c>
      <c r="B213" s="15" t="str">
        <f>'DATA - Paineis'!C193&amp;" "&amp;'DATA - Paineis'!G193&amp;" "&amp;'DATA - Paineis'!J193</f>
        <v xml:space="preserve">  </v>
      </c>
      <c r="C213" s="16"/>
      <c r="D213" s="23">
        <f>'DATA - Paineis'!D193</f>
        <v>0</v>
      </c>
      <c r="E213" s="23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23">
        <f>IF('DATA - Paineis'!J193="CNC",IF('DATA - Paineis'!O193&lt;&gt;"Y",'DATA - Paineis'!F193,'DATA - Paineis'!E193)+6,IF('DATA - Paineis'!O193&lt;&gt;"Y",'DATA - Paineis'!F193,'DATA - Paineis'!E193))</f>
        <v>0</v>
      </c>
      <c r="G213" s="23">
        <f>'DATA - Paineis'!G193</f>
        <v>0</v>
      </c>
      <c r="H213" s="92">
        <f>'DATA - Paineis'!H193</f>
        <v>0</v>
      </c>
      <c r="I213" s="23">
        <f>'DATA - Paineis'!I193</f>
        <v>0</v>
      </c>
      <c r="J213" s="23">
        <f>'DATA - Paineis'!V193</f>
        <v>0</v>
      </c>
      <c r="K213" s="23">
        <f>'DATA - Paineis'!P193</f>
        <v>0</v>
      </c>
      <c r="L213" s="23">
        <f>'DATA - Paineis'!Q193</f>
        <v>0</v>
      </c>
      <c r="M213" s="23">
        <f>'DATA - Paineis'!R193</f>
        <v>0</v>
      </c>
      <c r="N213" s="23">
        <f>'DATA - Paineis'!S193</f>
        <v>0</v>
      </c>
      <c r="O213" s="23">
        <f>'DATA - Paineis'!K193</f>
        <v>0</v>
      </c>
      <c r="P213" s="23">
        <f>'DATA - Paineis'!L193</f>
        <v>0</v>
      </c>
      <c r="Q213" s="23">
        <f>'DATA - Paineis'!M193</f>
        <v>0</v>
      </c>
      <c r="R213" s="23">
        <f>'DATA - Paineis'!N193</f>
        <v>0</v>
      </c>
      <c r="S213" s="23">
        <f>'DATA - Paineis'!T193</f>
        <v>0</v>
      </c>
      <c r="T213" s="75"/>
      <c r="U213" s="17"/>
    </row>
    <row r="214" spans="1:21" s="10" customFormat="1" ht="24.95" customHeight="1">
      <c r="A214" s="15">
        <f>'DATA - Paineis'!A194</f>
        <v>0</v>
      </c>
      <c r="B214" s="15" t="str">
        <f>'DATA - Paineis'!C194&amp;" "&amp;'DATA - Paineis'!G194&amp;" "&amp;'DATA - Paineis'!J194</f>
        <v xml:space="preserve">  </v>
      </c>
      <c r="C214" s="16"/>
      <c r="D214" s="23">
        <f>'DATA - Paineis'!D194</f>
        <v>0</v>
      </c>
      <c r="E214" s="23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23">
        <f>IF('DATA - Paineis'!J194="CNC",IF('DATA - Paineis'!O194&lt;&gt;"Y",'DATA - Paineis'!F194,'DATA - Paineis'!E194)+6,IF('DATA - Paineis'!O194&lt;&gt;"Y",'DATA - Paineis'!F194,'DATA - Paineis'!E194))</f>
        <v>0</v>
      </c>
      <c r="G214" s="23">
        <f>'DATA - Paineis'!G194</f>
        <v>0</v>
      </c>
      <c r="H214" s="92">
        <f>'DATA - Paineis'!H194</f>
        <v>0</v>
      </c>
      <c r="I214" s="23">
        <f>'DATA - Paineis'!I194</f>
        <v>0</v>
      </c>
      <c r="J214" s="23">
        <f>'DATA - Paineis'!V194</f>
        <v>0</v>
      </c>
      <c r="K214" s="23">
        <f>'DATA - Paineis'!P194</f>
        <v>0</v>
      </c>
      <c r="L214" s="23">
        <f>'DATA - Paineis'!Q194</f>
        <v>0</v>
      </c>
      <c r="M214" s="23">
        <f>'DATA - Paineis'!R194</f>
        <v>0</v>
      </c>
      <c r="N214" s="23">
        <f>'DATA - Paineis'!S194</f>
        <v>0</v>
      </c>
      <c r="O214" s="23">
        <f>'DATA - Paineis'!K194</f>
        <v>0</v>
      </c>
      <c r="P214" s="23">
        <f>'DATA - Paineis'!L194</f>
        <v>0</v>
      </c>
      <c r="Q214" s="23">
        <f>'DATA - Paineis'!M194</f>
        <v>0</v>
      </c>
      <c r="R214" s="23">
        <f>'DATA - Paineis'!N194</f>
        <v>0</v>
      </c>
      <c r="S214" s="23">
        <f>'DATA - Paineis'!T194</f>
        <v>0</v>
      </c>
      <c r="T214" s="75"/>
      <c r="U214" s="17"/>
    </row>
    <row r="215" spans="1:21" s="10" customFormat="1" ht="24.95" customHeight="1">
      <c r="A215" s="15">
        <f>'DATA - Paineis'!A195</f>
        <v>0</v>
      </c>
      <c r="B215" s="15" t="str">
        <f>'DATA - Paineis'!C195&amp;" "&amp;'DATA - Paineis'!G195&amp;" "&amp;'DATA - Paineis'!J195</f>
        <v xml:space="preserve">  </v>
      </c>
      <c r="C215" s="16"/>
      <c r="D215" s="23">
        <f>'DATA - Paineis'!D195</f>
        <v>0</v>
      </c>
      <c r="E215" s="23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23">
        <f>IF('DATA - Paineis'!J195="CNC",IF('DATA - Paineis'!O195&lt;&gt;"Y",'DATA - Paineis'!F195,'DATA - Paineis'!E195)+6,IF('DATA - Paineis'!O195&lt;&gt;"Y",'DATA - Paineis'!F195,'DATA - Paineis'!E195))</f>
        <v>0</v>
      </c>
      <c r="G215" s="23">
        <f>'DATA - Paineis'!G195</f>
        <v>0</v>
      </c>
      <c r="H215" s="92">
        <f>'DATA - Paineis'!H195</f>
        <v>0</v>
      </c>
      <c r="I215" s="23">
        <f>'DATA - Paineis'!I195</f>
        <v>0</v>
      </c>
      <c r="J215" s="23">
        <f>'DATA - Paineis'!V195</f>
        <v>0</v>
      </c>
      <c r="K215" s="23">
        <f>'DATA - Paineis'!P195</f>
        <v>0</v>
      </c>
      <c r="L215" s="23">
        <f>'DATA - Paineis'!Q195</f>
        <v>0</v>
      </c>
      <c r="M215" s="23">
        <f>'DATA - Paineis'!R195</f>
        <v>0</v>
      </c>
      <c r="N215" s="23">
        <f>'DATA - Paineis'!S195</f>
        <v>0</v>
      </c>
      <c r="O215" s="23">
        <f>'DATA - Paineis'!K195</f>
        <v>0</v>
      </c>
      <c r="P215" s="23">
        <f>'DATA - Paineis'!L195</f>
        <v>0</v>
      </c>
      <c r="Q215" s="23">
        <f>'DATA - Paineis'!M195</f>
        <v>0</v>
      </c>
      <c r="R215" s="23">
        <f>'DATA - Paineis'!N195</f>
        <v>0</v>
      </c>
      <c r="S215" s="23">
        <f>'DATA - Paineis'!T195</f>
        <v>0</v>
      </c>
      <c r="T215" s="75"/>
      <c r="U215" s="17"/>
    </row>
    <row r="216" spans="1:21" s="10" customFormat="1" ht="24.95" customHeight="1">
      <c r="A216" s="15">
        <f>'DATA - Paineis'!A196</f>
        <v>0</v>
      </c>
      <c r="B216" s="15" t="str">
        <f>'DATA - Paineis'!C196&amp;" "&amp;'DATA - Paineis'!G196&amp;" "&amp;'DATA - Paineis'!J196</f>
        <v xml:space="preserve">  </v>
      </c>
      <c r="C216" s="16"/>
      <c r="D216" s="23">
        <f>'DATA - Paineis'!D196</f>
        <v>0</v>
      </c>
      <c r="E216" s="23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23">
        <f>IF('DATA - Paineis'!J196="CNC",IF('DATA - Paineis'!O196&lt;&gt;"Y",'DATA - Paineis'!F196,'DATA - Paineis'!E196)+6,IF('DATA - Paineis'!O196&lt;&gt;"Y",'DATA - Paineis'!F196,'DATA - Paineis'!E196))</f>
        <v>0</v>
      </c>
      <c r="G216" s="23">
        <f>'DATA - Paineis'!G196</f>
        <v>0</v>
      </c>
      <c r="H216" s="92">
        <f>'DATA - Paineis'!H196</f>
        <v>0</v>
      </c>
      <c r="I216" s="23">
        <f>'DATA - Paineis'!I196</f>
        <v>0</v>
      </c>
      <c r="J216" s="23">
        <f>'DATA - Paineis'!V196</f>
        <v>0</v>
      </c>
      <c r="K216" s="23">
        <f>'DATA - Paineis'!P196</f>
        <v>0</v>
      </c>
      <c r="L216" s="23">
        <f>'DATA - Paineis'!Q196</f>
        <v>0</v>
      </c>
      <c r="M216" s="23">
        <f>'DATA - Paineis'!R196</f>
        <v>0</v>
      </c>
      <c r="N216" s="23">
        <f>'DATA - Paineis'!S196</f>
        <v>0</v>
      </c>
      <c r="O216" s="23">
        <f>'DATA - Paineis'!K196</f>
        <v>0</v>
      </c>
      <c r="P216" s="23">
        <f>'DATA - Paineis'!L196</f>
        <v>0</v>
      </c>
      <c r="Q216" s="23">
        <f>'DATA - Paineis'!M196</f>
        <v>0</v>
      </c>
      <c r="R216" s="23">
        <f>'DATA - Paineis'!N196</f>
        <v>0</v>
      </c>
      <c r="S216" s="23">
        <f>'DATA - Paineis'!T196</f>
        <v>0</v>
      </c>
      <c r="T216" s="75"/>
      <c r="U216" s="17"/>
    </row>
    <row r="217" spans="1:21" s="10" customFormat="1" ht="24.95" customHeight="1">
      <c r="A217" s="15">
        <f>'DATA - Paineis'!A197</f>
        <v>0</v>
      </c>
      <c r="B217" s="15" t="str">
        <f>'DATA - Paineis'!C197&amp;" "&amp;'DATA - Paineis'!G197&amp;" "&amp;'DATA - Paineis'!J197</f>
        <v xml:space="preserve">  </v>
      </c>
      <c r="C217" s="16"/>
      <c r="D217" s="23">
        <f>'DATA - Paineis'!D197</f>
        <v>0</v>
      </c>
      <c r="E217" s="23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23">
        <f>IF('DATA - Paineis'!J197="CNC",IF('DATA - Paineis'!O197&lt;&gt;"Y",'DATA - Paineis'!F197,'DATA - Paineis'!E197)+6,IF('DATA - Paineis'!O197&lt;&gt;"Y",'DATA - Paineis'!F197,'DATA - Paineis'!E197))</f>
        <v>0</v>
      </c>
      <c r="G217" s="23">
        <f>'DATA - Paineis'!G197</f>
        <v>0</v>
      </c>
      <c r="H217" s="92">
        <f>'DATA - Paineis'!H197</f>
        <v>0</v>
      </c>
      <c r="I217" s="23">
        <f>'DATA - Paineis'!I197</f>
        <v>0</v>
      </c>
      <c r="J217" s="23">
        <f>'DATA - Paineis'!V197</f>
        <v>0</v>
      </c>
      <c r="K217" s="23">
        <f>'DATA - Paineis'!P197</f>
        <v>0</v>
      </c>
      <c r="L217" s="23">
        <f>'DATA - Paineis'!Q197</f>
        <v>0</v>
      </c>
      <c r="M217" s="23">
        <f>'DATA - Paineis'!R197</f>
        <v>0</v>
      </c>
      <c r="N217" s="23">
        <f>'DATA - Paineis'!S197</f>
        <v>0</v>
      </c>
      <c r="O217" s="23">
        <f>'DATA - Paineis'!K197</f>
        <v>0</v>
      </c>
      <c r="P217" s="23">
        <f>'DATA - Paineis'!L197</f>
        <v>0</v>
      </c>
      <c r="Q217" s="23">
        <f>'DATA - Paineis'!M197</f>
        <v>0</v>
      </c>
      <c r="R217" s="23">
        <f>'DATA - Paineis'!N197</f>
        <v>0</v>
      </c>
      <c r="S217" s="23">
        <f>'DATA - Paineis'!T197</f>
        <v>0</v>
      </c>
      <c r="T217" s="75"/>
      <c r="U217" s="17"/>
    </row>
    <row r="218" spans="1:21" s="10" customFormat="1" ht="24.95" customHeight="1">
      <c r="A218" s="15">
        <f>'DATA - Paineis'!A198</f>
        <v>0</v>
      </c>
      <c r="B218" s="15" t="str">
        <f>'DATA - Paineis'!C198&amp;" "&amp;'DATA - Paineis'!G198&amp;" "&amp;'DATA - Paineis'!J198</f>
        <v xml:space="preserve">  </v>
      </c>
      <c r="C218" s="16"/>
      <c r="D218" s="23">
        <f>'DATA - Paineis'!D198</f>
        <v>0</v>
      </c>
      <c r="E218" s="23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23">
        <f>IF('DATA - Paineis'!J198="CNC",IF('DATA - Paineis'!O198&lt;&gt;"Y",'DATA - Paineis'!F198,'DATA - Paineis'!E198)+6,IF('DATA - Paineis'!O198&lt;&gt;"Y",'DATA - Paineis'!F198,'DATA - Paineis'!E198))</f>
        <v>0</v>
      </c>
      <c r="G218" s="23">
        <f>'DATA - Paineis'!G198</f>
        <v>0</v>
      </c>
      <c r="H218" s="92">
        <f>'DATA - Paineis'!H198</f>
        <v>0</v>
      </c>
      <c r="I218" s="23">
        <f>'DATA - Paineis'!I198</f>
        <v>0</v>
      </c>
      <c r="J218" s="23">
        <f>'DATA - Paineis'!V198</f>
        <v>0</v>
      </c>
      <c r="K218" s="23">
        <f>'DATA - Paineis'!P198</f>
        <v>0</v>
      </c>
      <c r="L218" s="23">
        <f>'DATA - Paineis'!Q198</f>
        <v>0</v>
      </c>
      <c r="M218" s="23">
        <f>'DATA - Paineis'!R198</f>
        <v>0</v>
      </c>
      <c r="N218" s="23">
        <f>'DATA - Paineis'!S198</f>
        <v>0</v>
      </c>
      <c r="O218" s="23">
        <f>'DATA - Paineis'!K198</f>
        <v>0</v>
      </c>
      <c r="P218" s="23">
        <f>'DATA - Paineis'!L198</f>
        <v>0</v>
      </c>
      <c r="Q218" s="23">
        <f>'DATA - Paineis'!M198</f>
        <v>0</v>
      </c>
      <c r="R218" s="23">
        <f>'DATA - Paineis'!N198</f>
        <v>0</v>
      </c>
      <c r="S218" s="23">
        <f>'DATA - Paineis'!T198</f>
        <v>0</v>
      </c>
      <c r="T218" s="75"/>
      <c r="U218" s="17"/>
    </row>
    <row r="219" spans="1:21" s="10" customFormat="1" ht="24.95" customHeight="1">
      <c r="A219" s="15">
        <f>'DATA - Paineis'!A199</f>
        <v>0</v>
      </c>
      <c r="B219" s="15" t="str">
        <f>'DATA - Paineis'!C199&amp;" "&amp;'DATA - Paineis'!G199&amp;" "&amp;'DATA - Paineis'!J199</f>
        <v xml:space="preserve">  </v>
      </c>
      <c r="C219" s="16"/>
      <c r="D219" s="23">
        <f>'DATA - Paineis'!D199</f>
        <v>0</v>
      </c>
      <c r="E219" s="23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23">
        <f>IF('DATA - Paineis'!J199="CNC",IF('DATA - Paineis'!O199&lt;&gt;"Y",'DATA - Paineis'!F199,'DATA - Paineis'!E199)+6,IF('DATA - Paineis'!O199&lt;&gt;"Y",'DATA - Paineis'!F199,'DATA - Paineis'!E199))</f>
        <v>0</v>
      </c>
      <c r="G219" s="23">
        <f>'DATA - Paineis'!G199</f>
        <v>0</v>
      </c>
      <c r="H219" s="92">
        <f>'DATA - Paineis'!H199</f>
        <v>0</v>
      </c>
      <c r="I219" s="23">
        <f>'DATA - Paineis'!I199</f>
        <v>0</v>
      </c>
      <c r="J219" s="23">
        <f>'DATA - Paineis'!V199</f>
        <v>0</v>
      </c>
      <c r="K219" s="23">
        <f>'DATA - Paineis'!P199</f>
        <v>0</v>
      </c>
      <c r="L219" s="23">
        <f>'DATA - Paineis'!Q199</f>
        <v>0</v>
      </c>
      <c r="M219" s="23">
        <f>'DATA - Paineis'!R199</f>
        <v>0</v>
      </c>
      <c r="N219" s="23">
        <f>'DATA - Paineis'!S199</f>
        <v>0</v>
      </c>
      <c r="O219" s="23">
        <f>'DATA - Paineis'!K199</f>
        <v>0</v>
      </c>
      <c r="P219" s="23">
        <f>'DATA - Paineis'!L199</f>
        <v>0</v>
      </c>
      <c r="Q219" s="23">
        <f>'DATA - Paineis'!M199</f>
        <v>0</v>
      </c>
      <c r="R219" s="23">
        <f>'DATA - Paineis'!N199</f>
        <v>0</v>
      </c>
      <c r="S219" s="23">
        <f>'DATA - Paineis'!T199</f>
        <v>0</v>
      </c>
      <c r="T219" s="75"/>
      <c r="U219" s="17"/>
    </row>
    <row r="220" spans="1:21" s="10" customFormat="1" ht="24.95" customHeight="1">
      <c r="A220" s="15">
        <f>'DATA - Paineis'!A200</f>
        <v>0</v>
      </c>
      <c r="B220" s="15" t="str">
        <f>'DATA - Paineis'!C200&amp;" "&amp;'DATA - Paineis'!G200&amp;" "&amp;'DATA - Paineis'!J200</f>
        <v xml:space="preserve">  </v>
      </c>
      <c r="C220" s="16"/>
      <c r="D220" s="23">
        <f>'DATA - Paineis'!D200</f>
        <v>0</v>
      </c>
      <c r="E220" s="23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23">
        <f>IF('DATA - Paineis'!J200="CNC",IF('DATA - Paineis'!O200&lt;&gt;"Y",'DATA - Paineis'!F200,'DATA - Paineis'!E200)+6,IF('DATA - Paineis'!O200&lt;&gt;"Y",'DATA - Paineis'!F200,'DATA - Paineis'!E200))</f>
        <v>0</v>
      </c>
      <c r="G220" s="23">
        <f>'DATA - Paineis'!G200</f>
        <v>0</v>
      </c>
      <c r="H220" s="92">
        <f>'DATA - Paineis'!H200</f>
        <v>0</v>
      </c>
      <c r="I220" s="23">
        <f>'DATA - Paineis'!I200</f>
        <v>0</v>
      </c>
      <c r="J220" s="23">
        <f>'DATA - Paineis'!V200</f>
        <v>0</v>
      </c>
      <c r="K220" s="23">
        <f>'DATA - Paineis'!P200</f>
        <v>0</v>
      </c>
      <c r="L220" s="23">
        <f>'DATA - Paineis'!Q200</f>
        <v>0</v>
      </c>
      <c r="M220" s="23">
        <f>'DATA - Paineis'!R200</f>
        <v>0</v>
      </c>
      <c r="N220" s="23">
        <f>'DATA - Paineis'!S200</f>
        <v>0</v>
      </c>
      <c r="O220" s="23">
        <f>'DATA - Paineis'!K200</f>
        <v>0</v>
      </c>
      <c r="P220" s="23">
        <f>'DATA - Paineis'!L200</f>
        <v>0</v>
      </c>
      <c r="Q220" s="23">
        <f>'DATA - Paineis'!M200</f>
        <v>0</v>
      </c>
      <c r="R220" s="23">
        <f>'DATA - Paineis'!N200</f>
        <v>0</v>
      </c>
      <c r="S220" s="23">
        <f>'DATA - Paineis'!T200</f>
        <v>0</v>
      </c>
      <c r="T220" s="75"/>
      <c r="U220" s="17"/>
    </row>
    <row r="221" spans="1:21" s="10" customFormat="1" ht="24.95" customHeight="1">
      <c r="A221" s="15">
        <f>'DATA - Paineis'!A201</f>
        <v>0</v>
      </c>
      <c r="B221" s="15" t="str">
        <f>'DATA - Paineis'!C201&amp;" "&amp;'DATA - Paineis'!G201&amp;" "&amp;'DATA - Paineis'!J201</f>
        <v xml:space="preserve">  </v>
      </c>
      <c r="C221" s="16"/>
      <c r="D221" s="23">
        <f>'DATA - Paineis'!D201</f>
        <v>0</v>
      </c>
      <c r="E221" s="23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23">
        <f>IF('DATA - Paineis'!J201="CNC",IF('DATA - Paineis'!O201&lt;&gt;"Y",'DATA - Paineis'!F201,'DATA - Paineis'!E201)+6,IF('DATA - Paineis'!O201&lt;&gt;"Y",'DATA - Paineis'!F201,'DATA - Paineis'!E201))</f>
        <v>0</v>
      </c>
      <c r="G221" s="23">
        <f>'DATA - Paineis'!G201</f>
        <v>0</v>
      </c>
      <c r="H221" s="92">
        <f>'DATA - Paineis'!H201</f>
        <v>0</v>
      </c>
      <c r="I221" s="23">
        <f>'DATA - Paineis'!I201</f>
        <v>0</v>
      </c>
      <c r="J221" s="23">
        <f>'DATA - Paineis'!V201</f>
        <v>0</v>
      </c>
      <c r="K221" s="23">
        <f>'DATA - Paineis'!P201</f>
        <v>0</v>
      </c>
      <c r="L221" s="23">
        <f>'DATA - Paineis'!Q201</f>
        <v>0</v>
      </c>
      <c r="M221" s="23">
        <f>'DATA - Paineis'!R201</f>
        <v>0</v>
      </c>
      <c r="N221" s="23">
        <f>'DATA - Paineis'!S201</f>
        <v>0</v>
      </c>
      <c r="O221" s="23">
        <f>'DATA - Paineis'!K201</f>
        <v>0</v>
      </c>
      <c r="P221" s="23">
        <f>'DATA - Paineis'!L201</f>
        <v>0</v>
      </c>
      <c r="Q221" s="23">
        <f>'DATA - Paineis'!M201</f>
        <v>0</v>
      </c>
      <c r="R221" s="23">
        <f>'DATA - Paineis'!N201</f>
        <v>0</v>
      </c>
      <c r="S221" s="23">
        <f>'DATA - Paineis'!T201</f>
        <v>0</v>
      </c>
      <c r="T221" s="75"/>
      <c r="U221" s="17"/>
    </row>
    <row r="222" spans="1:21" s="10" customFormat="1" ht="24.95" customHeight="1">
      <c r="A222" s="15">
        <f>'DATA - Paineis'!A202</f>
        <v>0</v>
      </c>
      <c r="B222" s="15" t="str">
        <f>'DATA - Paineis'!C202&amp;" "&amp;'DATA - Paineis'!G202&amp;" "&amp;'DATA - Paineis'!J202</f>
        <v xml:space="preserve">  </v>
      </c>
      <c r="C222" s="16"/>
      <c r="D222" s="23">
        <f>'DATA - Paineis'!D202</f>
        <v>0</v>
      </c>
      <c r="E222" s="23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23">
        <f>IF('DATA - Paineis'!J202="CNC",IF('DATA - Paineis'!O202&lt;&gt;"Y",'DATA - Paineis'!F202,'DATA - Paineis'!E202)+6,IF('DATA - Paineis'!O202&lt;&gt;"Y",'DATA - Paineis'!F202,'DATA - Paineis'!E202))</f>
        <v>0</v>
      </c>
      <c r="G222" s="23">
        <f>'DATA - Paineis'!G202</f>
        <v>0</v>
      </c>
      <c r="H222" s="92">
        <f>'DATA - Paineis'!H202</f>
        <v>0</v>
      </c>
      <c r="I222" s="23">
        <f>'DATA - Paineis'!I202</f>
        <v>0</v>
      </c>
      <c r="J222" s="23">
        <f>'DATA - Paineis'!V202</f>
        <v>0</v>
      </c>
      <c r="K222" s="23">
        <f>'DATA - Paineis'!P202</f>
        <v>0</v>
      </c>
      <c r="L222" s="23">
        <f>'DATA - Paineis'!Q202</f>
        <v>0</v>
      </c>
      <c r="M222" s="23">
        <f>'DATA - Paineis'!R202</f>
        <v>0</v>
      </c>
      <c r="N222" s="23">
        <f>'DATA - Paineis'!S202</f>
        <v>0</v>
      </c>
      <c r="O222" s="23">
        <f>'DATA - Paineis'!K202</f>
        <v>0</v>
      </c>
      <c r="P222" s="23">
        <f>'DATA - Paineis'!L202</f>
        <v>0</v>
      </c>
      <c r="Q222" s="23">
        <f>'DATA - Paineis'!M202</f>
        <v>0</v>
      </c>
      <c r="R222" s="23">
        <f>'DATA - Paineis'!N202</f>
        <v>0</v>
      </c>
      <c r="S222" s="23">
        <f>'DATA - Paineis'!T202</f>
        <v>0</v>
      </c>
      <c r="T222" s="75"/>
      <c r="U222" s="17"/>
    </row>
    <row r="223" spans="1:21" s="10" customFormat="1" ht="24.95" customHeight="1">
      <c r="A223" s="15">
        <f>'DATA - Paineis'!A203</f>
        <v>0</v>
      </c>
      <c r="B223" s="15" t="str">
        <f>'DATA - Paineis'!C203&amp;" "&amp;'DATA - Paineis'!G203&amp;" "&amp;'DATA - Paineis'!J203</f>
        <v xml:space="preserve">  </v>
      </c>
      <c r="C223" s="16"/>
      <c r="D223" s="23">
        <f>'DATA - Paineis'!D203</f>
        <v>0</v>
      </c>
      <c r="E223" s="23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23">
        <f>IF('DATA - Paineis'!J203="CNC",IF('DATA - Paineis'!O203&lt;&gt;"Y",'DATA - Paineis'!F203,'DATA - Paineis'!E203)+6,IF('DATA - Paineis'!O203&lt;&gt;"Y",'DATA - Paineis'!F203,'DATA - Paineis'!E203))</f>
        <v>0</v>
      </c>
      <c r="G223" s="23">
        <f>'DATA - Paineis'!G203</f>
        <v>0</v>
      </c>
      <c r="H223" s="92">
        <f>'DATA - Paineis'!H203</f>
        <v>0</v>
      </c>
      <c r="I223" s="23">
        <f>'DATA - Paineis'!I203</f>
        <v>0</v>
      </c>
      <c r="J223" s="23">
        <f>'DATA - Paineis'!V203</f>
        <v>0</v>
      </c>
      <c r="K223" s="23">
        <f>'DATA - Paineis'!P203</f>
        <v>0</v>
      </c>
      <c r="L223" s="23">
        <f>'DATA - Paineis'!Q203</f>
        <v>0</v>
      </c>
      <c r="M223" s="23">
        <f>'DATA - Paineis'!R203</f>
        <v>0</v>
      </c>
      <c r="N223" s="23">
        <f>'DATA - Paineis'!S203</f>
        <v>0</v>
      </c>
      <c r="O223" s="23">
        <f>'DATA - Paineis'!K203</f>
        <v>0</v>
      </c>
      <c r="P223" s="23">
        <f>'DATA - Paineis'!L203</f>
        <v>0</v>
      </c>
      <c r="Q223" s="23">
        <f>'DATA - Paineis'!M203</f>
        <v>0</v>
      </c>
      <c r="R223" s="23">
        <f>'DATA - Paineis'!N203</f>
        <v>0</v>
      </c>
      <c r="S223" s="23">
        <f>'DATA - Paineis'!T203</f>
        <v>0</v>
      </c>
      <c r="T223" s="75"/>
      <c r="U223" s="17"/>
    </row>
    <row r="224" spans="1:21" s="10" customFormat="1" ht="24.95" customHeight="1">
      <c r="A224" s="15">
        <f>'DATA - Paineis'!A204</f>
        <v>0</v>
      </c>
      <c r="B224" s="15" t="str">
        <f>'DATA - Paineis'!C204&amp;" "&amp;'DATA - Paineis'!G204&amp;" "&amp;'DATA - Paineis'!J204</f>
        <v xml:space="preserve">  </v>
      </c>
      <c r="C224" s="16"/>
      <c r="D224" s="23">
        <f>'DATA - Paineis'!D204</f>
        <v>0</v>
      </c>
      <c r="E224" s="23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23">
        <f>IF('DATA - Paineis'!J204="CNC",IF('DATA - Paineis'!O204&lt;&gt;"Y",'DATA - Paineis'!F204,'DATA - Paineis'!E204)+6,IF('DATA - Paineis'!O204&lt;&gt;"Y",'DATA - Paineis'!F204,'DATA - Paineis'!E204))</f>
        <v>0</v>
      </c>
      <c r="G224" s="23">
        <f>'DATA - Paineis'!G204</f>
        <v>0</v>
      </c>
      <c r="H224" s="92">
        <f>'DATA - Paineis'!H204</f>
        <v>0</v>
      </c>
      <c r="I224" s="23">
        <f>'DATA - Paineis'!I204</f>
        <v>0</v>
      </c>
      <c r="J224" s="23">
        <f>'DATA - Paineis'!V204</f>
        <v>0</v>
      </c>
      <c r="K224" s="23">
        <f>'DATA - Paineis'!P204</f>
        <v>0</v>
      </c>
      <c r="L224" s="23">
        <f>'DATA - Paineis'!Q204</f>
        <v>0</v>
      </c>
      <c r="M224" s="23">
        <f>'DATA - Paineis'!R204</f>
        <v>0</v>
      </c>
      <c r="N224" s="23">
        <f>'DATA - Paineis'!S204</f>
        <v>0</v>
      </c>
      <c r="O224" s="23">
        <f>'DATA - Paineis'!K204</f>
        <v>0</v>
      </c>
      <c r="P224" s="23">
        <f>'DATA - Paineis'!L204</f>
        <v>0</v>
      </c>
      <c r="Q224" s="23">
        <f>'DATA - Paineis'!M204</f>
        <v>0</v>
      </c>
      <c r="R224" s="23">
        <f>'DATA - Paineis'!N204</f>
        <v>0</v>
      </c>
      <c r="S224" s="23">
        <f>'DATA - Paineis'!T204</f>
        <v>0</v>
      </c>
      <c r="T224" s="75"/>
      <c r="U224" s="17"/>
    </row>
    <row r="225" spans="1:21" s="10" customFormat="1" ht="24.95" customHeight="1">
      <c r="A225" s="15">
        <f>'DATA - Paineis'!A205</f>
        <v>0</v>
      </c>
      <c r="B225" s="15" t="str">
        <f>'DATA - Paineis'!C205&amp;" "&amp;'DATA - Paineis'!G205&amp;" "&amp;'DATA - Paineis'!J205</f>
        <v xml:space="preserve">  </v>
      </c>
      <c r="C225" s="16"/>
      <c r="D225" s="23">
        <f>'DATA - Paineis'!D205</f>
        <v>0</v>
      </c>
      <c r="E225" s="23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23">
        <f>IF('DATA - Paineis'!J205="CNC",IF('DATA - Paineis'!O205&lt;&gt;"Y",'DATA - Paineis'!F205,'DATA - Paineis'!E205)+6,IF('DATA - Paineis'!O205&lt;&gt;"Y",'DATA - Paineis'!F205,'DATA - Paineis'!E205))</f>
        <v>0</v>
      </c>
      <c r="G225" s="23">
        <f>'DATA - Paineis'!G205</f>
        <v>0</v>
      </c>
      <c r="H225" s="92">
        <f>'DATA - Paineis'!H205</f>
        <v>0</v>
      </c>
      <c r="I225" s="23">
        <f>'DATA - Paineis'!I205</f>
        <v>0</v>
      </c>
      <c r="J225" s="23">
        <f>'DATA - Paineis'!V205</f>
        <v>0</v>
      </c>
      <c r="K225" s="23">
        <f>'DATA - Paineis'!P205</f>
        <v>0</v>
      </c>
      <c r="L225" s="23">
        <f>'DATA - Paineis'!Q205</f>
        <v>0</v>
      </c>
      <c r="M225" s="23">
        <f>'DATA - Paineis'!R205</f>
        <v>0</v>
      </c>
      <c r="N225" s="23">
        <f>'DATA - Paineis'!S205</f>
        <v>0</v>
      </c>
      <c r="O225" s="23">
        <f>'DATA - Paineis'!K205</f>
        <v>0</v>
      </c>
      <c r="P225" s="23">
        <f>'DATA - Paineis'!L205</f>
        <v>0</v>
      </c>
      <c r="Q225" s="23">
        <f>'DATA - Paineis'!M205</f>
        <v>0</v>
      </c>
      <c r="R225" s="23">
        <f>'DATA - Paineis'!N205</f>
        <v>0</v>
      </c>
      <c r="S225" s="23">
        <f>'DATA - Paineis'!T205</f>
        <v>0</v>
      </c>
      <c r="T225" s="75"/>
      <c r="U225" s="17"/>
    </row>
    <row r="226" spans="1:21" s="10" customFormat="1" ht="24.95" customHeight="1">
      <c r="A226" s="15">
        <f>'DATA - Paineis'!A206</f>
        <v>0</v>
      </c>
      <c r="B226" s="15" t="str">
        <f>'DATA - Paineis'!C206&amp;" "&amp;'DATA - Paineis'!G206&amp;" "&amp;'DATA - Paineis'!J206</f>
        <v xml:space="preserve">  </v>
      </c>
      <c r="C226" s="16"/>
      <c r="D226" s="23">
        <f>'DATA - Paineis'!D206</f>
        <v>0</v>
      </c>
      <c r="E226" s="23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23">
        <f>IF('DATA - Paineis'!J206="CNC",IF('DATA - Paineis'!O206&lt;&gt;"Y",'DATA - Paineis'!F206,'DATA - Paineis'!E206)+6,IF('DATA - Paineis'!O206&lt;&gt;"Y",'DATA - Paineis'!F206,'DATA - Paineis'!E206))</f>
        <v>0</v>
      </c>
      <c r="G226" s="23">
        <f>'DATA - Paineis'!G206</f>
        <v>0</v>
      </c>
      <c r="H226" s="92">
        <f>'DATA - Paineis'!H206</f>
        <v>0</v>
      </c>
      <c r="I226" s="23">
        <f>'DATA - Paineis'!I206</f>
        <v>0</v>
      </c>
      <c r="J226" s="23">
        <f>'DATA - Paineis'!V206</f>
        <v>0</v>
      </c>
      <c r="K226" s="23">
        <f>'DATA - Paineis'!P206</f>
        <v>0</v>
      </c>
      <c r="L226" s="23">
        <f>'DATA - Paineis'!Q206</f>
        <v>0</v>
      </c>
      <c r="M226" s="23">
        <f>'DATA - Paineis'!R206</f>
        <v>0</v>
      </c>
      <c r="N226" s="23">
        <f>'DATA - Paineis'!S206</f>
        <v>0</v>
      </c>
      <c r="O226" s="23">
        <f>'DATA - Paineis'!K206</f>
        <v>0</v>
      </c>
      <c r="P226" s="23">
        <f>'DATA - Paineis'!L206</f>
        <v>0</v>
      </c>
      <c r="Q226" s="23">
        <f>'DATA - Paineis'!M206</f>
        <v>0</v>
      </c>
      <c r="R226" s="23">
        <f>'DATA - Paineis'!N206</f>
        <v>0</v>
      </c>
      <c r="S226" s="23">
        <f>'DATA - Paineis'!T206</f>
        <v>0</v>
      </c>
      <c r="T226" s="75"/>
      <c r="U226" s="17"/>
    </row>
    <row r="227" spans="1:21" s="10" customFormat="1" ht="24.95" customHeight="1">
      <c r="A227" s="15">
        <f>'DATA - Paineis'!A207</f>
        <v>0</v>
      </c>
      <c r="B227" s="15" t="str">
        <f>'DATA - Paineis'!C207&amp;" "&amp;'DATA - Paineis'!G207&amp;" "&amp;'DATA - Paineis'!J207</f>
        <v xml:space="preserve">  </v>
      </c>
      <c r="C227" s="16"/>
      <c r="D227" s="23">
        <f>'DATA - Paineis'!D207</f>
        <v>0</v>
      </c>
      <c r="E227" s="23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23">
        <f>IF('DATA - Paineis'!J207="CNC",IF('DATA - Paineis'!O207&lt;&gt;"Y",'DATA - Paineis'!F207,'DATA - Paineis'!E207)+6,IF('DATA - Paineis'!O207&lt;&gt;"Y",'DATA - Paineis'!F207,'DATA - Paineis'!E207))</f>
        <v>0</v>
      </c>
      <c r="G227" s="23">
        <f>'DATA - Paineis'!G207</f>
        <v>0</v>
      </c>
      <c r="H227" s="92">
        <f>'DATA - Paineis'!H207</f>
        <v>0</v>
      </c>
      <c r="I227" s="23">
        <f>'DATA - Paineis'!I207</f>
        <v>0</v>
      </c>
      <c r="J227" s="23">
        <f>'DATA - Paineis'!V207</f>
        <v>0</v>
      </c>
      <c r="K227" s="23">
        <f>'DATA - Paineis'!P207</f>
        <v>0</v>
      </c>
      <c r="L227" s="23">
        <f>'DATA - Paineis'!Q207</f>
        <v>0</v>
      </c>
      <c r="M227" s="23">
        <f>'DATA - Paineis'!R207</f>
        <v>0</v>
      </c>
      <c r="N227" s="23">
        <f>'DATA - Paineis'!S207</f>
        <v>0</v>
      </c>
      <c r="O227" s="23">
        <f>'DATA - Paineis'!K207</f>
        <v>0</v>
      </c>
      <c r="P227" s="23">
        <f>'DATA - Paineis'!L207</f>
        <v>0</v>
      </c>
      <c r="Q227" s="23">
        <f>'DATA - Paineis'!M207</f>
        <v>0</v>
      </c>
      <c r="R227" s="23">
        <f>'DATA - Paineis'!N207</f>
        <v>0</v>
      </c>
      <c r="S227" s="23">
        <f>'DATA - Paineis'!T207</f>
        <v>0</v>
      </c>
      <c r="T227" s="75"/>
      <c r="U227" s="17"/>
    </row>
    <row r="228" spans="1:21" s="10" customFormat="1" ht="24.95" customHeight="1">
      <c r="A228" s="15">
        <f>'DATA - Paineis'!A208</f>
        <v>0</v>
      </c>
      <c r="B228" s="15" t="str">
        <f>'DATA - Paineis'!C208&amp;" "&amp;'DATA - Paineis'!G208&amp;" "&amp;'DATA - Paineis'!J208</f>
        <v xml:space="preserve">  </v>
      </c>
      <c r="C228" s="16"/>
      <c r="D228" s="23">
        <f>'DATA - Paineis'!D208</f>
        <v>0</v>
      </c>
      <c r="E228" s="23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23">
        <f>IF('DATA - Paineis'!J208="CNC",IF('DATA - Paineis'!O208&lt;&gt;"Y",'DATA - Paineis'!F208,'DATA - Paineis'!E208)+6,IF('DATA - Paineis'!O208&lt;&gt;"Y",'DATA - Paineis'!F208,'DATA - Paineis'!E208))</f>
        <v>0</v>
      </c>
      <c r="G228" s="23">
        <f>'DATA - Paineis'!G208</f>
        <v>0</v>
      </c>
      <c r="H228" s="92">
        <f>'DATA - Paineis'!H208</f>
        <v>0</v>
      </c>
      <c r="I228" s="23">
        <f>'DATA - Paineis'!I208</f>
        <v>0</v>
      </c>
      <c r="J228" s="23">
        <f>'DATA - Paineis'!V208</f>
        <v>0</v>
      </c>
      <c r="K228" s="23">
        <f>'DATA - Paineis'!P208</f>
        <v>0</v>
      </c>
      <c r="L228" s="23">
        <f>'DATA - Paineis'!Q208</f>
        <v>0</v>
      </c>
      <c r="M228" s="23">
        <f>'DATA - Paineis'!R208</f>
        <v>0</v>
      </c>
      <c r="N228" s="23">
        <f>'DATA - Paineis'!S208</f>
        <v>0</v>
      </c>
      <c r="O228" s="23">
        <f>'DATA - Paineis'!K208</f>
        <v>0</v>
      </c>
      <c r="P228" s="23">
        <f>'DATA - Paineis'!L208</f>
        <v>0</v>
      </c>
      <c r="Q228" s="23">
        <f>'DATA - Paineis'!M208</f>
        <v>0</v>
      </c>
      <c r="R228" s="23">
        <f>'DATA - Paineis'!N208</f>
        <v>0</v>
      </c>
      <c r="S228" s="23">
        <f>'DATA - Paineis'!T208</f>
        <v>0</v>
      </c>
      <c r="T228" s="75"/>
      <c r="U228" s="17"/>
    </row>
    <row r="229" spans="1:21" s="10" customFormat="1" ht="24.95" customHeight="1">
      <c r="A229" s="15">
        <f>'DATA - Paineis'!A209</f>
        <v>0</v>
      </c>
      <c r="B229" s="15" t="str">
        <f>'DATA - Paineis'!C209&amp;" "&amp;'DATA - Paineis'!G209&amp;" "&amp;'DATA - Paineis'!J209</f>
        <v xml:space="preserve">  </v>
      </c>
      <c r="C229" s="16"/>
      <c r="D229" s="23">
        <f>'DATA - Paineis'!D209</f>
        <v>0</v>
      </c>
      <c r="E229" s="23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23">
        <f>IF('DATA - Paineis'!J209="CNC",IF('DATA - Paineis'!O209&lt;&gt;"Y",'DATA - Paineis'!F209,'DATA - Paineis'!E209)+6,IF('DATA - Paineis'!O209&lt;&gt;"Y",'DATA - Paineis'!F209,'DATA - Paineis'!E209))</f>
        <v>0</v>
      </c>
      <c r="G229" s="23">
        <f>'DATA - Paineis'!G209</f>
        <v>0</v>
      </c>
      <c r="H229" s="92">
        <f>'DATA - Paineis'!H209</f>
        <v>0</v>
      </c>
      <c r="I229" s="23">
        <f>'DATA - Paineis'!I209</f>
        <v>0</v>
      </c>
      <c r="J229" s="23">
        <f>'DATA - Paineis'!V209</f>
        <v>0</v>
      </c>
      <c r="K229" s="23">
        <f>'DATA - Paineis'!P209</f>
        <v>0</v>
      </c>
      <c r="L229" s="23">
        <f>'DATA - Paineis'!Q209</f>
        <v>0</v>
      </c>
      <c r="M229" s="23">
        <f>'DATA - Paineis'!R209</f>
        <v>0</v>
      </c>
      <c r="N229" s="23">
        <f>'DATA - Paineis'!S209</f>
        <v>0</v>
      </c>
      <c r="O229" s="23">
        <f>'DATA - Paineis'!K209</f>
        <v>0</v>
      </c>
      <c r="P229" s="23">
        <f>'DATA - Paineis'!L209</f>
        <v>0</v>
      </c>
      <c r="Q229" s="23">
        <f>'DATA - Paineis'!M209</f>
        <v>0</v>
      </c>
      <c r="R229" s="23">
        <f>'DATA - Paineis'!N209</f>
        <v>0</v>
      </c>
      <c r="S229" s="23">
        <f>'DATA - Paineis'!T209</f>
        <v>0</v>
      </c>
      <c r="T229" s="75"/>
      <c r="U229" s="17"/>
    </row>
    <row r="230" spans="1:21" s="10" customFormat="1" ht="24.95" customHeight="1">
      <c r="A230" s="15">
        <f>'DATA - Paineis'!A210</f>
        <v>0</v>
      </c>
      <c r="B230" s="15" t="str">
        <f>'DATA - Paineis'!C210&amp;" "&amp;'DATA - Paineis'!G210&amp;" "&amp;'DATA - Paineis'!J210</f>
        <v xml:space="preserve">  </v>
      </c>
      <c r="C230" s="16"/>
      <c r="D230" s="23">
        <f>'DATA - Paineis'!D210</f>
        <v>0</v>
      </c>
      <c r="E230" s="23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23">
        <f>IF('DATA - Paineis'!J210="CNC",IF('DATA - Paineis'!O210&lt;&gt;"Y",'DATA - Paineis'!F210,'DATA - Paineis'!E210)+6,IF('DATA - Paineis'!O210&lt;&gt;"Y",'DATA - Paineis'!F210,'DATA - Paineis'!E210))</f>
        <v>0</v>
      </c>
      <c r="G230" s="23">
        <f>'DATA - Paineis'!G210</f>
        <v>0</v>
      </c>
      <c r="H230" s="92">
        <f>'DATA - Paineis'!H210</f>
        <v>0</v>
      </c>
      <c r="I230" s="23">
        <f>'DATA - Paineis'!I210</f>
        <v>0</v>
      </c>
      <c r="J230" s="23">
        <f>'DATA - Paineis'!V210</f>
        <v>0</v>
      </c>
      <c r="K230" s="23">
        <f>'DATA - Paineis'!P210</f>
        <v>0</v>
      </c>
      <c r="L230" s="23">
        <f>'DATA - Paineis'!Q210</f>
        <v>0</v>
      </c>
      <c r="M230" s="23">
        <f>'DATA - Paineis'!R210</f>
        <v>0</v>
      </c>
      <c r="N230" s="23">
        <f>'DATA - Paineis'!S210</f>
        <v>0</v>
      </c>
      <c r="O230" s="23">
        <f>'DATA - Paineis'!K210</f>
        <v>0</v>
      </c>
      <c r="P230" s="23">
        <f>'DATA - Paineis'!L210</f>
        <v>0</v>
      </c>
      <c r="Q230" s="23">
        <f>'DATA - Paineis'!M210</f>
        <v>0</v>
      </c>
      <c r="R230" s="23">
        <f>'DATA - Paineis'!N210</f>
        <v>0</v>
      </c>
      <c r="S230" s="23">
        <f>'DATA - Paineis'!T210</f>
        <v>0</v>
      </c>
      <c r="T230" s="75"/>
      <c r="U230" s="17"/>
    </row>
    <row r="231" spans="1:21" s="10" customFormat="1" ht="24.95" customHeight="1">
      <c r="A231" s="15">
        <f>'DATA - Paineis'!A211</f>
        <v>0</v>
      </c>
      <c r="B231" s="15" t="str">
        <f>'DATA - Paineis'!C211&amp;" "&amp;'DATA - Paineis'!G211&amp;" "&amp;'DATA - Paineis'!J211</f>
        <v xml:space="preserve">  </v>
      </c>
      <c r="C231" s="16"/>
      <c r="D231" s="23">
        <f>'DATA - Paineis'!D211</f>
        <v>0</v>
      </c>
      <c r="E231" s="23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23">
        <f>IF('DATA - Paineis'!J211="CNC",IF('DATA - Paineis'!O211&lt;&gt;"Y",'DATA - Paineis'!F211,'DATA - Paineis'!E211)+6,IF('DATA - Paineis'!O211&lt;&gt;"Y",'DATA - Paineis'!F211,'DATA - Paineis'!E211))</f>
        <v>0</v>
      </c>
      <c r="G231" s="23">
        <f>'DATA - Paineis'!G211</f>
        <v>0</v>
      </c>
      <c r="H231" s="92">
        <f>'DATA - Paineis'!H211</f>
        <v>0</v>
      </c>
      <c r="I231" s="23">
        <f>'DATA - Paineis'!I211</f>
        <v>0</v>
      </c>
      <c r="J231" s="23">
        <f>'DATA - Paineis'!V211</f>
        <v>0</v>
      </c>
      <c r="K231" s="23">
        <f>'DATA - Paineis'!P211</f>
        <v>0</v>
      </c>
      <c r="L231" s="23">
        <f>'DATA - Paineis'!Q211</f>
        <v>0</v>
      </c>
      <c r="M231" s="23">
        <f>'DATA - Paineis'!R211</f>
        <v>0</v>
      </c>
      <c r="N231" s="23">
        <f>'DATA - Paineis'!S211</f>
        <v>0</v>
      </c>
      <c r="O231" s="23">
        <f>'DATA - Paineis'!K211</f>
        <v>0</v>
      </c>
      <c r="P231" s="23">
        <f>'DATA - Paineis'!L211</f>
        <v>0</v>
      </c>
      <c r="Q231" s="23">
        <f>'DATA - Paineis'!M211</f>
        <v>0</v>
      </c>
      <c r="R231" s="23">
        <f>'DATA - Paineis'!N211</f>
        <v>0</v>
      </c>
      <c r="S231" s="23">
        <f>'DATA - Paineis'!T211</f>
        <v>0</v>
      </c>
      <c r="T231" s="75"/>
      <c r="U231" s="17"/>
    </row>
    <row r="232" spans="1:21" s="10" customFormat="1" ht="24.95" customHeight="1">
      <c r="A232" s="15">
        <f>'DATA - Paineis'!A212</f>
        <v>0</v>
      </c>
      <c r="B232" s="15" t="str">
        <f>'DATA - Paineis'!C212&amp;" "&amp;'DATA - Paineis'!G212&amp;" "&amp;'DATA - Paineis'!J212</f>
        <v xml:space="preserve">  </v>
      </c>
      <c r="C232" s="16"/>
      <c r="D232" s="23">
        <f>'DATA - Paineis'!D212</f>
        <v>0</v>
      </c>
      <c r="E232" s="23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23">
        <f>IF('DATA - Paineis'!J212="CNC",IF('DATA - Paineis'!O212&lt;&gt;"Y",'DATA - Paineis'!F212,'DATA - Paineis'!E212)+6,IF('DATA - Paineis'!O212&lt;&gt;"Y",'DATA - Paineis'!F212,'DATA - Paineis'!E212))</f>
        <v>0</v>
      </c>
      <c r="G232" s="23">
        <f>'DATA - Paineis'!G212</f>
        <v>0</v>
      </c>
      <c r="H232" s="92">
        <f>'DATA - Paineis'!H212</f>
        <v>0</v>
      </c>
      <c r="I232" s="23">
        <f>'DATA - Paineis'!I212</f>
        <v>0</v>
      </c>
      <c r="J232" s="23">
        <f>'DATA - Paineis'!V212</f>
        <v>0</v>
      </c>
      <c r="K232" s="23">
        <f>'DATA - Paineis'!P212</f>
        <v>0</v>
      </c>
      <c r="L232" s="23">
        <f>'DATA - Paineis'!Q212</f>
        <v>0</v>
      </c>
      <c r="M232" s="23">
        <f>'DATA - Paineis'!R212</f>
        <v>0</v>
      </c>
      <c r="N232" s="23">
        <f>'DATA - Paineis'!S212</f>
        <v>0</v>
      </c>
      <c r="O232" s="23">
        <f>'DATA - Paineis'!K212</f>
        <v>0</v>
      </c>
      <c r="P232" s="23">
        <f>'DATA - Paineis'!L212</f>
        <v>0</v>
      </c>
      <c r="Q232" s="23">
        <f>'DATA - Paineis'!M212</f>
        <v>0</v>
      </c>
      <c r="R232" s="23">
        <f>'DATA - Paineis'!N212</f>
        <v>0</v>
      </c>
      <c r="S232" s="23">
        <f>'DATA - Paineis'!T212</f>
        <v>0</v>
      </c>
      <c r="T232" s="75"/>
      <c r="U232" s="17"/>
    </row>
    <row r="233" spans="1:21" s="10" customFormat="1" ht="24.95" customHeight="1">
      <c r="A233" s="15">
        <f>'DATA - Paineis'!A213</f>
        <v>0</v>
      </c>
      <c r="B233" s="15" t="str">
        <f>'DATA - Paineis'!C213&amp;" "&amp;'DATA - Paineis'!G213&amp;" "&amp;'DATA - Paineis'!J213</f>
        <v xml:space="preserve">  </v>
      </c>
      <c r="C233" s="16"/>
      <c r="D233" s="23">
        <f>'DATA - Paineis'!D213</f>
        <v>0</v>
      </c>
      <c r="E233" s="23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23">
        <f>IF('DATA - Paineis'!J213="CNC",IF('DATA - Paineis'!O213&lt;&gt;"Y",'DATA - Paineis'!F213,'DATA - Paineis'!E213)+6,IF('DATA - Paineis'!O213&lt;&gt;"Y",'DATA - Paineis'!F213,'DATA - Paineis'!E213))</f>
        <v>0</v>
      </c>
      <c r="G233" s="23">
        <f>'DATA - Paineis'!G213</f>
        <v>0</v>
      </c>
      <c r="H233" s="92">
        <f>'DATA - Paineis'!H213</f>
        <v>0</v>
      </c>
      <c r="I233" s="23">
        <f>'DATA - Paineis'!I213</f>
        <v>0</v>
      </c>
      <c r="J233" s="23">
        <f>'DATA - Paineis'!V213</f>
        <v>0</v>
      </c>
      <c r="K233" s="23">
        <f>'DATA - Paineis'!P213</f>
        <v>0</v>
      </c>
      <c r="L233" s="23">
        <f>'DATA - Paineis'!Q213</f>
        <v>0</v>
      </c>
      <c r="M233" s="23">
        <f>'DATA - Paineis'!R213</f>
        <v>0</v>
      </c>
      <c r="N233" s="23">
        <f>'DATA - Paineis'!S213</f>
        <v>0</v>
      </c>
      <c r="O233" s="23">
        <f>'DATA - Paineis'!K213</f>
        <v>0</v>
      </c>
      <c r="P233" s="23">
        <f>'DATA - Paineis'!L213</f>
        <v>0</v>
      </c>
      <c r="Q233" s="23">
        <f>'DATA - Paineis'!M213</f>
        <v>0</v>
      </c>
      <c r="R233" s="23">
        <f>'DATA - Paineis'!N213</f>
        <v>0</v>
      </c>
      <c r="S233" s="23">
        <f>'DATA - Paineis'!T213</f>
        <v>0</v>
      </c>
      <c r="T233" s="75"/>
      <c r="U233" s="17"/>
    </row>
    <row r="234" spans="1:21" s="10" customFormat="1" ht="24.95" customHeight="1">
      <c r="A234" s="15">
        <f>'DATA - Paineis'!A214</f>
        <v>0</v>
      </c>
      <c r="B234" s="15" t="str">
        <f>'DATA - Paineis'!C214&amp;" "&amp;'DATA - Paineis'!G214&amp;" "&amp;'DATA - Paineis'!J214</f>
        <v xml:space="preserve">  </v>
      </c>
      <c r="C234" s="16"/>
      <c r="D234" s="23">
        <f>'DATA - Paineis'!D214</f>
        <v>0</v>
      </c>
      <c r="E234" s="23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23">
        <f>IF('DATA - Paineis'!J214="CNC",IF('DATA - Paineis'!O214&lt;&gt;"Y",'DATA - Paineis'!F214,'DATA - Paineis'!E214)+6,IF('DATA - Paineis'!O214&lt;&gt;"Y",'DATA - Paineis'!F214,'DATA - Paineis'!E214))</f>
        <v>0</v>
      </c>
      <c r="G234" s="23">
        <f>'DATA - Paineis'!G214</f>
        <v>0</v>
      </c>
      <c r="H234" s="92">
        <f>'DATA - Paineis'!H214</f>
        <v>0</v>
      </c>
      <c r="I234" s="23">
        <f>'DATA - Paineis'!I214</f>
        <v>0</v>
      </c>
      <c r="J234" s="23">
        <f>'DATA - Paineis'!V214</f>
        <v>0</v>
      </c>
      <c r="K234" s="23">
        <f>'DATA - Paineis'!P214</f>
        <v>0</v>
      </c>
      <c r="L234" s="23">
        <f>'DATA - Paineis'!Q214</f>
        <v>0</v>
      </c>
      <c r="M234" s="23">
        <f>'DATA - Paineis'!R214</f>
        <v>0</v>
      </c>
      <c r="N234" s="23">
        <f>'DATA - Paineis'!S214</f>
        <v>0</v>
      </c>
      <c r="O234" s="23">
        <f>'DATA - Paineis'!K214</f>
        <v>0</v>
      </c>
      <c r="P234" s="23">
        <f>'DATA - Paineis'!L214</f>
        <v>0</v>
      </c>
      <c r="Q234" s="23">
        <f>'DATA - Paineis'!M214</f>
        <v>0</v>
      </c>
      <c r="R234" s="23">
        <f>'DATA - Paineis'!N214</f>
        <v>0</v>
      </c>
      <c r="S234" s="23">
        <f>'DATA - Paineis'!T214</f>
        <v>0</v>
      </c>
      <c r="T234" s="75"/>
      <c r="U234" s="17"/>
    </row>
    <row r="235" spans="1:21" s="10" customFormat="1" ht="24.95" customHeight="1">
      <c r="A235" s="15">
        <f>'DATA - Paineis'!A215</f>
        <v>0</v>
      </c>
      <c r="B235" s="15" t="str">
        <f>'DATA - Paineis'!C215&amp;" "&amp;'DATA - Paineis'!G215&amp;" "&amp;'DATA - Paineis'!J215</f>
        <v xml:space="preserve">  </v>
      </c>
      <c r="C235" s="16"/>
      <c r="D235" s="23">
        <f>'DATA - Paineis'!D215</f>
        <v>0</v>
      </c>
      <c r="E235" s="23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23">
        <f>IF('DATA - Paineis'!J215="CNC",IF('DATA - Paineis'!O215&lt;&gt;"Y",'DATA - Paineis'!F215,'DATA - Paineis'!E215)+6,IF('DATA - Paineis'!O215&lt;&gt;"Y",'DATA - Paineis'!F215,'DATA - Paineis'!E215))</f>
        <v>0</v>
      </c>
      <c r="G235" s="23">
        <f>'DATA - Paineis'!G215</f>
        <v>0</v>
      </c>
      <c r="H235" s="92">
        <f>'DATA - Paineis'!H215</f>
        <v>0</v>
      </c>
      <c r="I235" s="23">
        <f>'DATA - Paineis'!I215</f>
        <v>0</v>
      </c>
      <c r="J235" s="23">
        <f>'DATA - Paineis'!V215</f>
        <v>0</v>
      </c>
      <c r="K235" s="23">
        <f>'DATA - Paineis'!P215</f>
        <v>0</v>
      </c>
      <c r="L235" s="23">
        <f>'DATA - Paineis'!Q215</f>
        <v>0</v>
      </c>
      <c r="M235" s="23">
        <f>'DATA - Paineis'!R215</f>
        <v>0</v>
      </c>
      <c r="N235" s="23">
        <f>'DATA - Paineis'!S215</f>
        <v>0</v>
      </c>
      <c r="O235" s="23">
        <f>'DATA - Paineis'!K215</f>
        <v>0</v>
      </c>
      <c r="P235" s="23">
        <f>'DATA - Paineis'!L215</f>
        <v>0</v>
      </c>
      <c r="Q235" s="23">
        <f>'DATA - Paineis'!M215</f>
        <v>0</v>
      </c>
      <c r="R235" s="23">
        <f>'DATA - Paineis'!N215</f>
        <v>0</v>
      </c>
      <c r="S235" s="23">
        <f>'DATA - Paineis'!T215</f>
        <v>0</v>
      </c>
      <c r="T235" s="75"/>
      <c r="U235" s="17"/>
    </row>
    <row r="236" spans="1:21" s="10" customFormat="1" ht="24.95" customHeight="1">
      <c r="A236" s="15">
        <f>'DATA - Paineis'!A216</f>
        <v>0</v>
      </c>
      <c r="B236" s="15" t="str">
        <f>'DATA - Paineis'!C216&amp;" "&amp;'DATA - Paineis'!G216&amp;" "&amp;'DATA - Paineis'!J216</f>
        <v xml:space="preserve">  </v>
      </c>
      <c r="C236" s="16"/>
      <c r="D236" s="23">
        <f>'DATA - Paineis'!D216</f>
        <v>0</v>
      </c>
      <c r="E236" s="23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23">
        <f>IF('DATA - Paineis'!J216="CNC",IF('DATA - Paineis'!O216&lt;&gt;"Y",'DATA - Paineis'!F216,'DATA - Paineis'!E216)+6,IF('DATA - Paineis'!O216&lt;&gt;"Y",'DATA - Paineis'!F216,'DATA - Paineis'!E216))</f>
        <v>0</v>
      </c>
      <c r="G236" s="23">
        <f>'DATA - Paineis'!G216</f>
        <v>0</v>
      </c>
      <c r="H236" s="92">
        <f>'DATA - Paineis'!H216</f>
        <v>0</v>
      </c>
      <c r="I236" s="23">
        <f>'DATA - Paineis'!I216</f>
        <v>0</v>
      </c>
      <c r="J236" s="23">
        <f>'DATA - Paineis'!V216</f>
        <v>0</v>
      </c>
      <c r="K236" s="23">
        <f>'DATA - Paineis'!P216</f>
        <v>0</v>
      </c>
      <c r="L236" s="23">
        <f>'DATA - Paineis'!Q216</f>
        <v>0</v>
      </c>
      <c r="M236" s="23">
        <f>'DATA - Paineis'!R216</f>
        <v>0</v>
      </c>
      <c r="N236" s="23">
        <f>'DATA - Paineis'!S216</f>
        <v>0</v>
      </c>
      <c r="O236" s="23">
        <f>'DATA - Paineis'!K216</f>
        <v>0</v>
      </c>
      <c r="P236" s="23">
        <f>'DATA - Paineis'!L216</f>
        <v>0</v>
      </c>
      <c r="Q236" s="23">
        <f>'DATA - Paineis'!M216</f>
        <v>0</v>
      </c>
      <c r="R236" s="23">
        <f>'DATA - Paineis'!N216</f>
        <v>0</v>
      </c>
      <c r="S236" s="23">
        <f>'DATA - Paineis'!T216</f>
        <v>0</v>
      </c>
      <c r="T236" s="75"/>
      <c r="U236" s="17"/>
    </row>
    <row r="237" spans="1:21" s="10" customFormat="1" ht="24.95" customHeight="1">
      <c r="A237" s="15">
        <f>'DATA - Paineis'!A217</f>
        <v>0</v>
      </c>
      <c r="B237" s="15" t="str">
        <f>'DATA - Paineis'!C217&amp;" "&amp;'DATA - Paineis'!G217&amp;" "&amp;'DATA - Paineis'!J217</f>
        <v xml:space="preserve">  </v>
      </c>
      <c r="C237" s="16"/>
      <c r="D237" s="23">
        <f>'DATA - Paineis'!D217</f>
        <v>0</v>
      </c>
      <c r="E237" s="23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23">
        <f>IF('DATA - Paineis'!J217="CNC",IF('DATA - Paineis'!O217&lt;&gt;"Y",'DATA - Paineis'!F217,'DATA - Paineis'!E217)+6,IF('DATA - Paineis'!O217&lt;&gt;"Y",'DATA - Paineis'!F217,'DATA - Paineis'!E217))</f>
        <v>0</v>
      </c>
      <c r="G237" s="23">
        <f>'DATA - Paineis'!G217</f>
        <v>0</v>
      </c>
      <c r="H237" s="92">
        <f>'DATA - Paineis'!H217</f>
        <v>0</v>
      </c>
      <c r="I237" s="23">
        <f>'DATA - Paineis'!I217</f>
        <v>0</v>
      </c>
      <c r="J237" s="23">
        <f>'DATA - Paineis'!V217</f>
        <v>0</v>
      </c>
      <c r="K237" s="23">
        <f>'DATA - Paineis'!P217</f>
        <v>0</v>
      </c>
      <c r="L237" s="23">
        <f>'DATA - Paineis'!Q217</f>
        <v>0</v>
      </c>
      <c r="M237" s="23">
        <f>'DATA - Paineis'!R217</f>
        <v>0</v>
      </c>
      <c r="N237" s="23">
        <f>'DATA - Paineis'!S217</f>
        <v>0</v>
      </c>
      <c r="O237" s="23">
        <f>'DATA - Paineis'!K217</f>
        <v>0</v>
      </c>
      <c r="P237" s="23">
        <f>'DATA - Paineis'!L217</f>
        <v>0</v>
      </c>
      <c r="Q237" s="23">
        <f>'DATA - Paineis'!M217</f>
        <v>0</v>
      </c>
      <c r="R237" s="23">
        <f>'DATA - Paineis'!N217</f>
        <v>0</v>
      </c>
      <c r="S237" s="23">
        <f>'DATA - Paineis'!T217</f>
        <v>0</v>
      </c>
      <c r="T237" s="75"/>
      <c r="U237" s="17"/>
    </row>
    <row r="238" spans="1:21" s="10" customFormat="1" ht="24.95" customHeight="1">
      <c r="A238" s="15">
        <f>'DATA - Paineis'!A218</f>
        <v>0</v>
      </c>
      <c r="B238" s="15" t="str">
        <f>'DATA - Paineis'!C218&amp;" "&amp;'DATA - Paineis'!G218&amp;" "&amp;'DATA - Paineis'!J218</f>
        <v xml:space="preserve">  </v>
      </c>
      <c r="C238" s="16"/>
      <c r="D238" s="23">
        <f>'DATA - Paineis'!D218</f>
        <v>0</v>
      </c>
      <c r="E238" s="23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23">
        <f>IF('DATA - Paineis'!J218="CNC",IF('DATA - Paineis'!O218&lt;&gt;"Y",'DATA - Paineis'!F218,'DATA - Paineis'!E218)+6,IF('DATA - Paineis'!O218&lt;&gt;"Y",'DATA - Paineis'!F218,'DATA - Paineis'!E218))</f>
        <v>0</v>
      </c>
      <c r="G238" s="23">
        <f>'DATA - Paineis'!G218</f>
        <v>0</v>
      </c>
      <c r="H238" s="92">
        <f>'DATA - Paineis'!H218</f>
        <v>0</v>
      </c>
      <c r="I238" s="23">
        <f>'DATA - Paineis'!I218</f>
        <v>0</v>
      </c>
      <c r="J238" s="23">
        <f>'DATA - Paineis'!V218</f>
        <v>0</v>
      </c>
      <c r="K238" s="23">
        <f>'DATA - Paineis'!P218</f>
        <v>0</v>
      </c>
      <c r="L238" s="23">
        <f>'DATA - Paineis'!Q218</f>
        <v>0</v>
      </c>
      <c r="M238" s="23">
        <f>'DATA - Paineis'!R218</f>
        <v>0</v>
      </c>
      <c r="N238" s="23">
        <f>'DATA - Paineis'!S218</f>
        <v>0</v>
      </c>
      <c r="O238" s="23">
        <f>'DATA - Paineis'!K218</f>
        <v>0</v>
      </c>
      <c r="P238" s="23">
        <f>'DATA - Paineis'!L218</f>
        <v>0</v>
      </c>
      <c r="Q238" s="23">
        <f>'DATA - Paineis'!M218</f>
        <v>0</v>
      </c>
      <c r="R238" s="23">
        <f>'DATA - Paineis'!N218</f>
        <v>0</v>
      </c>
      <c r="S238" s="23">
        <f>'DATA - Paineis'!T218</f>
        <v>0</v>
      </c>
      <c r="T238" s="75"/>
      <c r="U238" s="17"/>
    </row>
    <row r="239" spans="1:21" s="10" customFormat="1" ht="24.95" customHeight="1">
      <c r="A239" s="15">
        <f>'DATA - Paineis'!A219</f>
        <v>0</v>
      </c>
      <c r="B239" s="15" t="str">
        <f>'DATA - Paineis'!C219&amp;" "&amp;'DATA - Paineis'!G219&amp;" "&amp;'DATA - Paineis'!J219</f>
        <v xml:space="preserve">  </v>
      </c>
      <c r="C239" s="16"/>
      <c r="D239" s="23">
        <f>'DATA - Paineis'!D219</f>
        <v>0</v>
      </c>
      <c r="E239" s="23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23">
        <f>IF('DATA - Paineis'!J219="CNC",IF('DATA - Paineis'!O219&lt;&gt;"Y",'DATA - Paineis'!F219,'DATA - Paineis'!E219)+6,IF('DATA - Paineis'!O219&lt;&gt;"Y",'DATA - Paineis'!F219,'DATA - Paineis'!E219))</f>
        <v>0</v>
      </c>
      <c r="G239" s="23">
        <f>'DATA - Paineis'!G219</f>
        <v>0</v>
      </c>
      <c r="H239" s="92">
        <f>'DATA - Paineis'!H219</f>
        <v>0</v>
      </c>
      <c r="I239" s="23">
        <f>'DATA - Paineis'!I219</f>
        <v>0</v>
      </c>
      <c r="J239" s="23">
        <f>'DATA - Paineis'!V219</f>
        <v>0</v>
      </c>
      <c r="K239" s="23">
        <f>'DATA - Paineis'!P219</f>
        <v>0</v>
      </c>
      <c r="L239" s="23">
        <f>'DATA - Paineis'!Q219</f>
        <v>0</v>
      </c>
      <c r="M239" s="23">
        <f>'DATA - Paineis'!R219</f>
        <v>0</v>
      </c>
      <c r="N239" s="23">
        <f>'DATA - Paineis'!S219</f>
        <v>0</v>
      </c>
      <c r="O239" s="23">
        <f>'DATA - Paineis'!K219</f>
        <v>0</v>
      </c>
      <c r="P239" s="23">
        <f>'DATA - Paineis'!L219</f>
        <v>0</v>
      </c>
      <c r="Q239" s="23">
        <f>'DATA - Paineis'!M219</f>
        <v>0</v>
      </c>
      <c r="R239" s="23">
        <f>'DATA - Paineis'!N219</f>
        <v>0</v>
      </c>
      <c r="S239" s="23">
        <f>'DATA - Paineis'!T219</f>
        <v>0</v>
      </c>
      <c r="T239" s="75"/>
      <c r="U239" s="17"/>
    </row>
    <row r="240" spans="1:21" s="10" customFormat="1" ht="24.95" customHeight="1">
      <c r="A240" s="15">
        <f>'DATA - Paineis'!A220</f>
        <v>0</v>
      </c>
      <c r="B240" s="15" t="str">
        <f>'DATA - Paineis'!C220&amp;" "&amp;'DATA - Paineis'!G220&amp;" "&amp;'DATA - Paineis'!J220</f>
        <v xml:space="preserve">  </v>
      </c>
      <c r="C240" s="16"/>
      <c r="D240" s="23">
        <f>'DATA - Paineis'!D220</f>
        <v>0</v>
      </c>
      <c r="E240" s="23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23">
        <f>IF('DATA - Paineis'!J220="CNC",IF('DATA - Paineis'!O220&lt;&gt;"Y",'DATA - Paineis'!F220,'DATA - Paineis'!E220)+6,IF('DATA - Paineis'!O220&lt;&gt;"Y",'DATA - Paineis'!F220,'DATA - Paineis'!E220))</f>
        <v>0</v>
      </c>
      <c r="G240" s="23">
        <f>'DATA - Paineis'!G220</f>
        <v>0</v>
      </c>
      <c r="H240" s="92">
        <f>'DATA - Paineis'!H220</f>
        <v>0</v>
      </c>
      <c r="I240" s="23">
        <f>'DATA - Paineis'!I220</f>
        <v>0</v>
      </c>
      <c r="J240" s="23">
        <f>'DATA - Paineis'!V220</f>
        <v>0</v>
      </c>
      <c r="K240" s="23">
        <f>'DATA - Paineis'!P220</f>
        <v>0</v>
      </c>
      <c r="L240" s="23">
        <f>'DATA - Paineis'!Q220</f>
        <v>0</v>
      </c>
      <c r="M240" s="23">
        <f>'DATA - Paineis'!R220</f>
        <v>0</v>
      </c>
      <c r="N240" s="23">
        <f>'DATA - Paineis'!S220</f>
        <v>0</v>
      </c>
      <c r="O240" s="23">
        <f>'DATA - Paineis'!K220</f>
        <v>0</v>
      </c>
      <c r="P240" s="23">
        <f>'DATA - Paineis'!L220</f>
        <v>0</v>
      </c>
      <c r="Q240" s="23">
        <f>'DATA - Paineis'!M220</f>
        <v>0</v>
      </c>
      <c r="R240" s="23">
        <f>'DATA - Paineis'!N220</f>
        <v>0</v>
      </c>
      <c r="S240" s="23">
        <f>'DATA - Paineis'!T220</f>
        <v>0</v>
      </c>
      <c r="T240" s="75"/>
      <c r="U240" s="17"/>
    </row>
    <row r="241" spans="1:21" s="10" customFormat="1" ht="24.95" customHeight="1">
      <c r="A241" s="15">
        <f>'DATA - Paineis'!A221</f>
        <v>0</v>
      </c>
      <c r="B241" s="15" t="str">
        <f>'DATA - Paineis'!C221&amp;" "&amp;'DATA - Paineis'!G221&amp;" "&amp;'DATA - Paineis'!J221</f>
        <v xml:space="preserve">  </v>
      </c>
      <c r="C241" s="16"/>
      <c r="D241" s="23">
        <f>'DATA - Paineis'!D221</f>
        <v>0</v>
      </c>
      <c r="E241" s="23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23">
        <f>IF('DATA - Paineis'!J221="CNC",IF('DATA - Paineis'!O221&lt;&gt;"Y",'DATA - Paineis'!F221,'DATA - Paineis'!E221)+6,IF('DATA - Paineis'!O221&lt;&gt;"Y",'DATA - Paineis'!F221,'DATA - Paineis'!E221))</f>
        <v>0</v>
      </c>
      <c r="G241" s="23">
        <f>'DATA - Paineis'!G221</f>
        <v>0</v>
      </c>
      <c r="H241" s="92">
        <f>'DATA - Paineis'!H221</f>
        <v>0</v>
      </c>
      <c r="I241" s="23">
        <f>'DATA - Paineis'!I221</f>
        <v>0</v>
      </c>
      <c r="J241" s="23">
        <f>'DATA - Paineis'!V221</f>
        <v>0</v>
      </c>
      <c r="K241" s="23">
        <f>'DATA - Paineis'!P221</f>
        <v>0</v>
      </c>
      <c r="L241" s="23">
        <f>'DATA - Paineis'!Q221</f>
        <v>0</v>
      </c>
      <c r="M241" s="23">
        <f>'DATA - Paineis'!R221</f>
        <v>0</v>
      </c>
      <c r="N241" s="23">
        <f>'DATA - Paineis'!S221</f>
        <v>0</v>
      </c>
      <c r="O241" s="23">
        <f>'DATA - Paineis'!K221</f>
        <v>0</v>
      </c>
      <c r="P241" s="23">
        <f>'DATA - Paineis'!L221</f>
        <v>0</v>
      </c>
      <c r="Q241" s="23">
        <f>'DATA - Paineis'!M221</f>
        <v>0</v>
      </c>
      <c r="R241" s="23">
        <f>'DATA - Paineis'!N221</f>
        <v>0</v>
      </c>
      <c r="S241" s="23">
        <f>'DATA - Paineis'!T221</f>
        <v>0</v>
      </c>
      <c r="T241" s="75"/>
      <c r="U241" s="17"/>
    </row>
    <row r="242" spans="1:21" s="10" customFormat="1" ht="24.95" customHeight="1">
      <c r="A242" s="15">
        <f>'DATA - Paineis'!A222</f>
        <v>0</v>
      </c>
      <c r="B242" s="15" t="str">
        <f>'DATA - Paineis'!C222&amp;" "&amp;'DATA - Paineis'!G222&amp;" "&amp;'DATA - Paineis'!J222</f>
        <v xml:space="preserve">  </v>
      </c>
      <c r="C242" s="16"/>
      <c r="D242" s="23">
        <f>'DATA - Paineis'!D222</f>
        <v>0</v>
      </c>
      <c r="E242" s="23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23">
        <f>IF('DATA - Paineis'!J222="CNC",IF('DATA - Paineis'!O222&lt;&gt;"Y",'DATA - Paineis'!F222,'DATA - Paineis'!E222)+6,IF('DATA - Paineis'!O222&lt;&gt;"Y",'DATA - Paineis'!F222,'DATA - Paineis'!E222))</f>
        <v>0</v>
      </c>
      <c r="G242" s="23">
        <f>'DATA - Paineis'!G222</f>
        <v>0</v>
      </c>
      <c r="H242" s="92">
        <f>'DATA - Paineis'!H222</f>
        <v>0</v>
      </c>
      <c r="I242" s="23">
        <f>'DATA - Paineis'!I222</f>
        <v>0</v>
      </c>
      <c r="J242" s="23">
        <f>'DATA - Paineis'!V222</f>
        <v>0</v>
      </c>
      <c r="K242" s="23">
        <f>'DATA - Paineis'!P222</f>
        <v>0</v>
      </c>
      <c r="L242" s="23">
        <f>'DATA - Paineis'!Q222</f>
        <v>0</v>
      </c>
      <c r="M242" s="23">
        <f>'DATA - Paineis'!R222</f>
        <v>0</v>
      </c>
      <c r="N242" s="23">
        <f>'DATA - Paineis'!S222</f>
        <v>0</v>
      </c>
      <c r="O242" s="23">
        <f>'DATA - Paineis'!K222</f>
        <v>0</v>
      </c>
      <c r="P242" s="23">
        <f>'DATA - Paineis'!L222</f>
        <v>0</v>
      </c>
      <c r="Q242" s="23">
        <f>'DATA - Paineis'!M222</f>
        <v>0</v>
      </c>
      <c r="R242" s="23">
        <f>'DATA - Paineis'!N222</f>
        <v>0</v>
      </c>
      <c r="S242" s="23">
        <f>'DATA - Paineis'!T222</f>
        <v>0</v>
      </c>
      <c r="T242" s="75"/>
      <c r="U242" s="17"/>
    </row>
    <row r="243" spans="1:21" s="10" customFormat="1" ht="24.95" customHeight="1">
      <c r="A243" s="15">
        <f>'DATA - Paineis'!A223</f>
        <v>0</v>
      </c>
      <c r="B243" s="15" t="str">
        <f>'DATA - Paineis'!C223&amp;" "&amp;'DATA - Paineis'!G223&amp;" "&amp;'DATA - Paineis'!J223</f>
        <v xml:space="preserve">  </v>
      </c>
      <c r="C243" s="16"/>
      <c r="D243" s="23">
        <f>'DATA - Paineis'!D223</f>
        <v>0</v>
      </c>
      <c r="E243" s="23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23">
        <f>IF('DATA - Paineis'!J223="CNC",IF('DATA - Paineis'!O223&lt;&gt;"Y",'DATA - Paineis'!F223,'DATA - Paineis'!E223)+6,IF('DATA - Paineis'!O223&lt;&gt;"Y",'DATA - Paineis'!F223,'DATA - Paineis'!E223))</f>
        <v>0</v>
      </c>
      <c r="G243" s="23">
        <f>'DATA - Paineis'!G223</f>
        <v>0</v>
      </c>
      <c r="H243" s="92">
        <f>'DATA - Paineis'!H223</f>
        <v>0</v>
      </c>
      <c r="I243" s="23">
        <f>'DATA - Paineis'!I223</f>
        <v>0</v>
      </c>
      <c r="J243" s="23">
        <f>'DATA - Paineis'!V223</f>
        <v>0</v>
      </c>
      <c r="K243" s="23">
        <f>'DATA - Paineis'!P223</f>
        <v>0</v>
      </c>
      <c r="L243" s="23">
        <f>'DATA - Paineis'!Q223</f>
        <v>0</v>
      </c>
      <c r="M243" s="23">
        <f>'DATA - Paineis'!R223</f>
        <v>0</v>
      </c>
      <c r="N243" s="23">
        <f>'DATA - Paineis'!S223</f>
        <v>0</v>
      </c>
      <c r="O243" s="23">
        <f>'DATA - Paineis'!K223</f>
        <v>0</v>
      </c>
      <c r="P243" s="23">
        <f>'DATA - Paineis'!L223</f>
        <v>0</v>
      </c>
      <c r="Q243" s="23">
        <f>'DATA - Paineis'!M223</f>
        <v>0</v>
      </c>
      <c r="R243" s="23">
        <f>'DATA - Paineis'!N223</f>
        <v>0</v>
      </c>
      <c r="S243" s="23">
        <f>'DATA - Paineis'!T223</f>
        <v>0</v>
      </c>
      <c r="T243" s="75"/>
      <c r="U243" s="17"/>
    </row>
    <row r="244" spans="1:21" s="10" customFormat="1" ht="24.95" customHeight="1">
      <c r="A244" s="15">
        <f>'DATA - Paineis'!A224</f>
        <v>0</v>
      </c>
      <c r="B244" s="15" t="str">
        <f>'DATA - Paineis'!C224&amp;" "&amp;'DATA - Paineis'!G224&amp;" "&amp;'DATA - Paineis'!J224</f>
        <v xml:space="preserve">  </v>
      </c>
      <c r="C244" s="16"/>
      <c r="D244" s="23">
        <f>'DATA - Paineis'!D224</f>
        <v>0</v>
      </c>
      <c r="E244" s="23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23">
        <f>IF('DATA - Paineis'!J224="CNC",IF('DATA - Paineis'!O224&lt;&gt;"Y",'DATA - Paineis'!F224,'DATA - Paineis'!E224)+6,IF('DATA - Paineis'!O224&lt;&gt;"Y",'DATA - Paineis'!F224,'DATA - Paineis'!E224))</f>
        <v>0</v>
      </c>
      <c r="G244" s="23">
        <f>'DATA - Paineis'!G224</f>
        <v>0</v>
      </c>
      <c r="H244" s="92">
        <f>'DATA - Paineis'!H224</f>
        <v>0</v>
      </c>
      <c r="I244" s="23">
        <f>'DATA - Paineis'!I224</f>
        <v>0</v>
      </c>
      <c r="J244" s="23">
        <f>'DATA - Paineis'!V224</f>
        <v>0</v>
      </c>
      <c r="K244" s="23">
        <f>'DATA - Paineis'!P224</f>
        <v>0</v>
      </c>
      <c r="L244" s="23">
        <f>'DATA - Paineis'!Q224</f>
        <v>0</v>
      </c>
      <c r="M244" s="23">
        <f>'DATA - Paineis'!R224</f>
        <v>0</v>
      </c>
      <c r="N244" s="23">
        <f>'DATA - Paineis'!S224</f>
        <v>0</v>
      </c>
      <c r="O244" s="23">
        <f>'DATA - Paineis'!K224</f>
        <v>0</v>
      </c>
      <c r="P244" s="23">
        <f>'DATA - Paineis'!L224</f>
        <v>0</v>
      </c>
      <c r="Q244" s="23">
        <f>'DATA - Paineis'!M224</f>
        <v>0</v>
      </c>
      <c r="R244" s="23">
        <f>'DATA - Paineis'!N224</f>
        <v>0</v>
      </c>
      <c r="S244" s="23">
        <f>'DATA - Paineis'!T224</f>
        <v>0</v>
      </c>
      <c r="T244" s="75"/>
      <c r="U244" s="17"/>
    </row>
    <row r="245" spans="1:21" s="10" customFormat="1" ht="24.95" customHeight="1">
      <c r="A245" s="15">
        <f>'DATA - Paineis'!A225</f>
        <v>0</v>
      </c>
      <c r="B245" s="15" t="str">
        <f>'DATA - Paineis'!C225&amp;" "&amp;'DATA - Paineis'!G225&amp;" "&amp;'DATA - Paineis'!J225</f>
        <v xml:space="preserve">  </v>
      </c>
      <c r="C245" s="16"/>
      <c r="D245" s="23">
        <f>'DATA - Paineis'!D225</f>
        <v>0</v>
      </c>
      <c r="E245" s="23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23">
        <f>IF('DATA - Paineis'!J225="CNC",IF('DATA - Paineis'!O225&lt;&gt;"Y",'DATA - Paineis'!F225,'DATA - Paineis'!E225)+6,IF('DATA - Paineis'!O225&lt;&gt;"Y",'DATA - Paineis'!F225,'DATA - Paineis'!E225))</f>
        <v>0</v>
      </c>
      <c r="G245" s="23">
        <f>'DATA - Paineis'!G225</f>
        <v>0</v>
      </c>
      <c r="H245" s="92">
        <f>'DATA - Paineis'!H225</f>
        <v>0</v>
      </c>
      <c r="I245" s="23">
        <f>'DATA - Paineis'!I225</f>
        <v>0</v>
      </c>
      <c r="J245" s="23">
        <f>'DATA - Paineis'!V225</f>
        <v>0</v>
      </c>
      <c r="K245" s="23">
        <f>'DATA - Paineis'!P225</f>
        <v>0</v>
      </c>
      <c r="L245" s="23">
        <f>'DATA - Paineis'!Q225</f>
        <v>0</v>
      </c>
      <c r="M245" s="23">
        <f>'DATA - Paineis'!R225</f>
        <v>0</v>
      </c>
      <c r="N245" s="23">
        <f>'DATA - Paineis'!S225</f>
        <v>0</v>
      </c>
      <c r="O245" s="23">
        <f>'DATA - Paineis'!K225</f>
        <v>0</v>
      </c>
      <c r="P245" s="23">
        <f>'DATA - Paineis'!L225</f>
        <v>0</v>
      </c>
      <c r="Q245" s="23">
        <f>'DATA - Paineis'!M225</f>
        <v>0</v>
      </c>
      <c r="R245" s="23">
        <f>'DATA - Paineis'!N225</f>
        <v>0</v>
      </c>
      <c r="S245" s="23">
        <f>'DATA - Paineis'!T225</f>
        <v>0</v>
      </c>
      <c r="T245" s="75"/>
      <c r="U245" s="17"/>
    </row>
    <row r="246" spans="1:21" s="10" customFormat="1" ht="24.95" customHeight="1">
      <c r="A246" s="15">
        <f>'DATA - Paineis'!A226</f>
        <v>0</v>
      </c>
      <c r="B246" s="15" t="str">
        <f>'DATA - Paineis'!C226&amp;" "&amp;'DATA - Paineis'!G226&amp;" "&amp;'DATA - Paineis'!J226</f>
        <v xml:space="preserve">  </v>
      </c>
      <c r="C246" s="16"/>
      <c r="D246" s="23">
        <f>'DATA - Paineis'!D226</f>
        <v>0</v>
      </c>
      <c r="E246" s="23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23">
        <f>IF('DATA - Paineis'!J226="CNC",IF('DATA - Paineis'!O226&lt;&gt;"Y",'DATA - Paineis'!F226,'DATA - Paineis'!E226)+6,IF('DATA - Paineis'!O226&lt;&gt;"Y",'DATA - Paineis'!F226,'DATA - Paineis'!E226))</f>
        <v>0</v>
      </c>
      <c r="G246" s="23">
        <f>'DATA - Paineis'!G226</f>
        <v>0</v>
      </c>
      <c r="H246" s="92">
        <f>'DATA - Paineis'!H226</f>
        <v>0</v>
      </c>
      <c r="I246" s="23">
        <f>'DATA - Paineis'!I226</f>
        <v>0</v>
      </c>
      <c r="J246" s="23">
        <f>'DATA - Paineis'!V226</f>
        <v>0</v>
      </c>
      <c r="K246" s="23">
        <f>'DATA - Paineis'!P226</f>
        <v>0</v>
      </c>
      <c r="L246" s="23">
        <f>'DATA - Paineis'!Q226</f>
        <v>0</v>
      </c>
      <c r="M246" s="23">
        <f>'DATA - Paineis'!R226</f>
        <v>0</v>
      </c>
      <c r="N246" s="23">
        <f>'DATA - Paineis'!S226</f>
        <v>0</v>
      </c>
      <c r="O246" s="23">
        <f>'DATA - Paineis'!K226</f>
        <v>0</v>
      </c>
      <c r="P246" s="23">
        <f>'DATA - Paineis'!L226</f>
        <v>0</v>
      </c>
      <c r="Q246" s="23">
        <f>'DATA - Paineis'!M226</f>
        <v>0</v>
      </c>
      <c r="R246" s="23">
        <f>'DATA - Paineis'!N226</f>
        <v>0</v>
      </c>
      <c r="S246" s="23">
        <f>'DATA - Paineis'!T226</f>
        <v>0</v>
      </c>
      <c r="T246" s="75"/>
      <c r="U246" s="17"/>
    </row>
    <row r="247" spans="1:21" s="10" customFormat="1" ht="24.95" customHeight="1">
      <c r="A247" s="15">
        <f>'DATA - Paineis'!A227</f>
        <v>0</v>
      </c>
      <c r="B247" s="15" t="str">
        <f>'DATA - Paineis'!C227&amp;" "&amp;'DATA - Paineis'!G227&amp;" "&amp;'DATA - Paineis'!J227</f>
        <v xml:space="preserve">  </v>
      </c>
      <c r="C247" s="16"/>
      <c r="D247" s="23">
        <f>'DATA - Paineis'!D227</f>
        <v>0</v>
      </c>
      <c r="E247" s="23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23">
        <f>IF('DATA - Paineis'!J227="CNC",IF('DATA - Paineis'!O227&lt;&gt;"Y",'DATA - Paineis'!F227,'DATA - Paineis'!E227)+6,IF('DATA - Paineis'!O227&lt;&gt;"Y",'DATA - Paineis'!F227,'DATA - Paineis'!E227))</f>
        <v>0</v>
      </c>
      <c r="G247" s="23">
        <f>'DATA - Paineis'!G227</f>
        <v>0</v>
      </c>
      <c r="H247" s="92">
        <f>'DATA - Paineis'!H227</f>
        <v>0</v>
      </c>
      <c r="I247" s="23">
        <f>'DATA - Paineis'!I227</f>
        <v>0</v>
      </c>
      <c r="J247" s="23">
        <f>'DATA - Paineis'!V227</f>
        <v>0</v>
      </c>
      <c r="K247" s="23">
        <f>'DATA - Paineis'!P227</f>
        <v>0</v>
      </c>
      <c r="L247" s="23">
        <f>'DATA - Paineis'!Q227</f>
        <v>0</v>
      </c>
      <c r="M247" s="23">
        <f>'DATA - Paineis'!R227</f>
        <v>0</v>
      </c>
      <c r="N247" s="23">
        <f>'DATA - Paineis'!S227</f>
        <v>0</v>
      </c>
      <c r="O247" s="23">
        <f>'DATA - Paineis'!K227</f>
        <v>0</v>
      </c>
      <c r="P247" s="23">
        <f>'DATA - Paineis'!L227</f>
        <v>0</v>
      </c>
      <c r="Q247" s="23">
        <f>'DATA - Paineis'!M227</f>
        <v>0</v>
      </c>
      <c r="R247" s="23">
        <f>'DATA - Paineis'!N227</f>
        <v>0</v>
      </c>
      <c r="S247" s="23">
        <f>'DATA - Paineis'!T227</f>
        <v>0</v>
      </c>
      <c r="T247" s="75"/>
      <c r="U247" s="17"/>
    </row>
    <row r="248" spans="1:21" s="10" customFormat="1" ht="24.95" customHeight="1">
      <c r="A248" s="15">
        <f>'DATA - Paineis'!A228</f>
        <v>0</v>
      </c>
      <c r="B248" s="15" t="str">
        <f>'DATA - Paineis'!C228&amp;" "&amp;'DATA - Paineis'!G228&amp;" "&amp;'DATA - Paineis'!J228</f>
        <v xml:space="preserve">  </v>
      </c>
      <c r="C248" s="16"/>
      <c r="D248" s="23">
        <f>'DATA - Paineis'!D228</f>
        <v>0</v>
      </c>
      <c r="E248" s="23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23">
        <f>IF('DATA - Paineis'!J228="CNC",IF('DATA - Paineis'!O228&lt;&gt;"Y",'DATA - Paineis'!F228,'DATA - Paineis'!E228)+6,IF('DATA - Paineis'!O228&lt;&gt;"Y",'DATA - Paineis'!F228,'DATA - Paineis'!E228))</f>
        <v>0</v>
      </c>
      <c r="G248" s="23">
        <f>'DATA - Paineis'!G228</f>
        <v>0</v>
      </c>
      <c r="H248" s="92">
        <f>'DATA - Paineis'!H228</f>
        <v>0</v>
      </c>
      <c r="I248" s="23">
        <f>'DATA - Paineis'!I228</f>
        <v>0</v>
      </c>
      <c r="J248" s="23">
        <f>'DATA - Paineis'!V228</f>
        <v>0</v>
      </c>
      <c r="K248" s="23">
        <f>'DATA - Paineis'!P228</f>
        <v>0</v>
      </c>
      <c r="L248" s="23">
        <f>'DATA - Paineis'!Q228</f>
        <v>0</v>
      </c>
      <c r="M248" s="23">
        <f>'DATA - Paineis'!R228</f>
        <v>0</v>
      </c>
      <c r="N248" s="23">
        <f>'DATA - Paineis'!S228</f>
        <v>0</v>
      </c>
      <c r="O248" s="23">
        <f>'DATA - Paineis'!K228</f>
        <v>0</v>
      </c>
      <c r="P248" s="23">
        <f>'DATA - Paineis'!L228</f>
        <v>0</v>
      </c>
      <c r="Q248" s="23">
        <f>'DATA - Paineis'!M228</f>
        <v>0</v>
      </c>
      <c r="R248" s="23">
        <f>'DATA - Paineis'!N228</f>
        <v>0</v>
      </c>
      <c r="S248" s="23">
        <f>'DATA - Paineis'!T228</f>
        <v>0</v>
      </c>
      <c r="T248" s="75"/>
      <c r="U248" s="17"/>
    </row>
    <row r="249" spans="1:21" s="10" customFormat="1" ht="24.95" customHeight="1">
      <c r="A249" s="15">
        <f>'DATA - Paineis'!A229</f>
        <v>0</v>
      </c>
      <c r="B249" s="15" t="str">
        <f>'DATA - Paineis'!C229&amp;" "&amp;'DATA - Paineis'!G229&amp;" "&amp;'DATA - Paineis'!J229</f>
        <v xml:space="preserve">  </v>
      </c>
      <c r="C249" s="16"/>
      <c r="D249" s="23">
        <f>'DATA - Paineis'!D229</f>
        <v>0</v>
      </c>
      <c r="E249" s="23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23">
        <f>IF('DATA - Paineis'!J229="CNC",IF('DATA - Paineis'!O229&lt;&gt;"Y",'DATA - Paineis'!F229,'DATA - Paineis'!E229)+6,IF('DATA - Paineis'!O229&lt;&gt;"Y",'DATA - Paineis'!F229,'DATA - Paineis'!E229))</f>
        <v>0</v>
      </c>
      <c r="G249" s="23">
        <f>'DATA - Paineis'!G229</f>
        <v>0</v>
      </c>
      <c r="H249" s="92">
        <f>'DATA - Paineis'!H229</f>
        <v>0</v>
      </c>
      <c r="I249" s="23">
        <f>'DATA - Paineis'!I229</f>
        <v>0</v>
      </c>
      <c r="J249" s="23">
        <f>'DATA - Paineis'!V229</f>
        <v>0</v>
      </c>
      <c r="K249" s="23">
        <f>'DATA - Paineis'!P229</f>
        <v>0</v>
      </c>
      <c r="L249" s="23">
        <f>'DATA - Paineis'!Q229</f>
        <v>0</v>
      </c>
      <c r="M249" s="23">
        <f>'DATA - Paineis'!R229</f>
        <v>0</v>
      </c>
      <c r="N249" s="23">
        <f>'DATA - Paineis'!S229</f>
        <v>0</v>
      </c>
      <c r="O249" s="23">
        <f>'DATA - Paineis'!K229</f>
        <v>0</v>
      </c>
      <c r="P249" s="23">
        <f>'DATA - Paineis'!L229</f>
        <v>0</v>
      </c>
      <c r="Q249" s="23">
        <f>'DATA - Paineis'!M229</f>
        <v>0</v>
      </c>
      <c r="R249" s="23">
        <f>'DATA - Paineis'!N229</f>
        <v>0</v>
      </c>
      <c r="S249" s="23">
        <f>'DATA - Paineis'!T229</f>
        <v>0</v>
      </c>
      <c r="T249" s="75"/>
      <c r="U249" s="17"/>
    </row>
    <row r="250" spans="1:21" s="10" customFormat="1" ht="24.95" customHeight="1">
      <c r="A250" s="15">
        <f>'DATA - Paineis'!A230</f>
        <v>0</v>
      </c>
      <c r="B250" s="15" t="str">
        <f>'DATA - Paineis'!C230&amp;" "&amp;'DATA - Paineis'!G230&amp;" "&amp;'DATA - Paineis'!J230</f>
        <v xml:space="preserve">  </v>
      </c>
      <c r="C250" s="16"/>
      <c r="D250" s="23">
        <f>'DATA - Paineis'!D230</f>
        <v>0</v>
      </c>
      <c r="E250" s="23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23">
        <f>IF('DATA - Paineis'!J230="CNC",IF('DATA - Paineis'!O230&lt;&gt;"Y",'DATA - Paineis'!F230,'DATA - Paineis'!E230)+6,IF('DATA - Paineis'!O230&lt;&gt;"Y",'DATA - Paineis'!F230,'DATA - Paineis'!E230))</f>
        <v>0</v>
      </c>
      <c r="G250" s="23">
        <f>'DATA - Paineis'!G230</f>
        <v>0</v>
      </c>
      <c r="H250" s="92">
        <f>'DATA - Paineis'!H230</f>
        <v>0</v>
      </c>
      <c r="I250" s="23">
        <f>'DATA - Paineis'!I230</f>
        <v>0</v>
      </c>
      <c r="J250" s="23">
        <f>'DATA - Paineis'!V230</f>
        <v>0</v>
      </c>
      <c r="K250" s="23">
        <f>'DATA - Paineis'!P230</f>
        <v>0</v>
      </c>
      <c r="L250" s="23">
        <f>'DATA - Paineis'!Q230</f>
        <v>0</v>
      </c>
      <c r="M250" s="23">
        <f>'DATA - Paineis'!R230</f>
        <v>0</v>
      </c>
      <c r="N250" s="23">
        <f>'DATA - Paineis'!S230</f>
        <v>0</v>
      </c>
      <c r="O250" s="23">
        <f>'DATA - Paineis'!K230</f>
        <v>0</v>
      </c>
      <c r="P250" s="23">
        <f>'DATA - Paineis'!L230</f>
        <v>0</v>
      </c>
      <c r="Q250" s="23">
        <f>'DATA - Paineis'!M230</f>
        <v>0</v>
      </c>
      <c r="R250" s="23">
        <f>'DATA - Paineis'!N230</f>
        <v>0</v>
      </c>
      <c r="S250" s="23">
        <f>'DATA - Paineis'!T230</f>
        <v>0</v>
      </c>
      <c r="T250" s="75"/>
      <c r="U250" s="17"/>
    </row>
    <row r="251" spans="1:21" s="10" customFormat="1" ht="24.95" customHeight="1">
      <c r="A251" s="15">
        <f>'DATA - Paineis'!A231</f>
        <v>0</v>
      </c>
      <c r="B251" s="15" t="str">
        <f>'DATA - Paineis'!C231&amp;" "&amp;'DATA - Paineis'!G231&amp;" "&amp;'DATA - Paineis'!J231</f>
        <v xml:space="preserve">  </v>
      </c>
      <c r="C251" s="16"/>
      <c r="D251" s="23">
        <f>'DATA - Paineis'!D231</f>
        <v>0</v>
      </c>
      <c r="E251" s="23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23">
        <f>IF('DATA - Paineis'!J231="CNC",IF('DATA - Paineis'!O231&lt;&gt;"Y",'DATA - Paineis'!F231,'DATA - Paineis'!E231)+6,IF('DATA - Paineis'!O231&lt;&gt;"Y",'DATA - Paineis'!F231,'DATA - Paineis'!E231))</f>
        <v>0</v>
      </c>
      <c r="G251" s="23">
        <f>'DATA - Paineis'!G231</f>
        <v>0</v>
      </c>
      <c r="H251" s="92">
        <f>'DATA - Paineis'!H231</f>
        <v>0</v>
      </c>
      <c r="I251" s="23">
        <f>'DATA - Paineis'!I231</f>
        <v>0</v>
      </c>
      <c r="J251" s="23">
        <f>'DATA - Paineis'!V231</f>
        <v>0</v>
      </c>
      <c r="K251" s="23">
        <f>'DATA - Paineis'!P231</f>
        <v>0</v>
      </c>
      <c r="L251" s="23">
        <f>'DATA - Paineis'!Q231</f>
        <v>0</v>
      </c>
      <c r="M251" s="23">
        <f>'DATA - Paineis'!R231</f>
        <v>0</v>
      </c>
      <c r="N251" s="23">
        <f>'DATA - Paineis'!S231</f>
        <v>0</v>
      </c>
      <c r="O251" s="23">
        <f>'DATA - Paineis'!K231</f>
        <v>0</v>
      </c>
      <c r="P251" s="23">
        <f>'DATA - Paineis'!L231</f>
        <v>0</v>
      </c>
      <c r="Q251" s="23">
        <f>'DATA - Paineis'!M231</f>
        <v>0</v>
      </c>
      <c r="R251" s="23">
        <f>'DATA - Paineis'!N231</f>
        <v>0</v>
      </c>
      <c r="S251" s="23">
        <f>'DATA - Paineis'!T231</f>
        <v>0</v>
      </c>
      <c r="T251" s="75"/>
      <c r="U251" s="17"/>
    </row>
    <row r="252" spans="1:21" s="10" customFormat="1" ht="24.95" customHeight="1">
      <c r="A252" s="15">
        <f>'DATA - Paineis'!A232</f>
        <v>0</v>
      </c>
      <c r="B252" s="15" t="str">
        <f>'DATA - Paineis'!C232&amp;" "&amp;'DATA - Paineis'!G232&amp;" "&amp;'DATA - Paineis'!J232</f>
        <v xml:space="preserve">  </v>
      </c>
      <c r="C252" s="16"/>
      <c r="D252" s="23">
        <f>'DATA - Paineis'!D232</f>
        <v>0</v>
      </c>
      <c r="E252" s="23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23">
        <f>IF('DATA - Paineis'!J232="CNC",IF('DATA - Paineis'!O232&lt;&gt;"Y",'DATA - Paineis'!F232,'DATA - Paineis'!E232)+6,IF('DATA - Paineis'!O232&lt;&gt;"Y",'DATA - Paineis'!F232,'DATA - Paineis'!E232))</f>
        <v>0</v>
      </c>
      <c r="G252" s="23">
        <f>'DATA - Paineis'!G232</f>
        <v>0</v>
      </c>
      <c r="H252" s="92">
        <f>'DATA - Paineis'!H232</f>
        <v>0</v>
      </c>
      <c r="I252" s="23">
        <f>'DATA - Paineis'!I232</f>
        <v>0</v>
      </c>
      <c r="J252" s="23">
        <f>'DATA - Paineis'!V232</f>
        <v>0</v>
      </c>
      <c r="K252" s="23">
        <f>'DATA - Paineis'!P232</f>
        <v>0</v>
      </c>
      <c r="L252" s="23">
        <f>'DATA - Paineis'!Q232</f>
        <v>0</v>
      </c>
      <c r="M252" s="23">
        <f>'DATA - Paineis'!R232</f>
        <v>0</v>
      </c>
      <c r="N252" s="23">
        <f>'DATA - Paineis'!S232</f>
        <v>0</v>
      </c>
      <c r="O252" s="23">
        <f>'DATA - Paineis'!K232</f>
        <v>0</v>
      </c>
      <c r="P252" s="23">
        <f>'DATA - Paineis'!L232</f>
        <v>0</v>
      </c>
      <c r="Q252" s="23">
        <f>'DATA - Paineis'!M232</f>
        <v>0</v>
      </c>
      <c r="R252" s="23">
        <f>'DATA - Paineis'!N232</f>
        <v>0</v>
      </c>
      <c r="S252" s="23">
        <f>'DATA - Paineis'!T232</f>
        <v>0</v>
      </c>
      <c r="T252" s="75"/>
      <c r="U252" s="17"/>
    </row>
    <row r="253" spans="1:21" s="10" customFormat="1" ht="24.95" customHeight="1">
      <c r="A253" s="15">
        <f>'DATA - Paineis'!A233</f>
        <v>0</v>
      </c>
      <c r="B253" s="15" t="str">
        <f>'DATA - Paineis'!C233&amp;" "&amp;'DATA - Paineis'!G233&amp;" "&amp;'DATA - Paineis'!J233</f>
        <v xml:space="preserve">  </v>
      </c>
      <c r="C253" s="16"/>
      <c r="D253" s="23">
        <f>'DATA - Paineis'!D233</f>
        <v>0</v>
      </c>
      <c r="E253" s="23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23">
        <f>IF('DATA - Paineis'!J233="CNC",IF('DATA - Paineis'!O233&lt;&gt;"Y",'DATA - Paineis'!F233,'DATA - Paineis'!E233)+6,IF('DATA - Paineis'!O233&lt;&gt;"Y",'DATA - Paineis'!F233,'DATA - Paineis'!E233))</f>
        <v>0</v>
      </c>
      <c r="G253" s="23">
        <f>'DATA - Paineis'!G233</f>
        <v>0</v>
      </c>
      <c r="H253" s="92">
        <f>'DATA - Paineis'!H233</f>
        <v>0</v>
      </c>
      <c r="I253" s="23">
        <f>'DATA - Paineis'!I233</f>
        <v>0</v>
      </c>
      <c r="J253" s="23">
        <f>'DATA - Paineis'!V233</f>
        <v>0</v>
      </c>
      <c r="K253" s="23">
        <f>'DATA - Paineis'!P233</f>
        <v>0</v>
      </c>
      <c r="L253" s="23">
        <f>'DATA - Paineis'!Q233</f>
        <v>0</v>
      </c>
      <c r="M253" s="23">
        <f>'DATA - Paineis'!R233</f>
        <v>0</v>
      </c>
      <c r="N253" s="23">
        <f>'DATA - Paineis'!S233</f>
        <v>0</v>
      </c>
      <c r="O253" s="23">
        <f>'DATA - Paineis'!K233</f>
        <v>0</v>
      </c>
      <c r="P253" s="23">
        <f>'DATA - Paineis'!L233</f>
        <v>0</v>
      </c>
      <c r="Q253" s="23">
        <f>'DATA - Paineis'!M233</f>
        <v>0</v>
      </c>
      <c r="R253" s="23">
        <f>'DATA - Paineis'!N233</f>
        <v>0</v>
      </c>
      <c r="S253" s="23">
        <f>'DATA - Paineis'!T233</f>
        <v>0</v>
      </c>
      <c r="T253" s="75"/>
      <c r="U253" s="17"/>
    </row>
    <row r="254" spans="1:21" s="10" customFormat="1" ht="24.95" customHeight="1">
      <c r="A254" s="15">
        <f>'DATA - Paineis'!A234</f>
        <v>0</v>
      </c>
      <c r="B254" s="15" t="str">
        <f>'DATA - Paineis'!C234&amp;" "&amp;'DATA - Paineis'!G234&amp;" "&amp;'DATA - Paineis'!J234</f>
        <v xml:space="preserve">  </v>
      </c>
      <c r="C254" s="16"/>
      <c r="D254" s="23">
        <f>'DATA - Paineis'!D234</f>
        <v>0</v>
      </c>
      <c r="E254" s="23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23">
        <f>IF('DATA - Paineis'!J234="CNC",IF('DATA - Paineis'!O234&lt;&gt;"Y",'DATA - Paineis'!F234,'DATA - Paineis'!E234)+6,IF('DATA - Paineis'!O234&lt;&gt;"Y",'DATA - Paineis'!F234,'DATA - Paineis'!E234))</f>
        <v>0</v>
      </c>
      <c r="G254" s="23">
        <f>'DATA - Paineis'!G234</f>
        <v>0</v>
      </c>
      <c r="H254" s="92">
        <f>'DATA - Paineis'!H234</f>
        <v>0</v>
      </c>
      <c r="I254" s="23">
        <f>'DATA - Paineis'!I234</f>
        <v>0</v>
      </c>
      <c r="J254" s="23">
        <f>'DATA - Paineis'!V234</f>
        <v>0</v>
      </c>
      <c r="K254" s="23">
        <f>'DATA - Paineis'!P234</f>
        <v>0</v>
      </c>
      <c r="L254" s="23">
        <f>'DATA - Paineis'!Q234</f>
        <v>0</v>
      </c>
      <c r="M254" s="23">
        <f>'DATA - Paineis'!R234</f>
        <v>0</v>
      </c>
      <c r="N254" s="23">
        <f>'DATA - Paineis'!S234</f>
        <v>0</v>
      </c>
      <c r="O254" s="23">
        <f>'DATA - Paineis'!K234</f>
        <v>0</v>
      </c>
      <c r="P254" s="23">
        <f>'DATA - Paineis'!L234</f>
        <v>0</v>
      </c>
      <c r="Q254" s="23">
        <f>'DATA - Paineis'!M234</f>
        <v>0</v>
      </c>
      <c r="R254" s="23">
        <f>'DATA - Paineis'!N234</f>
        <v>0</v>
      </c>
      <c r="S254" s="23">
        <f>'DATA - Paineis'!T234</f>
        <v>0</v>
      </c>
      <c r="T254" s="75"/>
      <c r="U254" s="17"/>
    </row>
    <row r="255" spans="1:21" s="10" customFormat="1" ht="24.95" customHeight="1">
      <c r="A255" s="15">
        <f>'DATA - Paineis'!A235</f>
        <v>0</v>
      </c>
      <c r="B255" s="15" t="str">
        <f>'DATA - Paineis'!C235&amp;" "&amp;'DATA - Paineis'!G235&amp;" "&amp;'DATA - Paineis'!J235</f>
        <v xml:space="preserve">  </v>
      </c>
      <c r="C255" s="16"/>
      <c r="D255" s="23">
        <f>'DATA - Paineis'!D235</f>
        <v>0</v>
      </c>
      <c r="E255" s="23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23">
        <f>IF('DATA - Paineis'!J235="CNC",IF('DATA - Paineis'!O235&lt;&gt;"Y",'DATA - Paineis'!F235,'DATA - Paineis'!E235)+6,IF('DATA - Paineis'!O235&lt;&gt;"Y",'DATA - Paineis'!F235,'DATA - Paineis'!E235))</f>
        <v>0</v>
      </c>
      <c r="G255" s="23">
        <f>'DATA - Paineis'!G235</f>
        <v>0</v>
      </c>
      <c r="H255" s="92">
        <f>'DATA - Paineis'!H235</f>
        <v>0</v>
      </c>
      <c r="I255" s="23">
        <f>'DATA - Paineis'!I235</f>
        <v>0</v>
      </c>
      <c r="J255" s="23">
        <f>'DATA - Paineis'!V235</f>
        <v>0</v>
      </c>
      <c r="K255" s="23">
        <f>'DATA - Paineis'!P235</f>
        <v>0</v>
      </c>
      <c r="L255" s="23">
        <f>'DATA - Paineis'!Q235</f>
        <v>0</v>
      </c>
      <c r="M255" s="23">
        <f>'DATA - Paineis'!R235</f>
        <v>0</v>
      </c>
      <c r="N255" s="23">
        <f>'DATA - Paineis'!S235</f>
        <v>0</v>
      </c>
      <c r="O255" s="23">
        <f>'DATA - Paineis'!K235</f>
        <v>0</v>
      </c>
      <c r="P255" s="23">
        <f>'DATA - Paineis'!L235</f>
        <v>0</v>
      </c>
      <c r="Q255" s="23">
        <f>'DATA - Paineis'!M235</f>
        <v>0</v>
      </c>
      <c r="R255" s="23">
        <f>'DATA - Paineis'!N235</f>
        <v>0</v>
      </c>
      <c r="S255" s="23">
        <f>'DATA - Paineis'!T235</f>
        <v>0</v>
      </c>
      <c r="T255" s="75"/>
      <c r="U255" s="17"/>
    </row>
    <row r="256" spans="1:21" s="10" customFormat="1" ht="24.95" customHeight="1">
      <c r="A256" s="15">
        <f>'DATA - Paineis'!A236</f>
        <v>0</v>
      </c>
      <c r="B256" s="15" t="str">
        <f>'DATA - Paineis'!C236&amp;" "&amp;'DATA - Paineis'!G236&amp;" "&amp;'DATA - Paineis'!J236</f>
        <v xml:space="preserve">  </v>
      </c>
      <c r="C256" s="16"/>
      <c r="D256" s="23">
        <f>'DATA - Paineis'!D236</f>
        <v>0</v>
      </c>
      <c r="E256" s="23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23">
        <f>IF('DATA - Paineis'!J236="CNC",IF('DATA - Paineis'!O236&lt;&gt;"Y",'DATA - Paineis'!F236,'DATA - Paineis'!E236)+6,IF('DATA - Paineis'!O236&lt;&gt;"Y",'DATA - Paineis'!F236,'DATA - Paineis'!E236))</f>
        <v>0</v>
      </c>
      <c r="G256" s="23">
        <f>'DATA - Paineis'!G236</f>
        <v>0</v>
      </c>
      <c r="H256" s="92">
        <f>'DATA - Paineis'!H236</f>
        <v>0</v>
      </c>
      <c r="I256" s="23">
        <f>'DATA - Paineis'!I236</f>
        <v>0</v>
      </c>
      <c r="J256" s="23">
        <f>'DATA - Paineis'!V236</f>
        <v>0</v>
      </c>
      <c r="K256" s="23">
        <f>'DATA - Paineis'!P236</f>
        <v>0</v>
      </c>
      <c r="L256" s="23">
        <f>'DATA - Paineis'!Q236</f>
        <v>0</v>
      </c>
      <c r="M256" s="23">
        <f>'DATA - Paineis'!R236</f>
        <v>0</v>
      </c>
      <c r="N256" s="23">
        <f>'DATA - Paineis'!S236</f>
        <v>0</v>
      </c>
      <c r="O256" s="23">
        <f>'DATA - Paineis'!K236</f>
        <v>0</v>
      </c>
      <c r="P256" s="23">
        <f>'DATA - Paineis'!L236</f>
        <v>0</v>
      </c>
      <c r="Q256" s="23">
        <f>'DATA - Paineis'!M236</f>
        <v>0</v>
      </c>
      <c r="R256" s="23">
        <f>'DATA - Paineis'!N236</f>
        <v>0</v>
      </c>
      <c r="S256" s="23">
        <f>'DATA - Paineis'!T236</f>
        <v>0</v>
      </c>
      <c r="T256" s="75"/>
      <c r="U256" s="17"/>
    </row>
    <row r="257" spans="1:21" s="10" customFormat="1" ht="24.95" customHeight="1">
      <c r="A257" s="15">
        <f>'DATA - Paineis'!A237</f>
        <v>0</v>
      </c>
      <c r="B257" s="15" t="str">
        <f>'DATA - Paineis'!C237&amp;" "&amp;'DATA - Paineis'!G237&amp;" "&amp;'DATA - Paineis'!J237</f>
        <v xml:space="preserve">  </v>
      </c>
      <c r="C257" s="16"/>
      <c r="D257" s="23">
        <f>'DATA - Paineis'!D237</f>
        <v>0</v>
      </c>
      <c r="E257" s="23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23">
        <f>IF('DATA - Paineis'!J237="CNC",IF('DATA - Paineis'!O237&lt;&gt;"Y",'DATA - Paineis'!F237,'DATA - Paineis'!E237)+6,IF('DATA - Paineis'!O237&lt;&gt;"Y",'DATA - Paineis'!F237,'DATA - Paineis'!E237))</f>
        <v>0</v>
      </c>
      <c r="G257" s="23">
        <f>'DATA - Paineis'!G237</f>
        <v>0</v>
      </c>
      <c r="H257" s="92">
        <f>'DATA - Paineis'!H237</f>
        <v>0</v>
      </c>
      <c r="I257" s="23">
        <f>'DATA - Paineis'!I237</f>
        <v>0</v>
      </c>
      <c r="J257" s="23">
        <f>'DATA - Paineis'!V237</f>
        <v>0</v>
      </c>
      <c r="K257" s="23">
        <f>'DATA - Paineis'!P237</f>
        <v>0</v>
      </c>
      <c r="L257" s="23">
        <f>'DATA - Paineis'!Q237</f>
        <v>0</v>
      </c>
      <c r="M257" s="23">
        <f>'DATA - Paineis'!R237</f>
        <v>0</v>
      </c>
      <c r="N257" s="23">
        <f>'DATA - Paineis'!S237</f>
        <v>0</v>
      </c>
      <c r="O257" s="23">
        <f>'DATA - Paineis'!K237</f>
        <v>0</v>
      </c>
      <c r="P257" s="23">
        <f>'DATA - Paineis'!L237</f>
        <v>0</v>
      </c>
      <c r="Q257" s="23">
        <f>'DATA - Paineis'!M237</f>
        <v>0</v>
      </c>
      <c r="R257" s="23">
        <f>'DATA - Paineis'!N237</f>
        <v>0</v>
      </c>
      <c r="S257" s="23">
        <f>'DATA - Paineis'!T237</f>
        <v>0</v>
      </c>
      <c r="T257" s="75"/>
      <c r="U257" s="17"/>
    </row>
    <row r="258" spans="1:21" s="10" customFormat="1" ht="24.95" customHeight="1">
      <c r="A258" s="15">
        <f>'DATA - Paineis'!A238</f>
        <v>0</v>
      </c>
      <c r="B258" s="15" t="str">
        <f>'DATA - Paineis'!C238&amp;" "&amp;'DATA - Paineis'!G238&amp;" "&amp;'DATA - Paineis'!J238</f>
        <v xml:space="preserve">  </v>
      </c>
      <c r="C258" s="16"/>
      <c r="D258" s="23">
        <f>'DATA - Paineis'!D238</f>
        <v>0</v>
      </c>
      <c r="E258" s="23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23">
        <f>IF('DATA - Paineis'!J238="CNC",IF('DATA - Paineis'!O238&lt;&gt;"Y",'DATA - Paineis'!F238,'DATA - Paineis'!E238)+6,IF('DATA - Paineis'!O238&lt;&gt;"Y",'DATA - Paineis'!F238,'DATA - Paineis'!E238))</f>
        <v>0</v>
      </c>
      <c r="G258" s="23">
        <f>'DATA - Paineis'!G238</f>
        <v>0</v>
      </c>
      <c r="H258" s="92">
        <f>'DATA - Paineis'!H238</f>
        <v>0</v>
      </c>
      <c r="I258" s="23">
        <f>'DATA - Paineis'!I238</f>
        <v>0</v>
      </c>
      <c r="J258" s="23">
        <f>'DATA - Paineis'!V238</f>
        <v>0</v>
      </c>
      <c r="K258" s="23">
        <f>'DATA - Paineis'!P238</f>
        <v>0</v>
      </c>
      <c r="L258" s="23">
        <f>'DATA - Paineis'!Q238</f>
        <v>0</v>
      </c>
      <c r="M258" s="23">
        <f>'DATA - Paineis'!R238</f>
        <v>0</v>
      </c>
      <c r="N258" s="23">
        <f>'DATA - Paineis'!S238</f>
        <v>0</v>
      </c>
      <c r="O258" s="23">
        <f>'DATA - Paineis'!K238</f>
        <v>0</v>
      </c>
      <c r="P258" s="23">
        <f>'DATA - Paineis'!L238</f>
        <v>0</v>
      </c>
      <c r="Q258" s="23">
        <f>'DATA - Paineis'!M238</f>
        <v>0</v>
      </c>
      <c r="R258" s="23">
        <f>'DATA - Paineis'!N238</f>
        <v>0</v>
      </c>
      <c r="S258" s="23">
        <f>'DATA - Paineis'!T238</f>
        <v>0</v>
      </c>
      <c r="T258" s="75"/>
      <c r="U258" s="17"/>
    </row>
    <row r="259" spans="1:21" s="10" customFormat="1" ht="24.95" customHeight="1">
      <c r="A259" s="15">
        <f>'DATA - Paineis'!A239</f>
        <v>0</v>
      </c>
      <c r="B259" s="15" t="str">
        <f>'DATA - Paineis'!C239&amp;" "&amp;'DATA - Paineis'!G239&amp;" "&amp;'DATA - Paineis'!J239</f>
        <v xml:space="preserve">  </v>
      </c>
      <c r="C259" s="16"/>
      <c r="D259" s="23">
        <f>'DATA - Paineis'!D239</f>
        <v>0</v>
      </c>
      <c r="E259" s="23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23">
        <f>IF('DATA - Paineis'!J239="CNC",IF('DATA - Paineis'!O239&lt;&gt;"Y",'DATA - Paineis'!F239,'DATA - Paineis'!E239)+6,IF('DATA - Paineis'!O239&lt;&gt;"Y",'DATA - Paineis'!F239,'DATA - Paineis'!E239))</f>
        <v>0</v>
      </c>
      <c r="G259" s="23">
        <f>'DATA - Paineis'!G239</f>
        <v>0</v>
      </c>
      <c r="H259" s="92">
        <f>'DATA - Paineis'!H239</f>
        <v>0</v>
      </c>
      <c r="I259" s="23">
        <f>'DATA - Paineis'!I239</f>
        <v>0</v>
      </c>
      <c r="J259" s="23">
        <f>'DATA - Paineis'!V239</f>
        <v>0</v>
      </c>
      <c r="K259" s="23">
        <f>'DATA - Paineis'!P239</f>
        <v>0</v>
      </c>
      <c r="L259" s="23">
        <f>'DATA - Paineis'!Q239</f>
        <v>0</v>
      </c>
      <c r="M259" s="23">
        <f>'DATA - Paineis'!R239</f>
        <v>0</v>
      </c>
      <c r="N259" s="23">
        <f>'DATA - Paineis'!S239</f>
        <v>0</v>
      </c>
      <c r="O259" s="23">
        <f>'DATA - Paineis'!K239</f>
        <v>0</v>
      </c>
      <c r="P259" s="23">
        <f>'DATA - Paineis'!L239</f>
        <v>0</v>
      </c>
      <c r="Q259" s="23">
        <f>'DATA - Paineis'!M239</f>
        <v>0</v>
      </c>
      <c r="R259" s="23">
        <f>'DATA - Paineis'!N239</f>
        <v>0</v>
      </c>
      <c r="S259" s="23">
        <f>'DATA - Paineis'!T239</f>
        <v>0</v>
      </c>
      <c r="T259" s="75"/>
      <c r="U259" s="17"/>
    </row>
    <row r="260" spans="1:21" s="10" customFormat="1" ht="24.95" customHeight="1">
      <c r="A260" s="15">
        <f>'DATA - Paineis'!A240</f>
        <v>0</v>
      </c>
      <c r="B260" s="15" t="str">
        <f>'DATA - Paineis'!C240&amp;" "&amp;'DATA - Paineis'!G240&amp;" "&amp;'DATA - Paineis'!J240</f>
        <v xml:space="preserve">  </v>
      </c>
      <c r="C260" s="16"/>
      <c r="D260" s="23">
        <f>'DATA - Paineis'!D240</f>
        <v>0</v>
      </c>
      <c r="E260" s="23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23">
        <f>IF('DATA - Paineis'!J240="CNC",IF('DATA - Paineis'!O240&lt;&gt;"Y",'DATA - Paineis'!F240,'DATA - Paineis'!E240)+6,IF('DATA - Paineis'!O240&lt;&gt;"Y",'DATA - Paineis'!F240,'DATA - Paineis'!E240))</f>
        <v>0</v>
      </c>
      <c r="G260" s="23">
        <f>'DATA - Paineis'!G240</f>
        <v>0</v>
      </c>
      <c r="H260" s="92">
        <f>'DATA - Paineis'!H240</f>
        <v>0</v>
      </c>
      <c r="I260" s="23">
        <f>'DATA - Paineis'!I240</f>
        <v>0</v>
      </c>
      <c r="J260" s="23">
        <f>'DATA - Paineis'!V240</f>
        <v>0</v>
      </c>
      <c r="K260" s="23">
        <f>'DATA - Paineis'!P240</f>
        <v>0</v>
      </c>
      <c r="L260" s="23">
        <f>'DATA - Paineis'!Q240</f>
        <v>0</v>
      </c>
      <c r="M260" s="23">
        <f>'DATA - Paineis'!R240</f>
        <v>0</v>
      </c>
      <c r="N260" s="23">
        <f>'DATA - Paineis'!S240</f>
        <v>0</v>
      </c>
      <c r="O260" s="23">
        <f>'DATA - Paineis'!K240</f>
        <v>0</v>
      </c>
      <c r="P260" s="23">
        <f>'DATA - Paineis'!L240</f>
        <v>0</v>
      </c>
      <c r="Q260" s="23">
        <f>'DATA - Paineis'!M240</f>
        <v>0</v>
      </c>
      <c r="R260" s="23">
        <f>'DATA - Paineis'!N240</f>
        <v>0</v>
      </c>
      <c r="S260" s="23">
        <f>'DATA - Paineis'!T240</f>
        <v>0</v>
      </c>
      <c r="T260" s="75"/>
      <c r="U260" s="17"/>
    </row>
    <row r="261" spans="1:21" s="10" customFormat="1" ht="24.95" customHeight="1">
      <c r="A261" s="15">
        <f>'DATA - Paineis'!A241</f>
        <v>0</v>
      </c>
      <c r="B261" s="15" t="str">
        <f>'DATA - Paineis'!C241&amp;" "&amp;'DATA - Paineis'!G241&amp;" "&amp;'DATA - Paineis'!J241</f>
        <v xml:space="preserve">  </v>
      </c>
      <c r="C261" s="16"/>
      <c r="D261" s="23">
        <f>'DATA - Paineis'!D241</f>
        <v>0</v>
      </c>
      <c r="E261" s="23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23">
        <f>IF('DATA - Paineis'!J241="CNC",IF('DATA - Paineis'!O241&lt;&gt;"Y",'DATA - Paineis'!F241,'DATA - Paineis'!E241)+6,IF('DATA - Paineis'!O241&lt;&gt;"Y",'DATA - Paineis'!F241,'DATA - Paineis'!E241))</f>
        <v>0</v>
      </c>
      <c r="G261" s="23">
        <f>'DATA - Paineis'!G241</f>
        <v>0</v>
      </c>
      <c r="H261" s="92">
        <f>'DATA - Paineis'!H241</f>
        <v>0</v>
      </c>
      <c r="I261" s="23">
        <f>'DATA - Paineis'!I241</f>
        <v>0</v>
      </c>
      <c r="J261" s="23">
        <f>'DATA - Paineis'!V241</f>
        <v>0</v>
      </c>
      <c r="K261" s="23">
        <f>'DATA - Paineis'!P241</f>
        <v>0</v>
      </c>
      <c r="L261" s="23">
        <f>'DATA - Paineis'!Q241</f>
        <v>0</v>
      </c>
      <c r="M261" s="23">
        <f>'DATA - Paineis'!R241</f>
        <v>0</v>
      </c>
      <c r="N261" s="23">
        <f>'DATA - Paineis'!S241</f>
        <v>0</v>
      </c>
      <c r="O261" s="23">
        <f>'DATA - Paineis'!K241</f>
        <v>0</v>
      </c>
      <c r="P261" s="23">
        <f>'DATA - Paineis'!L241</f>
        <v>0</v>
      </c>
      <c r="Q261" s="23">
        <f>'DATA - Paineis'!M241</f>
        <v>0</v>
      </c>
      <c r="R261" s="23">
        <f>'DATA - Paineis'!N241</f>
        <v>0</v>
      </c>
      <c r="S261" s="23">
        <f>'DATA - Paineis'!T241</f>
        <v>0</v>
      </c>
      <c r="T261" s="75"/>
      <c r="U261" s="17"/>
    </row>
    <row r="262" spans="1:21" s="10" customFormat="1" ht="24.95" customHeight="1">
      <c r="A262" s="15">
        <f>'DATA - Paineis'!A242</f>
        <v>0</v>
      </c>
      <c r="B262" s="15" t="str">
        <f>'DATA - Paineis'!C242&amp;" "&amp;'DATA - Paineis'!G242&amp;" "&amp;'DATA - Paineis'!J242</f>
        <v xml:space="preserve">  </v>
      </c>
      <c r="C262" s="16"/>
      <c r="D262" s="23">
        <f>'DATA - Paineis'!D242</f>
        <v>0</v>
      </c>
      <c r="E262" s="23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23">
        <f>IF('DATA - Paineis'!J242="CNC",IF('DATA - Paineis'!O242&lt;&gt;"Y",'DATA - Paineis'!F242,'DATA - Paineis'!E242)+6,IF('DATA - Paineis'!O242&lt;&gt;"Y",'DATA - Paineis'!F242,'DATA - Paineis'!E242))</f>
        <v>0</v>
      </c>
      <c r="G262" s="23">
        <f>'DATA - Paineis'!G242</f>
        <v>0</v>
      </c>
      <c r="H262" s="92">
        <f>'DATA - Paineis'!H242</f>
        <v>0</v>
      </c>
      <c r="I262" s="23">
        <f>'DATA - Paineis'!I242</f>
        <v>0</v>
      </c>
      <c r="J262" s="23">
        <f>'DATA - Paineis'!V242</f>
        <v>0</v>
      </c>
      <c r="K262" s="23">
        <f>'DATA - Paineis'!P242</f>
        <v>0</v>
      </c>
      <c r="L262" s="23">
        <f>'DATA - Paineis'!Q242</f>
        <v>0</v>
      </c>
      <c r="M262" s="23">
        <f>'DATA - Paineis'!R242</f>
        <v>0</v>
      </c>
      <c r="N262" s="23">
        <f>'DATA - Paineis'!S242</f>
        <v>0</v>
      </c>
      <c r="O262" s="23">
        <f>'DATA - Paineis'!K242</f>
        <v>0</v>
      </c>
      <c r="P262" s="23">
        <f>'DATA - Paineis'!L242</f>
        <v>0</v>
      </c>
      <c r="Q262" s="23">
        <f>'DATA - Paineis'!M242</f>
        <v>0</v>
      </c>
      <c r="R262" s="23">
        <f>'DATA - Paineis'!N242</f>
        <v>0</v>
      </c>
      <c r="S262" s="23">
        <f>'DATA - Paineis'!T242</f>
        <v>0</v>
      </c>
      <c r="T262" s="75"/>
      <c r="U262" s="17"/>
    </row>
    <row r="263" spans="1:21" s="10" customFormat="1" ht="24.95" customHeight="1">
      <c r="A263" s="15">
        <f>'DATA - Paineis'!A243</f>
        <v>0</v>
      </c>
      <c r="B263" s="15" t="str">
        <f>'DATA - Paineis'!C243&amp;" "&amp;'DATA - Paineis'!G243&amp;" "&amp;'DATA - Paineis'!J243</f>
        <v xml:space="preserve">  </v>
      </c>
      <c r="C263" s="16"/>
      <c r="D263" s="23">
        <f>'DATA - Paineis'!D243</f>
        <v>0</v>
      </c>
      <c r="E263" s="23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23">
        <f>IF('DATA - Paineis'!J243="CNC",IF('DATA - Paineis'!O243&lt;&gt;"Y",'DATA - Paineis'!F243,'DATA - Paineis'!E243)+6,IF('DATA - Paineis'!O243&lt;&gt;"Y",'DATA - Paineis'!F243,'DATA - Paineis'!E243))</f>
        <v>0</v>
      </c>
      <c r="G263" s="23">
        <f>'DATA - Paineis'!G243</f>
        <v>0</v>
      </c>
      <c r="H263" s="92">
        <f>'DATA - Paineis'!H243</f>
        <v>0</v>
      </c>
      <c r="I263" s="23">
        <f>'DATA - Paineis'!I243</f>
        <v>0</v>
      </c>
      <c r="J263" s="23">
        <f>'DATA - Paineis'!V243</f>
        <v>0</v>
      </c>
      <c r="K263" s="23">
        <f>'DATA - Paineis'!P243</f>
        <v>0</v>
      </c>
      <c r="L263" s="23">
        <f>'DATA - Paineis'!Q243</f>
        <v>0</v>
      </c>
      <c r="M263" s="23">
        <f>'DATA - Paineis'!R243</f>
        <v>0</v>
      </c>
      <c r="N263" s="23">
        <f>'DATA - Paineis'!S243</f>
        <v>0</v>
      </c>
      <c r="O263" s="23">
        <f>'DATA - Paineis'!K243</f>
        <v>0</v>
      </c>
      <c r="P263" s="23">
        <f>'DATA - Paineis'!L243</f>
        <v>0</v>
      </c>
      <c r="Q263" s="23">
        <f>'DATA - Paineis'!M243</f>
        <v>0</v>
      </c>
      <c r="R263" s="23">
        <f>'DATA - Paineis'!N243</f>
        <v>0</v>
      </c>
      <c r="S263" s="23">
        <f>'DATA - Paineis'!T243</f>
        <v>0</v>
      </c>
      <c r="T263" s="75"/>
      <c r="U263" s="17"/>
    </row>
    <row r="264" spans="1:21" s="10" customFormat="1" ht="24.95" customHeight="1">
      <c r="A264" s="15">
        <f>'DATA - Paineis'!A244</f>
        <v>0</v>
      </c>
      <c r="B264" s="15" t="str">
        <f>'DATA - Paineis'!C244&amp;" "&amp;'DATA - Paineis'!G244&amp;" "&amp;'DATA - Paineis'!J244</f>
        <v xml:space="preserve">  </v>
      </c>
      <c r="C264" s="16"/>
      <c r="D264" s="23">
        <f>'DATA - Paineis'!D244</f>
        <v>0</v>
      </c>
      <c r="E264" s="23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23">
        <f>IF('DATA - Paineis'!J244="CNC",IF('DATA - Paineis'!O244&lt;&gt;"Y",'DATA - Paineis'!F244,'DATA - Paineis'!E244)+6,IF('DATA - Paineis'!O244&lt;&gt;"Y",'DATA - Paineis'!F244,'DATA - Paineis'!E244))</f>
        <v>0</v>
      </c>
      <c r="G264" s="23">
        <f>'DATA - Paineis'!G244</f>
        <v>0</v>
      </c>
      <c r="H264" s="92">
        <f>'DATA - Paineis'!H244</f>
        <v>0</v>
      </c>
      <c r="I264" s="23">
        <f>'DATA - Paineis'!I244</f>
        <v>0</v>
      </c>
      <c r="J264" s="23">
        <f>'DATA - Paineis'!V244</f>
        <v>0</v>
      </c>
      <c r="K264" s="23">
        <f>'DATA - Paineis'!P244</f>
        <v>0</v>
      </c>
      <c r="L264" s="23">
        <f>'DATA - Paineis'!Q244</f>
        <v>0</v>
      </c>
      <c r="M264" s="23">
        <f>'DATA - Paineis'!R244</f>
        <v>0</v>
      </c>
      <c r="N264" s="23">
        <f>'DATA - Paineis'!S244</f>
        <v>0</v>
      </c>
      <c r="O264" s="23">
        <f>'DATA - Paineis'!K244</f>
        <v>0</v>
      </c>
      <c r="P264" s="23">
        <f>'DATA - Paineis'!L244</f>
        <v>0</v>
      </c>
      <c r="Q264" s="23">
        <f>'DATA - Paineis'!M244</f>
        <v>0</v>
      </c>
      <c r="R264" s="23">
        <f>'DATA - Paineis'!N244</f>
        <v>0</v>
      </c>
      <c r="S264" s="23">
        <f>'DATA - Paineis'!T244</f>
        <v>0</v>
      </c>
      <c r="T264" s="75"/>
      <c r="U264" s="17"/>
    </row>
    <row r="265" spans="1:21" s="10" customFormat="1" ht="24.95" customHeight="1">
      <c r="A265" s="15">
        <f>'DATA - Paineis'!A245</f>
        <v>0</v>
      </c>
      <c r="B265" s="15" t="str">
        <f>'DATA - Paineis'!C245&amp;" "&amp;'DATA - Paineis'!G245&amp;" "&amp;'DATA - Paineis'!J245</f>
        <v xml:space="preserve">  </v>
      </c>
      <c r="C265" s="16"/>
      <c r="D265" s="23">
        <f>'DATA - Paineis'!D245</f>
        <v>0</v>
      </c>
      <c r="E265" s="23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23">
        <f>IF('DATA - Paineis'!J245="CNC",IF('DATA - Paineis'!O245&lt;&gt;"Y",'DATA - Paineis'!F245,'DATA - Paineis'!E245)+6,IF('DATA - Paineis'!O245&lt;&gt;"Y",'DATA - Paineis'!F245,'DATA - Paineis'!E245))</f>
        <v>0</v>
      </c>
      <c r="G265" s="23">
        <f>'DATA - Paineis'!G245</f>
        <v>0</v>
      </c>
      <c r="H265" s="92">
        <f>'DATA - Paineis'!H245</f>
        <v>0</v>
      </c>
      <c r="I265" s="23">
        <f>'DATA - Paineis'!I245</f>
        <v>0</v>
      </c>
      <c r="J265" s="23">
        <f>'DATA - Paineis'!V245</f>
        <v>0</v>
      </c>
      <c r="K265" s="23">
        <f>'DATA - Paineis'!P245</f>
        <v>0</v>
      </c>
      <c r="L265" s="23">
        <f>'DATA - Paineis'!Q245</f>
        <v>0</v>
      </c>
      <c r="M265" s="23">
        <f>'DATA - Paineis'!R245</f>
        <v>0</v>
      </c>
      <c r="N265" s="23">
        <f>'DATA - Paineis'!S245</f>
        <v>0</v>
      </c>
      <c r="O265" s="23">
        <f>'DATA - Paineis'!K245</f>
        <v>0</v>
      </c>
      <c r="P265" s="23">
        <f>'DATA - Paineis'!L245</f>
        <v>0</v>
      </c>
      <c r="Q265" s="23">
        <f>'DATA - Paineis'!M245</f>
        <v>0</v>
      </c>
      <c r="R265" s="23">
        <f>'DATA - Paineis'!N245</f>
        <v>0</v>
      </c>
      <c r="S265" s="23">
        <f>'DATA - Paineis'!T245</f>
        <v>0</v>
      </c>
      <c r="T265" s="75"/>
      <c r="U265" s="17"/>
    </row>
    <row r="266" spans="1:21" s="10" customFormat="1" ht="24.95" customHeight="1">
      <c r="A266" s="15">
        <f>'DATA - Paineis'!A246</f>
        <v>0</v>
      </c>
      <c r="B266" s="15" t="str">
        <f>'DATA - Paineis'!C246&amp;" "&amp;'DATA - Paineis'!G246&amp;" "&amp;'DATA - Paineis'!J246</f>
        <v xml:space="preserve">  </v>
      </c>
      <c r="C266" s="16"/>
      <c r="D266" s="23">
        <f>'DATA - Paineis'!D246</f>
        <v>0</v>
      </c>
      <c r="E266" s="23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23">
        <f>IF('DATA - Paineis'!J246="CNC",IF('DATA - Paineis'!O246&lt;&gt;"Y",'DATA - Paineis'!F246,'DATA - Paineis'!E246)+6,IF('DATA - Paineis'!O246&lt;&gt;"Y",'DATA - Paineis'!F246,'DATA - Paineis'!E246))</f>
        <v>0</v>
      </c>
      <c r="G266" s="23">
        <f>'DATA - Paineis'!G246</f>
        <v>0</v>
      </c>
      <c r="H266" s="92">
        <f>'DATA - Paineis'!H246</f>
        <v>0</v>
      </c>
      <c r="I266" s="23">
        <f>'DATA - Paineis'!I246</f>
        <v>0</v>
      </c>
      <c r="J266" s="23">
        <f>'DATA - Paineis'!V246</f>
        <v>0</v>
      </c>
      <c r="K266" s="23">
        <f>'DATA - Paineis'!P246</f>
        <v>0</v>
      </c>
      <c r="L266" s="23">
        <f>'DATA - Paineis'!Q246</f>
        <v>0</v>
      </c>
      <c r="M266" s="23">
        <f>'DATA - Paineis'!R246</f>
        <v>0</v>
      </c>
      <c r="N266" s="23">
        <f>'DATA - Paineis'!S246</f>
        <v>0</v>
      </c>
      <c r="O266" s="23">
        <f>'DATA - Paineis'!K246</f>
        <v>0</v>
      </c>
      <c r="P266" s="23">
        <f>'DATA - Paineis'!L246</f>
        <v>0</v>
      </c>
      <c r="Q266" s="23">
        <f>'DATA - Paineis'!M246</f>
        <v>0</v>
      </c>
      <c r="R266" s="23">
        <f>'DATA - Paineis'!N246</f>
        <v>0</v>
      </c>
      <c r="S266" s="23">
        <f>'DATA - Paineis'!T246</f>
        <v>0</v>
      </c>
      <c r="T266" s="75"/>
      <c r="U266" s="17"/>
    </row>
    <row r="267" spans="1:21" s="10" customFormat="1" ht="24.95" customHeight="1">
      <c r="A267" s="15">
        <f>'DATA - Paineis'!A247</f>
        <v>0</v>
      </c>
      <c r="B267" s="15" t="str">
        <f>'DATA - Paineis'!C247&amp;" "&amp;'DATA - Paineis'!G247&amp;" "&amp;'DATA - Paineis'!J247</f>
        <v xml:space="preserve">  </v>
      </c>
      <c r="C267" s="16"/>
      <c r="D267" s="23">
        <f>'DATA - Paineis'!D247</f>
        <v>0</v>
      </c>
      <c r="E267" s="23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23">
        <f>IF('DATA - Paineis'!J247="CNC",IF('DATA - Paineis'!O247&lt;&gt;"Y",'DATA - Paineis'!F247,'DATA - Paineis'!E247)+6,IF('DATA - Paineis'!O247&lt;&gt;"Y",'DATA - Paineis'!F247,'DATA - Paineis'!E247))</f>
        <v>0</v>
      </c>
      <c r="G267" s="23">
        <f>'DATA - Paineis'!G247</f>
        <v>0</v>
      </c>
      <c r="H267" s="92">
        <f>'DATA - Paineis'!H247</f>
        <v>0</v>
      </c>
      <c r="I267" s="23">
        <f>'DATA - Paineis'!I247</f>
        <v>0</v>
      </c>
      <c r="J267" s="23">
        <f>'DATA - Paineis'!V247</f>
        <v>0</v>
      </c>
      <c r="K267" s="23">
        <f>'DATA - Paineis'!P247</f>
        <v>0</v>
      </c>
      <c r="L267" s="23">
        <f>'DATA - Paineis'!Q247</f>
        <v>0</v>
      </c>
      <c r="M267" s="23">
        <f>'DATA - Paineis'!R247</f>
        <v>0</v>
      </c>
      <c r="N267" s="23">
        <f>'DATA - Paineis'!S247</f>
        <v>0</v>
      </c>
      <c r="O267" s="23">
        <f>'DATA - Paineis'!K247</f>
        <v>0</v>
      </c>
      <c r="P267" s="23">
        <f>'DATA - Paineis'!L247</f>
        <v>0</v>
      </c>
      <c r="Q267" s="23">
        <f>'DATA - Paineis'!M247</f>
        <v>0</v>
      </c>
      <c r="R267" s="23">
        <f>'DATA - Paineis'!N247</f>
        <v>0</v>
      </c>
      <c r="S267" s="23">
        <f>'DATA - Paineis'!T247</f>
        <v>0</v>
      </c>
      <c r="T267" s="75"/>
      <c r="U267" s="17"/>
    </row>
    <row r="268" spans="1:21" s="10" customFormat="1" ht="24.95" customHeight="1">
      <c r="A268" s="15">
        <f>'DATA - Paineis'!A248</f>
        <v>0</v>
      </c>
      <c r="B268" s="15" t="str">
        <f>'DATA - Paineis'!C248&amp;" "&amp;'DATA - Paineis'!G248&amp;" "&amp;'DATA - Paineis'!J248</f>
        <v xml:space="preserve">  </v>
      </c>
      <c r="C268" s="16"/>
      <c r="D268" s="23">
        <f>'DATA - Paineis'!D248</f>
        <v>0</v>
      </c>
      <c r="E268" s="23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23">
        <f>IF('DATA - Paineis'!J248="CNC",IF('DATA - Paineis'!O248&lt;&gt;"Y",'DATA - Paineis'!F248,'DATA - Paineis'!E248)+6,IF('DATA - Paineis'!O248&lt;&gt;"Y",'DATA - Paineis'!F248,'DATA - Paineis'!E248))</f>
        <v>0</v>
      </c>
      <c r="G268" s="23">
        <f>'DATA - Paineis'!G248</f>
        <v>0</v>
      </c>
      <c r="H268" s="92">
        <f>'DATA - Paineis'!H248</f>
        <v>0</v>
      </c>
      <c r="I268" s="23">
        <f>'DATA - Paineis'!I248</f>
        <v>0</v>
      </c>
      <c r="J268" s="23">
        <f>'DATA - Paineis'!V248</f>
        <v>0</v>
      </c>
      <c r="K268" s="23">
        <f>'DATA - Paineis'!P248</f>
        <v>0</v>
      </c>
      <c r="L268" s="23">
        <f>'DATA - Paineis'!Q248</f>
        <v>0</v>
      </c>
      <c r="M268" s="23">
        <f>'DATA - Paineis'!R248</f>
        <v>0</v>
      </c>
      <c r="N268" s="23">
        <f>'DATA - Paineis'!S248</f>
        <v>0</v>
      </c>
      <c r="O268" s="23">
        <f>'DATA - Paineis'!K248</f>
        <v>0</v>
      </c>
      <c r="P268" s="23">
        <f>'DATA - Paineis'!L248</f>
        <v>0</v>
      </c>
      <c r="Q268" s="23">
        <f>'DATA - Paineis'!M248</f>
        <v>0</v>
      </c>
      <c r="R268" s="23">
        <f>'DATA - Paineis'!N248</f>
        <v>0</v>
      </c>
      <c r="S268" s="23">
        <f>'DATA - Paineis'!T248</f>
        <v>0</v>
      </c>
      <c r="T268" s="75"/>
      <c r="U268" s="17"/>
    </row>
    <row r="269" spans="1:21" s="10" customFormat="1" ht="24.95" customHeight="1">
      <c r="A269" s="15">
        <f>'DATA - Paineis'!A249</f>
        <v>0</v>
      </c>
      <c r="B269" s="15" t="str">
        <f>'DATA - Paineis'!C249&amp;" "&amp;'DATA - Paineis'!G249&amp;" "&amp;'DATA - Paineis'!J249</f>
        <v xml:space="preserve">  </v>
      </c>
      <c r="C269" s="16"/>
      <c r="D269" s="23">
        <f>'DATA - Paineis'!D249</f>
        <v>0</v>
      </c>
      <c r="E269" s="23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23">
        <f>IF('DATA - Paineis'!J249="CNC",IF('DATA - Paineis'!O249&lt;&gt;"Y",'DATA - Paineis'!F249,'DATA - Paineis'!E249)+6,IF('DATA - Paineis'!O249&lt;&gt;"Y",'DATA - Paineis'!F249,'DATA - Paineis'!E249))</f>
        <v>0</v>
      </c>
      <c r="G269" s="23">
        <f>'DATA - Paineis'!G249</f>
        <v>0</v>
      </c>
      <c r="H269" s="92">
        <f>'DATA - Paineis'!H249</f>
        <v>0</v>
      </c>
      <c r="I269" s="23">
        <f>'DATA - Paineis'!I249</f>
        <v>0</v>
      </c>
      <c r="J269" s="23">
        <f>'DATA - Paineis'!V249</f>
        <v>0</v>
      </c>
      <c r="K269" s="23">
        <f>'DATA - Paineis'!P249</f>
        <v>0</v>
      </c>
      <c r="L269" s="23">
        <f>'DATA - Paineis'!Q249</f>
        <v>0</v>
      </c>
      <c r="M269" s="23">
        <f>'DATA - Paineis'!R249</f>
        <v>0</v>
      </c>
      <c r="N269" s="23">
        <f>'DATA - Paineis'!S249</f>
        <v>0</v>
      </c>
      <c r="O269" s="23">
        <f>'DATA - Paineis'!K249</f>
        <v>0</v>
      </c>
      <c r="P269" s="23">
        <f>'DATA - Paineis'!L249</f>
        <v>0</v>
      </c>
      <c r="Q269" s="23">
        <f>'DATA - Paineis'!M249</f>
        <v>0</v>
      </c>
      <c r="R269" s="23">
        <f>'DATA - Paineis'!N249</f>
        <v>0</v>
      </c>
      <c r="S269" s="23">
        <f>'DATA - Paineis'!T249</f>
        <v>0</v>
      </c>
      <c r="T269" s="75"/>
      <c r="U269" s="17"/>
    </row>
    <row r="270" spans="1:21" s="10" customFormat="1" ht="24.95" customHeight="1">
      <c r="A270" s="15">
        <f>'DATA - Paineis'!A250</f>
        <v>0</v>
      </c>
      <c r="B270" s="15" t="str">
        <f>'DATA - Paineis'!C250&amp;" "&amp;'DATA - Paineis'!G250&amp;" "&amp;'DATA - Paineis'!J250</f>
        <v xml:space="preserve">  </v>
      </c>
      <c r="C270" s="16"/>
      <c r="D270" s="23">
        <f>'DATA - Paineis'!D250</f>
        <v>0</v>
      </c>
      <c r="E270" s="23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23">
        <f>IF('DATA - Paineis'!J250="CNC",IF('DATA - Paineis'!O250&lt;&gt;"Y",'DATA - Paineis'!F250,'DATA - Paineis'!E250)+6,IF('DATA - Paineis'!O250&lt;&gt;"Y",'DATA - Paineis'!F250,'DATA - Paineis'!E250))</f>
        <v>0</v>
      </c>
      <c r="G270" s="23">
        <f>'DATA - Paineis'!G250</f>
        <v>0</v>
      </c>
      <c r="H270" s="92">
        <f>'DATA - Paineis'!H250</f>
        <v>0</v>
      </c>
      <c r="I270" s="23">
        <f>'DATA - Paineis'!I250</f>
        <v>0</v>
      </c>
      <c r="J270" s="23">
        <f>'DATA - Paineis'!V250</f>
        <v>0</v>
      </c>
      <c r="K270" s="23">
        <f>'DATA - Paineis'!P250</f>
        <v>0</v>
      </c>
      <c r="L270" s="23">
        <f>'DATA - Paineis'!Q250</f>
        <v>0</v>
      </c>
      <c r="M270" s="23">
        <f>'DATA - Paineis'!R250</f>
        <v>0</v>
      </c>
      <c r="N270" s="23">
        <f>'DATA - Paineis'!S250</f>
        <v>0</v>
      </c>
      <c r="O270" s="23">
        <f>'DATA - Paineis'!K250</f>
        <v>0</v>
      </c>
      <c r="P270" s="23">
        <f>'DATA - Paineis'!L250</f>
        <v>0</v>
      </c>
      <c r="Q270" s="23">
        <f>'DATA - Paineis'!M250</f>
        <v>0</v>
      </c>
      <c r="R270" s="23">
        <f>'DATA - Paineis'!N250</f>
        <v>0</v>
      </c>
      <c r="S270" s="23">
        <f>'DATA - Paineis'!T250</f>
        <v>0</v>
      </c>
      <c r="T270" s="75"/>
      <c r="U270" s="17"/>
    </row>
    <row r="271" spans="1:21" s="10" customFormat="1" ht="24.95" customHeight="1">
      <c r="A271" s="15">
        <f>'DATA - Paineis'!A251</f>
        <v>0</v>
      </c>
      <c r="B271" s="15" t="str">
        <f>'DATA - Paineis'!C251&amp;" "&amp;'DATA - Paineis'!G251&amp;" "&amp;'DATA - Paineis'!J251</f>
        <v xml:space="preserve">  </v>
      </c>
      <c r="C271" s="16"/>
      <c r="D271" s="23">
        <f>'DATA - Paineis'!D251</f>
        <v>0</v>
      </c>
      <c r="E271" s="23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23">
        <f>IF('DATA - Paineis'!J251="CNC",IF('DATA - Paineis'!O251&lt;&gt;"Y",'DATA - Paineis'!F251,'DATA - Paineis'!E251)+6,IF('DATA - Paineis'!O251&lt;&gt;"Y",'DATA - Paineis'!F251,'DATA - Paineis'!E251))</f>
        <v>0</v>
      </c>
      <c r="G271" s="23">
        <f>'DATA - Paineis'!G251</f>
        <v>0</v>
      </c>
      <c r="H271" s="92">
        <f>'DATA - Paineis'!H251</f>
        <v>0</v>
      </c>
      <c r="I271" s="23">
        <f>'DATA - Paineis'!I251</f>
        <v>0</v>
      </c>
      <c r="J271" s="23">
        <f>'DATA - Paineis'!V251</f>
        <v>0</v>
      </c>
      <c r="K271" s="23">
        <f>'DATA - Paineis'!P251</f>
        <v>0</v>
      </c>
      <c r="L271" s="23">
        <f>'DATA - Paineis'!Q251</f>
        <v>0</v>
      </c>
      <c r="M271" s="23">
        <f>'DATA - Paineis'!R251</f>
        <v>0</v>
      </c>
      <c r="N271" s="23">
        <f>'DATA - Paineis'!S251</f>
        <v>0</v>
      </c>
      <c r="O271" s="23">
        <f>'DATA - Paineis'!K251</f>
        <v>0</v>
      </c>
      <c r="P271" s="23">
        <f>'DATA - Paineis'!L251</f>
        <v>0</v>
      </c>
      <c r="Q271" s="23">
        <f>'DATA - Paineis'!M251</f>
        <v>0</v>
      </c>
      <c r="R271" s="23">
        <f>'DATA - Paineis'!N251</f>
        <v>0</v>
      </c>
      <c r="S271" s="23">
        <f>'DATA - Paineis'!T251</f>
        <v>0</v>
      </c>
      <c r="T271" s="75"/>
      <c r="U271" s="17"/>
    </row>
    <row r="272" spans="1:21" s="10" customFormat="1" ht="24.95" customHeight="1">
      <c r="A272" s="15">
        <f>'DATA - Paineis'!A252</f>
        <v>0</v>
      </c>
      <c r="B272" s="15" t="str">
        <f>'DATA - Paineis'!C252&amp;" "&amp;'DATA - Paineis'!G252&amp;" "&amp;'DATA - Paineis'!J252</f>
        <v xml:space="preserve">  </v>
      </c>
      <c r="C272" s="16"/>
      <c r="D272" s="23">
        <f>'DATA - Paineis'!D252</f>
        <v>0</v>
      </c>
      <c r="E272" s="23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23">
        <f>IF('DATA - Paineis'!J252="CNC",IF('DATA - Paineis'!O252&lt;&gt;"Y",'DATA - Paineis'!F252,'DATA - Paineis'!E252)+6,IF('DATA - Paineis'!O252&lt;&gt;"Y",'DATA - Paineis'!F252,'DATA - Paineis'!E252))</f>
        <v>0</v>
      </c>
      <c r="G272" s="23">
        <f>'DATA - Paineis'!G252</f>
        <v>0</v>
      </c>
      <c r="H272" s="92">
        <f>'DATA - Paineis'!H252</f>
        <v>0</v>
      </c>
      <c r="I272" s="23">
        <f>'DATA - Paineis'!I252</f>
        <v>0</v>
      </c>
      <c r="J272" s="23">
        <f>'DATA - Paineis'!V252</f>
        <v>0</v>
      </c>
      <c r="K272" s="23">
        <f>'DATA - Paineis'!P252</f>
        <v>0</v>
      </c>
      <c r="L272" s="23">
        <f>'DATA - Paineis'!Q252</f>
        <v>0</v>
      </c>
      <c r="M272" s="23">
        <f>'DATA - Paineis'!R252</f>
        <v>0</v>
      </c>
      <c r="N272" s="23">
        <f>'DATA - Paineis'!S252</f>
        <v>0</v>
      </c>
      <c r="O272" s="23">
        <f>'DATA - Paineis'!K252</f>
        <v>0</v>
      </c>
      <c r="P272" s="23">
        <f>'DATA - Paineis'!L252</f>
        <v>0</v>
      </c>
      <c r="Q272" s="23">
        <f>'DATA - Paineis'!M252</f>
        <v>0</v>
      </c>
      <c r="R272" s="23">
        <f>'DATA - Paineis'!N252</f>
        <v>0</v>
      </c>
      <c r="S272" s="23">
        <f>'DATA - Paineis'!T252</f>
        <v>0</v>
      </c>
      <c r="T272" s="75"/>
      <c r="U272" s="17"/>
    </row>
    <row r="273" spans="1:21" s="10" customFormat="1" ht="24.95" customHeight="1">
      <c r="A273" s="15">
        <f>'DATA - Paineis'!A253</f>
        <v>0</v>
      </c>
      <c r="B273" s="15" t="str">
        <f>'DATA - Paineis'!C253&amp;" "&amp;'DATA - Paineis'!G253&amp;" "&amp;'DATA - Paineis'!J253</f>
        <v xml:space="preserve">  </v>
      </c>
      <c r="C273" s="16"/>
      <c r="D273" s="23">
        <f>'DATA - Paineis'!D253</f>
        <v>0</v>
      </c>
      <c r="E273" s="23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23">
        <f>IF('DATA - Paineis'!J253="CNC",IF('DATA - Paineis'!O253&lt;&gt;"Y",'DATA - Paineis'!F253,'DATA - Paineis'!E253)+6,IF('DATA - Paineis'!O253&lt;&gt;"Y",'DATA - Paineis'!F253,'DATA - Paineis'!E253))</f>
        <v>0</v>
      </c>
      <c r="G273" s="23">
        <f>'DATA - Paineis'!G253</f>
        <v>0</v>
      </c>
      <c r="H273" s="92">
        <f>'DATA - Paineis'!H253</f>
        <v>0</v>
      </c>
      <c r="I273" s="23">
        <f>'DATA - Paineis'!I253</f>
        <v>0</v>
      </c>
      <c r="J273" s="23">
        <f>'DATA - Paineis'!V253</f>
        <v>0</v>
      </c>
      <c r="K273" s="23">
        <f>'DATA - Paineis'!P253</f>
        <v>0</v>
      </c>
      <c r="L273" s="23">
        <f>'DATA - Paineis'!Q253</f>
        <v>0</v>
      </c>
      <c r="M273" s="23">
        <f>'DATA - Paineis'!R253</f>
        <v>0</v>
      </c>
      <c r="N273" s="23">
        <f>'DATA - Paineis'!S253</f>
        <v>0</v>
      </c>
      <c r="O273" s="23">
        <f>'DATA - Paineis'!K253</f>
        <v>0</v>
      </c>
      <c r="P273" s="23">
        <f>'DATA - Paineis'!L253</f>
        <v>0</v>
      </c>
      <c r="Q273" s="23">
        <f>'DATA - Paineis'!M253</f>
        <v>0</v>
      </c>
      <c r="R273" s="23">
        <f>'DATA - Paineis'!N253</f>
        <v>0</v>
      </c>
      <c r="S273" s="23">
        <f>'DATA - Paineis'!T253</f>
        <v>0</v>
      </c>
      <c r="T273" s="75"/>
      <c r="U273" s="17"/>
    </row>
    <row r="274" spans="1:21" s="10" customFormat="1" ht="24.95" customHeight="1">
      <c r="A274" s="15">
        <f>'DATA - Paineis'!A254</f>
        <v>0</v>
      </c>
      <c r="B274" s="15" t="str">
        <f>'DATA - Paineis'!C254&amp;" "&amp;'DATA - Paineis'!G254&amp;" "&amp;'DATA - Paineis'!J254</f>
        <v xml:space="preserve">  </v>
      </c>
      <c r="C274" s="16"/>
      <c r="D274" s="23">
        <f>'DATA - Paineis'!D254</f>
        <v>0</v>
      </c>
      <c r="E274" s="23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23">
        <f>IF('DATA - Paineis'!J254="CNC",IF('DATA - Paineis'!O254&lt;&gt;"Y",'DATA - Paineis'!F254,'DATA - Paineis'!E254)+6,IF('DATA - Paineis'!O254&lt;&gt;"Y",'DATA - Paineis'!F254,'DATA - Paineis'!E254))</f>
        <v>0</v>
      </c>
      <c r="G274" s="23">
        <f>'DATA - Paineis'!G254</f>
        <v>0</v>
      </c>
      <c r="H274" s="92">
        <f>'DATA - Paineis'!H254</f>
        <v>0</v>
      </c>
      <c r="I274" s="23">
        <f>'DATA - Paineis'!I254</f>
        <v>0</v>
      </c>
      <c r="J274" s="23">
        <f>'DATA - Paineis'!V254</f>
        <v>0</v>
      </c>
      <c r="K274" s="23">
        <f>'DATA - Paineis'!P254</f>
        <v>0</v>
      </c>
      <c r="L274" s="23">
        <f>'DATA - Paineis'!Q254</f>
        <v>0</v>
      </c>
      <c r="M274" s="23">
        <f>'DATA - Paineis'!R254</f>
        <v>0</v>
      </c>
      <c r="N274" s="23">
        <f>'DATA - Paineis'!S254</f>
        <v>0</v>
      </c>
      <c r="O274" s="23">
        <f>'DATA - Paineis'!K254</f>
        <v>0</v>
      </c>
      <c r="P274" s="23">
        <f>'DATA - Paineis'!L254</f>
        <v>0</v>
      </c>
      <c r="Q274" s="23">
        <f>'DATA - Paineis'!M254</f>
        <v>0</v>
      </c>
      <c r="R274" s="23">
        <f>'DATA - Paineis'!N254</f>
        <v>0</v>
      </c>
      <c r="S274" s="23">
        <f>'DATA - Paineis'!T254</f>
        <v>0</v>
      </c>
      <c r="T274" s="75"/>
      <c r="U274" s="17"/>
    </row>
    <row r="275" spans="1:21" s="10" customFormat="1" ht="24.95" customHeight="1">
      <c r="A275" s="15">
        <f>'DATA - Paineis'!A255</f>
        <v>0</v>
      </c>
      <c r="B275" s="15" t="str">
        <f>'DATA - Paineis'!C255&amp;" "&amp;'DATA - Paineis'!G255&amp;" "&amp;'DATA - Paineis'!J255</f>
        <v xml:space="preserve">  </v>
      </c>
      <c r="C275" s="16"/>
      <c r="D275" s="23">
        <f>'DATA - Paineis'!D255</f>
        <v>0</v>
      </c>
      <c r="E275" s="23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23">
        <f>IF('DATA - Paineis'!J255="CNC",IF('DATA - Paineis'!O255&lt;&gt;"Y",'DATA - Paineis'!F255,'DATA - Paineis'!E255)+6,IF('DATA - Paineis'!O255&lt;&gt;"Y",'DATA - Paineis'!F255,'DATA - Paineis'!E255))</f>
        <v>0</v>
      </c>
      <c r="G275" s="23">
        <f>'DATA - Paineis'!G255</f>
        <v>0</v>
      </c>
      <c r="H275" s="92">
        <f>'DATA - Paineis'!H255</f>
        <v>0</v>
      </c>
      <c r="I275" s="23">
        <f>'DATA - Paineis'!I255</f>
        <v>0</v>
      </c>
      <c r="J275" s="23">
        <f>'DATA - Paineis'!V255</f>
        <v>0</v>
      </c>
      <c r="K275" s="23">
        <f>'DATA - Paineis'!P255</f>
        <v>0</v>
      </c>
      <c r="L275" s="23">
        <f>'DATA - Paineis'!Q255</f>
        <v>0</v>
      </c>
      <c r="M275" s="23">
        <f>'DATA - Paineis'!R255</f>
        <v>0</v>
      </c>
      <c r="N275" s="23">
        <f>'DATA - Paineis'!S255</f>
        <v>0</v>
      </c>
      <c r="O275" s="23">
        <f>'DATA - Paineis'!K255</f>
        <v>0</v>
      </c>
      <c r="P275" s="23">
        <f>'DATA - Paineis'!L255</f>
        <v>0</v>
      </c>
      <c r="Q275" s="23">
        <f>'DATA - Paineis'!M255</f>
        <v>0</v>
      </c>
      <c r="R275" s="23">
        <f>'DATA - Paineis'!N255</f>
        <v>0</v>
      </c>
      <c r="S275" s="23">
        <f>'DATA - Paineis'!T255</f>
        <v>0</v>
      </c>
      <c r="T275" s="75"/>
      <c r="U275" s="17"/>
    </row>
    <row r="276" spans="1:21" s="10" customFormat="1" ht="24.95" customHeight="1">
      <c r="A276" s="15">
        <f>'DATA - Paineis'!A256</f>
        <v>0</v>
      </c>
      <c r="B276" s="15" t="str">
        <f>'DATA - Paineis'!C256&amp;" "&amp;'DATA - Paineis'!G256&amp;" "&amp;'DATA - Paineis'!J256</f>
        <v xml:space="preserve">  </v>
      </c>
      <c r="C276" s="16"/>
      <c r="D276" s="23">
        <f>'DATA - Paineis'!D256</f>
        <v>0</v>
      </c>
      <c r="E276" s="23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23">
        <f>IF('DATA - Paineis'!J256="CNC",IF('DATA - Paineis'!O256&lt;&gt;"Y",'DATA - Paineis'!F256,'DATA - Paineis'!E256)+6,IF('DATA - Paineis'!O256&lt;&gt;"Y",'DATA - Paineis'!F256,'DATA - Paineis'!E256))</f>
        <v>0</v>
      </c>
      <c r="G276" s="23">
        <f>'DATA - Paineis'!G256</f>
        <v>0</v>
      </c>
      <c r="H276" s="92">
        <f>'DATA - Paineis'!H256</f>
        <v>0</v>
      </c>
      <c r="I276" s="23">
        <f>'DATA - Paineis'!I256</f>
        <v>0</v>
      </c>
      <c r="J276" s="23">
        <f>'DATA - Paineis'!V256</f>
        <v>0</v>
      </c>
      <c r="K276" s="23">
        <f>'DATA - Paineis'!P256</f>
        <v>0</v>
      </c>
      <c r="L276" s="23">
        <f>'DATA - Paineis'!Q256</f>
        <v>0</v>
      </c>
      <c r="M276" s="23">
        <f>'DATA - Paineis'!R256</f>
        <v>0</v>
      </c>
      <c r="N276" s="23">
        <f>'DATA - Paineis'!S256</f>
        <v>0</v>
      </c>
      <c r="O276" s="23">
        <f>'DATA - Paineis'!K256</f>
        <v>0</v>
      </c>
      <c r="P276" s="23">
        <f>'DATA - Paineis'!L256</f>
        <v>0</v>
      </c>
      <c r="Q276" s="23">
        <f>'DATA - Paineis'!M256</f>
        <v>0</v>
      </c>
      <c r="R276" s="23">
        <f>'DATA - Paineis'!N256</f>
        <v>0</v>
      </c>
      <c r="S276" s="23">
        <f>'DATA - Paineis'!T256</f>
        <v>0</v>
      </c>
      <c r="T276" s="75"/>
      <c r="U276" s="17"/>
    </row>
    <row r="277" spans="1:21" s="10" customFormat="1" ht="24.95" customHeight="1">
      <c r="A277" s="15">
        <f>'DATA - Paineis'!A257</f>
        <v>0</v>
      </c>
      <c r="B277" s="15" t="str">
        <f>'DATA - Paineis'!C257&amp;" "&amp;'DATA - Paineis'!G257&amp;" "&amp;'DATA - Paineis'!J257</f>
        <v xml:space="preserve">  </v>
      </c>
      <c r="C277" s="16"/>
      <c r="D277" s="23">
        <f>'DATA - Paineis'!D257</f>
        <v>0</v>
      </c>
      <c r="E277" s="23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23">
        <f>IF('DATA - Paineis'!J257="CNC",IF('DATA - Paineis'!O257&lt;&gt;"Y",'DATA - Paineis'!F257,'DATA - Paineis'!E257)+6,IF('DATA - Paineis'!O257&lt;&gt;"Y",'DATA - Paineis'!F257,'DATA - Paineis'!E257))</f>
        <v>0</v>
      </c>
      <c r="G277" s="23">
        <f>'DATA - Paineis'!G257</f>
        <v>0</v>
      </c>
      <c r="H277" s="92">
        <f>'DATA - Paineis'!H257</f>
        <v>0</v>
      </c>
      <c r="I277" s="23">
        <f>'DATA - Paineis'!I257</f>
        <v>0</v>
      </c>
      <c r="J277" s="23">
        <f>'DATA - Paineis'!V257</f>
        <v>0</v>
      </c>
      <c r="K277" s="23">
        <f>'DATA - Paineis'!P257</f>
        <v>0</v>
      </c>
      <c r="L277" s="23">
        <f>'DATA - Paineis'!Q257</f>
        <v>0</v>
      </c>
      <c r="M277" s="23">
        <f>'DATA - Paineis'!R257</f>
        <v>0</v>
      </c>
      <c r="N277" s="23">
        <f>'DATA - Paineis'!S257</f>
        <v>0</v>
      </c>
      <c r="O277" s="23">
        <f>'DATA - Paineis'!K257</f>
        <v>0</v>
      </c>
      <c r="P277" s="23">
        <f>'DATA - Paineis'!L257</f>
        <v>0</v>
      </c>
      <c r="Q277" s="23">
        <f>'DATA - Paineis'!M257</f>
        <v>0</v>
      </c>
      <c r="R277" s="23">
        <f>'DATA - Paineis'!N257</f>
        <v>0</v>
      </c>
      <c r="S277" s="23">
        <f>'DATA - Paineis'!T257</f>
        <v>0</v>
      </c>
      <c r="T277" s="75"/>
      <c r="U277" s="17"/>
    </row>
    <row r="278" spans="1:21" s="10" customFormat="1" ht="24.95" customHeight="1">
      <c r="A278" s="15">
        <f>'DATA - Paineis'!A258</f>
        <v>0</v>
      </c>
      <c r="B278" s="15" t="str">
        <f>'DATA - Paineis'!C258&amp;" "&amp;'DATA - Paineis'!G258&amp;" "&amp;'DATA - Paineis'!J258</f>
        <v xml:space="preserve">  </v>
      </c>
      <c r="C278" s="16"/>
      <c r="D278" s="23">
        <f>'DATA - Paineis'!D258</f>
        <v>0</v>
      </c>
      <c r="E278" s="23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23">
        <f>IF('DATA - Paineis'!J258="CNC",IF('DATA - Paineis'!O258&lt;&gt;"Y",'DATA - Paineis'!F258,'DATA - Paineis'!E258)+6,IF('DATA - Paineis'!O258&lt;&gt;"Y",'DATA - Paineis'!F258,'DATA - Paineis'!E258))</f>
        <v>0</v>
      </c>
      <c r="G278" s="23">
        <f>'DATA - Paineis'!G258</f>
        <v>0</v>
      </c>
      <c r="H278" s="92">
        <f>'DATA - Paineis'!H258</f>
        <v>0</v>
      </c>
      <c r="I278" s="23">
        <f>'DATA - Paineis'!I258</f>
        <v>0</v>
      </c>
      <c r="J278" s="23">
        <f>'DATA - Paineis'!V258</f>
        <v>0</v>
      </c>
      <c r="K278" s="23">
        <f>'DATA - Paineis'!P258</f>
        <v>0</v>
      </c>
      <c r="L278" s="23">
        <f>'DATA - Paineis'!Q258</f>
        <v>0</v>
      </c>
      <c r="M278" s="23">
        <f>'DATA - Paineis'!R258</f>
        <v>0</v>
      </c>
      <c r="N278" s="23">
        <f>'DATA - Paineis'!S258</f>
        <v>0</v>
      </c>
      <c r="O278" s="23">
        <f>'DATA - Paineis'!K258</f>
        <v>0</v>
      </c>
      <c r="P278" s="23">
        <f>'DATA - Paineis'!L258</f>
        <v>0</v>
      </c>
      <c r="Q278" s="23">
        <f>'DATA - Paineis'!M258</f>
        <v>0</v>
      </c>
      <c r="R278" s="23">
        <f>'DATA - Paineis'!N258</f>
        <v>0</v>
      </c>
      <c r="S278" s="23">
        <f>'DATA - Paineis'!T258</f>
        <v>0</v>
      </c>
      <c r="T278" s="75"/>
      <c r="U278" s="17"/>
    </row>
    <row r="279" spans="1:21" s="10" customFormat="1" ht="24.95" customHeight="1">
      <c r="A279" s="15">
        <f>'DATA - Paineis'!A259</f>
        <v>0</v>
      </c>
      <c r="B279" s="15" t="str">
        <f>'DATA - Paineis'!C259&amp;" "&amp;'DATA - Paineis'!G259&amp;" "&amp;'DATA - Paineis'!J259</f>
        <v xml:space="preserve">  </v>
      </c>
      <c r="C279" s="16"/>
      <c r="D279" s="23">
        <f>'DATA - Paineis'!D259</f>
        <v>0</v>
      </c>
      <c r="E279" s="23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23">
        <f>IF('DATA - Paineis'!J259="CNC",IF('DATA - Paineis'!O259&lt;&gt;"Y",'DATA - Paineis'!F259,'DATA - Paineis'!E259)+6,IF('DATA - Paineis'!O259&lt;&gt;"Y",'DATA - Paineis'!F259,'DATA - Paineis'!E259))</f>
        <v>0</v>
      </c>
      <c r="G279" s="23">
        <f>'DATA - Paineis'!G259</f>
        <v>0</v>
      </c>
      <c r="H279" s="92">
        <f>'DATA - Paineis'!H259</f>
        <v>0</v>
      </c>
      <c r="I279" s="23">
        <f>'DATA - Paineis'!I259</f>
        <v>0</v>
      </c>
      <c r="J279" s="23">
        <f>'DATA - Paineis'!V259</f>
        <v>0</v>
      </c>
      <c r="K279" s="23">
        <f>'DATA - Paineis'!P259</f>
        <v>0</v>
      </c>
      <c r="L279" s="23">
        <f>'DATA - Paineis'!Q259</f>
        <v>0</v>
      </c>
      <c r="M279" s="23">
        <f>'DATA - Paineis'!R259</f>
        <v>0</v>
      </c>
      <c r="N279" s="23">
        <f>'DATA - Paineis'!S259</f>
        <v>0</v>
      </c>
      <c r="O279" s="23">
        <f>'DATA - Paineis'!K259</f>
        <v>0</v>
      </c>
      <c r="P279" s="23">
        <f>'DATA - Paineis'!L259</f>
        <v>0</v>
      </c>
      <c r="Q279" s="23">
        <f>'DATA - Paineis'!M259</f>
        <v>0</v>
      </c>
      <c r="R279" s="23">
        <f>'DATA - Paineis'!N259</f>
        <v>0</v>
      </c>
      <c r="S279" s="23">
        <f>'DATA - Paineis'!T259</f>
        <v>0</v>
      </c>
      <c r="T279" s="75"/>
      <c r="U279" s="17"/>
    </row>
    <row r="280" spans="1:21" s="10" customFormat="1" ht="24.95" customHeight="1">
      <c r="A280" s="15">
        <f>'DATA - Paineis'!A260</f>
        <v>0</v>
      </c>
      <c r="B280" s="15" t="str">
        <f>'DATA - Paineis'!C260&amp;" "&amp;'DATA - Paineis'!G260&amp;" "&amp;'DATA - Paineis'!J260</f>
        <v xml:space="preserve">  </v>
      </c>
      <c r="C280" s="16"/>
      <c r="D280" s="23">
        <f>'DATA - Paineis'!D260</f>
        <v>0</v>
      </c>
      <c r="E280" s="23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23">
        <f>IF('DATA - Paineis'!J260="CNC",IF('DATA - Paineis'!O260&lt;&gt;"Y",'DATA - Paineis'!F260,'DATA - Paineis'!E260)+6,IF('DATA - Paineis'!O260&lt;&gt;"Y",'DATA - Paineis'!F260,'DATA - Paineis'!E260))</f>
        <v>0</v>
      </c>
      <c r="G280" s="23">
        <f>'DATA - Paineis'!G260</f>
        <v>0</v>
      </c>
      <c r="H280" s="92">
        <f>'DATA - Paineis'!H260</f>
        <v>0</v>
      </c>
      <c r="I280" s="23">
        <f>'DATA - Paineis'!I260</f>
        <v>0</v>
      </c>
      <c r="J280" s="23">
        <f>'DATA - Paineis'!V260</f>
        <v>0</v>
      </c>
      <c r="K280" s="23">
        <f>'DATA - Paineis'!P260</f>
        <v>0</v>
      </c>
      <c r="L280" s="23">
        <f>'DATA - Paineis'!Q260</f>
        <v>0</v>
      </c>
      <c r="M280" s="23">
        <f>'DATA - Paineis'!R260</f>
        <v>0</v>
      </c>
      <c r="N280" s="23">
        <f>'DATA - Paineis'!S260</f>
        <v>0</v>
      </c>
      <c r="O280" s="23">
        <f>'DATA - Paineis'!K260</f>
        <v>0</v>
      </c>
      <c r="P280" s="23">
        <f>'DATA - Paineis'!L260</f>
        <v>0</v>
      </c>
      <c r="Q280" s="23">
        <f>'DATA - Paineis'!M260</f>
        <v>0</v>
      </c>
      <c r="R280" s="23">
        <f>'DATA - Paineis'!N260</f>
        <v>0</v>
      </c>
      <c r="S280" s="23">
        <f>'DATA - Paineis'!T260</f>
        <v>0</v>
      </c>
      <c r="T280" s="75"/>
      <c r="U280" s="17"/>
    </row>
    <row r="281" spans="1:21" s="10" customFormat="1" ht="24.95" customHeight="1">
      <c r="A281" s="15">
        <f>'DATA - Paineis'!A261</f>
        <v>0</v>
      </c>
      <c r="B281" s="15" t="str">
        <f>'DATA - Paineis'!C261&amp;" "&amp;'DATA - Paineis'!G261&amp;" "&amp;'DATA - Paineis'!J261</f>
        <v xml:space="preserve">  </v>
      </c>
      <c r="C281" s="16"/>
      <c r="D281" s="23">
        <f>'DATA - Paineis'!D261</f>
        <v>0</v>
      </c>
      <c r="E281" s="23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23">
        <f>IF('DATA - Paineis'!J261="CNC",IF('DATA - Paineis'!O261&lt;&gt;"Y",'DATA - Paineis'!F261,'DATA - Paineis'!E261)+6,IF('DATA - Paineis'!O261&lt;&gt;"Y",'DATA - Paineis'!F261,'DATA - Paineis'!E261))</f>
        <v>0</v>
      </c>
      <c r="G281" s="23">
        <f>'DATA - Paineis'!G261</f>
        <v>0</v>
      </c>
      <c r="H281" s="92">
        <f>'DATA - Paineis'!H261</f>
        <v>0</v>
      </c>
      <c r="I281" s="23">
        <f>'DATA - Paineis'!I261</f>
        <v>0</v>
      </c>
      <c r="J281" s="23">
        <f>'DATA - Paineis'!V261</f>
        <v>0</v>
      </c>
      <c r="K281" s="23">
        <f>'DATA - Paineis'!P261</f>
        <v>0</v>
      </c>
      <c r="L281" s="23">
        <f>'DATA - Paineis'!Q261</f>
        <v>0</v>
      </c>
      <c r="M281" s="23">
        <f>'DATA - Paineis'!R261</f>
        <v>0</v>
      </c>
      <c r="N281" s="23">
        <f>'DATA - Paineis'!S261</f>
        <v>0</v>
      </c>
      <c r="O281" s="23">
        <f>'DATA - Paineis'!K261</f>
        <v>0</v>
      </c>
      <c r="P281" s="23">
        <f>'DATA - Paineis'!L261</f>
        <v>0</v>
      </c>
      <c r="Q281" s="23">
        <f>'DATA - Paineis'!M261</f>
        <v>0</v>
      </c>
      <c r="R281" s="23">
        <f>'DATA - Paineis'!N261</f>
        <v>0</v>
      </c>
      <c r="S281" s="23">
        <f>'DATA - Paineis'!T261</f>
        <v>0</v>
      </c>
      <c r="T281" s="75"/>
      <c r="U281" s="17"/>
    </row>
    <row r="282" spans="1:21" s="10" customFormat="1" ht="24.95" customHeight="1">
      <c r="A282" s="15">
        <f>'DATA - Paineis'!A262</f>
        <v>0</v>
      </c>
      <c r="B282" s="15" t="str">
        <f>'DATA - Paineis'!C262&amp;" "&amp;'DATA - Paineis'!G262&amp;" "&amp;'DATA - Paineis'!J262</f>
        <v xml:space="preserve">  </v>
      </c>
      <c r="C282" s="16"/>
      <c r="D282" s="23">
        <f>'DATA - Paineis'!D262</f>
        <v>0</v>
      </c>
      <c r="E282" s="23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23">
        <f>IF('DATA - Paineis'!J262="CNC",IF('DATA - Paineis'!O262&lt;&gt;"Y",'DATA - Paineis'!F262,'DATA - Paineis'!E262)+6,IF('DATA - Paineis'!O262&lt;&gt;"Y",'DATA - Paineis'!F262,'DATA - Paineis'!E262))</f>
        <v>0</v>
      </c>
      <c r="G282" s="23">
        <f>'DATA - Paineis'!G262</f>
        <v>0</v>
      </c>
      <c r="H282" s="92">
        <f>'DATA - Paineis'!H262</f>
        <v>0</v>
      </c>
      <c r="I282" s="23">
        <f>'DATA - Paineis'!I262</f>
        <v>0</v>
      </c>
      <c r="J282" s="23">
        <f>'DATA - Paineis'!V262</f>
        <v>0</v>
      </c>
      <c r="K282" s="23">
        <f>'DATA - Paineis'!P262</f>
        <v>0</v>
      </c>
      <c r="L282" s="23">
        <f>'DATA - Paineis'!Q262</f>
        <v>0</v>
      </c>
      <c r="M282" s="23">
        <f>'DATA - Paineis'!R262</f>
        <v>0</v>
      </c>
      <c r="N282" s="23">
        <f>'DATA - Paineis'!S262</f>
        <v>0</v>
      </c>
      <c r="O282" s="23">
        <f>'DATA - Paineis'!K262</f>
        <v>0</v>
      </c>
      <c r="P282" s="23">
        <f>'DATA - Paineis'!L262</f>
        <v>0</v>
      </c>
      <c r="Q282" s="23">
        <f>'DATA - Paineis'!M262</f>
        <v>0</v>
      </c>
      <c r="R282" s="23">
        <f>'DATA - Paineis'!N262</f>
        <v>0</v>
      </c>
      <c r="S282" s="23">
        <f>'DATA - Paineis'!T262</f>
        <v>0</v>
      </c>
      <c r="T282" s="75"/>
      <c r="U282" s="17"/>
    </row>
    <row r="283" spans="1:21" s="10" customFormat="1" ht="24.95" customHeight="1">
      <c r="A283" s="15">
        <f>'DATA - Paineis'!A263</f>
        <v>0</v>
      </c>
      <c r="B283" s="15" t="str">
        <f>'DATA - Paineis'!C263&amp;" "&amp;'DATA - Paineis'!G263&amp;" "&amp;'DATA - Paineis'!J263</f>
        <v xml:space="preserve">  </v>
      </c>
      <c r="C283" s="16"/>
      <c r="D283" s="23">
        <f>'DATA - Paineis'!D263</f>
        <v>0</v>
      </c>
      <c r="E283" s="23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23">
        <f>IF('DATA - Paineis'!J263="CNC",IF('DATA - Paineis'!O263&lt;&gt;"Y",'DATA - Paineis'!F263,'DATA - Paineis'!E263)+6,IF('DATA - Paineis'!O263&lt;&gt;"Y",'DATA - Paineis'!F263,'DATA - Paineis'!E263))</f>
        <v>0</v>
      </c>
      <c r="G283" s="23">
        <f>'DATA - Paineis'!G263</f>
        <v>0</v>
      </c>
      <c r="H283" s="92">
        <f>'DATA - Paineis'!H263</f>
        <v>0</v>
      </c>
      <c r="I283" s="23">
        <f>'DATA - Paineis'!I263</f>
        <v>0</v>
      </c>
      <c r="J283" s="23">
        <f>'DATA - Paineis'!V263</f>
        <v>0</v>
      </c>
      <c r="K283" s="23">
        <f>'DATA - Paineis'!P263</f>
        <v>0</v>
      </c>
      <c r="L283" s="23">
        <f>'DATA - Paineis'!Q263</f>
        <v>0</v>
      </c>
      <c r="M283" s="23">
        <f>'DATA - Paineis'!R263</f>
        <v>0</v>
      </c>
      <c r="N283" s="23">
        <f>'DATA - Paineis'!S263</f>
        <v>0</v>
      </c>
      <c r="O283" s="23">
        <f>'DATA - Paineis'!K263</f>
        <v>0</v>
      </c>
      <c r="P283" s="23">
        <f>'DATA - Paineis'!L263</f>
        <v>0</v>
      </c>
      <c r="Q283" s="23">
        <f>'DATA - Paineis'!M263</f>
        <v>0</v>
      </c>
      <c r="R283" s="23">
        <f>'DATA - Paineis'!N263</f>
        <v>0</v>
      </c>
      <c r="S283" s="23">
        <f>'DATA - Paineis'!T263</f>
        <v>0</v>
      </c>
      <c r="T283" s="75"/>
      <c r="U283" s="17"/>
    </row>
    <row r="284" spans="1:21" s="10" customFormat="1" ht="24.95" customHeight="1">
      <c r="A284" s="15">
        <f>'DATA - Paineis'!A264</f>
        <v>0</v>
      </c>
      <c r="B284" s="15" t="str">
        <f>'DATA - Paineis'!C264&amp;" "&amp;'DATA - Paineis'!G264&amp;" "&amp;'DATA - Paineis'!J264</f>
        <v xml:space="preserve">  </v>
      </c>
      <c r="C284" s="16"/>
      <c r="D284" s="23">
        <f>'DATA - Paineis'!D264</f>
        <v>0</v>
      </c>
      <c r="E284" s="23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23">
        <f>IF('DATA - Paineis'!J264="CNC",IF('DATA - Paineis'!O264&lt;&gt;"Y",'DATA - Paineis'!F264,'DATA - Paineis'!E264)+6,IF('DATA - Paineis'!O264&lt;&gt;"Y",'DATA - Paineis'!F264,'DATA - Paineis'!E264))</f>
        <v>0</v>
      </c>
      <c r="G284" s="23">
        <f>'DATA - Paineis'!G264</f>
        <v>0</v>
      </c>
      <c r="H284" s="92">
        <f>'DATA - Paineis'!H264</f>
        <v>0</v>
      </c>
      <c r="I284" s="23">
        <f>'DATA - Paineis'!I264</f>
        <v>0</v>
      </c>
      <c r="J284" s="23">
        <f>'DATA - Paineis'!V264</f>
        <v>0</v>
      </c>
      <c r="K284" s="23">
        <f>'DATA - Paineis'!P264</f>
        <v>0</v>
      </c>
      <c r="L284" s="23">
        <f>'DATA - Paineis'!Q264</f>
        <v>0</v>
      </c>
      <c r="M284" s="23">
        <f>'DATA - Paineis'!R264</f>
        <v>0</v>
      </c>
      <c r="N284" s="23">
        <f>'DATA - Paineis'!S264</f>
        <v>0</v>
      </c>
      <c r="O284" s="23">
        <f>'DATA - Paineis'!K264</f>
        <v>0</v>
      </c>
      <c r="P284" s="23">
        <f>'DATA - Paineis'!L264</f>
        <v>0</v>
      </c>
      <c r="Q284" s="23">
        <f>'DATA - Paineis'!M264</f>
        <v>0</v>
      </c>
      <c r="R284" s="23">
        <f>'DATA - Paineis'!N264</f>
        <v>0</v>
      </c>
      <c r="S284" s="23">
        <f>'DATA - Paineis'!T264</f>
        <v>0</v>
      </c>
      <c r="T284" s="75"/>
      <c r="U284" s="17"/>
    </row>
    <row r="285" spans="1:21" s="10" customFormat="1" ht="24.95" customHeight="1">
      <c r="A285" s="15">
        <f>'DATA - Paineis'!A265</f>
        <v>0</v>
      </c>
      <c r="B285" s="15" t="str">
        <f>'DATA - Paineis'!C265&amp;" "&amp;'DATA - Paineis'!G265&amp;" "&amp;'DATA - Paineis'!J265</f>
        <v xml:space="preserve">  </v>
      </c>
      <c r="C285" s="16"/>
      <c r="D285" s="23">
        <f>'DATA - Paineis'!D265</f>
        <v>0</v>
      </c>
      <c r="E285" s="23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23">
        <f>IF('DATA - Paineis'!J265="CNC",IF('DATA - Paineis'!O265&lt;&gt;"Y",'DATA - Paineis'!F265,'DATA - Paineis'!E265)+6,IF('DATA - Paineis'!O265&lt;&gt;"Y",'DATA - Paineis'!F265,'DATA - Paineis'!E265))</f>
        <v>0</v>
      </c>
      <c r="G285" s="23">
        <f>'DATA - Paineis'!G265</f>
        <v>0</v>
      </c>
      <c r="H285" s="92">
        <f>'DATA - Paineis'!H265</f>
        <v>0</v>
      </c>
      <c r="I285" s="23">
        <f>'DATA - Paineis'!I265</f>
        <v>0</v>
      </c>
      <c r="J285" s="23">
        <f>'DATA - Paineis'!V265</f>
        <v>0</v>
      </c>
      <c r="K285" s="23">
        <f>'DATA - Paineis'!P265</f>
        <v>0</v>
      </c>
      <c r="L285" s="23">
        <f>'DATA - Paineis'!Q265</f>
        <v>0</v>
      </c>
      <c r="M285" s="23">
        <f>'DATA - Paineis'!R265</f>
        <v>0</v>
      </c>
      <c r="N285" s="23">
        <f>'DATA - Paineis'!S265</f>
        <v>0</v>
      </c>
      <c r="O285" s="23">
        <f>'DATA - Paineis'!K265</f>
        <v>0</v>
      </c>
      <c r="P285" s="23">
        <f>'DATA - Paineis'!L265</f>
        <v>0</v>
      </c>
      <c r="Q285" s="23">
        <f>'DATA - Paineis'!M265</f>
        <v>0</v>
      </c>
      <c r="R285" s="23">
        <f>'DATA - Paineis'!N265</f>
        <v>0</v>
      </c>
      <c r="S285" s="23">
        <f>'DATA - Paineis'!T265</f>
        <v>0</v>
      </c>
      <c r="T285" s="75"/>
      <c r="U285" s="17"/>
    </row>
    <row r="286" spans="1:21" s="10" customFormat="1" ht="24.95" customHeight="1">
      <c r="A286" s="15">
        <f>'DATA - Paineis'!A266</f>
        <v>0</v>
      </c>
      <c r="B286" s="15" t="str">
        <f>'DATA - Paineis'!C266&amp;" "&amp;'DATA - Paineis'!G266&amp;" "&amp;'DATA - Paineis'!J266</f>
        <v xml:space="preserve">  </v>
      </c>
      <c r="C286" s="16"/>
      <c r="D286" s="23">
        <f>'DATA - Paineis'!D266</f>
        <v>0</v>
      </c>
      <c r="E286" s="23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23">
        <f>IF('DATA - Paineis'!J266="CNC",IF('DATA - Paineis'!O266&lt;&gt;"Y",'DATA - Paineis'!F266,'DATA - Paineis'!E266)+6,IF('DATA - Paineis'!O266&lt;&gt;"Y",'DATA - Paineis'!F266,'DATA - Paineis'!E266))</f>
        <v>0</v>
      </c>
      <c r="G286" s="23">
        <f>'DATA - Paineis'!G266</f>
        <v>0</v>
      </c>
      <c r="H286" s="92">
        <f>'DATA - Paineis'!H266</f>
        <v>0</v>
      </c>
      <c r="I286" s="23">
        <f>'DATA - Paineis'!I266</f>
        <v>0</v>
      </c>
      <c r="J286" s="23">
        <f>'DATA - Paineis'!V266</f>
        <v>0</v>
      </c>
      <c r="K286" s="23">
        <f>'DATA - Paineis'!P266</f>
        <v>0</v>
      </c>
      <c r="L286" s="23">
        <f>'DATA - Paineis'!Q266</f>
        <v>0</v>
      </c>
      <c r="M286" s="23">
        <f>'DATA - Paineis'!R266</f>
        <v>0</v>
      </c>
      <c r="N286" s="23">
        <f>'DATA - Paineis'!S266</f>
        <v>0</v>
      </c>
      <c r="O286" s="23">
        <f>'DATA - Paineis'!K266</f>
        <v>0</v>
      </c>
      <c r="P286" s="23">
        <f>'DATA - Paineis'!L266</f>
        <v>0</v>
      </c>
      <c r="Q286" s="23">
        <f>'DATA - Paineis'!M266</f>
        <v>0</v>
      </c>
      <c r="R286" s="23">
        <f>'DATA - Paineis'!N266</f>
        <v>0</v>
      </c>
      <c r="S286" s="23">
        <f>'DATA - Paineis'!T266</f>
        <v>0</v>
      </c>
      <c r="T286" s="75"/>
      <c r="U286" s="17"/>
    </row>
    <row r="287" spans="1:21" s="10" customFormat="1" ht="24.95" customHeight="1">
      <c r="A287" s="15">
        <f>'DATA - Paineis'!A267</f>
        <v>0</v>
      </c>
      <c r="B287" s="15" t="str">
        <f>'DATA - Paineis'!C267&amp;" "&amp;'DATA - Paineis'!G267&amp;" "&amp;'DATA - Paineis'!J267</f>
        <v xml:space="preserve">  </v>
      </c>
      <c r="C287" s="16"/>
      <c r="D287" s="23">
        <f>'DATA - Paineis'!D267</f>
        <v>0</v>
      </c>
      <c r="E287" s="23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23">
        <f>IF('DATA - Paineis'!J267="CNC",IF('DATA - Paineis'!O267&lt;&gt;"Y",'DATA - Paineis'!F267,'DATA - Paineis'!E267)+6,IF('DATA - Paineis'!O267&lt;&gt;"Y",'DATA - Paineis'!F267,'DATA - Paineis'!E267))</f>
        <v>0</v>
      </c>
      <c r="G287" s="23">
        <f>'DATA - Paineis'!G267</f>
        <v>0</v>
      </c>
      <c r="H287" s="92">
        <f>'DATA - Paineis'!H267</f>
        <v>0</v>
      </c>
      <c r="I287" s="23">
        <f>'DATA - Paineis'!I267</f>
        <v>0</v>
      </c>
      <c r="J287" s="23">
        <f>'DATA - Paineis'!V267</f>
        <v>0</v>
      </c>
      <c r="K287" s="23">
        <f>'DATA - Paineis'!P267</f>
        <v>0</v>
      </c>
      <c r="L287" s="23">
        <f>'DATA - Paineis'!Q267</f>
        <v>0</v>
      </c>
      <c r="M287" s="23">
        <f>'DATA - Paineis'!R267</f>
        <v>0</v>
      </c>
      <c r="N287" s="23">
        <f>'DATA - Paineis'!S267</f>
        <v>0</v>
      </c>
      <c r="O287" s="23">
        <f>'DATA - Paineis'!K267</f>
        <v>0</v>
      </c>
      <c r="P287" s="23">
        <f>'DATA - Paineis'!L267</f>
        <v>0</v>
      </c>
      <c r="Q287" s="23">
        <f>'DATA - Paineis'!M267</f>
        <v>0</v>
      </c>
      <c r="R287" s="23">
        <f>'DATA - Paineis'!N267</f>
        <v>0</v>
      </c>
      <c r="S287" s="23">
        <f>'DATA - Paineis'!T267</f>
        <v>0</v>
      </c>
      <c r="T287" s="75"/>
      <c r="U287" s="17"/>
    </row>
    <row r="288" spans="1:21" s="10" customFormat="1" ht="24.95" customHeight="1">
      <c r="A288" s="15">
        <f>'DATA - Paineis'!A268</f>
        <v>0</v>
      </c>
      <c r="B288" s="15" t="str">
        <f>'DATA - Paineis'!C268&amp;" "&amp;'DATA - Paineis'!G268&amp;" "&amp;'DATA - Paineis'!J268</f>
        <v xml:space="preserve">  </v>
      </c>
      <c r="C288" s="16"/>
      <c r="D288" s="23">
        <f>'DATA - Paineis'!D268</f>
        <v>0</v>
      </c>
      <c r="E288" s="23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23">
        <f>IF('DATA - Paineis'!J268="CNC",IF('DATA - Paineis'!O268&lt;&gt;"Y",'DATA - Paineis'!F268,'DATA - Paineis'!E268)+6,IF('DATA - Paineis'!O268&lt;&gt;"Y",'DATA - Paineis'!F268,'DATA - Paineis'!E268))</f>
        <v>0</v>
      </c>
      <c r="G288" s="23">
        <f>'DATA - Paineis'!G268</f>
        <v>0</v>
      </c>
      <c r="H288" s="92">
        <f>'DATA - Paineis'!H268</f>
        <v>0</v>
      </c>
      <c r="I288" s="23">
        <f>'DATA - Paineis'!I268</f>
        <v>0</v>
      </c>
      <c r="J288" s="23">
        <f>'DATA - Paineis'!V268</f>
        <v>0</v>
      </c>
      <c r="K288" s="23">
        <f>'DATA - Paineis'!P268</f>
        <v>0</v>
      </c>
      <c r="L288" s="23">
        <f>'DATA - Paineis'!Q268</f>
        <v>0</v>
      </c>
      <c r="M288" s="23">
        <f>'DATA - Paineis'!R268</f>
        <v>0</v>
      </c>
      <c r="N288" s="23">
        <f>'DATA - Paineis'!S268</f>
        <v>0</v>
      </c>
      <c r="O288" s="23">
        <f>'DATA - Paineis'!K268</f>
        <v>0</v>
      </c>
      <c r="P288" s="23">
        <f>'DATA - Paineis'!L268</f>
        <v>0</v>
      </c>
      <c r="Q288" s="23">
        <f>'DATA - Paineis'!M268</f>
        <v>0</v>
      </c>
      <c r="R288" s="23">
        <f>'DATA - Paineis'!N268</f>
        <v>0</v>
      </c>
      <c r="S288" s="23">
        <f>'DATA - Paineis'!T268</f>
        <v>0</v>
      </c>
      <c r="T288" s="75"/>
      <c r="U288" s="17"/>
    </row>
    <row r="289" spans="1:21" s="10" customFormat="1" ht="24.95" customHeight="1">
      <c r="A289" s="15">
        <f>'DATA - Paineis'!A269</f>
        <v>0</v>
      </c>
      <c r="B289" s="15" t="str">
        <f>'DATA - Paineis'!C269&amp;" "&amp;'DATA - Paineis'!G269&amp;" "&amp;'DATA - Paineis'!J269</f>
        <v xml:space="preserve">  </v>
      </c>
      <c r="C289" s="16"/>
      <c r="D289" s="23">
        <f>'DATA - Paineis'!D269</f>
        <v>0</v>
      </c>
      <c r="E289" s="23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23">
        <f>IF('DATA - Paineis'!J269="CNC",IF('DATA - Paineis'!O269&lt;&gt;"Y",'DATA - Paineis'!F269,'DATA - Paineis'!E269)+6,IF('DATA - Paineis'!O269&lt;&gt;"Y",'DATA - Paineis'!F269,'DATA - Paineis'!E269))</f>
        <v>0</v>
      </c>
      <c r="G289" s="23">
        <f>'DATA - Paineis'!G269</f>
        <v>0</v>
      </c>
      <c r="H289" s="92">
        <f>'DATA - Paineis'!H269</f>
        <v>0</v>
      </c>
      <c r="I289" s="23">
        <f>'DATA - Paineis'!I269</f>
        <v>0</v>
      </c>
      <c r="J289" s="23">
        <f>'DATA - Paineis'!V269</f>
        <v>0</v>
      </c>
      <c r="K289" s="23">
        <f>'DATA - Paineis'!P269</f>
        <v>0</v>
      </c>
      <c r="L289" s="23">
        <f>'DATA - Paineis'!Q269</f>
        <v>0</v>
      </c>
      <c r="M289" s="23">
        <f>'DATA - Paineis'!R269</f>
        <v>0</v>
      </c>
      <c r="N289" s="23">
        <f>'DATA - Paineis'!S269</f>
        <v>0</v>
      </c>
      <c r="O289" s="23">
        <f>'DATA - Paineis'!K269</f>
        <v>0</v>
      </c>
      <c r="P289" s="23">
        <f>'DATA - Paineis'!L269</f>
        <v>0</v>
      </c>
      <c r="Q289" s="23">
        <f>'DATA - Paineis'!M269</f>
        <v>0</v>
      </c>
      <c r="R289" s="23">
        <f>'DATA - Paineis'!N269</f>
        <v>0</v>
      </c>
      <c r="S289" s="23">
        <f>'DATA - Paineis'!T269</f>
        <v>0</v>
      </c>
      <c r="T289" s="75"/>
      <c r="U289" s="17"/>
    </row>
    <row r="290" spans="1:21" s="10" customFormat="1" ht="24.95" customHeight="1">
      <c r="A290" s="15">
        <f>'DATA - Paineis'!A270</f>
        <v>0</v>
      </c>
      <c r="B290" s="15" t="str">
        <f>'DATA - Paineis'!C270&amp;" "&amp;'DATA - Paineis'!G270&amp;" "&amp;'DATA - Paineis'!J270</f>
        <v xml:space="preserve">  </v>
      </c>
      <c r="C290" s="16"/>
      <c r="D290" s="23">
        <f>'DATA - Paineis'!D270</f>
        <v>0</v>
      </c>
      <c r="E290" s="23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23">
        <f>IF('DATA - Paineis'!J270="CNC",IF('DATA - Paineis'!O270&lt;&gt;"Y",'DATA - Paineis'!F270,'DATA - Paineis'!E270)+6,IF('DATA - Paineis'!O270&lt;&gt;"Y",'DATA - Paineis'!F270,'DATA - Paineis'!E270))</f>
        <v>0</v>
      </c>
      <c r="G290" s="23">
        <f>'DATA - Paineis'!G270</f>
        <v>0</v>
      </c>
      <c r="H290" s="92">
        <f>'DATA - Paineis'!H270</f>
        <v>0</v>
      </c>
      <c r="I290" s="23">
        <f>'DATA - Paineis'!I270</f>
        <v>0</v>
      </c>
      <c r="J290" s="23">
        <f>'DATA - Paineis'!V270</f>
        <v>0</v>
      </c>
      <c r="K290" s="23">
        <f>'DATA - Paineis'!P270</f>
        <v>0</v>
      </c>
      <c r="L290" s="23">
        <f>'DATA - Paineis'!Q270</f>
        <v>0</v>
      </c>
      <c r="M290" s="23">
        <f>'DATA - Paineis'!R270</f>
        <v>0</v>
      </c>
      <c r="N290" s="23">
        <f>'DATA - Paineis'!S270</f>
        <v>0</v>
      </c>
      <c r="O290" s="23">
        <f>'DATA - Paineis'!K270</f>
        <v>0</v>
      </c>
      <c r="P290" s="23">
        <f>'DATA - Paineis'!L270</f>
        <v>0</v>
      </c>
      <c r="Q290" s="23">
        <f>'DATA - Paineis'!M270</f>
        <v>0</v>
      </c>
      <c r="R290" s="23">
        <f>'DATA - Paineis'!N270</f>
        <v>0</v>
      </c>
      <c r="S290" s="23">
        <f>'DATA - Paineis'!T270</f>
        <v>0</v>
      </c>
      <c r="T290" s="75"/>
      <c r="U290" s="17"/>
    </row>
    <row r="291" spans="1:21" s="10" customFormat="1" ht="24.95" customHeight="1">
      <c r="A291" s="15">
        <f>'DATA - Paineis'!A271</f>
        <v>0</v>
      </c>
      <c r="B291" s="15" t="str">
        <f>'DATA - Paineis'!C271&amp;" "&amp;'DATA - Paineis'!G271&amp;" "&amp;'DATA - Paineis'!J271</f>
        <v xml:space="preserve">  </v>
      </c>
      <c r="C291" s="16"/>
      <c r="D291" s="23">
        <f>'DATA - Paineis'!D271</f>
        <v>0</v>
      </c>
      <c r="E291" s="23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23">
        <f>IF('DATA - Paineis'!J271="CNC",IF('DATA - Paineis'!O271&lt;&gt;"Y",'DATA - Paineis'!F271,'DATA - Paineis'!E271)+6,IF('DATA - Paineis'!O271&lt;&gt;"Y",'DATA - Paineis'!F271,'DATA - Paineis'!E271))</f>
        <v>0</v>
      </c>
      <c r="G291" s="23">
        <f>'DATA - Paineis'!G271</f>
        <v>0</v>
      </c>
      <c r="H291" s="92">
        <f>'DATA - Paineis'!H271</f>
        <v>0</v>
      </c>
      <c r="I291" s="23">
        <f>'DATA - Paineis'!I271</f>
        <v>0</v>
      </c>
      <c r="J291" s="23">
        <f>'DATA - Paineis'!V271</f>
        <v>0</v>
      </c>
      <c r="K291" s="23">
        <f>'DATA - Paineis'!P271</f>
        <v>0</v>
      </c>
      <c r="L291" s="23">
        <f>'DATA - Paineis'!Q271</f>
        <v>0</v>
      </c>
      <c r="M291" s="23">
        <f>'DATA - Paineis'!R271</f>
        <v>0</v>
      </c>
      <c r="N291" s="23">
        <f>'DATA - Paineis'!S271</f>
        <v>0</v>
      </c>
      <c r="O291" s="23">
        <f>'DATA - Paineis'!K271</f>
        <v>0</v>
      </c>
      <c r="P291" s="23">
        <f>'DATA - Paineis'!L271</f>
        <v>0</v>
      </c>
      <c r="Q291" s="23">
        <f>'DATA - Paineis'!M271</f>
        <v>0</v>
      </c>
      <c r="R291" s="23">
        <f>'DATA - Paineis'!N271</f>
        <v>0</v>
      </c>
      <c r="S291" s="23">
        <f>'DATA - Paineis'!T271</f>
        <v>0</v>
      </c>
      <c r="T291" s="75"/>
      <c r="U291" s="17"/>
    </row>
    <row r="292" spans="1:21" s="10" customFormat="1" ht="24.95" customHeight="1">
      <c r="A292" s="15">
        <f>'DATA - Paineis'!A272</f>
        <v>0</v>
      </c>
      <c r="B292" s="15" t="str">
        <f>'DATA - Paineis'!C272&amp;" "&amp;'DATA - Paineis'!G272&amp;" "&amp;'DATA - Paineis'!J272</f>
        <v xml:space="preserve">  </v>
      </c>
      <c r="C292" s="16"/>
      <c r="D292" s="23">
        <f>'DATA - Paineis'!D272</f>
        <v>0</v>
      </c>
      <c r="E292" s="23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23">
        <f>IF('DATA - Paineis'!J272="CNC",IF('DATA - Paineis'!O272&lt;&gt;"Y",'DATA - Paineis'!F272,'DATA - Paineis'!E272)+6,IF('DATA - Paineis'!O272&lt;&gt;"Y",'DATA - Paineis'!F272,'DATA - Paineis'!E272))</f>
        <v>0</v>
      </c>
      <c r="G292" s="23">
        <f>'DATA - Paineis'!G272</f>
        <v>0</v>
      </c>
      <c r="H292" s="92">
        <f>'DATA - Paineis'!H272</f>
        <v>0</v>
      </c>
      <c r="I292" s="23">
        <f>'DATA - Paineis'!I272</f>
        <v>0</v>
      </c>
      <c r="J292" s="23">
        <f>'DATA - Paineis'!V272</f>
        <v>0</v>
      </c>
      <c r="K292" s="23">
        <f>'DATA - Paineis'!P272</f>
        <v>0</v>
      </c>
      <c r="L292" s="23">
        <f>'DATA - Paineis'!Q272</f>
        <v>0</v>
      </c>
      <c r="M292" s="23">
        <f>'DATA - Paineis'!R272</f>
        <v>0</v>
      </c>
      <c r="N292" s="23">
        <f>'DATA - Paineis'!S272</f>
        <v>0</v>
      </c>
      <c r="O292" s="23">
        <f>'DATA - Paineis'!K272</f>
        <v>0</v>
      </c>
      <c r="P292" s="23">
        <f>'DATA - Paineis'!L272</f>
        <v>0</v>
      </c>
      <c r="Q292" s="23">
        <f>'DATA - Paineis'!M272</f>
        <v>0</v>
      </c>
      <c r="R292" s="23">
        <f>'DATA - Paineis'!N272</f>
        <v>0</v>
      </c>
      <c r="S292" s="23">
        <f>'DATA - Paineis'!T272</f>
        <v>0</v>
      </c>
      <c r="T292" s="75"/>
      <c r="U292" s="17"/>
    </row>
    <row r="293" spans="1:21" s="10" customFormat="1" ht="24.95" customHeight="1">
      <c r="A293" s="15">
        <f>'DATA - Paineis'!A273</f>
        <v>0</v>
      </c>
      <c r="B293" s="15" t="str">
        <f>'DATA - Paineis'!C273&amp;" "&amp;'DATA - Paineis'!G273&amp;" "&amp;'DATA - Paineis'!J273</f>
        <v xml:space="preserve">  </v>
      </c>
      <c r="C293" s="16"/>
      <c r="D293" s="23">
        <f>'DATA - Paineis'!D273</f>
        <v>0</v>
      </c>
      <c r="E293" s="23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23">
        <f>IF('DATA - Paineis'!J273="CNC",IF('DATA - Paineis'!O273&lt;&gt;"Y",'DATA - Paineis'!F273,'DATA - Paineis'!E273)+6,IF('DATA - Paineis'!O273&lt;&gt;"Y",'DATA - Paineis'!F273,'DATA - Paineis'!E273))</f>
        <v>0</v>
      </c>
      <c r="G293" s="23">
        <f>'DATA - Paineis'!G273</f>
        <v>0</v>
      </c>
      <c r="H293" s="92">
        <f>'DATA - Paineis'!H273</f>
        <v>0</v>
      </c>
      <c r="I293" s="23">
        <f>'DATA - Paineis'!I273</f>
        <v>0</v>
      </c>
      <c r="J293" s="23">
        <f>'DATA - Paineis'!V273</f>
        <v>0</v>
      </c>
      <c r="K293" s="23">
        <f>'DATA - Paineis'!P273</f>
        <v>0</v>
      </c>
      <c r="L293" s="23">
        <f>'DATA - Paineis'!Q273</f>
        <v>0</v>
      </c>
      <c r="M293" s="23">
        <f>'DATA - Paineis'!R273</f>
        <v>0</v>
      </c>
      <c r="N293" s="23">
        <f>'DATA - Paineis'!S273</f>
        <v>0</v>
      </c>
      <c r="O293" s="23">
        <f>'DATA - Paineis'!K273</f>
        <v>0</v>
      </c>
      <c r="P293" s="23">
        <f>'DATA - Paineis'!L273</f>
        <v>0</v>
      </c>
      <c r="Q293" s="23">
        <f>'DATA - Paineis'!M273</f>
        <v>0</v>
      </c>
      <c r="R293" s="23">
        <f>'DATA - Paineis'!N273</f>
        <v>0</v>
      </c>
      <c r="S293" s="23">
        <f>'DATA - Paineis'!T273</f>
        <v>0</v>
      </c>
      <c r="T293" s="75"/>
      <c r="U293" s="17"/>
    </row>
    <row r="294" spans="1:21" s="10" customFormat="1" ht="24.95" customHeight="1">
      <c r="A294" s="15">
        <f>'DATA - Paineis'!A274</f>
        <v>0</v>
      </c>
      <c r="B294" s="15" t="str">
        <f>'DATA - Paineis'!C274&amp;" "&amp;'DATA - Paineis'!G274&amp;" "&amp;'DATA - Paineis'!J274</f>
        <v xml:space="preserve">  </v>
      </c>
      <c r="C294" s="16"/>
      <c r="D294" s="23">
        <f>'DATA - Paineis'!D274</f>
        <v>0</v>
      </c>
      <c r="E294" s="23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23">
        <f>IF('DATA - Paineis'!J274="CNC",IF('DATA - Paineis'!O274&lt;&gt;"Y",'DATA - Paineis'!F274,'DATA - Paineis'!E274)+6,IF('DATA - Paineis'!O274&lt;&gt;"Y",'DATA - Paineis'!F274,'DATA - Paineis'!E274))</f>
        <v>0</v>
      </c>
      <c r="G294" s="23">
        <f>'DATA - Paineis'!G274</f>
        <v>0</v>
      </c>
      <c r="H294" s="92">
        <f>'DATA - Paineis'!H274</f>
        <v>0</v>
      </c>
      <c r="I294" s="23">
        <f>'DATA - Paineis'!I274</f>
        <v>0</v>
      </c>
      <c r="J294" s="23">
        <f>'DATA - Paineis'!V274</f>
        <v>0</v>
      </c>
      <c r="K294" s="23">
        <f>'DATA - Paineis'!P274</f>
        <v>0</v>
      </c>
      <c r="L294" s="23">
        <f>'DATA - Paineis'!Q274</f>
        <v>0</v>
      </c>
      <c r="M294" s="23">
        <f>'DATA - Paineis'!R274</f>
        <v>0</v>
      </c>
      <c r="N294" s="23">
        <f>'DATA - Paineis'!S274</f>
        <v>0</v>
      </c>
      <c r="O294" s="23">
        <f>'DATA - Paineis'!K274</f>
        <v>0</v>
      </c>
      <c r="P294" s="23">
        <f>'DATA - Paineis'!L274</f>
        <v>0</v>
      </c>
      <c r="Q294" s="23">
        <f>'DATA - Paineis'!M274</f>
        <v>0</v>
      </c>
      <c r="R294" s="23">
        <f>'DATA - Paineis'!N274</f>
        <v>0</v>
      </c>
      <c r="S294" s="23">
        <f>'DATA - Paineis'!T274</f>
        <v>0</v>
      </c>
      <c r="T294" s="75"/>
      <c r="U294" s="17"/>
    </row>
    <row r="295" spans="1:21" s="10" customFormat="1" ht="24.95" customHeight="1">
      <c r="A295" s="15">
        <f>'DATA - Paineis'!A275</f>
        <v>0</v>
      </c>
      <c r="B295" s="15" t="str">
        <f>'DATA - Paineis'!C275&amp;" "&amp;'DATA - Paineis'!G275&amp;" "&amp;'DATA - Paineis'!J275</f>
        <v xml:space="preserve">  </v>
      </c>
      <c r="C295" s="16"/>
      <c r="D295" s="23">
        <f>'DATA - Paineis'!D275</f>
        <v>0</v>
      </c>
      <c r="E295" s="23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23">
        <f>IF('DATA - Paineis'!J275="CNC",IF('DATA - Paineis'!O275&lt;&gt;"Y",'DATA - Paineis'!F275,'DATA - Paineis'!E275)+6,IF('DATA - Paineis'!O275&lt;&gt;"Y",'DATA - Paineis'!F275,'DATA - Paineis'!E275))</f>
        <v>0</v>
      </c>
      <c r="G295" s="23">
        <f>'DATA - Paineis'!G275</f>
        <v>0</v>
      </c>
      <c r="H295" s="92">
        <f>'DATA - Paineis'!H275</f>
        <v>0</v>
      </c>
      <c r="I295" s="23">
        <f>'DATA - Paineis'!I275</f>
        <v>0</v>
      </c>
      <c r="J295" s="23">
        <f>'DATA - Paineis'!V275</f>
        <v>0</v>
      </c>
      <c r="K295" s="23">
        <f>'DATA - Paineis'!P275</f>
        <v>0</v>
      </c>
      <c r="L295" s="23">
        <f>'DATA - Paineis'!Q275</f>
        <v>0</v>
      </c>
      <c r="M295" s="23">
        <f>'DATA - Paineis'!R275</f>
        <v>0</v>
      </c>
      <c r="N295" s="23">
        <f>'DATA - Paineis'!S275</f>
        <v>0</v>
      </c>
      <c r="O295" s="23">
        <f>'DATA - Paineis'!K275</f>
        <v>0</v>
      </c>
      <c r="P295" s="23">
        <f>'DATA - Paineis'!L275</f>
        <v>0</v>
      </c>
      <c r="Q295" s="23">
        <f>'DATA - Paineis'!M275</f>
        <v>0</v>
      </c>
      <c r="R295" s="23">
        <f>'DATA - Paineis'!N275</f>
        <v>0</v>
      </c>
      <c r="S295" s="23">
        <f>'DATA - Paineis'!T275</f>
        <v>0</v>
      </c>
      <c r="T295" s="75"/>
      <c r="U295" s="17"/>
    </row>
    <row r="296" spans="1:21" s="10" customFormat="1" ht="24.95" customHeight="1">
      <c r="A296" s="15">
        <f>'DATA - Paineis'!A276</f>
        <v>0</v>
      </c>
      <c r="B296" s="15" t="str">
        <f>'DATA - Paineis'!C276&amp;" "&amp;'DATA - Paineis'!G276&amp;" "&amp;'DATA - Paineis'!J276</f>
        <v xml:space="preserve">  </v>
      </c>
      <c r="C296" s="16"/>
      <c r="D296" s="23">
        <f>'DATA - Paineis'!D276</f>
        <v>0</v>
      </c>
      <c r="E296" s="23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23">
        <f>IF('DATA - Paineis'!J276="CNC",IF('DATA - Paineis'!O276&lt;&gt;"Y",'DATA - Paineis'!F276,'DATA - Paineis'!E276)+6,IF('DATA - Paineis'!O276&lt;&gt;"Y",'DATA - Paineis'!F276,'DATA - Paineis'!E276))</f>
        <v>0</v>
      </c>
      <c r="G296" s="23">
        <f>'DATA - Paineis'!G276</f>
        <v>0</v>
      </c>
      <c r="H296" s="92">
        <f>'DATA - Paineis'!H276</f>
        <v>0</v>
      </c>
      <c r="I296" s="23">
        <f>'DATA - Paineis'!I276</f>
        <v>0</v>
      </c>
      <c r="J296" s="23">
        <f>'DATA - Paineis'!V276</f>
        <v>0</v>
      </c>
      <c r="K296" s="23">
        <f>'DATA - Paineis'!P276</f>
        <v>0</v>
      </c>
      <c r="L296" s="23">
        <f>'DATA - Paineis'!Q276</f>
        <v>0</v>
      </c>
      <c r="M296" s="23">
        <f>'DATA - Paineis'!R276</f>
        <v>0</v>
      </c>
      <c r="N296" s="23">
        <f>'DATA - Paineis'!S276</f>
        <v>0</v>
      </c>
      <c r="O296" s="23">
        <f>'DATA - Paineis'!K276</f>
        <v>0</v>
      </c>
      <c r="P296" s="23">
        <f>'DATA - Paineis'!L276</f>
        <v>0</v>
      </c>
      <c r="Q296" s="23">
        <f>'DATA - Paineis'!M276</f>
        <v>0</v>
      </c>
      <c r="R296" s="23">
        <f>'DATA - Paineis'!N276</f>
        <v>0</v>
      </c>
      <c r="S296" s="23">
        <f>'DATA - Paineis'!T276</f>
        <v>0</v>
      </c>
      <c r="T296" s="75"/>
      <c r="U296" s="17"/>
    </row>
    <row r="297" spans="1:21" s="10" customFormat="1" ht="24.95" customHeight="1">
      <c r="A297" s="15">
        <f>'DATA - Paineis'!A277</f>
        <v>0</v>
      </c>
      <c r="B297" s="15" t="str">
        <f>'DATA - Paineis'!C277&amp;" "&amp;'DATA - Paineis'!G277&amp;" "&amp;'DATA - Paineis'!J277</f>
        <v xml:space="preserve">  </v>
      </c>
      <c r="C297" s="16"/>
      <c r="D297" s="23">
        <f>'DATA - Paineis'!D277</f>
        <v>0</v>
      </c>
      <c r="E297" s="23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23">
        <f>IF('DATA - Paineis'!J277="CNC",IF('DATA - Paineis'!O277&lt;&gt;"Y",'DATA - Paineis'!F277,'DATA - Paineis'!E277)+6,IF('DATA - Paineis'!O277&lt;&gt;"Y",'DATA - Paineis'!F277,'DATA - Paineis'!E277))</f>
        <v>0</v>
      </c>
      <c r="G297" s="23">
        <f>'DATA - Paineis'!G277</f>
        <v>0</v>
      </c>
      <c r="H297" s="92">
        <f>'DATA - Paineis'!H277</f>
        <v>0</v>
      </c>
      <c r="I297" s="23">
        <f>'DATA - Paineis'!I277</f>
        <v>0</v>
      </c>
      <c r="J297" s="23">
        <f>'DATA - Paineis'!V277</f>
        <v>0</v>
      </c>
      <c r="K297" s="23">
        <f>'DATA - Paineis'!P277</f>
        <v>0</v>
      </c>
      <c r="L297" s="23">
        <f>'DATA - Paineis'!Q277</f>
        <v>0</v>
      </c>
      <c r="M297" s="23">
        <f>'DATA - Paineis'!R277</f>
        <v>0</v>
      </c>
      <c r="N297" s="23">
        <f>'DATA - Paineis'!S277</f>
        <v>0</v>
      </c>
      <c r="O297" s="23">
        <f>'DATA - Paineis'!K277</f>
        <v>0</v>
      </c>
      <c r="P297" s="23">
        <f>'DATA - Paineis'!L277</f>
        <v>0</v>
      </c>
      <c r="Q297" s="23">
        <f>'DATA - Paineis'!M277</f>
        <v>0</v>
      </c>
      <c r="R297" s="23">
        <f>'DATA - Paineis'!N277</f>
        <v>0</v>
      </c>
      <c r="S297" s="23">
        <f>'DATA - Paineis'!T277</f>
        <v>0</v>
      </c>
      <c r="T297" s="75"/>
      <c r="U297" s="17"/>
    </row>
    <row r="298" spans="1:21" s="10" customFormat="1" ht="24.95" customHeight="1">
      <c r="A298" s="15">
        <f>'DATA - Paineis'!A278</f>
        <v>0</v>
      </c>
      <c r="B298" s="15" t="str">
        <f>'DATA - Paineis'!C278&amp;" "&amp;'DATA - Paineis'!G278&amp;" "&amp;'DATA - Paineis'!J278</f>
        <v xml:space="preserve">  </v>
      </c>
      <c r="C298" s="16"/>
      <c r="D298" s="23">
        <f>'DATA - Paineis'!D278</f>
        <v>0</v>
      </c>
      <c r="E298" s="23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23">
        <f>IF('DATA - Paineis'!J278="CNC",IF('DATA - Paineis'!O278&lt;&gt;"Y",'DATA - Paineis'!F278,'DATA - Paineis'!E278)+6,IF('DATA - Paineis'!O278&lt;&gt;"Y",'DATA - Paineis'!F278,'DATA - Paineis'!E278))</f>
        <v>0</v>
      </c>
      <c r="G298" s="23">
        <f>'DATA - Paineis'!G278</f>
        <v>0</v>
      </c>
      <c r="H298" s="92">
        <f>'DATA - Paineis'!H278</f>
        <v>0</v>
      </c>
      <c r="I298" s="23">
        <f>'DATA - Paineis'!I278</f>
        <v>0</v>
      </c>
      <c r="J298" s="23">
        <f>'DATA - Paineis'!V278</f>
        <v>0</v>
      </c>
      <c r="K298" s="23">
        <f>'DATA - Paineis'!P278</f>
        <v>0</v>
      </c>
      <c r="L298" s="23">
        <f>'DATA - Paineis'!Q278</f>
        <v>0</v>
      </c>
      <c r="M298" s="23">
        <f>'DATA - Paineis'!R278</f>
        <v>0</v>
      </c>
      <c r="N298" s="23">
        <f>'DATA - Paineis'!S278</f>
        <v>0</v>
      </c>
      <c r="O298" s="23">
        <f>'DATA - Paineis'!K278</f>
        <v>0</v>
      </c>
      <c r="P298" s="23">
        <f>'DATA - Paineis'!L278</f>
        <v>0</v>
      </c>
      <c r="Q298" s="23">
        <f>'DATA - Paineis'!M278</f>
        <v>0</v>
      </c>
      <c r="R298" s="23">
        <f>'DATA - Paineis'!N278</f>
        <v>0</v>
      </c>
      <c r="S298" s="23">
        <f>'DATA - Paineis'!T278</f>
        <v>0</v>
      </c>
      <c r="T298" s="75"/>
      <c r="U298" s="17"/>
    </row>
    <row r="299" spans="1:21" s="10" customFormat="1" ht="24.95" customHeight="1">
      <c r="A299" s="15">
        <f>'DATA - Paineis'!A279</f>
        <v>0</v>
      </c>
      <c r="B299" s="15" t="str">
        <f>'DATA - Paineis'!C279&amp;" "&amp;'DATA - Paineis'!G279&amp;" "&amp;'DATA - Paineis'!J279</f>
        <v xml:space="preserve">  </v>
      </c>
      <c r="C299" s="16"/>
      <c r="D299" s="23">
        <f>'DATA - Paineis'!D279</f>
        <v>0</v>
      </c>
      <c r="E299" s="23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23">
        <f>IF('DATA - Paineis'!J279="CNC",IF('DATA - Paineis'!O279&lt;&gt;"Y",'DATA - Paineis'!F279,'DATA - Paineis'!E279)+6,IF('DATA - Paineis'!O279&lt;&gt;"Y",'DATA - Paineis'!F279,'DATA - Paineis'!E279))</f>
        <v>0</v>
      </c>
      <c r="G299" s="23">
        <f>'DATA - Paineis'!G279</f>
        <v>0</v>
      </c>
      <c r="H299" s="92">
        <f>'DATA - Paineis'!H279</f>
        <v>0</v>
      </c>
      <c r="I299" s="23">
        <f>'DATA - Paineis'!I279</f>
        <v>0</v>
      </c>
      <c r="J299" s="23">
        <f>'DATA - Paineis'!V279</f>
        <v>0</v>
      </c>
      <c r="K299" s="23">
        <f>'DATA - Paineis'!P279</f>
        <v>0</v>
      </c>
      <c r="L299" s="23">
        <f>'DATA - Paineis'!Q279</f>
        <v>0</v>
      </c>
      <c r="M299" s="23">
        <f>'DATA - Paineis'!R279</f>
        <v>0</v>
      </c>
      <c r="N299" s="23">
        <f>'DATA - Paineis'!S279</f>
        <v>0</v>
      </c>
      <c r="O299" s="23">
        <f>'DATA - Paineis'!K279</f>
        <v>0</v>
      </c>
      <c r="P299" s="23">
        <f>'DATA - Paineis'!L279</f>
        <v>0</v>
      </c>
      <c r="Q299" s="23">
        <f>'DATA - Paineis'!M279</f>
        <v>0</v>
      </c>
      <c r="R299" s="23">
        <f>'DATA - Paineis'!N279</f>
        <v>0</v>
      </c>
      <c r="S299" s="23">
        <f>'DATA - Paineis'!T279</f>
        <v>0</v>
      </c>
      <c r="T299" s="75"/>
      <c r="U299" s="17"/>
    </row>
    <row r="300" spans="1:21" s="10" customFormat="1" ht="24.95" customHeight="1">
      <c r="A300" s="15">
        <f>'DATA - Paineis'!A280</f>
        <v>0</v>
      </c>
      <c r="B300" s="15" t="str">
        <f>'DATA - Paineis'!C280&amp;" "&amp;'DATA - Paineis'!G280&amp;" "&amp;'DATA - Paineis'!J280</f>
        <v xml:space="preserve">  </v>
      </c>
      <c r="C300" s="16"/>
      <c r="D300" s="23">
        <f>'DATA - Paineis'!D280</f>
        <v>0</v>
      </c>
      <c r="E300" s="23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23">
        <f>IF('DATA - Paineis'!J280="CNC",IF('DATA - Paineis'!O280&lt;&gt;"Y",'DATA - Paineis'!F280,'DATA - Paineis'!E280)+6,IF('DATA - Paineis'!O280&lt;&gt;"Y",'DATA - Paineis'!F280,'DATA - Paineis'!E280))</f>
        <v>0</v>
      </c>
      <c r="G300" s="23">
        <f>'DATA - Paineis'!G280</f>
        <v>0</v>
      </c>
      <c r="H300" s="92">
        <f>'DATA - Paineis'!H280</f>
        <v>0</v>
      </c>
      <c r="I300" s="23">
        <f>'DATA - Paineis'!I280</f>
        <v>0</v>
      </c>
      <c r="J300" s="23">
        <f>'DATA - Paineis'!V280</f>
        <v>0</v>
      </c>
      <c r="K300" s="23">
        <f>'DATA - Paineis'!P280</f>
        <v>0</v>
      </c>
      <c r="L300" s="23">
        <f>'DATA - Paineis'!Q280</f>
        <v>0</v>
      </c>
      <c r="M300" s="23">
        <f>'DATA - Paineis'!R280</f>
        <v>0</v>
      </c>
      <c r="N300" s="23">
        <f>'DATA - Paineis'!S280</f>
        <v>0</v>
      </c>
      <c r="O300" s="23">
        <f>'DATA - Paineis'!K280</f>
        <v>0</v>
      </c>
      <c r="P300" s="23">
        <f>'DATA - Paineis'!L280</f>
        <v>0</v>
      </c>
      <c r="Q300" s="23">
        <f>'DATA - Paineis'!M280</f>
        <v>0</v>
      </c>
      <c r="R300" s="23">
        <f>'DATA - Paineis'!N280</f>
        <v>0</v>
      </c>
      <c r="S300" s="23">
        <f>'DATA - Paineis'!T280</f>
        <v>0</v>
      </c>
      <c r="T300" s="75"/>
      <c r="U300" s="17"/>
    </row>
    <row r="301" spans="1:21" s="10" customFormat="1" ht="24.95" customHeight="1">
      <c r="A301" s="15">
        <f>'DATA - Paineis'!A281</f>
        <v>0</v>
      </c>
      <c r="B301" s="15" t="str">
        <f>'DATA - Paineis'!C281&amp;" "&amp;'DATA - Paineis'!G281&amp;" "&amp;'DATA - Paineis'!J281</f>
        <v xml:space="preserve">  </v>
      </c>
      <c r="C301" s="16"/>
      <c r="D301" s="23">
        <f>'DATA - Paineis'!D281</f>
        <v>0</v>
      </c>
      <c r="E301" s="23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23">
        <f>IF('DATA - Paineis'!J281="CNC",IF('DATA - Paineis'!O281&lt;&gt;"Y",'DATA - Paineis'!F281,'DATA - Paineis'!E281)+6,IF('DATA - Paineis'!O281&lt;&gt;"Y",'DATA - Paineis'!F281,'DATA - Paineis'!E281))</f>
        <v>0</v>
      </c>
      <c r="G301" s="23">
        <f>'DATA - Paineis'!G281</f>
        <v>0</v>
      </c>
      <c r="H301" s="92">
        <f>'DATA - Paineis'!H281</f>
        <v>0</v>
      </c>
      <c r="I301" s="23">
        <f>'DATA - Paineis'!I281</f>
        <v>0</v>
      </c>
      <c r="J301" s="23">
        <f>'DATA - Paineis'!V281</f>
        <v>0</v>
      </c>
      <c r="K301" s="23">
        <f>'DATA - Paineis'!P281</f>
        <v>0</v>
      </c>
      <c r="L301" s="23">
        <f>'DATA - Paineis'!Q281</f>
        <v>0</v>
      </c>
      <c r="M301" s="23">
        <f>'DATA - Paineis'!R281</f>
        <v>0</v>
      </c>
      <c r="N301" s="23">
        <f>'DATA - Paineis'!S281</f>
        <v>0</v>
      </c>
      <c r="O301" s="23">
        <f>'DATA - Paineis'!K281</f>
        <v>0</v>
      </c>
      <c r="P301" s="23">
        <f>'DATA - Paineis'!L281</f>
        <v>0</v>
      </c>
      <c r="Q301" s="23">
        <f>'DATA - Paineis'!M281</f>
        <v>0</v>
      </c>
      <c r="R301" s="23">
        <f>'DATA - Paineis'!N281</f>
        <v>0</v>
      </c>
      <c r="S301" s="23">
        <f>'DATA - Paineis'!T281</f>
        <v>0</v>
      </c>
      <c r="T301" s="75"/>
      <c r="U301" s="17"/>
    </row>
    <row r="302" spans="1:21" s="10" customFormat="1" ht="24.95" customHeight="1">
      <c r="A302" s="15">
        <f>'DATA - Paineis'!A282</f>
        <v>0</v>
      </c>
      <c r="B302" s="15" t="str">
        <f>'DATA - Paineis'!C282&amp;" "&amp;'DATA - Paineis'!G282&amp;" "&amp;'DATA - Paineis'!J282</f>
        <v xml:space="preserve">  </v>
      </c>
      <c r="C302" s="16"/>
      <c r="D302" s="23">
        <f>'DATA - Paineis'!D282</f>
        <v>0</v>
      </c>
      <c r="E302" s="23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23">
        <f>IF('DATA - Paineis'!J282="CNC",IF('DATA - Paineis'!O282&lt;&gt;"Y",'DATA - Paineis'!F282,'DATA - Paineis'!E282)+6,IF('DATA - Paineis'!O282&lt;&gt;"Y",'DATA - Paineis'!F282,'DATA - Paineis'!E282))</f>
        <v>0</v>
      </c>
      <c r="G302" s="23">
        <f>'DATA - Paineis'!G282</f>
        <v>0</v>
      </c>
      <c r="H302" s="92">
        <f>'DATA - Paineis'!H282</f>
        <v>0</v>
      </c>
      <c r="I302" s="23">
        <f>'DATA - Paineis'!I282</f>
        <v>0</v>
      </c>
      <c r="J302" s="23">
        <f>'DATA - Paineis'!V282</f>
        <v>0</v>
      </c>
      <c r="K302" s="23">
        <f>'DATA - Paineis'!P282</f>
        <v>0</v>
      </c>
      <c r="L302" s="23">
        <f>'DATA - Paineis'!Q282</f>
        <v>0</v>
      </c>
      <c r="M302" s="23">
        <f>'DATA - Paineis'!R282</f>
        <v>0</v>
      </c>
      <c r="N302" s="23">
        <f>'DATA - Paineis'!S282</f>
        <v>0</v>
      </c>
      <c r="O302" s="23">
        <f>'DATA - Paineis'!K282</f>
        <v>0</v>
      </c>
      <c r="P302" s="23">
        <f>'DATA - Paineis'!L282</f>
        <v>0</v>
      </c>
      <c r="Q302" s="23">
        <f>'DATA - Paineis'!M282</f>
        <v>0</v>
      </c>
      <c r="R302" s="23">
        <f>'DATA - Paineis'!N282</f>
        <v>0</v>
      </c>
      <c r="S302" s="23">
        <f>'DATA - Paineis'!T282</f>
        <v>0</v>
      </c>
      <c r="T302" s="75"/>
      <c r="U302" s="17"/>
    </row>
    <row r="303" spans="1:21" s="10" customFormat="1" ht="24.95" customHeight="1">
      <c r="A303" s="15">
        <f>'DATA - Paineis'!A283</f>
        <v>0</v>
      </c>
      <c r="B303" s="15" t="str">
        <f>'DATA - Paineis'!C283&amp;" "&amp;'DATA - Paineis'!G283&amp;" "&amp;'DATA - Paineis'!J283</f>
        <v xml:space="preserve">  </v>
      </c>
      <c r="C303" s="16"/>
      <c r="D303" s="23">
        <f>'DATA - Paineis'!D283</f>
        <v>0</v>
      </c>
      <c r="E303" s="23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23">
        <f>IF('DATA - Paineis'!J283="CNC",IF('DATA - Paineis'!O283&lt;&gt;"Y",'DATA - Paineis'!F283,'DATA - Paineis'!E283)+6,IF('DATA - Paineis'!O283&lt;&gt;"Y",'DATA - Paineis'!F283,'DATA - Paineis'!E283))</f>
        <v>0</v>
      </c>
      <c r="G303" s="23">
        <f>'DATA - Paineis'!G283</f>
        <v>0</v>
      </c>
      <c r="H303" s="92">
        <f>'DATA - Paineis'!H283</f>
        <v>0</v>
      </c>
      <c r="I303" s="23">
        <f>'DATA - Paineis'!I283</f>
        <v>0</v>
      </c>
      <c r="J303" s="23">
        <f>'DATA - Paineis'!V283</f>
        <v>0</v>
      </c>
      <c r="K303" s="23">
        <f>'DATA - Paineis'!P283</f>
        <v>0</v>
      </c>
      <c r="L303" s="23">
        <f>'DATA - Paineis'!Q283</f>
        <v>0</v>
      </c>
      <c r="M303" s="23">
        <f>'DATA - Paineis'!R283</f>
        <v>0</v>
      </c>
      <c r="N303" s="23">
        <f>'DATA - Paineis'!S283</f>
        <v>0</v>
      </c>
      <c r="O303" s="23">
        <f>'DATA - Paineis'!K283</f>
        <v>0</v>
      </c>
      <c r="P303" s="23">
        <f>'DATA - Paineis'!L283</f>
        <v>0</v>
      </c>
      <c r="Q303" s="23">
        <f>'DATA - Paineis'!M283</f>
        <v>0</v>
      </c>
      <c r="R303" s="23">
        <f>'DATA - Paineis'!N283</f>
        <v>0</v>
      </c>
      <c r="S303" s="23">
        <f>'DATA - Paineis'!T283</f>
        <v>0</v>
      </c>
      <c r="T303" s="75"/>
      <c r="U303" s="17"/>
    </row>
    <row r="304" spans="1:21" s="10" customFormat="1" ht="24.95" customHeight="1">
      <c r="A304" s="15">
        <f>'DATA - Paineis'!A284</f>
        <v>0</v>
      </c>
      <c r="B304" s="15" t="str">
        <f>'DATA - Paineis'!C284&amp;" "&amp;'DATA - Paineis'!G284&amp;" "&amp;'DATA - Paineis'!J284</f>
        <v xml:space="preserve">  </v>
      </c>
      <c r="C304" s="16"/>
      <c r="D304" s="23">
        <f>'DATA - Paineis'!D284</f>
        <v>0</v>
      </c>
      <c r="E304" s="23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23">
        <f>IF('DATA - Paineis'!J284="CNC",IF('DATA - Paineis'!O284&lt;&gt;"Y",'DATA - Paineis'!F284,'DATA - Paineis'!E284)+6,IF('DATA - Paineis'!O284&lt;&gt;"Y",'DATA - Paineis'!F284,'DATA - Paineis'!E284))</f>
        <v>0</v>
      </c>
      <c r="G304" s="23">
        <f>'DATA - Paineis'!G284</f>
        <v>0</v>
      </c>
      <c r="H304" s="92">
        <f>'DATA - Paineis'!H284</f>
        <v>0</v>
      </c>
      <c r="I304" s="23">
        <f>'DATA - Paineis'!I284</f>
        <v>0</v>
      </c>
      <c r="J304" s="23">
        <f>'DATA - Paineis'!V284</f>
        <v>0</v>
      </c>
      <c r="K304" s="23">
        <f>'DATA - Paineis'!P284</f>
        <v>0</v>
      </c>
      <c r="L304" s="23">
        <f>'DATA - Paineis'!Q284</f>
        <v>0</v>
      </c>
      <c r="M304" s="23">
        <f>'DATA - Paineis'!R284</f>
        <v>0</v>
      </c>
      <c r="N304" s="23">
        <f>'DATA - Paineis'!S284</f>
        <v>0</v>
      </c>
      <c r="O304" s="23">
        <f>'DATA - Paineis'!K284</f>
        <v>0</v>
      </c>
      <c r="P304" s="23">
        <f>'DATA - Paineis'!L284</f>
        <v>0</v>
      </c>
      <c r="Q304" s="23">
        <f>'DATA - Paineis'!M284</f>
        <v>0</v>
      </c>
      <c r="R304" s="23">
        <f>'DATA - Paineis'!N284</f>
        <v>0</v>
      </c>
      <c r="S304" s="23">
        <f>'DATA - Paineis'!T284</f>
        <v>0</v>
      </c>
      <c r="T304" s="75"/>
      <c r="U304" s="17"/>
    </row>
    <row r="305" spans="1:21" s="10" customFormat="1" ht="24.95" customHeight="1">
      <c r="A305" s="15">
        <f>'DATA - Paineis'!A285</f>
        <v>0</v>
      </c>
      <c r="B305" s="15" t="str">
        <f>'DATA - Paineis'!C285&amp;" "&amp;'DATA - Paineis'!G285&amp;" "&amp;'DATA - Paineis'!J285</f>
        <v xml:space="preserve">  </v>
      </c>
      <c r="C305" s="16"/>
      <c r="D305" s="23">
        <f>'DATA - Paineis'!D285</f>
        <v>0</v>
      </c>
      <c r="E305" s="23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23">
        <f>IF('DATA - Paineis'!J285="CNC",IF('DATA - Paineis'!O285&lt;&gt;"Y",'DATA - Paineis'!F285,'DATA - Paineis'!E285)+6,IF('DATA - Paineis'!O285&lt;&gt;"Y",'DATA - Paineis'!F285,'DATA - Paineis'!E285))</f>
        <v>0</v>
      </c>
      <c r="G305" s="23">
        <f>'DATA - Paineis'!G285</f>
        <v>0</v>
      </c>
      <c r="H305" s="92">
        <f>'DATA - Paineis'!H285</f>
        <v>0</v>
      </c>
      <c r="I305" s="23">
        <f>'DATA - Paineis'!I285</f>
        <v>0</v>
      </c>
      <c r="J305" s="23">
        <f>'DATA - Paineis'!V285</f>
        <v>0</v>
      </c>
      <c r="K305" s="23">
        <f>'DATA - Paineis'!P285</f>
        <v>0</v>
      </c>
      <c r="L305" s="23">
        <f>'DATA - Paineis'!Q285</f>
        <v>0</v>
      </c>
      <c r="M305" s="23">
        <f>'DATA - Paineis'!R285</f>
        <v>0</v>
      </c>
      <c r="N305" s="23">
        <f>'DATA - Paineis'!S285</f>
        <v>0</v>
      </c>
      <c r="O305" s="23">
        <f>'DATA - Paineis'!K285</f>
        <v>0</v>
      </c>
      <c r="P305" s="23">
        <f>'DATA - Paineis'!L285</f>
        <v>0</v>
      </c>
      <c r="Q305" s="23">
        <f>'DATA - Paineis'!M285</f>
        <v>0</v>
      </c>
      <c r="R305" s="23">
        <f>'DATA - Paineis'!N285</f>
        <v>0</v>
      </c>
      <c r="S305" s="23">
        <f>'DATA - Paineis'!T285</f>
        <v>0</v>
      </c>
      <c r="T305" s="75"/>
      <c r="U305" s="17"/>
    </row>
    <row r="306" spans="1:21" s="10" customFormat="1" ht="24.95" customHeight="1">
      <c r="A306" s="15">
        <f>'DATA - Paineis'!A286</f>
        <v>0</v>
      </c>
      <c r="B306" s="15" t="str">
        <f>'DATA - Paineis'!C286&amp;" "&amp;'DATA - Paineis'!G286&amp;" "&amp;'DATA - Paineis'!J286</f>
        <v xml:space="preserve">  </v>
      </c>
      <c r="C306" s="16"/>
      <c r="D306" s="23">
        <f>'DATA - Paineis'!D286</f>
        <v>0</v>
      </c>
      <c r="E306" s="23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23">
        <f>IF('DATA - Paineis'!J286="CNC",IF('DATA - Paineis'!O286&lt;&gt;"Y",'DATA - Paineis'!F286,'DATA - Paineis'!E286)+6,IF('DATA - Paineis'!O286&lt;&gt;"Y",'DATA - Paineis'!F286,'DATA - Paineis'!E286))</f>
        <v>0</v>
      </c>
      <c r="G306" s="23">
        <f>'DATA - Paineis'!G286</f>
        <v>0</v>
      </c>
      <c r="H306" s="92">
        <f>'DATA - Paineis'!H286</f>
        <v>0</v>
      </c>
      <c r="I306" s="23">
        <f>'DATA - Paineis'!I286</f>
        <v>0</v>
      </c>
      <c r="J306" s="23">
        <f>'DATA - Paineis'!V286</f>
        <v>0</v>
      </c>
      <c r="K306" s="23">
        <f>'DATA - Paineis'!P286</f>
        <v>0</v>
      </c>
      <c r="L306" s="23">
        <f>'DATA - Paineis'!Q286</f>
        <v>0</v>
      </c>
      <c r="M306" s="23">
        <f>'DATA - Paineis'!R286</f>
        <v>0</v>
      </c>
      <c r="N306" s="23">
        <f>'DATA - Paineis'!S286</f>
        <v>0</v>
      </c>
      <c r="O306" s="23">
        <f>'DATA - Paineis'!K286</f>
        <v>0</v>
      </c>
      <c r="P306" s="23">
        <f>'DATA - Paineis'!L286</f>
        <v>0</v>
      </c>
      <c r="Q306" s="23">
        <f>'DATA - Paineis'!M286</f>
        <v>0</v>
      </c>
      <c r="R306" s="23">
        <f>'DATA - Paineis'!N286</f>
        <v>0</v>
      </c>
      <c r="S306" s="23">
        <f>'DATA - Paineis'!T286</f>
        <v>0</v>
      </c>
      <c r="T306" s="75"/>
      <c r="U306" s="17"/>
    </row>
    <row r="307" spans="1:21" s="10" customFormat="1" ht="24.95" customHeight="1">
      <c r="A307" s="15">
        <f>'DATA - Paineis'!A287</f>
        <v>0</v>
      </c>
      <c r="B307" s="15" t="str">
        <f>'DATA - Paineis'!C287&amp;" "&amp;'DATA - Paineis'!G287&amp;" "&amp;'DATA - Paineis'!J287</f>
        <v xml:space="preserve">  </v>
      </c>
      <c r="C307" s="16"/>
      <c r="D307" s="23">
        <f>'DATA - Paineis'!D287</f>
        <v>0</v>
      </c>
      <c r="E307" s="23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23">
        <f>IF('DATA - Paineis'!J287="CNC",IF('DATA - Paineis'!O287&lt;&gt;"Y",'DATA - Paineis'!F287,'DATA - Paineis'!E287)+6,IF('DATA - Paineis'!O287&lt;&gt;"Y",'DATA - Paineis'!F287,'DATA - Paineis'!E287))</f>
        <v>0</v>
      </c>
      <c r="G307" s="23">
        <f>'DATA - Paineis'!G287</f>
        <v>0</v>
      </c>
      <c r="H307" s="92">
        <f>'DATA - Paineis'!H287</f>
        <v>0</v>
      </c>
      <c r="I307" s="23">
        <f>'DATA - Paineis'!I287</f>
        <v>0</v>
      </c>
      <c r="J307" s="23">
        <f>'DATA - Paineis'!V287</f>
        <v>0</v>
      </c>
      <c r="K307" s="23">
        <f>'DATA - Paineis'!P287</f>
        <v>0</v>
      </c>
      <c r="L307" s="23">
        <f>'DATA - Paineis'!Q287</f>
        <v>0</v>
      </c>
      <c r="M307" s="23">
        <f>'DATA - Paineis'!R287</f>
        <v>0</v>
      </c>
      <c r="N307" s="23">
        <f>'DATA - Paineis'!S287</f>
        <v>0</v>
      </c>
      <c r="O307" s="23">
        <f>'DATA - Paineis'!K287</f>
        <v>0</v>
      </c>
      <c r="P307" s="23">
        <f>'DATA - Paineis'!L287</f>
        <v>0</v>
      </c>
      <c r="Q307" s="23">
        <f>'DATA - Paineis'!M287</f>
        <v>0</v>
      </c>
      <c r="R307" s="23">
        <f>'DATA - Paineis'!N287</f>
        <v>0</v>
      </c>
      <c r="S307" s="23">
        <f>'DATA - Paineis'!T287</f>
        <v>0</v>
      </c>
      <c r="T307" s="75"/>
      <c r="U307" s="17"/>
    </row>
    <row r="308" spans="1:21" s="10" customFormat="1" ht="24.95" customHeight="1">
      <c r="A308" s="15">
        <f>'DATA - Paineis'!A288</f>
        <v>0</v>
      </c>
      <c r="B308" s="15" t="str">
        <f>'DATA - Paineis'!C288&amp;" "&amp;'DATA - Paineis'!G288&amp;" "&amp;'DATA - Paineis'!J288</f>
        <v xml:space="preserve">  </v>
      </c>
      <c r="C308" s="16"/>
      <c r="D308" s="23">
        <f>'DATA - Paineis'!D288</f>
        <v>0</v>
      </c>
      <c r="E308" s="23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23">
        <f>IF('DATA - Paineis'!J288="CNC",IF('DATA - Paineis'!O288&lt;&gt;"Y",'DATA - Paineis'!F288,'DATA - Paineis'!E288)+6,IF('DATA - Paineis'!O288&lt;&gt;"Y",'DATA - Paineis'!F288,'DATA - Paineis'!E288))</f>
        <v>0</v>
      </c>
      <c r="G308" s="23">
        <f>'DATA - Paineis'!G288</f>
        <v>0</v>
      </c>
      <c r="H308" s="92">
        <f>'DATA - Paineis'!H288</f>
        <v>0</v>
      </c>
      <c r="I308" s="23">
        <f>'DATA - Paineis'!I288</f>
        <v>0</v>
      </c>
      <c r="J308" s="23">
        <f>'DATA - Paineis'!V288</f>
        <v>0</v>
      </c>
      <c r="K308" s="23">
        <f>'DATA - Paineis'!P288</f>
        <v>0</v>
      </c>
      <c r="L308" s="23">
        <f>'DATA - Paineis'!Q288</f>
        <v>0</v>
      </c>
      <c r="M308" s="23">
        <f>'DATA - Paineis'!R288</f>
        <v>0</v>
      </c>
      <c r="N308" s="23">
        <f>'DATA - Paineis'!S288</f>
        <v>0</v>
      </c>
      <c r="O308" s="23">
        <f>'DATA - Paineis'!K288</f>
        <v>0</v>
      </c>
      <c r="P308" s="23">
        <f>'DATA - Paineis'!L288</f>
        <v>0</v>
      </c>
      <c r="Q308" s="23">
        <f>'DATA - Paineis'!M288</f>
        <v>0</v>
      </c>
      <c r="R308" s="23">
        <f>'DATA - Paineis'!N288</f>
        <v>0</v>
      </c>
      <c r="S308" s="23">
        <f>'DATA - Paineis'!T288</f>
        <v>0</v>
      </c>
      <c r="T308" s="75"/>
      <c r="U308" s="17"/>
    </row>
    <row r="309" spans="1:21" s="10" customFormat="1" ht="24.95" customHeight="1">
      <c r="A309" s="15">
        <f>'DATA - Paineis'!A289</f>
        <v>0</v>
      </c>
      <c r="B309" s="15" t="str">
        <f>'DATA - Paineis'!C289&amp;" "&amp;'DATA - Paineis'!G289&amp;" "&amp;'DATA - Paineis'!J289</f>
        <v xml:space="preserve">  </v>
      </c>
      <c r="C309" s="16"/>
      <c r="D309" s="23">
        <f>'DATA - Paineis'!D289</f>
        <v>0</v>
      </c>
      <c r="E309" s="23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23">
        <f>IF('DATA - Paineis'!J289="CNC",IF('DATA - Paineis'!O289&lt;&gt;"Y",'DATA - Paineis'!F289,'DATA - Paineis'!E289)+6,IF('DATA - Paineis'!O289&lt;&gt;"Y",'DATA - Paineis'!F289,'DATA - Paineis'!E289))</f>
        <v>0</v>
      </c>
      <c r="G309" s="23">
        <f>'DATA - Paineis'!G289</f>
        <v>0</v>
      </c>
      <c r="H309" s="92">
        <f>'DATA - Paineis'!H289</f>
        <v>0</v>
      </c>
      <c r="I309" s="23">
        <f>'DATA - Paineis'!I289</f>
        <v>0</v>
      </c>
      <c r="J309" s="23">
        <f>'DATA - Paineis'!V289</f>
        <v>0</v>
      </c>
      <c r="K309" s="23">
        <f>'DATA - Paineis'!P289</f>
        <v>0</v>
      </c>
      <c r="L309" s="23">
        <f>'DATA - Paineis'!Q289</f>
        <v>0</v>
      </c>
      <c r="M309" s="23">
        <f>'DATA - Paineis'!R289</f>
        <v>0</v>
      </c>
      <c r="N309" s="23">
        <f>'DATA - Paineis'!S289</f>
        <v>0</v>
      </c>
      <c r="O309" s="23">
        <f>'DATA - Paineis'!K289</f>
        <v>0</v>
      </c>
      <c r="P309" s="23">
        <f>'DATA - Paineis'!L289</f>
        <v>0</v>
      </c>
      <c r="Q309" s="23">
        <f>'DATA - Paineis'!M289</f>
        <v>0</v>
      </c>
      <c r="R309" s="23">
        <f>'DATA - Paineis'!N289</f>
        <v>0</v>
      </c>
      <c r="S309" s="23">
        <f>'DATA - Paineis'!T289</f>
        <v>0</v>
      </c>
      <c r="T309" s="75"/>
      <c r="U309" s="17"/>
    </row>
    <row r="310" spans="1:21" s="10" customFormat="1" ht="24.95" customHeight="1">
      <c r="A310" s="15">
        <f>'DATA - Paineis'!A290</f>
        <v>0</v>
      </c>
      <c r="B310" s="15" t="str">
        <f>'DATA - Paineis'!C290&amp;" "&amp;'DATA - Paineis'!G290&amp;" "&amp;'DATA - Paineis'!J290</f>
        <v xml:space="preserve">  </v>
      </c>
      <c r="C310" s="16"/>
      <c r="D310" s="23">
        <f>'DATA - Paineis'!D290</f>
        <v>0</v>
      </c>
      <c r="E310" s="23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23">
        <f>IF('DATA - Paineis'!J290="CNC",IF('DATA - Paineis'!O290&lt;&gt;"Y",'DATA - Paineis'!F290,'DATA - Paineis'!E290)+6,IF('DATA - Paineis'!O290&lt;&gt;"Y",'DATA - Paineis'!F290,'DATA - Paineis'!E290))</f>
        <v>0</v>
      </c>
      <c r="G310" s="23">
        <f>'DATA - Paineis'!G290</f>
        <v>0</v>
      </c>
      <c r="H310" s="92">
        <f>'DATA - Paineis'!H290</f>
        <v>0</v>
      </c>
      <c r="I310" s="23">
        <f>'DATA - Paineis'!I290</f>
        <v>0</v>
      </c>
      <c r="J310" s="23">
        <f>'DATA - Paineis'!V290</f>
        <v>0</v>
      </c>
      <c r="K310" s="23">
        <f>'DATA - Paineis'!P290</f>
        <v>0</v>
      </c>
      <c r="L310" s="23">
        <f>'DATA - Paineis'!Q290</f>
        <v>0</v>
      </c>
      <c r="M310" s="23">
        <f>'DATA - Paineis'!R290</f>
        <v>0</v>
      </c>
      <c r="N310" s="23">
        <f>'DATA - Paineis'!S290</f>
        <v>0</v>
      </c>
      <c r="O310" s="23">
        <f>'DATA - Paineis'!K290</f>
        <v>0</v>
      </c>
      <c r="P310" s="23">
        <f>'DATA - Paineis'!L290</f>
        <v>0</v>
      </c>
      <c r="Q310" s="23">
        <f>'DATA - Paineis'!M290</f>
        <v>0</v>
      </c>
      <c r="R310" s="23">
        <f>'DATA - Paineis'!N290</f>
        <v>0</v>
      </c>
      <c r="S310" s="23">
        <f>'DATA - Paineis'!T290</f>
        <v>0</v>
      </c>
      <c r="T310" s="75"/>
      <c r="U310" s="17"/>
    </row>
    <row r="311" spans="1:21" s="10" customFormat="1" ht="24.95" customHeight="1">
      <c r="A311" s="15">
        <f>'DATA - Paineis'!A291</f>
        <v>0</v>
      </c>
      <c r="B311" s="15" t="str">
        <f>'DATA - Paineis'!C291&amp;" "&amp;'DATA - Paineis'!G291&amp;" "&amp;'DATA - Paineis'!J291</f>
        <v xml:space="preserve">  </v>
      </c>
      <c r="C311" s="16"/>
      <c r="D311" s="23">
        <f>'DATA - Paineis'!D291</f>
        <v>0</v>
      </c>
      <c r="E311" s="23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23">
        <f>IF('DATA - Paineis'!J291="CNC",IF('DATA - Paineis'!O291&lt;&gt;"Y",'DATA - Paineis'!F291,'DATA - Paineis'!E291)+6,IF('DATA - Paineis'!O291&lt;&gt;"Y",'DATA - Paineis'!F291,'DATA - Paineis'!E291))</f>
        <v>0</v>
      </c>
      <c r="G311" s="23">
        <f>'DATA - Paineis'!G291</f>
        <v>0</v>
      </c>
      <c r="H311" s="92">
        <f>'DATA - Paineis'!H291</f>
        <v>0</v>
      </c>
      <c r="I311" s="23">
        <f>'DATA - Paineis'!I291</f>
        <v>0</v>
      </c>
      <c r="J311" s="23">
        <f>'DATA - Paineis'!V291</f>
        <v>0</v>
      </c>
      <c r="K311" s="23">
        <f>'DATA - Paineis'!P291</f>
        <v>0</v>
      </c>
      <c r="L311" s="23">
        <f>'DATA - Paineis'!Q291</f>
        <v>0</v>
      </c>
      <c r="M311" s="23">
        <f>'DATA - Paineis'!R291</f>
        <v>0</v>
      </c>
      <c r="N311" s="23">
        <f>'DATA - Paineis'!S291</f>
        <v>0</v>
      </c>
      <c r="O311" s="23">
        <f>'DATA - Paineis'!K291</f>
        <v>0</v>
      </c>
      <c r="P311" s="23">
        <f>'DATA - Paineis'!L291</f>
        <v>0</v>
      </c>
      <c r="Q311" s="23">
        <f>'DATA - Paineis'!M291</f>
        <v>0</v>
      </c>
      <c r="R311" s="23">
        <f>'DATA - Paineis'!N291</f>
        <v>0</v>
      </c>
      <c r="S311" s="23">
        <f>'DATA - Paineis'!T291</f>
        <v>0</v>
      </c>
      <c r="T311" s="75"/>
      <c r="U311" s="17"/>
    </row>
    <row r="312" spans="1:21" s="10" customFormat="1" ht="24.95" customHeight="1">
      <c r="A312" s="15">
        <f>'DATA - Paineis'!A292</f>
        <v>0</v>
      </c>
      <c r="B312" s="15" t="str">
        <f>'DATA - Paineis'!C292&amp;" "&amp;'DATA - Paineis'!G292&amp;" "&amp;'DATA - Paineis'!J292</f>
        <v xml:space="preserve">  </v>
      </c>
      <c r="C312" s="16"/>
      <c r="D312" s="23">
        <f>'DATA - Paineis'!D292</f>
        <v>0</v>
      </c>
      <c r="E312" s="23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23">
        <f>IF('DATA - Paineis'!J292="CNC",IF('DATA - Paineis'!O292&lt;&gt;"Y",'DATA - Paineis'!F292,'DATA - Paineis'!E292)+6,IF('DATA - Paineis'!O292&lt;&gt;"Y",'DATA - Paineis'!F292,'DATA - Paineis'!E292))</f>
        <v>0</v>
      </c>
      <c r="G312" s="23">
        <f>'DATA - Paineis'!G292</f>
        <v>0</v>
      </c>
      <c r="H312" s="92">
        <f>'DATA - Paineis'!H292</f>
        <v>0</v>
      </c>
      <c r="I312" s="23">
        <f>'DATA - Paineis'!I292</f>
        <v>0</v>
      </c>
      <c r="J312" s="23">
        <f>'DATA - Paineis'!V292</f>
        <v>0</v>
      </c>
      <c r="K312" s="23">
        <f>'DATA - Paineis'!P292</f>
        <v>0</v>
      </c>
      <c r="L312" s="23">
        <f>'DATA - Paineis'!Q292</f>
        <v>0</v>
      </c>
      <c r="M312" s="23">
        <f>'DATA - Paineis'!R292</f>
        <v>0</v>
      </c>
      <c r="N312" s="23">
        <f>'DATA - Paineis'!S292</f>
        <v>0</v>
      </c>
      <c r="O312" s="23">
        <f>'DATA - Paineis'!K292</f>
        <v>0</v>
      </c>
      <c r="P312" s="23">
        <f>'DATA - Paineis'!L292</f>
        <v>0</v>
      </c>
      <c r="Q312" s="23">
        <f>'DATA - Paineis'!M292</f>
        <v>0</v>
      </c>
      <c r="R312" s="23">
        <f>'DATA - Paineis'!N292</f>
        <v>0</v>
      </c>
      <c r="S312" s="23">
        <f>'DATA - Paineis'!T292</f>
        <v>0</v>
      </c>
      <c r="T312" s="75"/>
      <c r="U312" s="17"/>
    </row>
    <row r="313" spans="1:21" s="10" customFormat="1" ht="24.95" customHeight="1">
      <c r="A313" s="15">
        <f>'DATA - Paineis'!A293</f>
        <v>0</v>
      </c>
      <c r="B313" s="15" t="str">
        <f>'DATA - Paineis'!C293&amp;" "&amp;'DATA - Paineis'!G293&amp;" "&amp;'DATA - Paineis'!J293</f>
        <v xml:space="preserve">  </v>
      </c>
      <c r="C313" s="16"/>
      <c r="D313" s="23">
        <f>'DATA - Paineis'!D293</f>
        <v>0</v>
      </c>
      <c r="E313" s="23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23">
        <f>IF('DATA - Paineis'!J293="CNC",IF('DATA - Paineis'!O293&lt;&gt;"Y",'DATA - Paineis'!F293,'DATA - Paineis'!E293)+6,IF('DATA - Paineis'!O293&lt;&gt;"Y",'DATA - Paineis'!F293,'DATA - Paineis'!E293))</f>
        <v>0</v>
      </c>
      <c r="G313" s="23">
        <f>'DATA - Paineis'!G293</f>
        <v>0</v>
      </c>
      <c r="H313" s="92">
        <f>'DATA - Paineis'!H293</f>
        <v>0</v>
      </c>
      <c r="I313" s="23">
        <f>'DATA - Paineis'!I293</f>
        <v>0</v>
      </c>
      <c r="J313" s="23">
        <f>'DATA - Paineis'!V293</f>
        <v>0</v>
      </c>
      <c r="K313" s="23">
        <f>'DATA - Paineis'!P293</f>
        <v>0</v>
      </c>
      <c r="L313" s="23">
        <f>'DATA - Paineis'!Q293</f>
        <v>0</v>
      </c>
      <c r="M313" s="23">
        <f>'DATA - Paineis'!R293</f>
        <v>0</v>
      </c>
      <c r="N313" s="23">
        <f>'DATA - Paineis'!S293</f>
        <v>0</v>
      </c>
      <c r="O313" s="23">
        <f>'DATA - Paineis'!K293</f>
        <v>0</v>
      </c>
      <c r="P313" s="23">
        <f>'DATA - Paineis'!L293</f>
        <v>0</v>
      </c>
      <c r="Q313" s="23">
        <f>'DATA - Paineis'!M293</f>
        <v>0</v>
      </c>
      <c r="R313" s="23">
        <f>'DATA - Paineis'!N293</f>
        <v>0</v>
      </c>
      <c r="S313" s="23">
        <f>'DATA - Paineis'!T293</f>
        <v>0</v>
      </c>
      <c r="T313" s="75"/>
      <c r="U313" s="17"/>
    </row>
    <row r="314" spans="1:21" s="10" customFormat="1" ht="24.95" customHeight="1">
      <c r="A314" s="15">
        <f>'DATA - Paineis'!A294</f>
        <v>0</v>
      </c>
      <c r="B314" s="15" t="str">
        <f>'DATA - Paineis'!C294&amp;" "&amp;'DATA - Paineis'!G294&amp;" "&amp;'DATA - Paineis'!J294</f>
        <v xml:space="preserve">  </v>
      </c>
      <c r="C314" s="16"/>
      <c r="D314" s="23">
        <f>'DATA - Paineis'!D294</f>
        <v>0</v>
      </c>
      <c r="E314" s="23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23">
        <f>IF('DATA - Paineis'!J294="CNC",IF('DATA - Paineis'!O294&lt;&gt;"Y",'DATA - Paineis'!F294,'DATA - Paineis'!E294)+6,IF('DATA - Paineis'!O294&lt;&gt;"Y",'DATA - Paineis'!F294,'DATA - Paineis'!E294))</f>
        <v>0</v>
      </c>
      <c r="G314" s="23">
        <f>'DATA - Paineis'!G294</f>
        <v>0</v>
      </c>
      <c r="H314" s="92">
        <f>'DATA - Paineis'!H294</f>
        <v>0</v>
      </c>
      <c r="I314" s="23">
        <f>'DATA - Paineis'!I294</f>
        <v>0</v>
      </c>
      <c r="J314" s="23">
        <f>'DATA - Paineis'!V294</f>
        <v>0</v>
      </c>
      <c r="K314" s="23">
        <f>'DATA - Paineis'!P294</f>
        <v>0</v>
      </c>
      <c r="L314" s="23">
        <f>'DATA - Paineis'!Q294</f>
        <v>0</v>
      </c>
      <c r="M314" s="23">
        <f>'DATA - Paineis'!R294</f>
        <v>0</v>
      </c>
      <c r="N314" s="23">
        <f>'DATA - Paineis'!S294</f>
        <v>0</v>
      </c>
      <c r="O314" s="23">
        <f>'DATA - Paineis'!K294</f>
        <v>0</v>
      </c>
      <c r="P314" s="23">
        <f>'DATA - Paineis'!L294</f>
        <v>0</v>
      </c>
      <c r="Q314" s="23">
        <f>'DATA - Paineis'!M294</f>
        <v>0</v>
      </c>
      <c r="R314" s="23">
        <f>'DATA - Paineis'!N294</f>
        <v>0</v>
      </c>
      <c r="S314" s="23">
        <f>'DATA - Paineis'!T294</f>
        <v>0</v>
      </c>
      <c r="T314" s="75"/>
      <c r="U314" s="17"/>
    </row>
    <row r="315" spans="1:21" s="10" customFormat="1" ht="24.95" customHeight="1">
      <c r="A315" s="15">
        <f>'DATA - Paineis'!A295</f>
        <v>0</v>
      </c>
      <c r="B315" s="15" t="str">
        <f>'DATA - Paineis'!C295&amp;" "&amp;'DATA - Paineis'!G295&amp;" "&amp;'DATA - Paineis'!J295</f>
        <v xml:space="preserve">  </v>
      </c>
      <c r="C315" s="16"/>
      <c r="D315" s="23">
        <f>'DATA - Paineis'!D295</f>
        <v>0</v>
      </c>
      <c r="E315" s="23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23">
        <f>IF('DATA - Paineis'!J295="CNC",IF('DATA - Paineis'!O295&lt;&gt;"Y",'DATA - Paineis'!F295,'DATA - Paineis'!E295)+6,IF('DATA - Paineis'!O295&lt;&gt;"Y",'DATA - Paineis'!F295,'DATA - Paineis'!E295))</f>
        <v>0</v>
      </c>
      <c r="G315" s="23">
        <f>'DATA - Paineis'!G295</f>
        <v>0</v>
      </c>
      <c r="H315" s="92">
        <f>'DATA - Paineis'!H295</f>
        <v>0</v>
      </c>
      <c r="I315" s="23">
        <f>'DATA - Paineis'!I295</f>
        <v>0</v>
      </c>
      <c r="J315" s="23">
        <f>'DATA - Paineis'!V295</f>
        <v>0</v>
      </c>
      <c r="K315" s="23">
        <f>'DATA - Paineis'!P295</f>
        <v>0</v>
      </c>
      <c r="L315" s="23">
        <f>'DATA - Paineis'!Q295</f>
        <v>0</v>
      </c>
      <c r="M315" s="23">
        <f>'DATA - Paineis'!R295</f>
        <v>0</v>
      </c>
      <c r="N315" s="23">
        <f>'DATA - Paineis'!S295</f>
        <v>0</v>
      </c>
      <c r="O315" s="23">
        <f>'DATA - Paineis'!K295</f>
        <v>0</v>
      </c>
      <c r="P315" s="23">
        <f>'DATA - Paineis'!L295</f>
        <v>0</v>
      </c>
      <c r="Q315" s="23">
        <f>'DATA - Paineis'!M295</f>
        <v>0</v>
      </c>
      <c r="R315" s="23">
        <f>'DATA - Paineis'!N295</f>
        <v>0</v>
      </c>
      <c r="S315" s="23">
        <f>'DATA - Paineis'!T295</f>
        <v>0</v>
      </c>
      <c r="T315" s="75"/>
      <c r="U315" s="17"/>
    </row>
    <row r="316" spans="1:21" s="10" customFormat="1" ht="24.95" customHeight="1">
      <c r="A316" s="15">
        <f>'DATA - Paineis'!A296</f>
        <v>0</v>
      </c>
      <c r="B316" s="15" t="str">
        <f>'DATA - Paineis'!C296&amp;" "&amp;'DATA - Paineis'!G296&amp;" "&amp;'DATA - Paineis'!J296</f>
        <v xml:space="preserve">  </v>
      </c>
      <c r="C316" s="16"/>
      <c r="D316" s="23">
        <f>'DATA - Paineis'!D296</f>
        <v>0</v>
      </c>
      <c r="E316" s="23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23">
        <f>IF('DATA - Paineis'!J296="CNC",IF('DATA - Paineis'!O296&lt;&gt;"Y",'DATA - Paineis'!F296,'DATA - Paineis'!E296)+6,IF('DATA - Paineis'!O296&lt;&gt;"Y",'DATA - Paineis'!F296,'DATA - Paineis'!E296))</f>
        <v>0</v>
      </c>
      <c r="G316" s="23">
        <f>'DATA - Paineis'!G296</f>
        <v>0</v>
      </c>
      <c r="H316" s="92">
        <f>'DATA - Paineis'!H296</f>
        <v>0</v>
      </c>
      <c r="I316" s="23">
        <f>'DATA - Paineis'!I296</f>
        <v>0</v>
      </c>
      <c r="J316" s="23">
        <f>'DATA - Paineis'!V296</f>
        <v>0</v>
      </c>
      <c r="K316" s="23">
        <f>'DATA - Paineis'!P296</f>
        <v>0</v>
      </c>
      <c r="L316" s="23">
        <f>'DATA - Paineis'!Q296</f>
        <v>0</v>
      </c>
      <c r="M316" s="23">
        <f>'DATA - Paineis'!R296</f>
        <v>0</v>
      </c>
      <c r="N316" s="23">
        <f>'DATA - Paineis'!S296</f>
        <v>0</v>
      </c>
      <c r="O316" s="23">
        <f>'DATA - Paineis'!K296</f>
        <v>0</v>
      </c>
      <c r="P316" s="23">
        <f>'DATA - Paineis'!L296</f>
        <v>0</v>
      </c>
      <c r="Q316" s="23">
        <f>'DATA - Paineis'!M296</f>
        <v>0</v>
      </c>
      <c r="R316" s="23">
        <f>'DATA - Paineis'!N296</f>
        <v>0</v>
      </c>
      <c r="S316" s="23">
        <f>'DATA - Paineis'!T296</f>
        <v>0</v>
      </c>
      <c r="T316" s="75"/>
      <c r="U316" s="17"/>
    </row>
    <row r="317" spans="1:21" s="10" customFormat="1" ht="24.95" customHeight="1">
      <c r="A317" s="15">
        <f>'DATA - Paineis'!A297</f>
        <v>0</v>
      </c>
      <c r="B317" s="15" t="str">
        <f>'DATA - Paineis'!C297&amp;" "&amp;'DATA - Paineis'!G297&amp;" "&amp;'DATA - Paineis'!J297</f>
        <v xml:space="preserve">  </v>
      </c>
      <c r="C317" s="16"/>
      <c r="D317" s="23">
        <f>'DATA - Paineis'!D297</f>
        <v>0</v>
      </c>
      <c r="E317" s="23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23">
        <f>IF('DATA - Paineis'!J297="CNC",IF('DATA - Paineis'!O297&lt;&gt;"Y",'DATA - Paineis'!F297,'DATA - Paineis'!E297)+6,IF('DATA - Paineis'!O297&lt;&gt;"Y",'DATA - Paineis'!F297,'DATA - Paineis'!E297))</f>
        <v>0</v>
      </c>
      <c r="G317" s="23">
        <f>'DATA - Paineis'!G297</f>
        <v>0</v>
      </c>
      <c r="H317" s="92">
        <f>'DATA - Paineis'!H297</f>
        <v>0</v>
      </c>
      <c r="I317" s="23">
        <f>'DATA - Paineis'!I297</f>
        <v>0</v>
      </c>
      <c r="J317" s="23">
        <f>'DATA - Paineis'!V297</f>
        <v>0</v>
      </c>
      <c r="K317" s="23">
        <f>'DATA - Paineis'!P297</f>
        <v>0</v>
      </c>
      <c r="L317" s="23">
        <f>'DATA - Paineis'!Q297</f>
        <v>0</v>
      </c>
      <c r="M317" s="23">
        <f>'DATA - Paineis'!R297</f>
        <v>0</v>
      </c>
      <c r="N317" s="23">
        <f>'DATA - Paineis'!S297</f>
        <v>0</v>
      </c>
      <c r="O317" s="23">
        <f>'DATA - Paineis'!K297</f>
        <v>0</v>
      </c>
      <c r="P317" s="23">
        <f>'DATA - Paineis'!L297</f>
        <v>0</v>
      </c>
      <c r="Q317" s="23">
        <f>'DATA - Paineis'!M297</f>
        <v>0</v>
      </c>
      <c r="R317" s="23">
        <f>'DATA - Paineis'!N297</f>
        <v>0</v>
      </c>
      <c r="S317" s="23">
        <f>'DATA - Paineis'!T297</f>
        <v>0</v>
      </c>
      <c r="T317" s="75"/>
      <c r="U317" s="17"/>
    </row>
    <row r="318" spans="1:21" s="10" customFormat="1" ht="24.95" customHeight="1">
      <c r="A318" s="15">
        <f>'DATA - Paineis'!A298</f>
        <v>0</v>
      </c>
      <c r="B318" s="15" t="str">
        <f>'DATA - Paineis'!C298&amp;" "&amp;'DATA - Paineis'!G298&amp;" "&amp;'DATA - Paineis'!J298</f>
        <v xml:space="preserve">  </v>
      </c>
      <c r="C318" s="16"/>
      <c r="D318" s="23">
        <f>'DATA - Paineis'!D298</f>
        <v>0</v>
      </c>
      <c r="E318" s="23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23">
        <f>IF('DATA - Paineis'!J298="CNC",IF('DATA - Paineis'!O298&lt;&gt;"Y",'DATA - Paineis'!F298,'DATA - Paineis'!E298)+6,IF('DATA - Paineis'!O298&lt;&gt;"Y",'DATA - Paineis'!F298,'DATA - Paineis'!E298))</f>
        <v>0</v>
      </c>
      <c r="G318" s="23">
        <f>'DATA - Paineis'!G298</f>
        <v>0</v>
      </c>
      <c r="H318" s="92">
        <f>'DATA - Paineis'!H298</f>
        <v>0</v>
      </c>
      <c r="I318" s="23">
        <f>'DATA - Paineis'!I298</f>
        <v>0</v>
      </c>
      <c r="J318" s="23">
        <f>'DATA - Paineis'!V298</f>
        <v>0</v>
      </c>
      <c r="K318" s="23">
        <f>'DATA - Paineis'!P298</f>
        <v>0</v>
      </c>
      <c r="L318" s="23">
        <f>'DATA - Paineis'!Q298</f>
        <v>0</v>
      </c>
      <c r="M318" s="23">
        <f>'DATA - Paineis'!R298</f>
        <v>0</v>
      </c>
      <c r="N318" s="23">
        <f>'DATA - Paineis'!S298</f>
        <v>0</v>
      </c>
      <c r="O318" s="23">
        <f>'DATA - Paineis'!K298</f>
        <v>0</v>
      </c>
      <c r="P318" s="23">
        <f>'DATA - Paineis'!L298</f>
        <v>0</v>
      </c>
      <c r="Q318" s="23">
        <f>'DATA - Paineis'!M298</f>
        <v>0</v>
      </c>
      <c r="R318" s="23">
        <f>'DATA - Paineis'!N298</f>
        <v>0</v>
      </c>
      <c r="S318" s="23">
        <f>'DATA - Paineis'!T298</f>
        <v>0</v>
      </c>
      <c r="T318" s="75"/>
      <c r="U318" s="17"/>
    </row>
    <row r="319" spans="1:21" s="10" customFormat="1" ht="24.95" customHeight="1">
      <c r="A319" s="15">
        <f>'DATA - Paineis'!A299</f>
        <v>0</v>
      </c>
      <c r="B319" s="15" t="str">
        <f>'DATA - Paineis'!C299&amp;" "&amp;'DATA - Paineis'!G299&amp;" "&amp;'DATA - Paineis'!J299</f>
        <v xml:space="preserve">  </v>
      </c>
      <c r="C319" s="16"/>
      <c r="D319" s="23">
        <f>'DATA - Paineis'!D299</f>
        <v>0</v>
      </c>
      <c r="E319" s="23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23">
        <f>IF('DATA - Paineis'!J299="CNC",IF('DATA - Paineis'!O299&lt;&gt;"Y",'DATA - Paineis'!F299,'DATA - Paineis'!E299)+6,IF('DATA - Paineis'!O299&lt;&gt;"Y",'DATA - Paineis'!F299,'DATA - Paineis'!E299))</f>
        <v>0</v>
      </c>
      <c r="G319" s="23">
        <f>'DATA - Paineis'!G299</f>
        <v>0</v>
      </c>
      <c r="H319" s="92">
        <f>'DATA - Paineis'!H299</f>
        <v>0</v>
      </c>
      <c r="I319" s="23">
        <f>'DATA - Paineis'!I299</f>
        <v>0</v>
      </c>
      <c r="J319" s="23">
        <f>'DATA - Paineis'!V299</f>
        <v>0</v>
      </c>
      <c r="K319" s="23">
        <f>'DATA - Paineis'!P299</f>
        <v>0</v>
      </c>
      <c r="L319" s="23">
        <f>'DATA - Paineis'!Q299</f>
        <v>0</v>
      </c>
      <c r="M319" s="23">
        <f>'DATA - Paineis'!R299</f>
        <v>0</v>
      </c>
      <c r="N319" s="23">
        <f>'DATA - Paineis'!S299</f>
        <v>0</v>
      </c>
      <c r="O319" s="23">
        <f>'DATA - Paineis'!K299</f>
        <v>0</v>
      </c>
      <c r="P319" s="23">
        <f>'DATA - Paineis'!L299</f>
        <v>0</v>
      </c>
      <c r="Q319" s="23">
        <f>'DATA - Paineis'!M299</f>
        <v>0</v>
      </c>
      <c r="R319" s="23">
        <f>'DATA - Paineis'!N299</f>
        <v>0</v>
      </c>
      <c r="S319" s="23">
        <f>'DATA - Paineis'!T299</f>
        <v>0</v>
      </c>
      <c r="T319" s="75"/>
      <c r="U319" s="17"/>
    </row>
    <row r="320" spans="1:21" s="10" customFormat="1" ht="24.95" customHeight="1">
      <c r="A320" s="15">
        <f>'DATA - Paineis'!A300</f>
        <v>0</v>
      </c>
      <c r="B320" s="15" t="str">
        <f>'DATA - Paineis'!C300&amp;" "&amp;'DATA - Paineis'!G300&amp;" "&amp;'DATA - Paineis'!J300</f>
        <v xml:space="preserve">  </v>
      </c>
      <c r="C320" s="16"/>
      <c r="D320" s="23">
        <f>'DATA - Paineis'!D300</f>
        <v>0</v>
      </c>
      <c r="E320" s="23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23">
        <f>IF('DATA - Paineis'!J300="CNC",IF('DATA - Paineis'!O300&lt;&gt;"Y",'DATA - Paineis'!F300,'DATA - Paineis'!E300)+6,IF('DATA - Paineis'!O300&lt;&gt;"Y",'DATA - Paineis'!F300,'DATA - Paineis'!E300))</f>
        <v>0</v>
      </c>
      <c r="G320" s="23">
        <f>'DATA - Paineis'!G300</f>
        <v>0</v>
      </c>
      <c r="H320" s="92">
        <f>'DATA - Paineis'!H300</f>
        <v>0</v>
      </c>
      <c r="I320" s="23">
        <f>'DATA - Paineis'!I300</f>
        <v>0</v>
      </c>
      <c r="J320" s="23">
        <f>'DATA - Paineis'!V300</f>
        <v>0</v>
      </c>
      <c r="K320" s="23">
        <f>'DATA - Paineis'!P300</f>
        <v>0</v>
      </c>
      <c r="L320" s="23">
        <f>'DATA - Paineis'!Q300</f>
        <v>0</v>
      </c>
      <c r="M320" s="23">
        <f>'DATA - Paineis'!R300</f>
        <v>0</v>
      </c>
      <c r="N320" s="23">
        <f>'DATA - Paineis'!S300</f>
        <v>0</v>
      </c>
      <c r="O320" s="23">
        <f>'DATA - Paineis'!K300</f>
        <v>0</v>
      </c>
      <c r="P320" s="23">
        <f>'DATA - Paineis'!L300</f>
        <v>0</v>
      </c>
      <c r="Q320" s="23">
        <f>'DATA - Paineis'!M300</f>
        <v>0</v>
      </c>
      <c r="R320" s="23">
        <f>'DATA - Paineis'!N300</f>
        <v>0</v>
      </c>
      <c r="S320" s="23">
        <f>'DATA - Paineis'!T300</f>
        <v>0</v>
      </c>
      <c r="T320" s="75"/>
      <c r="U320" s="17"/>
    </row>
    <row r="321" spans="1:21" s="10" customFormat="1" ht="24.95" customHeight="1">
      <c r="A321" s="15">
        <f>'DATA - Paineis'!A301</f>
        <v>0</v>
      </c>
      <c r="B321" s="15" t="str">
        <f>'DATA - Paineis'!C301&amp;" "&amp;'DATA - Paineis'!G301&amp;" "&amp;'DATA - Paineis'!J301</f>
        <v xml:space="preserve">  </v>
      </c>
      <c r="C321" s="16"/>
      <c r="D321" s="23">
        <f>'DATA - Paineis'!D301</f>
        <v>0</v>
      </c>
      <c r="E321" s="23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23">
        <f>IF('DATA - Paineis'!J301="CNC",IF('DATA - Paineis'!O301&lt;&gt;"Y",'DATA - Paineis'!F301,'DATA - Paineis'!E301)+6,IF('DATA - Paineis'!O301&lt;&gt;"Y",'DATA - Paineis'!F301,'DATA - Paineis'!E301))</f>
        <v>0</v>
      </c>
      <c r="G321" s="23">
        <f>'DATA - Paineis'!G301</f>
        <v>0</v>
      </c>
      <c r="H321" s="92">
        <f>'DATA - Paineis'!H301</f>
        <v>0</v>
      </c>
      <c r="I321" s="23">
        <f>'DATA - Paineis'!I301</f>
        <v>0</v>
      </c>
      <c r="J321" s="23">
        <f>'DATA - Paineis'!V301</f>
        <v>0</v>
      </c>
      <c r="K321" s="23">
        <f>'DATA - Paineis'!P301</f>
        <v>0</v>
      </c>
      <c r="L321" s="23">
        <f>'DATA - Paineis'!Q301</f>
        <v>0</v>
      </c>
      <c r="M321" s="23">
        <f>'DATA - Paineis'!R301</f>
        <v>0</v>
      </c>
      <c r="N321" s="23">
        <f>'DATA - Paineis'!S301</f>
        <v>0</v>
      </c>
      <c r="O321" s="23">
        <f>'DATA - Paineis'!K301</f>
        <v>0</v>
      </c>
      <c r="P321" s="23">
        <f>'DATA - Paineis'!L301</f>
        <v>0</v>
      </c>
      <c r="Q321" s="23">
        <f>'DATA - Paineis'!M301</f>
        <v>0</v>
      </c>
      <c r="R321" s="23">
        <f>'DATA - Paineis'!N301</f>
        <v>0</v>
      </c>
      <c r="S321" s="23">
        <f>'DATA - Paineis'!T301</f>
        <v>0</v>
      </c>
      <c r="T321" s="75"/>
      <c r="U321" s="17"/>
    </row>
    <row r="322" spans="1:21" s="10" customFormat="1" ht="24.95" customHeight="1">
      <c r="A322" s="15">
        <f>'DATA - Paineis'!A302</f>
        <v>0</v>
      </c>
      <c r="B322" s="15" t="str">
        <f>'DATA - Paineis'!C302&amp;" "&amp;'DATA - Paineis'!G302&amp;" "&amp;'DATA - Paineis'!J302</f>
        <v xml:space="preserve">  </v>
      </c>
      <c r="C322" s="16"/>
      <c r="D322" s="23">
        <f>'DATA - Paineis'!D302</f>
        <v>0</v>
      </c>
      <c r="E322" s="23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23">
        <f>IF('DATA - Paineis'!J302="CNC",IF('DATA - Paineis'!O302&lt;&gt;"Y",'DATA - Paineis'!F302,'DATA - Paineis'!E302)+6,IF('DATA - Paineis'!O302&lt;&gt;"Y",'DATA - Paineis'!F302,'DATA - Paineis'!E302))</f>
        <v>0</v>
      </c>
      <c r="G322" s="23">
        <f>'DATA - Paineis'!G302</f>
        <v>0</v>
      </c>
      <c r="H322" s="92">
        <f>'DATA - Paineis'!H302</f>
        <v>0</v>
      </c>
      <c r="I322" s="23">
        <f>'DATA - Paineis'!I302</f>
        <v>0</v>
      </c>
      <c r="J322" s="23">
        <f>'DATA - Paineis'!V302</f>
        <v>0</v>
      </c>
      <c r="K322" s="23">
        <f>'DATA - Paineis'!P302</f>
        <v>0</v>
      </c>
      <c r="L322" s="23">
        <f>'DATA - Paineis'!Q302</f>
        <v>0</v>
      </c>
      <c r="M322" s="23">
        <f>'DATA - Paineis'!R302</f>
        <v>0</v>
      </c>
      <c r="N322" s="23">
        <f>'DATA - Paineis'!S302</f>
        <v>0</v>
      </c>
      <c r="O322" s="23">
        <f>'DATA - Paineis'!K302</f>
        <v>0</v>
      </c>
      <c r="P322" s="23">
        <f>'DATA - Paineis'!L302</f>
        <v>0</v>
      </c>
      <c r="Q322" s="23">
        <f>'DATA - Paineis'!M302</f>
        <v>0</v>
      </c>
      <c r="R322" s="23">
        <f>'DATA - Paineis'!N302</f>
        <v>0</v>
      </c>
      <c r="S322" s="23">
        <f>'DATA - Paineis'!T302</f>
        <v>0</v>
      </c>
      <c r="T322" s="75"/>
      <c r="U322" s="17"/>
    </row>
    <row r="323" spans="1:21" s="10" customFormat="1" ht="24.95" customHeight="1">
      <c r="A323" s="15">
        <f>'DATA - Paineis'!A303</f>
        <v>0</v>
      </c>
      <c r="B323" s="15" t="str">
        <f>'DATA - Paineis'!C303&amp;" "&amp;'DATA - Paineis'!G303&amp;" "&amp;'DATA - Paineis'!J303</f>
        <v xml:space="preserve">  </v>
      </c>
      <c r="C323" s="16"/>
      <c r="D323" s="23">
        <f>'DATA - Paineis'!D303</f>
        <v>0</v>
      </c>
      <c r="E323" s="23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23">
        <f>IF('DATA - Paineis'!J303="CNC",IF('DATA - Paineis'!O303&lt;&gt;"Y",'DATA - Paineis'!F303,'DATA - Paineis'!E303)+6,IF('DATA - Paineis'!O303&lt;&gt;"Y",'DATA - Paineis'!F303,'DATA - Paineis'!E303))</f>
        <v>0</v>
      </c>
      <c r="G323" s="23">
        <f>'DATA - Paineis'!G303</f>
        <v>0</v>
      </c>
      <c r="H323" s="92">
        <f>'DATA - Paineis'!H303</f>
        <v>0</v>
      </c>
      <c r="I323" s="23">
        <f>'DATA - Paineis'!I303</f>
        <v>0</v>
      </c>
      <c r="J323" s="23">
        <f>'DATA - Paineis'!V303</f>
        <v>0</v>
      </c>
      <c r="K323" s="23">
        <f>'DATA - Paineis'!P303</f>
        <v>0</v>
      </c>
      <c r="L323" s="23">
        <f>'DATA - Paineis'!Q303</f>
        <v>0</v>
      </c>
      <c r="M323" s="23">
        <f>'DATA - Paineis'!R303</f>
        <v>0</v>
      </c>
      <c r="N323" s="23">
        <f>'DATA - Paineis'!S303</f>
        <v>0</v>
      </c>
      <c r="O323" s="23">
        <f>'DATA - Paineis'!K303</f>
        <v>0</v>
      </c>
      <c r="P323" s="23">
        <f>'DATA - Paineis'!L303</f>
        <v>0</v>
      </c>
      <c r="Q323" s="23">
        <f>'DATA - Paineis'!M303</f>
        <v>0</v>
      </c>
      <c r="R323" s="23">
        <f>'DATA - Paineis'!N303</f>
        <v>0</v>
      </c>
      <c r="S323" s="23">
        <f>'DATA - Paineis'!T303</f>
        <v>0</v>
      </c>
      <c r="T323" s="75"/>
      <c r="U323" s="17"/>
    </row>
    <row r="324" spans="1:21" s="10" customFormat="1" ht="24.95" customHeight="1">
      <c r="A324" s="15">
        <f>'DATA - Paineis'!A304</f>
        <v>0</v>
      </c>
      <c r="B324" s="15" t="str">
        <f>'DATA - Paineis'!C304&amp;" "&amp;'DATA - Paineis'!G304&amp;" "&amp;'DATA - Paineis'!J304</f>
        <v xml:space="preserve">  </v>
      </c>
      <c r="C324" s="16"/>
      <c r="D324" s="23">
        <f>'DATA - Paineis'!D304</f>
        <v>0</v>
      </c>
      <c r="E324" s="23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23">
        <f>IF('DATA - Paineis'!J304="CNC",IF('DATA - Paineis'!O304&lt;&gt;"Y",'DATA - Paineis'!F304,'DATA - Paineis'!E304)+6,IF('DATA - Paineis'!O304&lt;&gt;"Y",'DATA - Paineis'!F304,'DATA - Paineis'!E304))</f>
        <v>0</v>
      </c>
      <c r="G324" s="23">
        <f>'DATA - Paineis'!G304</f>
        <v>0</v>
      </c>
      <c r="H324" s="92">
        <f>'DATA - Paineis'!H304</f>
        <v>0</v>
      </c>
      <c r="I324" s="23">
        <f>'DATA - Paineis'!I304</f>
        <v>0</v>
      </c>
      <c r="J324" s="23">
        <f>'DATA - Paineis'!V304</f>
        <v>0</v>
      </c>
      <c r="K324" s="23">
        <f>'DATA - Paineis'!P304</f>
        <v>0</v>
      </c>
      <c r="L324" s="23">
        <f>'DATA - Paineis'!Q304</f>
        <v>0</v>
      </c>
      <c r="M324" s="23">
        <f>'DATA - Paineis'!R304</f>
        <v>0</v>
      </c>
      <c r="N324" s="23">
        <f>'DATA - Paineis'!S304</f>
        <v>0</v>
      </c>
      <c r="O324" s="23">
        <f>'DATA - Paineis'!K304</f>
        <v>0</v>
      </c>
      <c r="P324" s="23">
        <f>'DATA - Paineis'!L304</f>
        <v>0</v>
      </c>
      <c r="Q324" s="23">
        <f>'DATA - Paineis'!M304</f>
        <v>0</v>
      </c>
      <c r="R324" s="23">
        <f>'DATA - Paineis'!N304</f>
        <v>0</v>
      </c>
      <c r="S324" s="23">
        <f>'DATA - Paineis'!T304</f>
        <v>0</v>
      </c>
      <c r="T324" s="75"/>
      <c r="U324" s="17"/>
    </row>
    <row r="325" spans="1:21" s="10" customFormat="1" ht="24.95" customHeight="1">
      <c r="A325" s="15">
        <f>'DATA - Paineis'!A305</f>
        <v>0</v>
      </c>
      <c r="B325" s="15" t="str">
        <f>'DATA - Paineis'!C305&amp;" "&amp;'DATA - Paineis'!G305&amp;" "&amp;'DATA - Paineis'!J305</f>
        <v xml:space="preserve">  </v>
      </c>
      <c r="C325" s="16"/>
      <c r="D325" s="23">
        <f>'DATA - Paineis'!D305</f>
        <v>0</v>
      </c>
      <c r="E325" s="23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23">
        <f>IF('DATA - Paineis'!J305="CNC",IF('DATA - Paineis'!O305&lt;&gt;"Y",'DATA - Paineis'!F305,'DATA - Paineis'!E305)+6,IF('DATA - Paineis'!O305&lt;&gt;"Y",'DATA - Paineis'!F305,'DATA - Paineis'!E305))</f>
        <v>0</v>
      </c>
      <c r="G325" s="23">
        <f>'DATA - Paineis'!G305</f>
        <v>0</v>
      </c>
      <c r="H325" s="92">
        <f>'DATA - Paineis'!H305</f>
        <v>0</v>
      </c>
      <c r="I325" s="23">
        <f>'DATA - Paineis'!I305</f>
        <v>0</v>
      </c>
      <c r="J325" s="23">
        <f>'DATA - Paineis'!V305</f>
        <v>0</v>
      </c>
      <c r="K325" s="23">
        <f>'DATA - Paineis'!P305</f>
        <v>0</v>
      </c>
      <c r="L325" s="23">
        <f>'DATA - Paineis'!Q305</f>
        <v>0</v>
      </c>
      <c r="M325" s="23">
        <f>'DATA - Paineis'!R305</f>
        <v>0</v>
      </c>
      <c r="N325" s="23">
        <f>'DATA - Paineis'!S305</f>
        <v>0</v>
      </c>
      <c r="O325" s="23">
        <f>'DATA - Paineis'!K305</f>
        <v>0</v>
      </c>
      <c r="P325" s="23">
        <f>'DATA - Paineis'!L305</f>
        <v>0</v>
      </c>
      <c r="Q325" s="23">
        <f>'DATA - Paineis'!M305</f>
        <v>0</v>
      </c>
      <c r="R325" s="23">
        <f>'DATA - Paineis'!N305</f>
        <v>0</v>
      </c>
      <c r="S325" s="23">
        <f>'DATA - Paineis'!T305</f>
        <v>0</v>
      </c>
      <c r="T325" s="75"/>
      <c r="U325" s="17"/>
    </row>
    <row r="326" spans="1:21" s="10" customFormat="1" ht="24.95" customHeight="1">
      <c r="A326" s="15">
        <f>'DATA - Paineis'!A306</f>
        <v>0</v>
      </c>
      <c r="B326" s="15" t="str">
        <f>'DATA - Paineis'!C306&amp;" "&amp;'DATA - Paineis'!G306&amp;" "&amp;'DATA - Paineis'!J306</f>
        <v xml:space="preserve">  </v>
      </c>
      <c r="C326" s="16"/>
      <c r="D326" s="23">
        <f>'DATA - Paineis'!D306</f>
        <v>0</v>
      </c>
      <c r="E326" s="23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23">
        <f>IF('DATA - Paineis'!J306="CNC",IF('DATA - Paineis'!O306&lt;&gt;"Y",'DATA - Paineis'!F306,'DATA - Paineis'!E306)+6,IF('DATA - Paineis'!O306&lt;&gt;"Y",'DATA - Paineis'!F306,'DATA - Paineis'!E306))</f>
        <v>0</v>
      </c>
      <c r="G326" s="23">
        <f>'DATA - Paineis'!G306</f>
        <v>0</v>
      </c>
      <c r="H326" s="92">
        <f>'DATA - Paineis'!H306</f>
        <v>0</v>
      </c>
      <c r="I326" s="23">
        <f>'DATA - Paineis'!I306</f>
        <v>0</v>
      </c>
      <c r="J326" s="23">
        <f>'DATA - Paineis'!V306</f>
        <v>0</v>
      </c>
      <c r="K326" s="23">
        <f>'DATA - Paineis'!P306</f>
        <v>0</v>
      </c>
      <c r="L326" s="23">
        <f>'DATA - Paineis'!Q306</f>
        <v>0</v>
      </c>
      <c r="M326" s="23">
        <f>'DATA - Paineis'!R306</f>
        <v>0</v>
      </c>
      <c r="N326" s="23">
        <f>'DATA - Paineis'!S306</f>
        <v>0</v>
      </c>
      <c r="O326" s="23">
        <f>'DATA - Paineis'!K306</f>
        <v>0</v>
      </c>
      <c r="P326" s="23">
        <f>'DATA - Paineis'!L306</f>
        <v>0</v>
      </c>
      <c r="Q326" s="23">
        <f>'DATA - Paineis'!M306</f>
        <v>0</v>
      </c>
      <c r="R326" s="23">
        <f>'DATA - Paineis'!N306</f>
        <v>0</v>
      </c>
      <c r="S326" s="23">
        <f>'DATA - Paineis'!T306</f>
        <v>0</v>
      </c>
      <c r="T326" s="75"/>
      <c r="U326" s="17"/>
    </row>
    <row r="327" spans="1:21" s="10" customFormat="1" ht="24.95" customHeight="1">
      <c r="A327" s="15">
        <f>'DATA - Paineis'!A307</f>
        <v>0</v>
      </c>
      <c r="B327" s="15" t="str">
        <f>'DATA - Paineis'!C307&amp;" "&amp;'DATA - Paineis'!G307&amp;" "&amp;'DATA - Paineis'!J307</f>
        <v xml:space="preserve">  </v>
      </c>
      <c r="C327" s="16"/>
      <c r="D327" s="23">
        <f>'DATA - Paineis'!D307</f>
        <v>0</v>
      </c>
      <c r="E327" s="23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23">
        <f>IF('DATA - Paineis'!J307="CNC",IF('DATA - Paineis'!O307&lt;&gt;"Y",'DATA - Paineis'!F307,'DATA - Paineis'!E307)+6,IF('DATA - Paineis'!O307&lt;&gt;"Y",'DATA - Paineis'!F307,'DATA - Paineis'!E307))</f>
        <v>0</v>
      </c>
      <c r="G327" s="23">
        <f>'DATA - Paineis'!G307</f>
        <v>0</v>
      </c>
      <c r="H327" s="92">
        <f>'DATA - Paineis'!H307</f>
        <v>0</v>
      </c>
      <c r="I327" s="23">
        <f>'DATA - Paineis'!I307</f>
        <v>0</v>
      </c>
      <c r="J327" s="23">
        <f>'DATA - Paineis'!V307</f>
        <v>0</v>
      </c>
      <c r="K327" s="23">
        <f>'DATA - Paineis'!P307</f>
        <v>0</v>
      </c>
      <c r="L327" s="23">
        <f>'DATA - Paineis'!Q307</f>
        <v>0</v>
      </c>
      <c r="M327" s="23">
        <f>'DATA - Paineis'!R307</f>
        <v>0</v>
      </c>
      <c r="N327" s="23">
        <f>'DATA - Paineis'!S307</f>
        <v>0</v>
      </c>
      <c r="O327" s="23">
        <f>'DATA - Paineis'!K307</f>
        <v>0</v>
      </c>
      <c r="P327" s="23">
        <f>'DATA - Paineis'!L307</f>
        <v>0</v>
      </c>
      <c r="Q327" s="23">
        <f>'DATA - Paineis'!M307</f>
        <v>0</v>
      </c>
      <c r="R327" s="23">
        <f>'DATA - Paineis'!N307</f>
        <v>0</v>
      </c>
      <c r="S327" s="23">
        <f>'DATA - Paineis'!T307</f>
        <v>0</v>
      </c>
      <c r="T327" s="75"/>
      <c r="U327" s="17"/>
    </row>
    <row r="328" spans="1:21" s="10" customFormat="1" ht="24.95" customHeight="1">
      <c r="A328" s="15">
        <f>'DATA - Paineis'!A308</f>
        <v>0</v>
      </c>
      <c r="B328" s="15" t="str">
        <f>'DATA - Paineis'!C308&amp;" "&amp;'DATA - Paineis'!G308&amp;" "&amp;'DATA - Paineis'!J308</f>
        <v xml:space="preserve">  </v>
      </c>
      <c r="C328" s="16"/>
      <c r="D328" s="23">
        <f>'DATA - Paineis'!D308</f>
        <v>0</v>
      </c>
      <c r="E328" s="23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23">
        <f>IF('DATA - Paineis'!J308="CNC",IF('DATA - Paineis'!O308&lt;&gt;"Y",'DATA - Paineis'!F308,'DATA - Paineis'!E308)+6,IF('DATA - Paineis'!O308&lt;&gt;"Y",'DATA - Paineis'!F308,'DATA - Paineis'!E308))</f>
        <v>0</v>
      </c>
      <c r="G328" s="23">
        <f>'DATA - Paineis'!G308</f>
        <v>0</v>
      </c>
      <c r="H328" s="92">
        <f>'DATA - Paineis'!H308</f>
        <v>0</v>
      </c>
      <c r="I328" s="23">
        <f>'DATA - Paineis'!I308</f>
        <v>0</v>
      </c>
      <c r="J328" s="23">
        <f>'DATA - Paineis'!V308</f>
        <v>0</v>
      </c>
      <c r="K328" s="23">
        <f>'DATA - Paineis'!P308</f>
        <v>0</v>
      </c>
      <c r="L328" s="23">
        <f>'DATA - Paineis'!Q308</f>
        <v>0</v>
      </c>
      <c r="M328" s="23">
        <f>'DATA - Paineis'!R308</f>
        <v>0</v>
      </c>
      <c r="N328" s="23">
        <f>'DATA - Paineis'!S308</f>
        <v>0</v>
      </c>
      <c r="O328" s="23">
        <f>'DATA - Paineis'!K308</f>
        <v>0</v>
      </c>
      <c r="P328" s="23">
        <f>'DATA - Paineis'!L308</f>
        <v>0</v>
      </c>
      <c r="Q328" s="23">
        <f>'DATA - Paineis'!M308</f>
        <v>0</v>
      </c>
      <c r="R328" s="23">
        <f>'DATA - Paineis'!N308</f>
        <v>0</v>
      </c>
      <c r="S328" s="23">
        <f>'DATA - Paineis'!T308</f>
        <v>0</v>
      </c>
      <c r="T328" s="75"/>
      <c r="U328" s="17"/>
    </row>
    <row r="329" spans="1:21" s="10" customFormat="1" ht="24.95" customHeight="1">
      <c r="A329" s="15">
        <f>'DATA - Paineis'!A309</f>
        <v>0</v>
      </c>
      <c r="B329" s="15" t="str">
        <f>'DATA - Paineis'!C309&amp;" "&amp;'DATA - Paineis'!G309&amp;" "&amp;'DATA - Paineis'!J309</f>
        <v xml:space="preserve">  </v>
      </c>
      <c r="C329" s="16"/>
      <c r="D329" s="23">
        <f>'DATA - Paineis'!D309</f>
        <v>0</v>
      </c>
      <c r="E329" s="23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23">
        <f>IF('DATA - Paineis'!J309="CNC",IF('DATA - Paineis'!O309&lt;&gt;"Y",'DATA - Paineis'!F309,'DATA - Paineis'!E309)+6,IF('DATA - Paineis'!O309&lt;&gt;"Y",'DATA - Paineis'!F309,'DATA - Paineis'!E309))</f>
        <v>0</v>
      </c>
      <c r="G329" s="23">
        <f>'DATA - Paineis'!G309</f>
        <v>0</v>
      </c>
      <c r="H329" s="92">
        <f>'DATA - Paineis'!H309</f>
        <v>0</v>
      </c>
      <c r="I329" s="23">
        <f>'DATA - Paineis'!I309</f>
        <v>0</v>
      </c>
      <c r="J329" s="23">
        <f>'DATA - Paineis'!V309</f>
        <v>0</v>
      </c>
      <c r="K329" s="23">
        <f>'DATA - Paineis'!P309</f>
        <v>0</v>
      </c>
      <c r="L329" s="23">
        <f>'DATA - Paineis'!Q309</f>
        <v>0</v>
      </c>
      <c r="M329" s="23">
        <f>'DATA - Paineis'!R309</f>
        <v>0</v>
      </c>
      <c r="N329" s="23">
        <f>'DATA - Paineis'!S309</f>
        <v>0</v>
      </c>
      <c r="O329" s="23">
        <f>'DATA - Paineis'!K309</f>
        <v>0</v>
      </c>
      <c r="P329" s="23">
        <f>'DATA - Paineis'!L309</f>
        <v>0</v>
      </c>
      <c r="Q329" s="23">
        <f>'DATA - Paineis'!M309</f>
        <v>0</v>
      </c>
      <c r="R329" s="23">
        <f>'DATA - Paineis'!N309</f>
        <v>0</v>
      </c>
      <c r="S329" s="23">
        <f>'DATA - Paineis'!T309</f>
        <v>0</v>
      </c>
      <c r="T329" s="75"/>
      <c r="U329" s="17"/>
    </row>
    <row r="330" spans="1:21" s="10" customFormat="1" ht="24.95" customHeight="1">
      <c r="A330" s="15">
        <f>'DATA - Paineis'!A310</f>
        <v>0</v>
      </c>
      <c r="B330" s="15" t="str">
        <f>'DATA - Paineis'!C310&amp;" "&amp;'DATA - Paineis'!G310&amp;" "&amp;'DATA - Paineis'!J310</f>
        <v xml:space="preserve">  </v>
      </c>
      <c r="C330" s="16"/>
      <c r="D330" s="23">
        <f>'DATA - Paineis'!D310</f>
        <v>0</v>
      </c>
      <c r="E330" s="23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23">
        <f>IF('DATA - Paineis'!J310="CNC",IF('DATA - Paineis'!O310&lt;&gt;"Y",'DATA - Paineis'!F310,'DATA - Paineis'!E310)+6,IF('DATA - Paineis'!O310&lt;&gt;"Y",'DATA - Paineis'!F310,'DATA - Paineis'!E310))</f>
        <v>0</v>
      </c>
      <c r="G330" s="23">
        <f>'DATA - Paineis'!G310</f>
        <v>0</v>
      </c>
      <c r="H330" s="92">
        <f>'DATA - Paineis'!H310</f>
        <v>0</v>
      </c>
      <c r="I330" s="23">
        <f>'DATA - Paineis'!I310</f>
        <v>0</v>
      </c>
      <c r="J330" s="23">
        <f>'DATA - Paineis'!V310</f>
        <v>0</v>
      </c>
      <c r="K330" s="23">
        <f>'DATA - Paineis'!P310</f>
        <v>0</v>
      </c>
      <c r="L330" s="23">
        <f>'DATA - Paineis'!Q310</f>
        <v>0</v>
      </c>
      <c r="M330" s="23">
        <f>'DATA - Paineis'!R310</f>
        <v>0</v>
      </c>
      <c r="N330" s="23">
        <f>'DATA - Paineis'!S310</f>
        <v>0</v>
      </c>
      <c r="O330" s="23">
        <f>'DATA - Paineis'!K310</f>
        <v>0</v>
      </c>
      <c r="P330" s="23">
        <f>'DATA - Paineis'!L310</f>
        <v>0</v>
      </c>
      <c r="Q330" s="23">
        <f>'DATA - Paineis'!M310</f>
        <v>0</v>
      </c>
      <c r="R330" s="23">
        <f>'DATA - Paineis'!N310</f>
        <v>0</v>
      </c>
      <c r="S330" s="23">
        <f>'DATA - Paineis'!T310</f>
        <v>0</v>
      </c>
      <c r="T330" s="75"/>
      <c r="U330" s="17"/>
    </row>
    <row r="331" spans="1:21" s="10" customFormat="1" ht="24.95" customHeight="1">
      <c r="A331" s="15">
        <f>'DATA - Paineis'!A311</f>
        <v>0</v>
      </c>
      <c r="B331" s="15" t="str">
        <f>'DATA - Paineis'!C311&amp;" "&amp;'DATA - Paineis'!G311&amp;" "&amp;'DATA - Paineis'!J311</f>
        <v xml:space="preserve">  </v>
      </c>
      <c r="C331" s="16"/>
      <c r="D331" s="23">
        <f>'DATA - Paineis'!D311</f>
        <v>0</v>
      </c>
      <c r="E331" s="23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23">
        <f>IF('DATA - Paineis'!J311="CNC",IF('DATA - Paineis'!O311&lt;&gt;"Y",'DATA - Paineis'!F311,'DATA - Paineis'!E311)+6,IF('DATA - Paineis'!O311&lt;&gt;"Y",'DATA - Paineis'!F311,'DATA - Paineis'!E311))</f>
        <v>0</v>
      </c>
      <c r="G331" s="23">
        <f>'DATA - Paineis'!G311</f>
        <v>0</v>
      </c>
      <c r="H331" s="92">
        <f>'DATA - Paineis'!H311</f>
        <v>0</v>
      </c>
      <c r="I331" s="23">
        <f>'DATA - Paineis'!I311</f>
        <v>0</v>
      </c>
      <c r="J331" s="23">
        <f>'DATA - Paineis'!V311</f>
        <v>0</v>
      </c>
      <c r="K331" s="23">
        <f>'DATA - Paineis'!P311</f>
        <v>0</v>
      </c>
      <c r="L331" s="23">
        <f>'DATA - Paineis'!Q311</f>
        <v>0</v>
      </c>
      <c r="M331" s="23">
        <f>'DATA - Paineis'!R311</f>
        <v>0</v>
      </c>
      <c r="N331" s="23">
        <f>'DATA - Paineis'!S311</f>
        <v>0</v>
      </c>
      <c r="O331" s="23">
        <f>'DATA - Paineis'!K311</f>
        <v>0</v>
      </c>
      <c r="P331" s="23">
        <f>'DATA - Paineis'!L311</f>
        <v>0</v>
      </c>
      <c r="Q331" s="23">
        <f>'DATA - Paineis'!M311</f>
        <v>0</v>
      </c>
      <c r="R331" s="23">
        <f>'DATA - Paineis'!N311</f>
        <v>0</v>
      </c>
      <c r="S331" s="23">
        <f>'DATA - Paineis'!T311</f>
        <v>0</v>
      </c>
      <c r="T331" s="75"/>
      <c r="U331" s="17"/>
    </row>
    <row r="332" spans="1:21" s="10" customFormat="1" ht="24.95" customHeight="1">
      <c r="A332" s="15">
        <f>'DATA - Paineis'!A312</f>
        <v>0</v>
      </c>
      <c r="B332" s="15" t="str">
        <f>'DATA - Paineis'!C312&amp;" "&amp;'DATA - Paineis'!G312&amp;" "&amp;'DATA - Paineis'!J312</f>
        <v xml:space="preserve">  </v>
      </c>
      <c r="C332" s="16"/>
      <c r="D332" s="23">
        <f>'DATA - Paineis'!D312</f>
        <v>0</v>
      </c>
      <c r="E332" s="23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23">
        <f>IF('DATA - Paineis'!J312="CNC",IF('DATA - Paineis'!O312&lt;&gt;"Y",'DATA - Paineis'!F312,'DATA - Paineis'!E312)+6,IF('DATA - Paineis'!O312&lt;&gt;"Y",'DATA - Paineis'!F312,'DATA - Paineis'!E312))</f>
        <v>0</v>
      </c>
      <c r="G332" s="23">
        <f>'DATA - Paineis'!G312</f>
        <v>0</v>
      </c>
      <c r="H332" s="92">
        <f>'DATA - Paineis'!H312</f>
        <v>0</v>
      </c>
      <c r="I332" s="23">
        <f>'DATA - Paineis'!I312</f>
        <v>0</v>
      </c>
      <c r="J332" s="23">
        <f>'DATA - Paineis'!V312</f>
        <v>0</v>
      </c>
      <c r="K332" s="23">
        <f>'DATA - Paineis'!P312</f>
        <v>0</v>
      </c>
      <c r="L332" s="23">
        <f>'DATA - Paineis'!Q312</f>
        <v>0</v>
      </c>
      <c r="M332" s="23">
        <f>'DATA - Paineis'!R312</f>
        <v>0</v>
      </c>
      <c r="N332" s="23">
        <f>'DATA - Paineis'!S312</f>
        <v>0</v>
      </c>
      <c r="O332" s="23">
        <f>'DATA - Paineis'!K312</f>
        <v>0</v>
      </c>
      <c r="P332" s="23">
        <f>'DATA - Paineis'!L312</f>
        <v>0</v>
      </c>
      <c r="Q332" s="23">
        <f>'DATA - Paineis'!M312</f>
        <v>0</v>
      </c>
      <c r="R332" s="23">
        <f>'DATA - Paineis'!N312</f>
        <v>0</v>
      </c>
      <c r="S332" s="23">
        <f>'DATA - Paineis'!T312</f>
        <v>0</v>
      </c>
      <c r="T332" s="75"/>
      <c r="U332" s="17"/>
    </row>
    <row r="333" spans="1:21" s="10" customFormat="1" ht="24.95" customHeight="1">
      <c r="A333" s="15">
        <f>'DATA - Paineis'!A313</f>
        <v>0</v>
      </c>
      <c r="B333" s="15" t="str">
        <f>'DATA - Paineis'!C313&amp;" "&amp;'DATA - Paineis'!G313&amp;" "&amp;'DATA - Paineis'!J313</f>
        <v xml:space="preserve">  </v>
      </c>
      <c r="C333" s="16"/>
      <c r="D333" s="23">
        <f>'DATA - Paineis'!D313</f>
        <v>0</v>
      </c>
      <c r="E333" s="23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23">
        <f>IF('DATA - Paineis'!J313="CNC",IF('DATA - Paineis'!O313&lt;&gt;"Y",'DATA - Paineis'!F313,'DATA - Paineis'!E313)+6,IF('DATA - Paineis'!O313&lt;&gt;"Y",'DATA - Paineis'!F313,'DATA - Paineis'!E313))</f>
        <v>0</v>
      </c>
      <c r="G333" s="23">
        <f>'DATA - Paineis'!G313</f>
        <v>0</v>
      </c>
      <c r="H333" s="92">
        <f>'DATA - Paineis'!H313</f>
        <v>0</v>
      </c>
      <c r="I333" s="23">
        <f>'DATA - Paineis'!I313</f>
        <v>0</v>
      </c>
      <c r="J333" s="23">
        <f>'DATA - Paineis'!V313</f>
        <v>0</v>
      </c>
      <c r="K333" s="23">
        <f>'DATA - Paineis'!P313</f>
        <v>0</v>
      </c>
      <c r="L333" s="23">
        <f>'DATA - Paineis'!Q313</f>
        <v>0</v>
      </c>
      <c r="M333" s="23">
        <f>'DATA - Paineis'!R313</f>
        <v>0</v>
      </c>
      <c r="N333" s="23">
        <f>'DATA - Paineis'!S313</f>
        <v>0</v>
      </c>
      <c r="O333" s="23">
        <f>'DATA - Paineis'!K313</f>
        <v>0</v>
      </c>
      <c r="P333" s="23">
        <f>'DATA - Paineis'!L313</f>
        <v>0</v>
      </c>
      <c r="Q333" s="23">
        <f>'DATA - Paineis'!M313</f>
        <v>0</v>
      </c>
      <c r="R333" s="23">
        <f>'DATA - Paineis'!N313</f>
        <v>0</v>
      </c>
      <c r="S333" s="23">
        <f>'DATA - Paineis'!T313</f>
        <v>0</v>
      </c>
      <c r="T333" s="75"/>
      <c r="U333" s="17"/>
    </row>
    <row r="334" spans="1:21" s="10" customFormat="1" ht="24.95" customHeight="1">
      <c r="A334" s="15">
        <f>'DATA - Paineis'!A314</f>
        <v>0</v>
      </c>
      <c r="B334" s="15" t="str">
        <f>'DATA - Paineis'!C314&amp;" "&amp;'DATA - Paineis'!G314&amp;" "&amp;'DATA - Paineis'!J314</f>
        <v xml:space="preserve">  </v>
      </c>
      <c r="C334" s="16"/>
      <c r="D334" s="23">
        <f>'DATA - Paineis'!D314</f>
        <v>0</v>
      </c>
      <c r="E334" s="23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23">
        <f>IF('DATA - Paineis'!J314="CNC",IF('DATA - Paineis'!O314&lt;&gt;"Y",'DATA - Paineis'!F314,'DATA - Paineis'!E314)+6,IF('DATA - Paineis'!O314&lt;&gt;"Y",'DATA - Paineis'!F314,'DATA - Paineis'!E314))</f>
        <v>0</v>
      </c>
      <c r="G334" s="23">
        <f>'DATA - Paineis'!G314</f>
        <v>0</v>
      </c>
      <c r="H334" s="92">
        <f>'DATA - Paineis'!H314</f>
        <v>0</v>
      </c>
      <c r="I334" s="23">
        <f>'DATA - Paineis'!I314</f>
        <v>0</v>
      </c>
      <c r="J334" s="23">
        <f>'DATA - Paineis'!V314</f>
        <v>0</v>
      </c>
      <c r="K334" s="23">
        <f>'DATA - Paineis'!P314</f>
        <v>0</v>
      </c>
      <c r="L334" s="23">
        <f>'DATA - Paineis'!Q314</f>
        <v>0</v>
      </c>
      <c r="M334" s="23">
        <f>'DATA - Paineis'!R314</f>
        <v>0</v>
      </c>
      <c r="N334" s="23">
        <f>'DATA - Paineis'!S314</f>
        <v>0</v>
      </c>
      <c r="O334" s="23">
        <f>'DATA - Paineis'!K314</f>
        <v>0</v>
      </c>
      <c r="P334" s="23">
        <f>'DATA - Paineis'!L314</f>
        <v>0</v>
      </c>
      <c r="Q334" s="23">
        <f>'DATA - Paineis'!M314</f>
        <v>0</v>
      </c>
      <c r="R334" s="23">
        <f>'DATA - Paineis'!N314</f>
        <v>0</v>
      </c>
      <c r="S334" s="23">
        <f>'DATA - Paineis'!T314</f>
        <v>0</v>
      </c>
      <c r="T334" s="75"/>
      <c r="U334" s="17"/>
    </row>
    <row r="335" spans="1:21" s="10" customFormat="1" ht="24.95" customHeight="1">
      <c r="A335" s="15">
        <f>'DATA - Paineis'!A315</f>
        <v>0</v>
      </c>
      <c r="B335" s="15" t="str">
        <f>'DATA - Paineis'!C315&amp;" "&amp;'DATA - Paineis'!G315&amp;" "&amp;'DATA - Paineis'!J315</f>
        <v xml:space="preserve">  </v>
      </c>
      <c r="C335" s="16"/>
      <c r="D335" s="23">
        <f>'DATA - Paineis'!D315</f>
        <v>0</v>
      </c>
      <c r="E335" s="23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23">
        <f>IF('DATA - Paineis'!J315="CNC",IF('DATA - Paineis'!O315&lt;&gt;"Y",'DATA - Paineis'!F315,'DATA - Paineis'!E315)+6,IF('DATA - Paineis'!O315&lt;&gt;"Y",'DATA - Paineis'!F315,'DATA - Paineis'!E315))</f>
        <v>0</v>
      </c>
      <c r="G335" s="23">
        <f>'DATA - Paineis'!G315</f>
        <v>0</v>
      </c>
      <c r="H335" s="92">
        <f>'DATA - Paineis'!H315</f>
        <v>0</v>
      </c>
      <c r="I335" s="23">
        <f>'DATA - Paineis'!I315</f>
        <v>0</v>
      </c>
      <c r="J335" s="23">
        <f>'DATA - Paineis'!V315</f>
        <v>0</v>
      </c>
      <c r="K335" s="23">
        <f>'DATA - Paineis'!P315</f>
        <v>0</v>
      </c>
      <c r="L335" s="23">
        <f>'DATA - Paineis'!Q315</f>
        <v>0</v>
      </c>
      <c r="M335" s="23">
        <f>'DATA - Paineis'!R315</f>
        <v>0</v>
      </c>
      <c r="N335" s="23">
        <f>'DATA - Paineis'!S315</f>
        <v>0</v>
      </c>
      <c r="O335" s="23">
        <f>'DATA - Paineis'!K315</f>
        <v>0</v>
      </c>
      <c r="P335" s="23">
        <f>'DATA - Paineis'!L315</f>
        <v>0</v>
      </c>
      <c r="Q335" s="23">
        <f>'DATA - Paineis'!M315</f>
        <v>0</v>
      </c>
      <c r="R335" s="23">
        <f>'DATA - Paineis'!N315</f>
        <v>0</v>
      </c>
      <c r="S335" s="23">
        <f>'DATA - Paineis'!T315</f>
        <v>0</v>
      </c>
      <c r="T335" s="75"/>
      <c r="U335" s="17"/>
    </row>
    <row r="336" spans="1:21" s="10" customFormat="1" ht="24.95" customHeight="1">
      <c r="A336" s="15">
        <f>'DATA - Paineis'!A316</f>
        <v>0</v>
      </c>
      <c r="B336" s="15" t="str">
        <f>'DATA - Paineis'!C316&amp;" "&amp;'DATA - Paineis'!G316&amp;" "&amp;'DATA - Paineis'!J316</f>
        <v xml:space="preserve">  </v>
      </c>
      <c r="C336" s="16"/>
      <c r="D336" s="23">
        <f>'DATA - Paineis'!D316</f>
        <v>0</v>
      </c>
      <c r="E336" s="23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23">
        <f>IF('DATA - Paineis'!J316="CNC",IF('DATA - Paineis'!O316&lt;&gt;"Y",'DATA - Paineis'!F316,'DATA - Paineis'!E316)+6,IF('DATA - Paineis'!O316&lt;&gt;"Y",'DATA - Paineis'!F316,'DATA - Paineis'!E316))</f>
        <v>0</v>
      </c>
      <c r="G336" s="23">
        <f>'DATA - Paineis'!G316</f>
        <v>0</v>
      </c>
      <c r="H336" s="92">
        <f>'DATA - Paineis'!H316</f>
        <v>0</v>
      </c>
      <c r="I336" s="23">
        <f>'DATA - Paineis'!I316</f>
        <v>0</v>
      </c>
      <c r="J336" s="23">
        <f>'DATA - Paineis'!V316</f>
        <v>0</v>
      </c>
      <c r="K336" s="23">
        <f>'DATA - Paineis'!P316</f>
        <v>0</v>
      </c>
      <c r="L336" s="23">
        <f>'DATA - Paineis'!Q316</f>
        <v>0</v>
      </c>
      <c r="M336" s="23">
        <f>'DATA - Paineis'!R316</f>
        <v>0</v>
      </c>
      <c r="N336" s="23">
        <f>'DATA - Paineis'!S316</f>
        <v>0</v>
      </c>
      <c r="O336" s="23">
        <f>'DATA - Paineis'!K316</f>
        <v>0</v>
      </c>
      <c r="P336" s="23">
        <f>'DATA - Paineis'!L316</f>
        <v>0</v>
      </c>
      <c r="Q336" s="23">
        <f>'DATA - Paineis'!M316</f>
        <v>0</v>
      </c>
      <c r="R336" s="23">
        <f>'DATA - Paineis'!N316</f>
        <v>0</v>
      </c>
      <c r="S336" s="23">
        <f>'DATA - Paineis'!T316</f>
        <v>0</v>
      </c>
      <c r="T336" s="75"/>
      <c r="U336" s="17"/>
    </row>
    <row r="337" spans="1:21" s="10" customFormat="1" ht="24.95" customHeight="1">
      <c r="A337" s="15">
        <f>'DATA - Paineis'!A317</f>
        <v>0</v>
      </c>
      <c r="B337" s="15" t="str">
        <f>'DATA - Paineis'!C317&amp;" "&amp;'DATA - Paineis'!G317&amp;" "&amp;'DATA - Paineis'!J317</f>
        <v xml:space="preserve">  </v>
      </c>
      <c r="C337" s="16"/>
      <c r="D337" s="23">
        <f>'DATA - Paineis'!D317</f>
        <v>0</v>
      </c>
      <c r="E337" s="23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23">
        <f>IF('DATA - Paineis'!J317="CNC",IF('DATA - Paineis'!O317&lt;&gt;"Y",'DATA - Paineis'!F317,'DATA - Paineis'!E317)+6,IF('DATA - Paineis'!O317&lt;&gt;"Y",'DATA - Paineis'!F317,'DATA - Paineis'!E317))</f>
        <v>0</v>
      </c>
      <c r="G337" s="23">
        <f>'DATA - Paineis'!G317</f>
        <v>0</v>
      </c>
      <c r="H337" s="92">
        <f>'DATA - Paineis'!H317</f>
        <v>0</v>
      </c>
      <c r="I337" s="23">
        <f>'DATA - Paineis'!I317</f>
        <v>0</v>
      </c>
      <c r="J337" s="23">
        <f>'DATA - Paineis'!V317</f>
        <v>0</v>
      </c>
      <c r="K337" s="23">
        <f>'DATA - Paineis'!P317</f>
        <v>0</v>
      </c>
      <c r="L337" s="23">
        <f>'DATA - Paineis'!Q317</f>
        <v>0</v>
      </c>
      <c r="M337" s="23">
        <f>'DATA - Paineis'!R317</f>
        <v>0</v>
      </c>
      <c r="N337" s="23">
        <f>'DATA - Paineis'!S317</f>
        <v>0</v>
      </c>
      <c r="O337" s="23">
        <f>'DATA - Paineis'!K317</f>
        <v>0</v>
      </c>
      <c r="P337" s="23">
        <f>'DATA - Paineis'!L317</f>
        <v>0</v>
      </c>
      <c r="Q337" s="23">
        <f>'DATA - Paineis'!M317</f>
        <v>0</v>
      </c>
      <c r="R337" s="23">
        <f>'DATA - Paineis'!N317</f>
        <v>0</v>
      </c>
      <c r="S337" s="23">
        <f>'DATA - Paineis'!T317</f>
        <v>0</v>
      </c>
      <c r="T337" s="75"/>
      <c r="U337" s="17"/>
    </row>
    <row r="338" spans="1:21" s="10" customFormat="1" ht="24.95" customHeight="1">
      <c r="A338" s="15">
        <f>'DATA - Paineis'!A318</f>
        <v>0</v>
      </c>
      <c r="B338" s="15" t="str">
        <f>'DATA - Paineis'!C318&amp;" "&amp;'DATA - Paineis'!G318&amp;" "&amp;'DATA - Paineis'!J318</f>
        <v xml:space="preserve">  </v>
      </c>
      <c r="C338" s="16"/>
      <c r="D338" s="23">
        <f>'DATA - Paineis'!D318</f>
        <v>0</v>
      </c>
      <c r="E338" s="23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23">
        <f>IF('DATA - Paineis'!J318="CNC",IF('DATA - Paineis'!O318&lt;&gt;"Y",'DATA - Paineis'!F318,'DATA - Paineis'!E318)+6,IF('DATA - Paineis'!O318&lt;&gt;"Y",'DATA - Paineis'!F318,'DATA - Paineis'!E318))</f>
        <v>0</v>
      </c>
      <c r="G338" s="23">
        <f>'DATA - Paineis'!G318</f>
        <v>0</v>
      </c>
      <c r="H338" s="92">
        <f>'DATA - Paineis'!H318</f>
        <v>0</v>
      </c>
      <c r="I338" s="23">
        <f>'DATA - Paineis'!I318</f>
        <v>0</v>
      </c>
      <c r="J338" s="23">
        <f>'DATA - Paineis'!V318</f>
        <v>0</v>
      </c>
      <c r="K338" s="23">
        <f>'DATA - Paineis'!P318</f>
        <v>0</v>
      </c>
      <c r="L338" s="23">
        <f>'DATA - Paineis'!Q318</f>
        <v>0</v>
      </c>
      <c r="M338" s="23">
        <f>'DATA - Paineis'!R318</f>
        <v>0</v>
      </c>
      <c r="N338" s="23">
        <f>'DATA - Paineis'!S318</f>
        <v>0</v>
      </c>
      <c r="O338" s="23">
        <f>'DATA - Paineis'!K318</f>
        <v>0</v>
      </c>
      <c r="P338" s="23">
        <f>'DATA - Paineis'!L318</f>
        <v>0</v>
      </c>
      <c r="Q338" s="23">
        <f>'DATA - Paineis'!M318</f>
        <v>0</v>
      </c>
      <c r="R338" s="23">
        <f>'DATA - Paineis'!N318</f>
        <v>0</v>
      </c>
      <c r="S338" s="23">
        <f>'DATA - Paineis'!T318</f>
        <v>0</v>
      </c>
      <c r="T338" s="75"/>
      <c r="U338" s="17"/>
    </row>
    <row r="339" spans="1:21" s="10" customFormat="1" ht="24.95" customHeight="1">
      <c r="A339" s="15">
        <f>'DATA - Paineis'!A319</f>
        <v>0</v>
      </c>
      <c r="B339" s="15" t="str">
        <f>'DATA - Paineis'!C319&amp;" "&amp;'DATA - Paineis'!G319&amp;" "&amp;'DATA - Paineis'!J319</f>
        <v xml:space="preserve">  </v>
      </c>
      <c r="C339" s="16"/>
      <c r="D339" s="23">
        <f>'DATA - Paineis'!D319</f>
        <v>0</v>
      </c>
      <c r="E339" s="23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23">
        <f>IF('DATA - Paineis'!J319="CNC",IF('DATA - Paineis'!O319&lt;&gt;"Y",'DATA - Paineis'!F319,'DATA - Paineis'!E319)+6,IF('DATA - Paineis'!O319&lt;&gt;"Y",'DATA - Paineis'!F319,'DATA - Paineis'!E319))</f>
        <v>0</v>
      </c>
      <c r="G339" s="23">
        <f>'DATA - Paineis'!G319</f>
        <v>0</v>
      </c>
      <c r="H339" s="92">
        <f>'DATA - Paineis'!H319</f>
        <v>0</v>
      </c>
      <c r="I339" s="23">
        <f>'DATA - Paineis'!I319</f>
        <v>0</v>
      </c>
      <c r="J339" s="23">
        <f>'DATA - Paineis'!V319</f>
        <v>0</v>
      </c>
      <c r="K339" s="23">
        <f>'DATA - Paineis'!P319</f>
        <v>0</v>
      </c>
      <c r="L339" s="23">
        <f>'DATA - Paineis'!Q319</f>
        <v>0</v>
      </c>
      <c r="M339" s="23">
        <f>'DATA - Paineis'!R319</f>
        <v>0</v>
      </c>
      <c r="N339" s="23">
        <f>'DATA - Paineis'!S319</f>
        <v>0</v>
      </c>
      <c r="O339" s="23">
        <f>'DATA - Paineis'!K319</f>
        <v>0</v>
      </c>
      <c r="P339" s="23">
        <f>'DATA - Paineis'!L319</f>
        <v>0</v>
      </c>
      <c r="Q339" s="23">
        <f>'DATA - Paineis'!M319</f>
        <v>0</v>
      </c>
      <c r="R339" s="23">
        <f>'DATA - Paineis'!N319</f>
        <v>0</v>
      </c>
      <c r="S339" s="23">
        <f>'DATA - Paineis'!T319</f>
        <v>0</v>
      </c>
      <c r="T339" s="75"/>
      <c r="U339" s="17"/>
    </row>
    <row r="340" spans="1:21" s="10" customFormat="1" ht="24.95" customHeight="1">
      <c r="A340" s="15">
        <f>'DATA - Paineis'!A320</f>
        <v>0</v>
      </c>
      <c r="B340" s="15" t="str">
        <f>'DATA - Paineis'!C320&amp;" "&amp;'DATA - Paineis'!G320&amp;" "&amp;'DATA - Paineis'!J320</f>
        <v xml:space="preserve">  </v>
      </c>
      <c r="C340" s="16"/>
      <c r="D340" s="23">
        <f>'DATA - Paineis'!D320</f>
        <v>0</v>
      </c>
      <c r="E340" s="23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23">
        <f>IF('DATA - Paineis'!J320="CNC",IF('DATA - Paineis'!O320&lt;&gt;"Y",'DATA - Paineis'!F320,'DATA - Paineis'!E320)+6,IF('DATA - Paineis'!O320&lt;&gt;"Y",'DATA - Paineis'!F320,'DATA - Paineis'!E320))</f>
        <v>0</v>
      </c>
      <c r="G340" s="23">
        <f>'DATA - Paineis'!G320</f>
        <v>0</v>
      </c>
      <c r="H340" s="92">
        <f>'DATA - Paineis'!H320</f>
        <v>0</v>
      </c>
      <c r="I340" s="23">
        <f>'DATA - Paineis'!I320</f>
        <v>0</v>
      </c>
      <c r="J340" s="23">
        <f>'DATA - Paineis'!V320</f>
        <v>0</v>
      </c>
      <c r="K340" s="23">
        <f>'DATA - Paineis'!P320</f>
        <v>0</v>
      </c>
      <c r="L340" s="23">
        <f>'DATA - Paineis'!Q320</f>
        <v>0</v>
      </c>
      <c r="M340" s="23">
        <f>'DATA - Paineis'!R320</f>
        <v>0</v>
      </c>
      <c r="N340" s="23">
        <f>'DATA - Paineis'!S320</f>
        <v>0</v>
      </c>
      <c r="O340" s="23">
        <f>'DATA - Paineis'!K320</f>
        <v>0</v>
      </c>
      <c r="P340" s="23">
        <f>'DATA - Paineis'!L320</f>
        <v>0</v>
      </c>
      <c r="Q340" s="23">
        <f>'DATA - Paineis'!M320</f>
        <v>0</v>
      </c>
      <c r="R340" s="23">
        <f>'DATA - Paineis'!N320</f>
        <v>0</v>
      </c>
      <c r="S340" s="23">
        <f>'DATA - Paineis'!T320</f>
        <v>0</v>
      </c>
      <c r="T340" s="75"/>
      <c r="U340" s="17"/>
    </row>
    <row r="341" spans="1:21" s="10" customFormat="1" ht="24.95" customHeight="1">
      <c r="A341" s="15">
        <f>'DATA - Paineis'!A321</f>
        <v>0</v>
      </c>
      <c r="B341" s="15" t="str">
        <f>'DATA - Paineis'!C321&amp;" "&amp;'DATA - Paineis'!G321&amp;" "&amp;'DATA - Paineis'!J321</f>
        <v xml:space="preserve">  </v>
      </c>
      <c r="C341" s="16"/>
      <c r="D341" s="23">
        <f>'DATA - Paineis'!D321</f>
        <v>0</v>
      </c>
      <c r="E341" s="23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23">
        <f>IF('DATA - Paineis'!J321="CNC",IF('DATA - Paineis'!O321&lt;&gt;"Y",'DATA - Paineis'!F321,'DATA - Paineis'!E321)+6,IF('DATA - Paineis'!O321&lt;&gt;"Y",'DATA - Paineis'!F321,'DATA - Paineis'!E321))</f>
        <v>0</v>
      </c>
      <c r="G341" s="23">
        <f>'DATA - Paineis'!G321</f>
        <v>0</v>
      </c>
      <c r="H341" s="92">
        <f>'DATA - Paineis'!H321</f>
        <v>0</v>
      </c>
      <c r="I341" s="23">
        <f>'DATA - Paineis'!I321</f>
        <v>0</v>
      </c>
      <c r="J341" s="23">
        <f>'DATA - Paineis'!V321</f>
        <v>0</v>
      </c>
      <c r="K341" s="23">
        <f>'DATA - Paineis'!P321</f>
        <v>0</v>
      </c>
      <c r="L341" s="23">
        <f>'DATA - Paineis'!Q321</f>
        <v>0</v>
      </c>
      <c r="M341" s="23">
        <f>'DATA - Paineis'!R321</f>
        <v>0</v>
      </c>
      <c r="N341" s="23">
        <f>'DATA - Paineis'!S321</f>
        <v>0</v>
      </c>
      <c r="O341" s="23">
        <f>'DATA - Paineis'!K321</f>
        <v>0</v>
      </c>
      <c r="P341" s="23">
        <f>'DATA - Paineis'!L321</f>
        <v>0</v>
      </c>
      <c r="Q341" s="23">
        <f>'DATA - Paineis'!M321</f>
        <v>0</v>
      </c>
      <c r="R341" s="23">
        <f>'DATA - Paineis'!N321</f>
        <v>0</v>
      </c>
      <c r="S341" s="23">
        <f>'DATA - Paineis'!T321</f>
        <v>0</v>
      </c>
      <c r="T341" s="75"/>
      <c r="U341" s="17"/>
    </row>
    <row r="342" spans="1:21" s="10" customFormat="1" ht="24.95" customHeight="1">
      <c r="A342" s="15">
        <f>'DATA - Paineis'!A322</f>
        <v>0</v>
      </c>
      <c r="B342" s="15" t="str">
        <f>'DATA - Paineis'!C322&amp;" "&amp;'DATA - Paineis'!G322&amp;" "&amp;'DATA - Paineis'!J322</f>
        <v xml:space="preserve">  </v>
      </c>
      <c r="C342" s="16"/>
      <c r="D342" s="23">
        <f>'DATA - Paineis'!D322</f>
        <v>0</v>
      </c>
      <c r="E342" s="23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23">
        <f>IF('DATA - Paineis'!J322="CNC",IF('DATA - Paineis'!O322&lt;&gt;"Y",'DATA - Paineis'!F322,'DATA - Paineis'!E322)+6,IF('DATA - Paineis'!O322&lt;&gt;"Y",'DATA - Paineis'!F322,'DATA - Paineis'!E322))</f>
        <v>0</v>
      </c>
      <c r="G342" s="23">
        <f>'DATA - Paineis'!G322</f>
        <v>0</v>
      </c>
      <c r="H342" s="92">
        <f>'DATA - Paineis'!H322</f>
        <v>0</v>
      </c>
      <c r="I342" s="23">
        <f>'DATA - Paineis'!I322</f>
        <v>0</v>
      </c>
      <c r="J342" s="23">
        <f>'DATA - Paineis'!V322</f>
        <v>0</v>
      </c>
      <c r="K342" s="23">
        <f>'DATA - Paineis'!P322</f>
        <v>0</v>
      </c>
      <c r="L342" s="23">
        <f>'DATA - Paineis'!Q322</f>
        <v>0</v>
      </c>
      <c r="M342" s="23">
        <f>'DATA - Paineis'!R322</f>
        <v>0</v>
      </c>
      <c r="N342" s="23">
        <f>'DATA - Paineis'!S322</f>
        <v>0</v>
      </c>
      <c r="O342" s="23">
        <f>'DATA - Paineis'!K322</f>
        <v>0</v>
      </c>
      <c r="P342" s="23">
        <f>'DATA - Paineis'!L322</f>
        <v>0</v>
      </c>
      <c r="Q342" s="23">
        <f>'DATA - Paineis'!M322</f>
        <v>0</v>
      </c>
      <c r="R342" s="23">
        <f>'DATA - Paineis'!N322</f>
        <v>0</v>
      </c>
      <c r="S342" s="23">
        <f>'DATA - Paineis'!T322</f>
        <v>0</v>
      </c>
      <c r="T342" s="75"/>
      <c r="U342" s="17"/>
    </row>
    <row r="343" spans="1:21" s="10" customFormat="1" ht="24.95" customHeight="1">
      <c r="A343" s="15">
        <f>'DATA - Paineis'!A323</f>
        <v>0</v>
      </c>
      <c r="B343" s="15" t="str">
        <f>'DATA - Paineis'!C323&amp;" "&amp;'DATA - Paineis'!G323&amp;" "&amp;'DATA - Paineis'!J323</f>
        <v xml:space="preserve">  </v>
      </c>
      <c r="C343" s="16"/>
      <c r="D343" s="23">
        <f>'DATA - Paineis'!D323</f>
        <v>0</v>
      </c>
      <c r="E343" s="23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23">
        <f>IF('DATA - Paineis'!J323="CNC",IF('DATA - Paineis'!O323&lt;&gt;"Y",'DATA - Paineis'!F323,'DATA - Paineis'!E323)+6,IF('DATA - Paineis'!O323&lt;&gt;"Y",'DATA - Paineis'!F323,'DATA - Paineis'!E323))</f>
        <v>0</v>
      </c>
      <c r="G343" s="23">
        <f>'DATA - Paineis'!G323</f>
        <v>0</v>
      </c>
      <c r="H343" s="92">
        <f>'DATA - Paineis'!H323</f>
        <v>0</v>
      </c>
      <c r="I343" s="23">
        <f>'DATA - Paineis'!I323</f>
        <v>0</v>
      </c>
      <c r="J343" s="23">
        <f>'DATA - Paineis'!V323</f>
        <v>0</v>
      </c>
      <c r="K343" s="23">
        <f>'DATA - Paineis'!P323</f>
        <v>0</v>
      </c>
      <c r="L343" s="23">
        <f>'DATA - Paineis'!Q323</f>
        <v>0</v>
      </c>
      <c r="M343" s="23">
        <f>'DATA - Paineis'!R323</f>
        <v>0</v>
      </c>
      <c r="N343" s="23">
        <f>'DATA - Paineis'!S323</f>
        <v>0</v>
      </c>
      <c r="O343" s="23">
        <f>'DATA - Paineis'!K323</f>
        <v>0</v>
      </c>
      <c r="P343" s="23">
        <f>'DATA - Paineis'!L323</f>
        <v>0</v>
      </c>
      <c r="Q343" s="23">
        <f>'DATA - Paineis'!M323</f>
        <v>0</v>
      </c>
      <c r="R343" s="23">
        <f>'DATA - Paineis'!N323</f>
        <v>0</v>
      </c>
      <c r="S343" s="23">
        <f>'DATA - Paineis'!T323</f>
        <v>0</v>
      </c>
      <c r="T343" s="75"/>
      <c r="U343" s="17"/>
    </row>
    <row r="344" spans="1:21" s="10" customFormat="1" ht="24.95" customHeight="1">
      <c r="A344" s="15">
        <f>'DATA - Paineis'!A324</f>
        <v>0</v>
      </c>
      <c r="B344" s="15" t="str">
        <f>'DATA - Paineis'!C324&amp;" "&amp;'DATA - Paineis'!G324&amp;" "&amp;'DATA - Paineis'!J324</f>
        <v xml:space="preserve">  </v>
      </c>
      <c r="C344" s="16"/>
      <c r="D344" s="23">
        <f>'DATA - Paineis'!D324</f>
        <v>0</v>
      </c>
      <c r="E344" s="23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23">
        <f>IF('DATA - Paineis'!J324="CNC",IF('DATA - Paineis'!O324&lt;&gt;"Y",'DATA - Paineis'!F324,'DATA - Paineis'!E324)+6,IF('DATA - Paineis'!O324&lt;&gt;"Y",'DATA - Paineis'!F324,'DATA - Paineis'!E324))</f>
        <v>0</v>
      </c>
      <c r="G344" s="23">
        <f>'DATA - Paineis'!G324</f>
        <v>0</v>
      </c>
      <c r="H344" s="92">
        <f>'DATA - Paineis'!H324</f>
        <v>0</v>
      </c>
      <c r="I344" s="23">
        <f>'DATA - Paineis'!I324</f>
        <v>0</v>
      </c>
      <c r="J344" s="23">
        <f>'DATA - Paineis'!V324</f>
        <v>0</v>
      </c>
      <c r="K344" s="23">
        <f>'DATA - Paineis'!P324</f>
        <v>0</v>
      </c>
      <c r="L344" s="23">
        <f>'DATA - Paineis'!Q324</f>
        <v>0</v>
      </c>
      <c r="M344" s="23">
        <f>'DATA - Paineis'!R324</f>
        <v>0</v>
      </c>
      <c r="N344" s="23">
        <f>'DATA - Paineis'!S324</f>
        <v>0</v>
      </c>
      <c r="O344" s="23">
        <f>'DATA - Paineis'!K324</f>
        <v>0</v>
      </c>
      <c r="P344" s="23">
        <f>'DATA - Paineis'!L324</f>
        <v>0</v>
      </c>
      <c r="Q344" s="23">
        <f>'DATA - Paineis'!M324</f>
        <v>0</v>
      </c>
      <c r="R344" s="23">
        <f>'DATA - Paineis'!N324</f>
        <v>0</v>
      </c>
      <c r="S344" s="23">
        <f>'DATA - Paineis'!T324</f>
        <v>0</v>
      </c>
      <c r="T344" s="75"/>
      <c r="U344" s="17"/>
    </row>
    <row r="345" spans="1:21" s="10" customFormat="1" ht="24.95" customHeight="1">
      <c r="A345" s="15">
        <f>'DATA - Paineis'!A325</f>
        <v>0</v>
      </c>
      <c r="B345" s="15" t="str">
        <f>'DATA - Paineis'!C325&amp;" "&amp;'DATA - Paineis'!G325&amp;" "&amp;'DATA - Paineis'!J325</f>
        <v xml:space="preserve">  </v>
      </c>
      <c r="C345" s="16"/>
      <c r="D345" s="23">
        <f>'DATA - Paineis'!D325</f>
        <v>0</v>
      </c>
      <c r="E345" s="23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23">
        <f>IF('DATA - Paineis'!J325="CNC",IF('DATA - Paineis'!O325&lt;&gt;"Y",'DATA - Paineis'!F325,'DATA - Paineis'!E325)+6,IF('DATA - Paineis'!O325&lt;&gt;"Y",'DATA - Paineis'!F325,'DATA - Paineis'!E325))</f>
        <v>0</v>
      </c>
      <c r="G345" s="23">
        <f>'DATA - Paineis'!G325</f>
        <v>0</v>
      </c>
      <c r="H345" s="92">
        <f>'DATA - Paineis'!H325</f>
        <v>0</v>
      </c>
      <c r="I345" s="23">
        <f>'DATA - Paineis'!I325</f>
        <v>0</v>
      </c>
      <c r="J345" s="23">
        <f>'DATA - Paineis'!V325</f>
        <v>0</v>
      </c>
      <c r="K345" s="23">
        <f>'DATA - Paineis'!P325</f>
        <v>0</v>
      </c>
      <c r="L345" s="23">
        <f>'DATA - Paineis'!Q325</f>
        <v>0</v>
      </c>
      <c r="M345" s="23">
        <f>'DATA - Paineis'!R325</f>
        <v>0</v>
      </c>
      <c r="N345" s="23">
        <f>'DATA - Paineis'!S325</f>
        <v>0</v>
      </c>
      <c r="O345" s="23">
        <f>'DATA - Paineis'!K325</f>
        <v>0</v>
      </c>
      <c r="P345" s="23">
        <f>'DATA - Paineis'!L325</f>
        <v>0</v>
      </c>
      <c r="Q345" s="23">
        <f>'DATA - Paineis'!M325</f>
        <v>0</v>
      </c>
      <c r="R345" s="23">
        <f>'DATA - Paineis'!N325</f>
        <v>0</v>
      </c>
      <c r="S345" s="23">
        <f>'DATA - Paineis'!T325</f>
        <v>0</v>
      </c>
      <c r="T345" s="75"/>
      <c r="U345" s="17"/>
    </row>
    <row r="346" spans="1:21" s="10" customFormat="1" ht="24.95" customHeight="1">
      <c r="A346" s="15">
        <f>'DATA - Paineis'!A326</f>
        <v>0</v>
      </c>
      <c r="B346" s="15" t="str">
        <f>'DATA - Paineis'!C326&amp;" "&amp;'DATA - Paineis'!G326&amp;" "&amp;'DATA - Paineis'!J326</f>
        <v xml:space="preserve">  </v>
      </c>
      <c r="C346" s="16"/>
      <c r="D346" s="23">
        <f>'DATA - Paineis'!D326</f>
        <v>0</v>
      </c>
      <c r="E346" s="23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23">
        <f>IF('DATA - Paineis'!J326="CNC",IF('DATA - Paineis'!O326&lt;&gt;"Y",'DATA - Paineis'!F326,'DATA - Paineis'!E326)+6,IF('DATA - Paineis'!O326&lt;&gt;"Y",'DATA - Paineis'!F326,'DATA - Paineis'!E326))</f>
        <v>0</v>
      </c>
      <c r="G346" s="23">
        <f>'DATA - Paineis'!G326</f>
        <v>0</v>
      </c>
      <c r="H346" s="92">
        <f>'DATA - Paineis'!H326</f>
        <v>0</v>
      </c>
      <c r="I346" s="23">
        <f>'DATA - Paineis'!I326</f>
        <v>0</v>
      </c>
      <c r="J346" s="23">
        <f>'DATA - Paineis'!V326</f>
        <v>0</v>
      </c>
      <c r="K346" s="23">
        <f>'DATA - Paineis'!P326</f>
        <v>0</v>
      </c>
      <c r="L346" s="23">
        <f>'DATA - Paineis'!Q326</f>
        <v>0</v>
      </c>
      <c r="M346" s="23">
        <f>'DATA - Paineis'!R326</f>
        <v>0</v>
      </c>
      <c r="N346" s="23">
        <f>'DATA - Paineis'!S326</f>
        <v>0</v>
      </c>
      <c r="O346" s="23">
        <f>'DATA - Paineis'!K326</f>
        <v>0</v>
      </c>
      <c r="P346" s="23">
        <f>'DATA - Paineis'!L326</f>
        <v>0</v>
      </c>
      <c r="Q346" s="23">
        <f>'DATA - Paineis'!M326</f>
        <v>0</v>
      </c>
      <c r="R346" s="23">
        <f>'DATA - Paineis'!N326</f>
        <v>0</v>
      </c>
      <c r="S346" s="23">
        <f>'DATA - Paineis'!T326</f>
        <v>0</v>
      </c>
      <c r="T346" s="75"/>
      <c r="U346" s="17"/>
    </row>
    <row r="347" spans="1:21" s="10" customFormat="1" ht="24.95" customHeight="1">
      <c r="A347" s="15">
        <f>'DATA - Paineis'!A327</f>
        <v>0</v>
      </c>
      <c r="B347" s="15" t="str">
        <f>'DATA - Paineis'!C327&amp;" "&amp;'DATA - Paineis'!G327&amp;" "&amp;'DATA - Paineis'!J327</f>
        <v xml:space="preserve">  </v>
      </c>
      <c r="C347" s="16"/>
      <c r="D347" s="23">
        <f>'DATA - Paineis'!D327</f>
        <v>0</v>
      </c>
      <c r="E347" s="23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23">
        <f>IF('DATA - Paineis'!J327="CNC",IF('DATA - Paineis'!O327&lt;&gt;"Y",'DATA - Paineis'!F327,'DATA - Paineis'!E327)+6,IF('DATA - Paineis'!O327&lt;&gt;"Y",'DATA - Paineis'!F327,'DATA - Paineis'!E327))</f>
        <v>0</v>
      </c>
      <c r="G347" s="23">
        <f>'DATA - Paineis'!G327</f>
        <v>0</v>
      </c>
      <c r="H347" s="92">
        <f>'DATA - Paineis'!H327</f>
        <v>0</v>
      </c>
      <c r="I347" s="23">
        <f>'DATA - Paineis'!I327</f>
        <v>0</v>
      </c>
      <c r="J347" s="23">
        <f>'DATA - Paineis'!V327</f>
        <v>0</v>
      </c>
      <c r="K347" s="23">
        <f>'DATA - Paineis'!P327</f>
        <v>0</v>
      </c>
      <c r="L347" s="23">
        <f>'DATA - Paineis'!Q327</f>
        <v>0</v>
      </c>
      <c r="M347" s="23">
        <f>'DATA - Paineis'!R327</f>
        <v>0</v>
      </c>
      <c r="N347" s="23">
        <f>'DATA - Paineis'!S327</f>
        <v>0</v>
      </c>
      <c r="O347" s="23">
        <f>'DATA - Paineis'!K327</f>
        <v>0</v>
      </c>
      <c r="P347" s="23">
        <f>'DATA - Paineis'!L327</f>
        <v>0</v>
      </c>
      <c r="Q347" s="23">
        <f>'DATA - Paineis'!M327</f>
        <v>0</v>
      </c>
      <c r="R347" s="23">
        <f>'DATA - Paineis'!N327</f>
        <v>0</v>
      </c>
      <c r="S347" s="23">
        <f>'DATA - Paineis'!T327</f>
        <v>0</v>
      </c>
      <c r="T347" s="75"/>
      <c r="U347" s="17"/>
    </row>
    <row r="348" spans="1:21" s="10" customFormat="1" ht="24.95" customHeight="1">
      <c r="A348" s="15">
        <f>'DATA - Paineis'!A328</f>
        <v>0</v>
      </c>
      <c r="B348" s="15" t="str">
        <f>'DATA - Paineis'!C328&amp;" "&amp;'DATA - Paineis'!G328&amp;" "&amp;'DATA - Paineis'!J328</f>
        <v xml:space="preserve">  </v>
      </c>
      <c r="C348" s="16"/>
      <c r="D348" s="23">
        <f>'DATA - Paineis'!D328</f>
        <v>0</v>
      </c>
      <c r="E348" s="23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23">
        <f>IF('DATA - Paineis'!J328="CNC",IF('DATA - Paineis'!O328&lt;&gt;"Y",'DATA - Paineis'!F328,'DATA - Paineis'!E328)+6,IF('DATA - Paineis'!O328&lt;&gt;"Y",'DATA - Paineis'!F328,'DATA - Paineis'!E328))</f>
        <v>0</v>
      </c>
      <c r="G348" s="23">
        <f>'DATA - Paineis'!G328</f>
        <v>0</v>
      </c>
      <c r="H348" s="92">
        <f>'DATA - Paineis'!H328</f>
        <v>0</v>
      </c>
      <c r="I348" s="23">
        <f>'DATA - Paineis'!I328</f>
        <v>0</v>
      </c>
      <c r="J348" s="23">
        <f>'DATA - Paineis'!V328</f>
        <v>0</v>
      </c>
      <c r="K348" s="23">
        <f>'DATA - Paineis'!P328</f>
        <v>0</v>
      </c>
      <c r="L348" s="23">
        <f>'DATA - Paineis'!Q328</f>
        <v>0</v>
      </c>
      <c r="M348" s="23">
        <f>'DATA - Paineis'!R328</f>
        <v>0</v>
      </c>
      <c r="N348" s="23">
        <f>'DATA - Paineis'!S328</f>
        <v>0</v>
      </c>
      <c r="O348" s="23">
        <f>'DATA - Paineis'!K328</f>
        <v>0</v>
      </c>
      <c r="P348" s="23">
        <f>'DATA - Paineis'!L328</f>
        <v>0</v>
      </c>
      <c r="Q348" s="23">
        <f>'DATA - Paineis'!M328</f>
        <v>0</v>
      </c>
      <c r="R348" s="23">
        <f>'DATA - Paineis'!N328</f>
        <v>0</v>
      </c>
      <c r="S348" s="23">
        <f>'DATA - Paineis'!T328</f>
        <v>0</v>
      </c>
      <c r="T348" s="75"/>
      <c r="U348" s="17"/>
    </row>
    <row r="349" spans="1:21" s="10" customFormat="1" ht="24.95" customHeight="1">
      <c r="A349" s="15">
        <f>'DATA - Paineis'!A329</f>
        <v>0</v>
      </c>
      <c r="B349" s="15" t="str">
        <f>'DATA - Paineis'!C329&amp;" "&amp;'DATA - Paineis'!G329&amp;" "&amp;'DATA - Paineis'!J329</f>
        <v xml:space="preserve">  </v>
      </c>
      <c r="C349" s="16"/>
      <c r="D349" s="23">
        <f>'DATA - Paineis'!D329</f>
        <v>0</v>
      </c>
      <c r="E349" s="23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23">
        <f>IF('DATA - Paineis'!J329="CNC",IF('DATA - Paineis'!O329&lt;&gt;"Y",'DATA - Paineis'!F329,'DATA - Paineis'!E329)+6,IF('DATA - Paineis'!O329&lt;&gt;"Y",'DATA - Paineis'!F329,'DATA - Paineis'!E329))</f>
        <v>0</v>
      </c>
      <c r="G349" s="23">
        <f>'DATA - Paineis'!G329</f>
        <v>0</v>
      </c>
      <c r="H349" s="92">
        <f>'DATA - Paineis'!H329</f>
        <v>0</v>
      </c>
      <c r="I349" s="23">
        <f>'DATA - Paineis'!I329</f>
        <v>0</v>
      </c>
      <c r="J349" s="23">
        <f>'DATA - Paineis'!V329</f>
        <v>0</v>
      </c>
      <c r="K349" s="23">
        <f>'DATA - Paineis'!P329</f>
        <v>0</v>
      </c>
      <c r="L349" s="23">
        <f>'DATA - Paineis'!Q329</f>
        <v>0</v>
      </c>
      <c r="M349" s="23">
        <f>'DATA - Paineis'!R329</f>
        <v>0</v>
      </c>
      <c r="N349" s="23">
        <f>'DATA - Paineis'!S329</f>
        <v>0</v>
      </c>
      <c r="O349" s="23">
        <f>'DATA - Paineis'!K329</f>
        <v>0</v>
      </c>
      <c r="P349" s="23">
        <f>'DATA - Paineis'!L329</f>
        <v>0</v>
      </c>
      <c r="Q349" s="23">
        <f>'DATA - Paineis'!M329</f>
        <v>0</v>
      </c>
      <c r="R349" s="23">
        <f>'DATA - Paineis'!N329</f>
        <v>0</v>
      </c>
      <c r="S349" s="23">
        <f>'DATA - Paineis'!T329</f>
        <v>0</v>
      </c>
      <c r="T349" s="75"/>
      <c r="U349" s="17"/>
    </row>
    <row r="350" spans="1:21" s="10" customFormat="1" ht="24.95" customHeight="1">
      <c r="A350" s="15">
        <f>'DATA - Paineis'!A330</f>
        <v>0</v>
      </c>
      <c r="B350" s="15" t="str">
        <f>'DATA - Paineis'!C330&amp;" "&amp;'DATA - Paineis'!G330&amp;" "&amp;'DATA - Paineis'!J330</f>
        <v xml:space="preserve">  </v>
      </c>
      <c r="C350" s="16"/>
      <c r="D350" s="23">
        <f>'DATA - Paineis'!D330</f>
        <v>0</v>
      </c>
      <c r="E350" s="23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23">
        <f>IF('DATA - Paineis'!J330="CNC",IF('DATA - Paineis'!O330&lt;&gt;"Y",'DATA - Paineis'!F330,'DATA - Paineis'!E330)+6,IF('DATA - Paineis'!O330&lt;&gt;"Y",'DATA - Paineis'!F330,'DATA - Paineis'!E330))</f>
        <v>0</v>
      </c>
      <c r="G350" s="23">
        <f>'DATA - Paineis'!G330</f>
        <v>0</v>
      </c>
      <c r="H350" s="92">
        <f>'DATA - Paineis'!H330</f>
        <v>0</v>
      </c>
      <c r="I350" s="23">
        <f>'DATA - Paineis'!I330</f>
        <v>0</v>
      </c>
      <c r="J350" s="23">
        <f>'DATA - Paineis'!V330</f>
        <v>0</v>
      </c>
      <c r="K350" s="23">
        <f>'DATA - Paineis'!P330</f>
        <v>0</v>
      </c>
      <c r="L350" s="23">
        <f>'DATA - Paineis'!Q330</f>
        <v>0</v>
      </c>
      <c r="M350" s="23">
        <f>'DATA - Paineis'!R330</f>
        <v>0</v>
      </c>
      <c r="N350" s="23">
        <f>'DATA - Paineis'!S330</f>
        <v>0</v>
      </c>
      <c r="O350" s="23">
        <f>'DATA - Paineis'!K330</f>
        <v>0</v>
      </c>
      <c r="P350" s="23">
        <f>'DATA - Paineis'!L330</f>
        <v>0</v>
      </c>
      <c r="Q350" s="23">
        <f>'DATA - Paineis'!M330</f>
        <v>0</v>
      </c>
      <c r="R350" s="23">
        <f>'DATA - Paineis'!N330</f>
        <v>0</v>
      </c>
      <c r="S350" s="23">
        <f>'DATA - Paineis'!T330</f>
        <v>0</v>
      </c>
      <c r="T350" s="75"/>
      <c r="U350" s="17"/>
    </row>
    <row r="351" spans="1:21" s="10" customFormat="1" ht="24.95" customHeight="1">
      <c r="A351" s="15">
        <f>'DATA - Paineis'!A331</f>
        <v>0</v>
      </c>
      <c r="B351" s="15" t="str">
        <f>'DATA - Paineis'!C331&amp;" "&amp;'DATA - Paineis'!G331&amp;" "&amp;'DATA - Paineis'!J331</f>
        <v xml:space="preserve">  </v>
      </c>
      <c r="C351" s="16"/>
      <c r="D351" s="23">
        <f>'DATA - Paineis'!D331</f>
        <v>0</v>
      </c>
      <c r="E351" s="23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23">
        <f>IF('DATA - Paineis'!J331="CNC",IF('DATA - Paineis'!O331&lt;&gt;"Y",'DATA - Paineis'!F331,'DATA - Paineis'!E331)+6,IF('DATA - Paineis'!O331&lt;&gt;"Y",'DATA - Paineis'!F331,'DATA - Paineis'!E331))</f>
        <v>0</v>
      </c>
      <c r="G351" s="23">
        <f>'DATA - Paineis'!G331</f>
        <v>0</v>
      </c>
      <c r="H351" s="92">
        <f>'DATA - Paineis'!H331</f>
        <v>0</v>
      </c>
      <c r="I351" s="23">
        <f>'DATA - Paineis'!I331</f>
        <v>0</v>
      </c>
      <c r="J351" s="23">
        <f>'DATA - Paineis'!V331</f>
        <v>0</v>
      </c>
      <c r="K351" s="23">
        <f>'DATA - Paineis'!P331</f>
        <v>0</v>
      </c>
      <c r="L351" s="23">
        <f>'DATA - Paineis'!Q331</f>
        <v>0</v>
      </c>
      <c r="M351" s="23">
        <f>'DATA - Paineis'!R331</f>
        <v>0</v>
      </c>
      <c r="N351" s="23">
        <f>'DATA - Paineis'!S331</f>
        <v>0</v>
      </c>
      <c r="O351" s="23">
        <f>'DATA - Paineis'!K331</f>
        <v>0</v>
      </c>
      <c r="P351" s="23">
        <f>'DATA - Paineis'!L331</f>
        <v>0</v>
      </c>
      <c r="Q351" s="23">
        <f>'DATA - Paineis'!M331</f>
        <v>0</v>
      </c>
      <c r="R351" s="23">
        <f>'DATA - Paineis'!N331</f>
        <v>0</v>
      </c>
      <c r="S351" s="23">
        <f>'DATA - Paineis'!T331</f>
        <v>0</v>
      </c>
      <c r="T351" s="75"/>
      <c r="U351" s="17"/>
    </row>
    <row r="352" spans="1:21" s="10" customFormat="1" ht="24.95" customHeight="1">
      <c r="A352" s="15">
        <f>'DATA - Paineis'!A332</f>
        <v>0</v>
      </c>
      <c r="B352" s="15" t="str">
        <f>'DATA - Paineis'!C332&amp;" "&amp;'DATA - Paineis'!G332&amp;" "&amp;'DATA - Paineis'!J332</f>
        <v xml:space="preserve">  </v>
      </c>
      <c r="C352" s="16"/>
      <c r="D352" s="23">
        <f>'DATA - Paineis'!D332</f>
        <v>0</v>
      </c>
      <c r="E352" s="23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23">
        <f>IF('DATA - Paineis'!J332="CNC",IF('DATA - Paineis'!O332&lt;&gt;"Y",'DATA - Paineis'!F332,'DATA - Paineis'!E332)+6,IF('DATA - Paineis'!O332&lt;&gt;"Y",'DATA - Paineis'!F332,'DATA - Paineis'!E332))</f>
        <v>0</v>
      </c>
      <c r="G352" s="23">
        <f>'DATA - Paineis'!G332</f>
        <v>0</v>
      </c>
      <c r="H352" s="92">
        <f>'DATA - Paineis'!H332</f>
        <v>0</v>
      </c>
      <c r="I352" s="23">
        <f>'DATA - Paineis'!I332</f>
        <v>0</v>
      </c>
      <c r="J352" s="23">
        <f>'DATA - Paineis'!V332</f>
        <v>0</v>
      </c>
      <c r="K352" s="23">
        <f>'DATA - Paineis'!P332</f>
        <v>0</v>
      </c>
      <c r="L352" s="23">
        <f>'DATA - Paineis'!Q332</f>
        <v>0</v>
      </c>
      <c r="M352" s="23">
        <f>'DATA - Paineis'!R332</f>
        <v>0</v>
      </c>
      <c r="N352" s="23">
        <f>'DATA - Paineis'!S332</f>
        <v>0</v>
      </c>
      <c r="O352" s="23">
        <f>'DATA - Paineis'!K332</f>
        <v>0</v>
      </c>
      <c r="P352" s="23">
        <f>'DATA - Paineis'!L332</f>
        <v>0</v>
      </c>
      <c r="Q352" s="23">
        <f>'DATA - Paineis'!M332</f>
        <v>0</v>
      </c>
      <c r="R352" s="23">
        <f>'DATA - Paineis'!N332</f>
        <v>0</v>
      </c>
      <c r="S352" s="23">
        <f>'DATA - Paineis'!T332</f>
        <v>0</v>
      </c>
      <c r="T352" s="75"/>
      <c r="U352" s="17"/>
    </row>
    <row r="353" spans="1:21" s="10" customFormat="1" ht="24.95" customHeight="1">
      <c r="A353" s="15">
        <f>'DATA - Paineis'!A333</f>
        <v>0</v>
      </c>
      <c r="B353" s="15" t="str">
        <f>'DATA - Paineis'!C333&amp;" "&amp;'DATA - Paineis'!G333&amp;" "&amp;'DATA - Paineis'!J333</f>
        <v xml:space="preserve">  </v>
      </c>
      <c r="C353" s="16"/>
      <c r="D353" s="23">
        <f>'DATA - Paineis'!D333</f>
        <v>0</v>
      </c>
      <c r="E353" s="23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23">
        <f>IF('DATA - Paineis'!J333="CNC",IF('DATA - Paineis'!O333&lt;&gt;"Y",'DATA - Paineis'!F333,'DATA - Paineis'!E333)+6,IF('DATA - Paineis'!O333&lt;&gt;"Y",'DATA - Paineis'!F333,'DATA - Paineis'!E333))</f>
        <v>0</v>
      </c>
      <c r="G353" s="23">
        <f>'DATA - Paineis'!G333</f>
        <v>0</v>
      </c>
      <c r="H353" s="92">
        <f>'DATA - Paineis'!H333</f>
        <v>0</v>
      </c>
      <c r="I353" s="23">
        <f>'DATA - Paineis'!I333</f>
        <v>0</v>
      </c>
      <c r="J353" s="23">
        <f>'DATA - Paineis'!V333</f>
        <v>0</v>
      </c>
      <c r="K353" s="23">
        <f>'DATA - Paineis'!P333</f>
        <v>0</v>
      </c>
      <c r="L353" s="23">
        <f>'DATA - Paineis'!Q333</f>
        <v>0</v>
      </c>
      <c r="M353" s="23">
        <f>'DATA - Paineis'!R333</f>
        <v>0</v>
      </c>
      <c r="N353" s="23">
        <f>'DATA - Paineis'!S333</f>
        <v>0</v>
      </c>
      <c r="O353" s="23">
        <f>'DATA - Paineis'!K333</f>
        <v>0</v>
      </c>
      <c r="P353" s="23">
        <f>'DATA - Paineis'!L333</f>
        <v>0</v>
      </c>
      <c r="Q353" s="23">
        <f>'DATA - Paineis'!M333</f>
        <v>0</v>
      </c>
      <c r="R353" s="23">
        <f>'DATA - Paineis'!N333</f>
        <v>0</v>
      </c>
      <c r="S353" s="23">
        <f>'DATA - Paineis'!T333</f>
        <v>0</v>
      </c>
      <c r="T353" s="75"/>
      <c r="U353" s="17"/>
    </row>
    <row r="354" spans="1:21" s="10" customFormat="1" ht="24.95" customHeight="1">
      <c r="A354" s="15">
        <f>'DATA - Paineis'!A334</f>
        <v>0</v>
      </c>
      <c r="B354" s="15" t="str">
        <f>'DATA - Paineis'!C334&amp;" "&amp;'DATA - Paineis'!G334&amp;" "&amp;'DATA - Paineis'!J334</f>
        <v xml:space="preserve">  </v>
      </c>
      <c r="C354" s="16"/>
      <c r="D354" s="23">
        <f>'DATA - Paineis'!D334</f>
        <v>0</v>
      </c>
      <c r="E354" s="23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23">
        <f>IF('DATA - Paineis'!J334="CNC",IF('DATA - Paineis'!O334&lt;&gt;"Y",'DATA - Paineis'!F334,'DATA - Paineis'!E334)+6,IF('DATA - Paineis'!O334&lt;&gt;"Y",'DATA - Paineis'!F334,'DATA - Paineis'!E334))</f>
        <v>0</v>
      </c>
      <c r="G354" s="23">
        <f>'DATA - Paineis'!G334</f>
        <v>0</v>
      </c>
      <c r="H354" s="92">
        <f>'DATA - Paineis'!H334</f>
        <v>0</v>
      </c>
      <c r="I354" s="23">
        <f>'DATA - Paineis'!I334</f>
        <v>0</v>
      </c>
      <c r="J354" s="23">
        <f>'DATA - Paineis'!V334</f>
        <v>0</v>
      </c>
      <c r="K354" s="23">
        <f>'DATA - Paineis'!P334</f>
        <v>0</v>
      </c>
      <c r="L354" s="23">
        <f>'DATA - Paineis'!Q334</f>
        <v>0</v>
      </c>
      <c r="M354" s="23">
        <f>'DATA - Paineis'!R334</f>
        <v>0</v>
      </c>
      <c r="N354" s="23">
        <f>'DATA - Paineis'!S334</f>
        <v>0</v>
      </c>
      <c r="O354" s="23">
        <f>'DATA - Paineis'!K334</f>
        <v>0</v>
      </c>
      <c r="P354" s="23">
        <f>'DATA - Paineis'!L334</f>
        <v>0</v>
      </c>
      <c r="Q354" s="23">
        <f>'DATA - Paineis'!M334</f>
        <v>0</v>
      </c>
      <c r="R354" s="23">
        <f>'DATA - Paineis'!N334</f>
        <v>0</v>
      </c>
      <c r="S354" s="23">
        <f>'DATA - Paineis'!T334</f>
        <v>0</v>
      </c>
      <c r="T354" s="75"/>
      <c r="U354" s="17"/>
    </row>
    <row r="355" spans="1:21" s="10" customFormat="1" ht="24.95" customHeight="1">
      <c r="A355" s="15">
        <f>'DATA - Paineis'!A335</f>
        <v>0</v>
      </c>
      <c r="B355" s="15" t="str">
        <f>'DATA - Paineis'!C335&amp;" "&amp;'DATA - Paineis'!G335&amp;" "&amp;'DATA - Paineis'!J335</f>
        <v xml:space="preserve">  </v>
      </c>
      <c r="C355" s="16"/>
      <c r="D355" s="23">
        <f>'DATA - Paineis'!D335</f>
        <v>0</v>
      </c>
      <c r="E355" s="23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23">
        <f>IF('DATA - Paineis'!J335="CNC",IF('DATA - Paineis'!O335&lt;&gt;"Y",'DATA - Paineis'!F335,'DATA - Paineis'!E335)+6,IF('DATA - Paineis'!O335&lt;&gt;"Y",'DATA - Paineis'!F335,'DATA - Paineis'!E335))</f>
        <v>0</v>
      </c>
      <c r="G355" s="23">
        <f>'DATA - Paineis'!G335</f>
        <v>0</v>
      </c>
      <c r="H355" s="92">
        <f>'DATA - Paineis'!H335</f>
        <v>0</v>
      </c>
      <c r="I355" s="23">
        <f>'DATA - Paineis'!I335</f>
        <v>0</v>
      </c>
      <c r="J355" s="23">
        <f>'DATA - Paineis'!V335</f>
        <v>0</v>
      </c>
      <c r="K355" s="23">
        <f>'DATA - Paineis'!P335</f>
        <v>0</v>
      </c>
      <c r="L355" s="23">
        <f>'DATA - Paineis'!Q335</f>
        <v>0</v>
      </c>
      <c r="M355" s="23">
        <f>'DATA - Paineis'!R335</f>
        <v>0</v>
      </c>
      <c r="N355" s="23">
        <f>'DATA - Paineis'!S335</f>
        <v>0</v>
      </c>
      <c r="O355" s="23">
        <f>'DATA - Paineis'!K335</f>
        <v>0</v>
      </c>
      <c r="P355" s="23">
        <f>'DATA - Paineis'!L335</f>
        <v>0</v>
      </c>
      <c r="Q355" s="23">
        <f>'DATA - Paineis'!M335</f>
        <v>0</v>
      </c>
      <c r="R355" s="23">
        <f>'DATA - Paineis'!N335</f>
        <v>0</v>
      </c>
      <c r="S355" s="23">
        <f>'DATA - Paineis'!T335</f>
        <v>0</v>
      </c>
      <c r="T355" s="75"/>
      <c r="U355" s="17"/>
    </row>
    <row r="356" spans="1:21" s="1" customFormat="1" ht="13.5" customHeight="1">
      <c r="D356" s="7"/>
      <c r="E356" s="7"/>
      <c r="F356" s="7"/>
      <c r="G356" s="7"/>
      <c r="S356" s="5"/>
      <c r="T356" s="5"/>
    </row>
    <row r="357" spans="1:21" s="1" customFormat="1" ht="13.5" customHeight="1">
      <c r="D357" s="7"/>
      <c r="E357" s="7"/>
      <c r="F357" s="7"/>
      <c r="G357" s="7"/>
      <c r="S357" s="5"/>
      <c r="T357" s="5"/>
    </row>
    <row r="358" spans="1:21" s="1" customFormat="1" ht="13.5" customHeight="1">
      <c r="D358" s="7"/>
      <c r="E358" s="7"/>
      <c r="F358" s="7"/>
      <c r="G358" s="7"/>
      <c r="S358" s="5"/>
      <c r="T358" s="5"/>
    </row>
    <row r="359" spans="1:21" s="1" customFormat="1" ht="13.5" customHeight="1">
      <c r="D359" s="7"/>
      <c r="E359" s="7"/>
      <c r="F359" s="7"/>
      <c r="G359" s="7"/>
      <c r="S359" s="5"/>
      <c r="T359" s="5"/>
    </row>
    <row r="360" spans="1:21" s="1" customFormat="1" ht="13.5" customHeight="1">
      <c r="D360" s="7"/>
      <c r="E360" s="7"/>
      <c r="F360" s="7"/>
      <c r="G360" s="7"/>
      <c r="S360" s="5"/>
      <c r="T360" s="5"/>
    </row>
    <row r="361" spans="1:21" s="1" customFormat="1" ht="13.5" customHeight="1">
      <c r="D361" s="7"/>
      <c r="E361" s="7"/>
      <c r="F361" s="7"/>
      <c r="G361" s="7"/>
      <c r="S361" s="5"/>
      <c r="T361" s="5"/>
    </row>
    <row r="362" spans="1:21" s="1" customFormat="1" ht="13.5" customHeight="1">
      <c r="D362" s="7"/>
      <c r="E362" s="7"/>
      <c r="F362" s="7"/>
      <c r="G362" s="7"/>
      <c r="S362" s="5"/>
      <c r="T362" s="5"/>
    </row>
    <row r="363" spans="1:21" s="1" customFormat="1" ht="13.5" customHeight="1">
      <c r="D363" s="7"/>
      <c r="E363" s="7"/>
      <c r="F363" s="7"/>
      <c r="G363" s="7"/>
      <c r="S363" s="5"/>
      <c r="T363" s="5"/>
    </row>
    <row r="364" spans="1:21" s="1" customFormat="1" ht="13.5" customHeight="1">
      <c r="D364" s="7"/>
      <c r="E364" s="7"/>
      <c r="F364" s="7"/>
      <c r="G364" s="7"/>
      <c r="S364" s="5"/>
      <c r="T364" s="5"/>
    </row>
    <row r="365" spans="1:21" s="1" customFormat="1" ht="13.5" customHeight="1">
      <c r="D365" s="7"/>
      <c r="E365" s="7"/>
      <c r="F365" s="7"/>
      <c r="G365" s="7"/>
      <c r="S365" s="5"/>
      <c r="T365" s="5"/>
    </row>
    <row r="366" spans="1:21" s="6" customFormat="1" ht="12.75" customHeight="1">
      <c r="D366" s="30"/>
      <c r="E366" s="30"/>
      <c r="F366" s="30"/>
      <c r="G366" s="30"/>
      <c r="S366" s="5"/>
      <c r="T366" s="5"/>
    </row>
    <row r="367" spans="1:21" s="6" customFormat="1" ht="12.75" customHeight="1">
      <c r="D367" s="30"/>
      <c r="E367" s="30"/>
      <c r="F367" s="30"/>
      <c r="G367" s="30"/>
      <c r="S367" s="70"/>
      <c r="T367" s="70"/>
    </row>
    <row r="368" spans="1:21" s="6" customFormat="1" ht="12.75" customHeight="1">
      <c r="D368" s="30"/>
      <c r="E368" s="30"/>
      <c r="F368" s="30"/>
      <c r="G368" s="30"/>
      <c r="S368" s="70"/>
      <c r="T368" s="70"/>
    </row>
    <row r="369" spans="4:20" s="6" customFormat="1" ht="12.75" customHeight="1">
      <c r="D369" s="30"/>
      <c r="E369" s="30"/>
      <c r="F369" s="30"/>
      <c r="G369" s="30"/>
      <c r="S369" s="70"/>
      <c r="T369" s="70"/>
    </row>
    <row r="370" spans="4:20" s="6" customFormat="1" ht="12.75" customHeight="1">
      <c r="D370" s="30"/>
      <c r="E370" s="30"/>
      <c r="F370" s="30"/>
      <c r="G370" s="30"/>
      <c r="S370" s="70"/>
      <c r="T370" s="70"/>
    </row>
    <row r="371" spans="4:20" s="6" customFormat="1" ht="12.75" customHeight="1">
      <c r="D371" s="30"/>
      <c r="E371" s="30"/>
      <c r="F371" s="30"/>
      <c r="G371" s="30"/>
      <c r="S371" s="70"/>
      <c r="T371" s="70"/>
    </row>
    <row r="372" spans="4:20" s="6" customFormat="1" ht="12.75" customHeight="1">
      <c r="D372" s="30"/>
      <c r="E372" s="30"/>
      <c r="F372" s="30"/>
      <c r="G372" s="30"/>
      <c r="S372" s="70"/>
      <c r="T372" s="70"/>
    </row>
    <row r="373" spans="4:20" s="6" customFormat="1" ht="12.75" customHeight="1">
      <c r="D373" s="30"/>
      <c r="E373" s="30"/>
      <c r="F373" s="30"/>
      <c r="G373" s="30"/>
      <c r="S373" s="70"/>
      <c r="T373" s="70"/>
    </row>
    <row r="374" spans="4:20" s="6" customFormat="1" ht="12.75" customHeight="1">
      <c r="D374" s="30"/>
      <c r="E374" s="30"/>
      <c r="F374" s="30"/>
      <c r="G374" s="30"/>
      <c r="S374" s="70"/>
      <c r="T374" s="70"/>
    </row>
    <row r="375" spans="4:20" s="6" customFormat="1" ht="12.75" customHeight="1">
      <c r="D375" s="30"/>
      <c r="E375" s="30"/>
      <c r="F375" s="30"/>
      <c r="G375" s="30"/>
      <c r="S375" s="70"/>
      <c r="T375" s="70"/>
    </row>
    <row r="376" spans="4:20" s="6" customFormat="1" ht="12.75" customHeight="1">
      <c r="D376" s="30"/>
      <c r="E376" s="30"/>
      <c r="F376" s="30"/>
      <c r="G376" s="30"/>
      <c r="S376" s="70"/>
      <c r="T376" s="70"/>
    </row>
    <row r="377" spans="4:20" s="6" customFormat="1" ht="12.75" customHeight="1">
      <c r="D377" s="30"/>
      <c r="E377" s="30"/>
      <c r="F377" s="30"/>
      <c r="G377" s="30"/>
      <c r="S377" s="70"/>
      <c r="T377" s="70"/>
    </row>
    <row r="378" spans="4:20" s="6" customFormat="1" ht="12.75" customHeight="1">
      <c r="D378" s="30"/>
      <c r="E378" s="30"/>
      <c r="F378" s="30"/>
      <c r="G378" s="30"/>
      <c r="S378" s="70"/>
      <c r="T378" s="70"/>
    </row>
    <row r="379" spans="4:20" s="6" customFormat="1" ht="12.75" customHeight="1">
      <c r="D379" s="30"/>
      <c r="E379" s="30"/>
      <c r="F379" s="30"/>
      <c r="G379" s="30"/>
      <c r="S379" s="70"/>
      <c r="T379" s="70"/>
    </row>
    <row r="380" spans="4:20" s="6" customFormat="1" ht="12.75" customHeight="1">
      <c r="D380" s="30"/>
      <c r="E380" s="30"/>
      <c r="F380" s="30"/>
      <c r="G380" s="30"/>
      <c r="S380" s="70"/>
      <c r="T380" s="70"/>
    </row>
    <row r="381" spans="4:20" s="6" customFormat="1" ht="12.75" customHeight="1">
      <c r="D381" s="30"/>
      <c r="E381" s="30"/>
      <c r="F381" s="30"/>
      <c r="G381" s="30"/>
      <c r="S381" s="70"/>
      <c r="T381" s="70"/>
    </row>
    <row r="382" spans="4:20" s="6" customFormat="1" ht="12.75" customHeight="1">
      <c r="D382" s="30"/>
      <c r="E382" s="30"/>
      <c r="F382" s="30"/>
      <c r="G382" s="30"/>
      <c r="S382" s="70"/>
      <c r="T382" s="70"/>
    </row>
    <row r="383" spans="4:20" s="6" customFormat="1" ht="12.75" customHeight="1">
      <c r="D383" s="30"/>
      <c r="E383" s="30"/>
      <c r="F383" s="30"/>
      <c r="G383" s="30"/>
      <c r="S383" s="70"/>
      <c r="T383" s="70"/>
    </row>
    <row r="384" spans="4:20" s="6" customFormat="1" ht="12.75" customHeight="1">
      <c r="D384" s="30"/>
      <c r="E384" s="30"/>
      <c r="F384" s="30"/>
      <c r="G384" s="30"/>
      <c r="S384" s="70"/>
      <c r="T384" s="70"/>
    </row>
    <row r="385" spans="4:20" s="6" customFormat="1" ht="12.75" customHeight="1">
      <c r="D385" s="30"/>
      <c r="E385" s="30"/>
      <c r="F385" s="30"/>
      <c r="G385" s="30"/>
      <c r="S385" s="70"/>
      <c r="T385" s="70"/>
    </row>
    <row r="386" spans="4:20" s="6" customFormat="1" ht="12.75" customHeight="1">
      <c r="D386" s="30"/>
      <c r="E386" s="30"/>
      <c r="F386" s="30"/>
      <c r="G386" s="30"/>
      <c r="S386" s="70"/>
      <c r="T386" s="70"/>
    </row>
    <row r="387" spans="4:20" s="6" customFormat="1" ht="12.75" customHeight="1">
      <c r="D387" s="30"/>
      <c r="E387" s="30"/>
      <c r="F387" s="30"/>
      <c r="G387" s="30"/>
      <c r="S387" s="70"/>
      <c r="T387" s="70"/>
    </row>
    <row r="388" spans="4:20" s="6" customFormat="1" ht="12.75" customHeight="1">
      <c r="D388" s="30"/>
      <c r="E388" s="30"/>
      <c r="F388" s="30"/>
      <c r="G388" s="30"/>
      <c r="S388" s="70"/>
      <c r="T388" s="70"/>
    </row>
    <row r="389" spans="4:20" s="6" customFormat="1" ht="12.75" customHeight="1">
      <c r="D389" s="30"/>
      <c r="E389" s="30"/>
      <c r="F389" s="30"/>
      <c r="G389" s="30"/>
      <c r="S389" s="70"/>
      <c r="T389" s="70"/>
    </row>
    <row r="390" spans="4:20" s="6" customFormat="1" ht="12.75" customHeight="1">
      <c r="D390" s="30"/>
      <c r="E390" s="30"/>
      <c r="F390" s="30"/>
      <c r="G390" s="30"/>
      <c r="S390" s="70"/>
      <c r="T390" s="70"/>
    </row>
    <row r="391" spans="4:20" s="6" customFormat="1" ht="12.75" customHeight="1">
      <c r="D391" s="30"/>
      <c r="E391" s="30"/>
      <c r="F391" s="30"/>
      <c r="G391" s="30"/>
      <c r="S391" s="70"/>
      <c r="T391" s="70"/>
    </row>
    <row r="392" spans="4:20" s="6" customFormat="1" ht="12.75" customHeight="1">
      <c r="D392" s="30"/>
      <c r="E392" s="30"/>
      <c r="F392" s="30"/>
      <c r="G392" s="30"/>
      <c r="S392" s="70"/>
      <c r="T392" s="70"/>
    </row>
    <row r="393" spans="4:20" s="6" customFormat="1" ht="12.75" customHeight="1">
      <c r="D393" s="30"/>
      <c r="E393" s="30"/>
      <c r="F393" s="30"/>
      <c r="G393" s="30"/>
      <c r="S393" s="70"/>
      <c r="T393" s="70"/>
    </row>
    <row r="394" spans="4:20" s="6" customFormat="1" ht="12.75" customHeight="1">
      <c r="D394" s="30"/>
      <c r="E394" s="30"/>
      <c r="F394" s="30"/>
      <c r="G394" s="30"/>
      <c r="S394" s="70"/>
      <c r="T394" s="70"/>
    </row>
    <row r="395" spans="4:20" s="6" customFormat="1" ht="12.75" customHeight="1">
      <c r="D395" s="30"/>
      <c r="E395" s="30"/>
      <c r="F395" s="30"/>
      <c r="G395" s="30"/>
      <c r="S395" s="70"/>
      <c r="T395" s="70"/>
    </row>
    <row r="396" spans="4:20" s="6" customFormat="1" ht="12.75" customHeight="1">
      <c r="D396" s="30"/>
      <c r="E396" s="30"/>
      <c r="F396" s="30"/>
      <c r="G396" s="30"/>
      <c r="S396" s="70"/>
      <c r="T396" s="70"/>
    </row>
    <row r="397" spans="4:20" s="6" customFormat="1" ht="12.75" customHeight="1">
      <c r="D397" s="30"/>
      <c r="E397" s="30"/>
      <c r="F397" s="30"/>
      <c r="G397" s="30"/>
      <c r="S397" s="70"/>
      <c r="T397" s="70"/>
    </row>
    <row r="398" spans="4:20" s="6" customFormat="1" ht="12.75" customHeight="1">
      <c r="D398" s="30"/>
      <c r="E398" s="30"/>
      <c r="F398" s="30"/>
      <c r="G398" s="30"/>
      <c r="S398" s="70"/>
      <c r="T398" s="70"/>
    </row>
    <row r="399" spans="4:20" s="6" customFormat="1" ht="12.75" customHeight="1">
      <c r="D399" s="30"/>
      <c r="E399" s="30"/>
      <c r="F399" s="30"/>
      <c r="G399" s="30"/>
      <c r="S399" s="70"/>
      <c r="T399" s="70"/>
    </row>
    <row r="400" spans="4:20" s="6" customFormat="1" ht="12.75" customHeight="1">
      <c r="D400" s="30"/>
      <c r="E400" s="30"/>
      <c r="F400" s="30"/>
      <c r="G400" s="30"/>
      <c r="S400" s="70"/>
      <c r="T400" s="70"/>
    </row>
    <row r="401" spans="4:20" s="6" customFormat="1" ht="12.75" customHeight="1">
      <c r="D401" s="30"/>
      <c r="E401" s="30"/>
      <c r="F401" s="30"/>
      <c r="G401" s="30"/>
      <c r="S401" s="70"/>
      <c r="T401" s="70"/>
    </row>
    <row r="402" spans="4:20" s="6" customFormat="1" ht="12.75" customHeight="1">
      <c r="D402" s="30"/>
      <c r="E402" s="30"/>
      <c r="F402" s="30"/>
      <c r="G402" s="30"/>
      <c r="S402" s="70"/>
      <c r="T402" s="70"/>
    </row>
    <row r="403" spans="4:20" s="6" customFormat="1" ht="12.75" customHeight="1">
      <c r="D403" s="30"/>
      <c r="E403" s="30"/>
      <c r="F403" s="30"/>
      <c r="G403" s="30"/>
      <c r="S403" s="70"/>
      <c r="T403" s="70"/>
    </row>
    <row r="404" spans="4:20" s="6" customFormat="1" ht="12.75" customHeight="1">
      <c r="D404" s="30"/>
      <c r="E404" s="30"/>
      <c r="F404" s="30"/>
      <c r="G404" s="30"/>
      <c r="S404" s="70"/>
      <c r="T404" s="70"/>
    </row>
    <row r="405" spans="4:20" s="6" customFormat="1" ht="12.75" customHeight="1">
      <c r="D405" s="30"/>
      <c r="E405" s="30"/>
      <c r="F405" s="30"/>
      <c r="G405" s="30"/>
      <c r="S405" s="70"/>
      <c r="T405" s="70"/>
    </row>
    <row r="406" spans="4:20" s="6" customFormat="1" ht="12.75" customHeight="1">
      <c r="D406" s="30"/>
      <c r="E406" s="30"/>
      <c r="F406" s="30"/>
      <c r="G406" s="30"/>
      <c r="S406" s="70"/>
      <c r="T406" s="70"/>
    </row>
    <row r="407" spans="4:20" s="6" customFormat="1" ht="12.75" customHeight="1">
      <c r="D407" s="30"/>
      <c r="E407" s="30"/>
      <c r="F407" s="30"/>
      <c r="G407" s="30"/>
      <c r="S407" s="70"/>
      <c r="T407" s="70"/>
    </row>
    <row r="408" spans="4:20" s="6" customFormat="1" ht="12.75" customHeight="1">
      <c r="D408" s="30"/>
      <c r="E408" s="30"/>
      <c r="F408" s="30"/>
      <c r="G408" s="30"/>
      <c r="S408" s="70"/>
      <c r="T408" s="70"/>
    </row>
    <row r="409" spans="4:20" s="6" customFormat="1" ht="12.75" customHeight="1">
      <c r="D409" s="30"/>
      <c r="E409" s="30"/>
      <c r="F409" s="30"/>
      <c r="G409" s="30"/>
      <c r="S409" s="70"/>
      <c r="T409" s="70"/>
    </row>
    <row r="410" spans="4:20" s="6" customFormat="1" ht="12.75" customHeight="1">
      <c r="D410" s="30"/>
      <c r="E410" s="30"/>
      <c r="F410" s="30"/>
      <c r="G410" s="30"/>
      <c r="S410" s="70"/>
      <c r="T410" s="70"/>
    </row>
    <row r="411" spans="4:20" s="6" customFormat="1" ht="12.75" customHeight="1">
      <c r="D411" s="30"/>
      <c r="E411" s="30"/>
      <c r="F411" s="30"/>
      <c r="G411" s="30"/>
      <c r="S411" s="70"/>
      <c r="T411" s="70"/>
    </row>
    <row r="412" spans="4:20" s="6" customFormat="1" ht="12.75" customHeight="1">
      <c r="D412" s="30"/>
      <c r="E412" s="30"/>
      <c r="F412" s="30"/>
      <c r="G412" s="30"/>
      <c r="S412" s="70"/>
      <c r="T412" s="70"/>
    </row>
    <row r="413" spans="4:20" s="6" customFormat="1" ht="12.75" customHeight="1">
      <c r="D413" s="30"/>
      <c r="E413" s="30"/>
      <c r="F413" s="30"/>
      <c r="G413" s="30"/>
      <c r="S413" s="70"/>
      <c r="T413" s="70"/>
    </row>
    <row r="414" spans="4:20" s="6" customFormat="1" ht="12.75" customHeight="1">
      <c r="D414" s="30"/>
      <c r="E414" s="30"/>
      <c r="F414" s="30"/>
      <c r="G414" s="30"/>
      <c r="S414" s="70"/>
      <c r="T414" s="70"/>
    </row>
    <row r="415" spans="4:20" s="6" customFormat="1" ht="12.75" customHeight="1">
      <c r="D415" s="30"/>
      <c r="E415" s="30"/>
      <c r="F415" s="30"/>
      <c r="G415" s="30"/>
      <c r="S415" s="70"/>
      <c r="T415" s="70"/>
    </row>
    <row r="416" spans="4:20" s="6" customFormat="1" ht="12.75" customHeight="1">
      <c r="D416" s="30"/>
      <c r="E416" s="30"/>
      <c r="F416" s="30"/>
      <c r="G416" s="30"/>
      <c r="S416" s="70"/>
      <c r="T416" s="70"/>
    </row>
    <row r="417" spans="4:20" s="6" customFormat="1" ht="12.75" customHeight="1">
      <c r="D417" s="30"/>
      <c r="E417" s="30"/>
      <c r="F417" s="30"/>
      <c r="G417" s="30"/>
      <c r="S417" s="70"/>
      <c r="T417" s="70"/>
    </row>
    <row r="418" spans="4:20" s="6" customFormat="1" ht="12.75" customHeight="1">
      <c r="D418" s="30"/>
      <c r="E418" s="30"/>
      <c r="F418" s="30"/>
      <c r="G418" s="30"/>
      <c r="S418" s="70"/>
      <c r="T418" s="70"/>
    </row>
    <row r="419" spans="4:20" s="6" customFormat="1" ht="12.75" customHeight="1">
      <c r="D419" s="30"/>
      <c r="E419" s="30"/>
      <c r="F419" s="30"/>
      <c r="G419" s="30"/>
      <c r="S419" s="70"/>
      <c r="T419" s="70"/>
    </row>
    <row r="420" spans="4:20" s="6" customFormat="1" ht="12.75" customHeight="1">
      <c r="D420" s="30"/>
      <c r="E420" s="30"/>
      <c r="F420" s="30"/>
      <c r="G420" s="30"/>
      <c r="S420" s="70"/>
      <c r="T420" s="70"/>
    </row>
    <row r="421" spans="4:20" s="6" customFormat="1" ht="12.75" customHeight="1">
      <c r="D421" s="30"/>
      <c r="E421" s="30"/>
      <c r="F421" s="30"/>
      <c r="G421" s="30"/>
      <c r="S421" s="70"/>
      <c r="T421" s="70"/>
    </row>
    <row r="422" spans="4:20" s="6" customFormat="1" ht="12.75" customHeight="1">
      <c r="D422" s="30"/>
      <c r="E422" s="30"/>
      <c r="F422" s="30"/>
      <c r="G422" s="30"/>
      <c r="S422" s="70"/>
      <c r="T422" s="70"/>
    </row>
    <row r="423" spans="4:20" s="6" customFormat="1" ht="12.75" customHeight="1">
      <c r="D423" s="30"/>
      <c r="E423" s="30"/>
      <c r="F423" s="30"/>
      <c r="G423" s="30"/>
      <c r="S423" s="70"/>
      <c r="T423" s="70"/>
    </row>
    <row r="424" spans="4:20" s="6" customFormat="1" ht="12.75" customHeight="1">
      <c r="D424" s="30"/>
      <c r="E424" s="30"/>
      <c r="F424" s="30"/>
      <c r="G424" s="30"/>
      <c r="S424" s="70"/>
      <c r="T424" s="70"/>
    </row>
    <row r="425" spans="4:20" s="6" customFormat="1" ht="12.75" customHeight="1">
      <c r="D425" s="30"/>
      <c r="E425" s="30"/>
      <c r="F425" s="30"/>
      <c r="G425" s="30"/>
      <c r="S425" s="70"/>
      <c r="T425" s="70"/>
    </row>
    <row r="426" spans="4:20" s="6" customFormat="1" ht="12.75" customHeight="1">
      <c r="D426" s="30"/>
      <c r="E426" s="30"/>
      <c r="F426" s="30"/>
      <c r="G426" s="30"/>
      <c r="S426" s="70"/>
      <c r="T426" s="70"/>
    </row>
    <row r="427" spans="4:20" s="6" customFormat="1" ht="12.75" customHeight="1">
      <c r="D427" s="30"/>
      <c r="E427" s="30"/>
      <c r="F427" s="30"/>
      <c r="G427" s="30"/>
      <c r="S427" s="70"/>
      <c r="T427" s="70"/>
    </row>
    <row r="428" spans="4:20" s="6" customFormat="1" ht="12.75" customHeight="1">
      <c r="D428" s="30"/>
      <c r="E428" s="30"/>
      <c r="F428" s="30"/>
      <c r="G428" s="30"/>
      <c r="S428" s="70"/>
      <c r="T428" s="70"/>
    </row>
    <row r="429" spans="4:20" s="6" customFormat="1" ht="12.75" customHeight="1">
      <c r="D429" s="30"/>
      <c r="E429" s="30"/>
      <c r="F429" s="30"/>
      <c r="G429" s="30"/>
      <c r="S429" s="70"/>
      <c r="T429" s="70"/>
    </row>
    <row r="430" spans="4:20" s="6" customFormat="1" ht="12.75" customHeight="1">
      <c r="D430" s="30"/>
      <c r="E430" s="30"/>
      <c r="F430" s="30"/>
      <c r="G430" s="30"/>
      <c r="S430" s="70"/>
      <c r="T430" s="70"/>
    </row>
    <row r="431" spans="4:20" s="6" customFormat="1" ht="12.75" customHeight="1">
      <c r="D431" s="30"/>
      <c r="E431" s="30"/>
      <c r="F431" s="30"/>
      <c r="G431" s="30"/>
      <c r="S431" s="70"/>
      <c r="T431" s="70"/>
    </row>
    <row r="432" spans="4:20" s="6" customFormat="1" ht="12.75" customHeight="1">
      <c r="D432" s="30"/>
      <c r="E432" s="30"/>
      <c r="F432" s="30"/>
      <c r="G432" s="30"/>
      <c r="S432" s="70"/>
      <c r="T432" s="70"/>
    </row>
    <row r="433" spans="4:20" s="6" customFormat="1" ht="12.75" customHeight="1">
      <c r="D433" s="30"/>
      <c r="E433" s="30"/>
      <c r="F433" s="30"/>
      <c r="G433" s="30"/>
      <c r="S433" s="70"/>
      <c r="T433" s="70"/>
    </row>
    <row r="434" spans="4:20" s="6" customFormat="1" ht="12.75" customHeight="1">
      <c r="D434" s="30"/>
      <c r="E434" s="30"/>
      <c r="F434" s="30"/>
      <c r="G434" s="30"/>
      <c r="S434" s="70"/>
      <c r="T434" s="70"/>
    </row>
    <row r="435" spans="4:20" s="6" customFormat="1" ht="12.75" customHeight="1">
      <c r="D435" s="30"/>
      <c r="E435" s="30"/>
      <c r="F435" s="30"/>
      <c r="G435" s="30"/>
      <c r="S435" s="70"/>
      <c r="T435" s="70"/>
    </row>
    <row r="436" spans="4:20" s="6" customFormat="1" ht="12.75" customHeight="1">
      <c r="D436" s="30"/>
      <c r="E436" s="30"/>
      <c r="F436" s="30"/>
      <c r="G436" s="30"/>
      <c r="S436" s="70"/>
      <c r="T436" s="70"/>
    </row>
    <row r="437" spans="4:20" s="6" customFormat="1" ht="12.75" customHeight="1">
      <c r="D437" s="30"/>
      <c r="E437" s="30"/>
      <c r="F437" s="30"/>
      <c r="G437" s="30"/>
      <c r="S437" s="70"/>
      <c r="T437" s="70"/>
    </row>
    <row r="438" spans="4:20" s="6" customFormat="1" ht="12.75" customHeight="1">
      <c r="D438" s="30"/>
      <c r="E438" s="30"/>
      <c r="F438" s="30"/>
      <c r="G438" s="30"/>
      <c r="S438" s="70"/>
      <c r="T438" s="70"/>
    </row>
    <row r="439" spans="4:20" s="6" customFormat="1" ht="12.75" customHeight="1">
      <c r="D439" s="30"/>
      <c r="E439" s="30"/>
      <c r="F439" s="30"/>
      <c r="G439" s="30"/>
      <c r="S439" s="70"/>
      <c r="T439" s="70"/>
    </row>
    <row r="440" spans="4:20" s="6" customFormat="1" ht="12.75" customHeight="1">
      <c r="D440" s="30"/>
      <c r="E440" s="30"/>
      <c r="F440" s="30"/>
      <c r="G440" s="30"/>
      <c r="S440" s="70"/>
      <c r="T440" s="70"/>
    </row>
    <row r="441" spans="4:20" s="6" customFormat="1" ht="12.75" customHeight="1">
      <c r="D441" s="30"/>
      <c r="E441" s="30"/>
      <c r="F441" s="30"/>
      <c r="G441" s="30"/>
      <c r="S441" s="70"/>
      <c r="T441" s="70"/>
    </row>
    <row r="442" spans="4:20" s="6" customFormat="1" ht="12.75" customHeight="1">
      <c r="D442" s="30"/>
      <c r="E442" s="30"/>
      <c r="F442" s="30"/>
      <c r="G442" s="30"/>
      <c r="S442" s="70"/>
      <c r="T442" s="70"/>
    </row>
    <row r="443" spans="4:20" s="6" customFormat="1" ht="12.75" customHeight="1">
      <c r="D443" s="30"/>
      <c r="E443" s="30"/>
      <c r="F443" s="30"/>
      <c r="G443" s="30"/>
      <c r="S443" s="70"/>
      <c r="T443" s="70"/>
    </row>
    <row r="444" spans="4:20" s="6" customFormat="1" ht="12.75" customHeight="1">
      <c r="D444" s="30"/>
      <c r="E444" s="30"/>
      <c r="F444" s="30"/>
      <c r="G444" s="30"/>
      <c r="S444" s="70"/>
      <c r="T444" s="70"/>
    </row>
    <row r="445" spans="4:20" s="6" customFormat="1" ht="12.75" customHeight="1">
      <c r="D445" s="30"/>
      <c r="E445" s="30"/>
      <c r="F445" s="30"/>
      <c r="G445" s="30"/>
      <c r="S445" s="70"/>
      <c r="T445" s="70"/>
    </row>
    <row r="446" spans="4:20" s="6" customFormat="1" ht="12.75" customHeight="1">
      <c r="D446" s="30"/>
      <c r="E446" s="30"/>
      <c r="F446" s="30"/>
      <c r="G446" s="30"/>
      <c r="S446" s="70"/>
      <c r="T446" s="70"/>
    </row>
    <row r="447" spans="4:20" s="6" customFormat="1" ht="12.75" customHeight="1">
      <c r="D447" s="30"/>
      <c r="E447" s="30"/>
      <c r="F447" s="30"/>
      <c r="G447" s="30"/>
      <c r="S447" s="70"/>
      <c r="T447" s="70"/>
    </row>
    <row r="448" spans="4:20" s="6" customFormat="1" ht="12.75" customHeight="1">
      <c r="D448" s="30"/>
      <c r="E448" s="30"/>
      <c r="F448" s="30"/>
      <c r="G448" s="30"/>
      <c r="S448" s="70"/>
      <c r="T448" s="70"/>
    </row>
    <row r="449" spans="4:20" s="6" customFormat="1" ht="12.75" customHeight="1">
      <c r="D449" s="30"/>
      <c r="E449" s="30"/>
      <c r="F449" s="30"/>
      <c r="G449" s="30"/>
      <c r="S449" s="70"/>
      <c r="T449" s="70"/>
    </row>
    <row r="450" spans="4:20" s="6" customFormat="1" ht="12.75" customHeight="1">
      <c r="D450" s="30"/>
      <c r="E450" s="30"/>
      <c r="F450" s="30"/>
      <c r="G450" s="30"/>
      <c r="S450" s="70"/>
      <c r="T450" s="70"/>
    </row>
    <row r="451" spans="4:20" s="6" customFormat="1" ht="12.75" customHeight="1">
      <c r="D451" s="30"/>
      <c r="E451" s="30"/>
      <c r="F451" s="30"/>
      <c r="G451" s="30"/>
      <c r="S451" s="70"/>
      <c r="T451" s="70"/>
    </row>
    <row r="452" spans="4:20" s="6" customFormat="1" ht="12.75" customHeight="1">
      <c r="D452" s="30"/>
      <c r="E452" s="30"/>
      <c r="F452" s="30"/>
      <c r="G452" s="30"/>
      <c r="S452" s="70"/>
      <c r="T452" s="70"/>
    </row>
    <row r="453" spans="4:20" s="6" customFormat="1" ht="12.75" customHeight="1">
      <c r="D453" s="30"/>
      <c r="E453" s="30"/>
      <c r="F453" s="30"/>
      <c r="G453" s="30"/>
      <c r="S453" s="70"/>
      <c r="T453" s="70"/>
    </row>
    <row r="454" spans="4:20" s="6" customFormat="1" ht="12.75" customHeight="1">
      <c r="D454" s="30"/>
      <c r="E454" s="30"/>
      <c r="F454" s="30"/>
      <c r="G454" s="30"/>
      <c r="S454" s="70"/>
      <c r="T454" s="70"/>
    </row>
    <row r="455" spans="4:20" s="6" customFormat="1" ht="12.75" customHeight="1">
      <c r="D455" s="30"/>
      <c r="E455" s="30"/>
      <c r="F455" s="30"/>
      <c r="G455" s="30"/>
      <c r="S455" s="70"/>
      <c r="T455" s="70"/>
    </row>
    <row r="456" spans="4:20" s="6" customFormat="1" ht="12.75" customHeight="1">
      <c r="D456" s="30"/>
      <c r="E456" s="30"/>
      <c r="F456" s="30"/>
      <c r="G456" s="30"/>
      <c r="S456" s="70"/>
      <c r="T456" s="70"/>
    </row>
    <row r="457" spans="4:20" s="6" customFormat="1" ht="12.75" customHeight="1">
      <c r="D457" s="30"/>
      <c r="E457" s="30"/>
      <c r="F457" s="30"/>
      <c r="G457" s="30"/>
      <c r="S457" s="70"/>
      <c r="T457" s="70"/>
    </row>
    <row r="458" spans="4:20" s="6" customFormat="1" ht="12.75" customHeight="1">
      <c r="D458" s="30"/>
      <c r="E458" s="30"/>
      <c r="F458" s="30"/>
      <c r="G458" s="30"/>
      <c r="S458" s="70"/>
      <c r="T458" s="70"/>
    </row>
    <row r="459" spans="4:20" s="6" customFormat="1" ht="12.75" customHeight="1">
      <c r="D459" s="30"/>
      <c r="E459" s="30"/>
      <c r="F459" s="30"/>
      <c r="G459" s="30"/>
      <c r="S459" s="70"/>
      <c r="T459" s="70"/>
    </row>
    <row r="460" spans="4:20" s="6" customFormat="1" ht="12.75" customHeight="1">
      <c r="D460" s="30"/>
      <c r="E460" s="30"/>
      <c r="F460" s="30"/>
      <c r="G460" s="30"/>
      <c r="S460" s="70"/>
      <c r="T460" s="70"/>
    </row>
    <row r="461" spans="4:20" s="6" customFormat="1" ht="12.75" customHeight="1">
      <c r="D461" s="30"/>
      <c r="E461" s="30"/>
      <c r="F461" s="30"/>
      <c r="G461" s="30"/>
      <c r="S461" s="70"/>
      <c r="T461" s="70"/>
    </row>
    <row r="462" spans="4:20" s="6" customFormat="1" ht="12.75" customHeight="1">
      <c r="D462" s="30"/>
      <c r="E462" s="30"/>
      <c r="F462" s="30"/>
      <c r="G462" s="30"/>
      <c r="S462" s="70"/>
      <c r="T462" s="70"/>
    </row>
    <row r="463" spans="4:20" s="6" customFormat="1" ht="12.75" customHeight="1">
      <c r="D463" s="30"/>
      <c r="E463" s="30"/>
      <c r="F463" s="30"/>
      <c r="G463" s="30"/>
      <c r="S463" s="70"/>
      <c r="T463" s="70"/>
    </row>
    <row r="464" spans="4:20" s="6" customFormat="1" ht="12.75" customHeight="1">
      <c r="D464" s="30"/>
      <c r="E464" s="30"/>
      <c r="F464" s="30"/>
      <c r="G464" s="30"/>
      <c r="S464" s="70"/>
      <c r="T464" s="70"/>
    </row>
    <row r="465" spans="4:20" s="6" customFormat="1" ht="12.75" customHeight="1">
      <c r="D465" s="30"/>
      <c r="E465" s="30"/>
      <c r="F465" s="30"/>
      <c r="G465" s="30"/>
      <c r="S465" s="70"/>
      <c r="T465" s="70"/>
    </row>
    <row r="466" spans="4:20" s="6" customFormat="1" ht="12.75" customHeight="1">
      <c r="D466" s="30"/>
      <c r="E466" s="30"/>
      <c r="F466" s="30"/>
      <c r="G466" s="30"/>
      <c r="S466" s="70"/>
      <c r="T466" s="70"/>
    </row>
    <row r="467" spans="4:20" s="6" customFormat="1" ht="12.75" customHeight="1">
      <c r="D467" s="30"/>
      <c r="E467" s="30"/>
      <c r="F467" s="30"/>
      <c r="G467" s="30"/>
      <c r="S467" s="70"/>
      <c r="T467" s="70"/>
    </row>
    <row r="468" spans="4:20" s="6" customFormat="1" ht="12.75" customHeight="1">
      <c r="D468" s="30"/>
      <c r="E468" s="30"/>
      <c r="F468" s="30"/>
      <c r="G468" s="30"/>
      <c r="S468" s="70"/>
      <c r="T468" s="70"/>
    </row>
    <row r="469" spans="4:20" s="6" customFormat="1" ht="12.75" customHeight="1">
      <c r="D469" s="30"/>
      <c r="E469" s="30"/>
      <c r="F469" s="30"/>
      <c r="G469" s="30"/>
      <c r="S469" s="70"/>
      <c r="T469" s="70"/>
    </row>
    <row r="470" spans="4:20" s="6" customFormat="1" ht="12.75" customHeight="1">
      <c r="D470" s="30"/>
      <c r="E470" s="30"/>
      <c r="F470" s="30"/>
      <c r="G470" s="30"/>
      <c r="S470" s="70"/>
      <c r="T470" s="70"/>
    </row>
    <row r="471" spans="4:20" s="6" customFormat="1" ht="12.75" customHeight="1">
      <c r="D471" s="30"/>
      <c r="E471" s="30"/>
      <c r="F471" s="30"/>
      <c r="G471" s="30"/>
      <c r="S471" s="70"/>
      <c r="T471" s="70"/>
    </row>
    <row r="472" spans="4:20" s="6" customFormat="1" ht="12.75" customHeight="1">
      <c r="D472" s="30"/>
      <c r="E472" s="30"/>
      <c r="F472" s="30"/>
      <c r="G472" s="30"/>
      <c r="S472" s="70"/>
      <c r="T472" s="70"/>
    </row>
    <row r="473" spans="4:20" s="6" customFormat="1" ht="12.75" customHeight="1">
      <c r="D473" s="30"/>
      <c r="E473" s="30"/>
      <c r="F473" s="30"/>
      <c r="G473" s="30"/>
      <c r="S473" s="70"/>
      <c r="T473" s="70"/>
    </row>
    <row r="474" spans="4:20" s="6" customFormat="1" ht="12.75" customHeight="1">
      <c r="D474" s="30"/>
      <c r="E474" s="30"/>
      <c r="F474" s="30"/>
      <c r="G474" s="30"/>
      <c r="S474" s="70"/>
      <c r="T474" s="70"/>
    </row>
    <row r="475" spans="4:20" s="6" customFormat="1" ht="12.75" customHeight="1">
      <c r="D475" s="30"/>
      <c r="E475" s="30"/>
      <c r="F475" s="30"/>
      <c r="G475" s="30"/>
      <c r="S475" s="70"/>
      <c r="T475" s="70"/>
    </row>
    <row r="476" spans="4:20" s="6" customFormat="1" ht="12.75" customHeight="1">
      <c r="D476" s="30"/>
      <c r="E476" s="30"/>
      <c r="F476" s="30"/>
      <c r="G476" s="30"/>
      <c r="S476" s="70"/>
      <c r="T476" s="70"/>
    </row>
    <row r="477" spans="4:20" s="6" customFormat="1" ht="12.75" customHeight="1">
      <c r="D477" s="30"/>
      <c r="E477" s="30"/>
      <c r="F477" s="30"/>
      <c r="G477" s="30"/>
      <c r="S477" s="70"/>
      <c r="T477" s="70"/>
    </row>
    <row r="478" spans="4:20" s="6" customFormat="1" ht="12.75" customHeight="1">
      <c r="D478" s="30"/>
      <c r="E478" s="30"/>
      <c r="F478" s="30"/>
      <c r="G478" s="30"/>
      <c r="S478" s="70"/>
      <c r="T478" s="70"/>
    </row>
    <row r="479" spans="4:20" s="6" customFormat="1" ht="12.75" customHeight="1">
      <c r="D479" s="30"/>
      <c r="E479" s="30"/>
      <c r="F479" s="30"/>
      <c r="G479" s="30"/>
      <c r="S479" s="70"/>
      <c r="T479" s="70"/>
    </row>
    <row r="480" spans="4:20" s="6" customFormat="1" ht="12.75" customHeight="1">
      <c r="D480" s="30"/>
      <c r="E480" s="30"/>
      <c r="F480" s="30"/>
      <c r="G480" s="30"/>
      <c r="S480" s="70"/>
      <c r="T480" s="70"/>
    </row>
    <row r="481" spans="4:20" s="6" customFormat="1" ht="12.75" customHeight="1">
      <c r="D481" s="30"/>
      <c r="E481" s="30"/>
      <c r="F481" s="30"/>
      <c r="G481" s="30"/>
      <c r="S481" s="70"/>
      <c r="T481" s="70"/>
    </row>
    <row r="482" spans="4:20" s="6" customFormat="1" ht="12.75" customHeight="1">
      <c r="D482" s="30"/>
      <c r="E482" s="30"/>
      <c r="F482" s="30"/>
      <c r="G482" s="30"/>
      <c r="S482" s="70"/>
      <c r="T482" s="70"/>
    </row>
    <row r="483" spans="4:20" s="6" customFormat="1" ht="12.75" customHeight="1">
      <c r="D483" s="30"/>
      <c r="E483" s="30"/>
      <c r="F483" s="30"/>
      <c r="G483" s="30"/>
      <c r="S483" s="70"/>
      <c r="T483" s="70"/>
    </row>
    <row r="484" spans="4:20" s="6" customFormat="1" ht="12.75" customHeight="1">
      <c r="D484" s="30"/>
      <c r="E484" s="30"/>
      <c r="F484" s="30"/>
      <c r="G484" s="30"/>
      <c r="S484" s="70"/>
      <c r="T484" s="70"/>
    </row>
    <row r="485" spans="4:20" s="6" customFormat="1" ht="12.75" customHeight="1">
      <c r="D485" s="30"/>
      <c r="E485" s="30"/>
      <c r="F485" s="30"/>
      <c r="G485" s="30"/>
      <c r="S485" s="70"/>
      <c r="T485" s="70"/>
    </row>
    <row r="486" spans="4:20" s="6" customFormat="1" ht="12.75" customHeight="1">
      <c r="D486" s="30"/>
      <c r="E486" s="30"/>
      <c r="F486" s="30"/>
      <c r="G486" s="30"/>
      <c r="S486" s="70"/>
      <c r="T486" s="70"/>
    </row>
    <row r="487" spans="4:20" s="6" customFormat="1" ht="12.75" customHeight="1">
      <c r="D487" s="30"/>
      <c r="E487" s="30"/>
      <c r="F487" s="30"/>
      <c r="G487" s="30"/>
      <c r="S487" s="70"/>
      <c r="T487" s="70"/>
    </row>
    <row r="488" spans="4:20" s="6" customFormat="1" ht="12.75" customHeight="1">
      <c r="D488" s="30"/>
      <c r="E488" s="30"/>
      <c r="F488" s="30"/>
      <c r="G488" s="30"/>
      <c r="S488" s="70"/>
      <c r="T488" s="70"/>
    </row>
    <row r="489" spans="4:20" s="6" customFormat="1" ht="12.75" customHeight="1">
      <c r="D489" s="30"/>
      <c r="E489" s="30"/>
      <c r="F489" s="30"/>
      <c r="G489" s="30"/>
      <c r="S489" s="70"/>
      <c r="T489" s="70"/>
    </row>
    <row r="490" spans="4:20" s="6" customFormat="1" ht="12.75" customHeight="1">
      <c r="D490" s="30"/>
      <c r="E490" s="30"/>
      <c r="F490" s="30"/>
      <c r="G490" s="30"/>
      <c r="S490" s="70"/>
      <c r="T490" s="70"/>
    </row>
    <row r="491" spans="4:20" s="6" customFormat="1" ht="12.75" customHeight="1">
      <c r="D491" s="30"/>
      <c r="E491" s="30"/>
      <c r="F491" s="30"/>
      <c r="G491" s="30"/>
      <c r="S491" s="70"/>
      <c r="T491" s="70"/>
    </row>
    <row r="492" spans="4:20" s="6" customFormat="1" ht="12.75" customHeight="1">
      <c r="D492" s="30"/>
      <c r="E492" s="30"/>
      <c r="F492" s="30"/>
      <c r="G492" s="30"/>
      <c r="S492" s="70"/>
      <c r="T492" s="70"/>
    </row>
    <row r="493" spans="4:20" s="6" customFormat="1" ht="12.75" customHeight="1">
      <c r="D493" s="30"/>
      <c r="E493" s="30"/>
      <c r="F493" s="30"/>
      <c r="G493" s="30"/>
      <c r="S493" s="70"/>
      <c r="T493" s="70"/>
    </row>
    <row r="494" spans="4:20" s="6" customFormat="1" ht="12.75" customHeight="1">
      <c r="D494" s="30"/>
      <c r="E494" s="30"/>
      <c r="F494" s="30"/>
      <c r="G494" s="30"/>
      <c r="S494" s="70"/>
      <c r="T494" s="70"/>
    </row>
    <row r="495" spans="4:20" s="6" customFormat="1" ht="12.75" customHeight="1">
      <c r="D495" s="30"/>
      <c r="E495" s="30"/>
      <c r="F495" s="30"/>
      <c r="G495" s="30"/>
      <c r="S495" s="70"/>
      <c r="T495" s="70"/>
    </row>
    <row r="496" spans="4:20" s="6" customFormat="1" ht="12.75" customHeight="1">
      <c r="D496" s="30"/>
      <c r="E496" s="30"/>
      <c r="F496" s="30"/>
      <c r="G496" s="30"/>
      <c r="S496" s="70"/>
      <c r="T496" s="70"/>
    </row>
    <row r="497" spans="4:20" s="6" customFormat="1" ht="12.75" customHeight="1">
      <c r="D497" s="30"/>
      <c r="E497" s="30"/>
      <c r="F497" s="30"/>
      <c r="G497" s="30"/>
      <c r="S497" s="70"/>
      <c r="T497" s="70"/>
    </row>
    <row r="498" spans="4:20" s="6" customFormat="1" ht="12.75" customHeight="1">
      <c r="D498" s="30"/>
      <c r="E498" s="30"/>
      <c r="F498" s="30"/>
      <c r="G498" s="30"/>
      <c r="S498" s="70"/>
      <c r="T498" s="70"/>
    </row>
    <row r="499" spans="4:20" s="6" customFormat="1" ht="12.75" customHeight="1">
      <c r="D499" s="30"/>
      <c r="E499" s="30"/>
      <c r="F499" s="30"/>
      <c r="G499" s="30"/>
      <c r="S499" s="70"/>
      <c r="T499" s="70"/>
    </row>
    <row r="500" spans="4:20" s="6" customFormat="1" ht="12.75" customHeight="1">
      <c r="D500" s="30"/>
      <c r="E500" s="30"/>
      <c r="F500" s="30"/>
      <c r="G500" s="30"/>
      <c r="S500" s="70"/>
      <c r="T500" s="70"/>
    </row>
    <row r="501" spans="4:20" s="6" customFormat="1" ht="12.75" customHeight="1">
      <c r="D501" s="30"/>
      <c r="E501" s="30"/>
      <c r="F501" s="30"/>
      <c r="G501" s="30"/>
      <c r="S501" s="70"/>
      <c r="T501" s="70"/>
    </row>
    <row r="502" spans="4:20" s="6" customFormat="1" ht="12.75" customHeight="1">
      <c r="D502" s="30"/>
      <c r="E502" s="30"/>
      <c r="F502" s="30"/>
      <c r="G502" s="30"/>
      <c r="S502" s="70"/>
      <c r="T502" s="70"/>
    </row>
    <row r="503" spans="4:20" s="6" customFormat="1" ht="12.75" customHeight="1">
      <c r="D503" s="30"/>
      <c r="E503" s="30"/>
      <c r="F503" s="30"/>
      <c r="G503" s="30"/>
      <c r="S503" s="70"/>
      <c r="T503" s="70"/>
    </row>
    <row r="504" spans="4:20" s="6" customFormat="1" ht="12.75" customHeight="1">
      <c r="D504" s="30"/>
      <c r="E504" s="30"/>
      <c r="F504" s="30"/>
      <c r="G504" s="30"/>
      <c r="S504" s="70"/>
      <c r="T504" s="70"/>
    </row>
    <row r="505" spans="4:20" s="6" customFormat="1" ht="12.75" customHeight="1">
      <c r="D505" s="30"/>
      <c r="E505" s="30"/>
      <c r="F505" s="30"/>
      <c r="G505" s="30"/>
      <c r="S505" s="70"/>
      <c r="T505" s="70"/>
    </row>
    <row r="506" spans="4:20" s="6" customFormat="1" ht="12.75" customHeight="1">
      <c r="D506" s="30"/>
      <c r="E506" s="30"/>
      <c r="F506" s="30"/>
      <c r="G506" s="30"/>
      <c r="S506" s="70"/>
      <c r="T506" s="70"/>
    </row>
    <row r="507" spans="4:20" s="6" customFormat="1" ht="12.75" customHeight="1">
      <c r="D507" s="30"/>
      <c r="E507" s="30"/>
      <c r="F507" s="30"/>
      <c r="G507" s="30"/>
      <c r="S507" s="70"/>
      <c r="T507" s="70"/>
    </row>
    <row r="508" spans="4:20" s="6" customFormat="1" ht="12.75" customHeight="1">
      <c r="D508" s="30"/>
      <c r="E508" s="30"/>
      <c r="F508" s="30"/>
      <c r="G508" s="30"/>
      <c r="S508" s="70"/>
      <c r="T508" s="70"/>
    </row>
    <row r="509" spans="4:20" s="6" customFormat="1" ht="12.75" customHeight="1">
      <c r="D509" s="30"/>
      <c r="E509" s="30"/>
      <c r="F509" s="30"/>
      <c r="G509" s="30"/>
      <c r="S509" s="70"/>
      <c r="T509" s="70"/>
    </row>
    <row r="510" spans="4:20" s="6" customFormat="1" ht="12.75" customHeight="1">
      <c r="D510" s="30"/>
      <c r="E510" s="30"/>
      <c r="F510" s="30"/>
      <c r="G510" s="30"/>
      <c r="S510" s="70"/>
      <c r="T510" s="70"/>
    </row>
    <row r="511" spans="4:20" s="6" customFormat="1" ht="12.75" customHeight="1">
      <c r="D511" s="30"/>
      <c r="E511" s="30"/>
      <c r="F511" s="30"/>
      <c r="G511" s="30"/>
      <c r="S511" s="70"/>
      <c r="T511" s="70"/>
    </row>
    <row r="512" spans="4:20" s="6" customFormat="1" ht="12.75" customHeight="1">
      <c r="D512" s="30"/>
      <c r="E512" s="30"/>
      <c r="F512" s="30"/>
      <c r="G512" s="30"/>
      <c r="S512" s="70"/>
      <c r="T512" s="70"/>
    </row>
    <row r="513" spans="4:20" s="6" customFormat="1" ht="12.75" customHeight="1">
      <c r="D513" s="30"/>
      <c r="E513" s="30"/>
      <c r="F513" s="30"/>
      <c r="G513" s="30"/>
      <c r="S513" s="70"/>
      <c r="T513" s="70"/>
    </row>
    <row r="514" spans="4:20" s="6" customFormat="1" ht="12.75" customHeight="1">
      <c r="D514" s="30"/>
      <c r="E514" s="30"/>
      <c r="F514" s="30"/>
      <c r="G514" s="30"/>
      <c r="S514" s="70"/>
      <c r="T514" s="70"/>
    </row>
    <row r="515" spans="4:20" s="6" customFormat="1" ht="12.75" customHeight="1">
      <c r="D515" s="30"/>
      <c r="E515" s="30"/>
      <c r="F515" s="30"/>
      <c r="G515" s="30"/>
      <c r="S515" s="70"/>
      <c r="T515" s="70"/>
    </row>
    <row r="516" spans="4:20" s="6" customFormat="1" ht="12.75" customHeight="1">
      <c r="D516" s="30"/>
      <c r="E516" s="30"/>
      <c r="F516" s="30"/>
      <c r="G516" s="30"/>
      <c r="S516" s="70"/>
      <c r="T516" s="70"/>
    </row>
    <row r="517" spans="4:20" s="6" customFormat="1" ht="12.75" customHeight="1">
      <c r="D517" s="30"/>
      <c r="E517" s="30"/>
      <c r="F517" s="30"/>
      <c r="G517" s="30"/>
      <c r="S517" s="70"/>
      <c r="T517" s="70"/>
    </row>
    <row r="518" spans="4:20" s="6" customFormat="1" ht="12.75" customHeight="1">
      <c r="D518" s="30"/>
      <c r="E518" s="30"/>
      <c r="F518" s="30"/>
      <c r="G518" s="30"/>
      <c r="S518" s="70"/>
      <c r="T518" s="70"/>
    </row>
    <row r="519" spans="4:20" s="6" customFormat="1" ht="12.75" customHeight="1">
      <c r="D519" s="30"/>
      <c r="E519" s="30"/>
      <c r="F519" s="30"/>
      <c r="G519" s="30"/>
      <c r="S519" s="70"/>
      <c r="T519" s="70"/>
    </row>
    <row r="520" spans="4:20" s="6" customFormat="1" ht="12.75" customHeight="1">
      <c r="D520" s="30"/>
      <c r="E520" s="30"/>
      <c r="F520" s="30"/>
      <c r="G520" s="30"/>
      <c r="S520" s="70"/>
      <c r="T520" s="70"/>
    </row>
    <row r="521" spans="4:20" s="6" customFormat="1" ht="12.75" customHeight="1">
      <c r="D521" s="30"/>
      <c r="E521" s="30"/>
      <c r="F521" s="30"/>
      <c r="G521" s="30"/>
      <c r="S521" s="70"/>
      <c r="T521" s="70"/>
    </row>
    <row r="522" spans="4:20" s="6" customFormat="1" ht="12.75" customHeight="1">
      <c r="D522" s="30"/>
      <c r="E522" s="30"/>
      <c r="F522" s="30"/>
      <c r="G522" s="30"/>
      <c r="S522" s="70"/>
      <c r="T522" s="70"/>
    </row>
    <row r="523" spans="4:20" s="6" customFormat="1" ht="12.75" customHeight="1">
      <c r="D523" s="30"/>
      <c r="E523" s="30"/>
      <c r="F523" s="30"/>
      <c r="G523" s="30"/>
      <c r="S523" s="70"/>
      <c r="T523" s="70"/>
    </row>
    <row r="524" spans="4:20" s="6" customFormat="1" ht="12.75" customHeight="1">
      <c r="D524" s="30"/>
      <c r="E524" s="30"/>
      <c r="F524" s="30"/>
      <c r="G524" s="30"/>
      <c r="S524" s="70"/>
      <c r="T524" s="70"/>
    </row>
    <row r="525" spans="4:20" s="6" customFormat="1" ht="12.75" customHeight="1">
      <c r="D525" s="30"/>
      <c r="E525" s="30"/>
      <c r="F525" s="30"/>
      <c r="G525" s="30"/>
      <c r="S525" s="70"/>
      <c r="T525" s="70"/>
    </row>
    <row r="526" spans="4:20" s="6" customFormat="1" ht="12.75" customHeight="1">
      <c r="D526" s="30"/>
      <c r="E526" s="30"/>
      <c r="F526" s="30"/>
      <c r="G526" s="30"/>
      <c r="S526" s="70"/>
      <c r="T526" s="70"/>
    </row>
    <row r="527" spans="4:20" s="6" customFormat="1" ht="12.75" customHeight="1">
      <c r="D527" s="30"/>
      <c r="E527" s="30"/>
      <c r="F527" s="30"/>
      <c r="G527" s="30"/>
      <c r="S527" s="70"/>
      <c r="T527" s="70"/>
    </row>
    <row r="528" spans="4:20" s="6" customFormat="1" ht="12.75" customHeight="1">
      <c r="D528" s="30"/>
      <c r="E528" s="30"/>
      <c r="F528" s="30"/>
      <c r="G528" s="30"/>
      <c r="S528" s="70"/>
      <c r="T528" s="70"/>
    </row>
    <row r="529" spans="4:20" s="6" customFormat="1" ht="12.75" customHeight="1">
      <c r="D529" s="30"/>
      <c r="E529" s="30"/>
      <c r="F529" s="30"/>
      <c r="G529" s="30"/>
      <c r="S529" s="70"/>
      <c r="T529" s="70"/>
    </row>
    <row r="530" spans="4:20" s="6" customFormat="1" ht="12.75" customHeight="1">
      <c r="D530" s="30"/>
      <c r="E530" s="30"/>
      <c r="F530" s="30"/>
      <c r="G530" s="30"/>
      <c r="S530" s="70"/>
      <c r="T530" s="70"/>
    </row>
    <row r="531" spans="4:20" s="6" customFormat="1" ht="12.75" customHeight="1">
      <c r="D531" s="30"/>
      <c r="E531" s="30"/>
      <c r="F531" s="30"/>
      <c r="G531" s="30"/>
      <c r="S531" s="70"/>
      <c r="T531" s="70"/>
    </row>
    <row r="532" spans="4:20" s="6" customFormat="1" ht="12.75" customHeight="1">
      <c r="D532" s="30"/>
      <c r="E532" s="30"/>
      <c r="F532" s="30"/>
      <c r="G532" s="30"/>
      <c r="S532" s="70"/>
      <c r="T532" s="70"/>
    </row>
    <row r="533" spans="4:20" s="6" customFormat="1" ht="12.75" customHeight="1">
      <c r="D533" s="30"/>
      <c r="E533" s="30"/>
      <c r="F533" s="30"/>
      <c r="G533" s="30"/>
      <c r="S533" s="70"/>
      <c r="T533" s="70"/>
    </row>
    <row r="534" spans="4:20" s="6" customFormat="1" ht="12.75" customHeight="1">
      <c r="D534" s="30"/>
      <c r="E534" s="30"/>
      <c r="F534" s="30"/>
      <c r="G534" s="30"/>
      <c r="S534" s="70"/>
      <c r="T534" s="70"/>
    </row>
    <row r="535" spans="4:20" s="6" customFormat="1" ht="12.75" customHeight="1">
      <c r="D535" s="30"/>
      <c r="E535" s="30"/>
      <c r="F535" s="30"/>
      <c r="G535" s="30"/>
      <c r="S535" s="70"/>
      <c r="T535" s="70"/>
    </row>
    <row r="536" spans="4:20" s="6" customFormat="1" ht="12.75" customHeight="1">
      <c r="D536" s="30"/>
      <c r="E536" s="30"/>
      <c r="F536" s="30"/>
      <c r="G536" s="30"/>
      <c r="S536" s="70"/>
      <c r="T536" s="70"/>
    </row>
    <row r="537" spans="4:20" s="6" customFormat="1" ht="12.75" customHeight="1">
      <c r="D537" s="30"/>
      <c r="E537" s="30"/>
      <c r="F537" s="30"/>
      <c r="G537" s="30"/>
      <c r="S537" s="70"/>
      <c r="T537" s="70"/>
    </row>
    <row r="538" spans="4:20" s="6" customFormat="1" ht="12.75" customHeight="1">
      <c r="D538" s="30"/>
      <c r="E538" s="30"/>
      <c r="F538" s="30"/>
      <c r="G538" s="30"/>
      <c r="S538" s="70"/>
      <c r="T538" s="70"/>
    </row>
    <row r="539" spans="4:20" s="6" customFormat="1" ht="12.75" customHeight="1">
      <c r="D539" s="30"/>
      <c r="E539" s="30"/>
      <c r="F539" s="30"/>
      <c r="G539" s="30"/>
      <c r="S539" s="70"/>
      <c r="T539" s="70"/>
    </row>
    <row r="540" spans="4:20" s="6" customFormat="1" ht="12.75" customHeight="1">
      <c r="D540" s="30"/>
      <c r="E540" s="30"/>
      <c r="F540" s="30"/>
      <c r="G540" s="30"/>
      <c r="S540" s="70"/>
      <c r="T540" s="70"/>
    </row>
    <row r="541" spans="4:20" s="6" customFormat="1" ht="12.75" customHeight="1">
      <c r="D541" s="30"/>
      <c r="E541" s="30"/>
      <c r="F541" s="30"/>
      <c r="G541" s="30"/>
      <c r="S541" s="70"/>
      <c r="T541" s="70"/>
    </row>
    <row r="542" spans="4:20" s="6" customFormat="1" ht="12.75" customHeight="1">
      <c r="D542" s="30"/>
      <c r="E542" s="30"/>
      <c r="F542" s="30"/>
      <c r="G542" s="30"/>
      <c r="S542" s="70"/>
      <c r="T542" s="70"/>
    </row>
    <row r="543" spans="4:20" s="6" customFormat="1" ht="12.75" customHeight="1">
      <c r="D543" s="30"/>
      <c r="E543" s="30"/>
      <c r="F543" s="30"/>
      <c r="G543" s="30"/>
      <c r="S543" s="70"/>
      <c r="T543" s="70"/>
    </row>
    <row r="544" spans="4:20" s="6" customFormat="1" ht="12.75" customHeight="1">
      <c r="D544" s="30"/>
      <c r="E544" s="30"/>
      <c r="F544" s="30"/>
      <c r="G544" s="30"/>
      <c r="S544" s="70"/>
      <c r="T544" s="70"/>
    </row>
    <row r="545" spans="4:20" s="6" customFormat="1" ht="12.75" customHeight="1">
      <c r="D545" s="30"/>
      <c r="E545" s="30"/>
      <c r="F545" s="30"/>
      <c r="G545" s="30"/>
      <c r="S545" s="70"/>
      <c r="T545" s="70"/>
    </row>
    <row r="546" spans="4:20" s="6" customFormat="1" ht="12.75" customHeight="1">
      <c r="D546" s="30"/>
      <c r="E546" s="30"/>
      <c r="F546" s="30"/>
      <c r="G546" s="30"/>
      <c r="S546" s="70"/>
      <c r="T546" s="70"/>
    </row>
    <row r="547" spans="4:20" s="6" customFormat="1" ht="12.75" customHeight="1">
      <c r="D547" s="30"/>
      <c r="E547" s="30"/>
      <c r="F547" s="30"/>
      <c r="G547" s="30"/>
      <c r="S547" s="70"/>
      <c r="T547" s="70"/>
    </row>
    <row r="548" spans="4:20" s="6" customFormat="1" ht="12.75" customHeight="1">
      <c r="D548" s="30"/>
      <c r="E548" s="30"/>
      <c r="F548" s="30"/>
      <c r="G548" s="30"/>
      <c r="S548" s="70"/>
      <c r="T548" s="70"/>
    </row>
    <row r="549" spans="4:20" s="6" customFormat="1" ht="12.75" customHeight="1">
      <c r="D549" s="30"/>
      <c r="E549" s="30"/>
      <c r="F549" s="30"/>
      <c r="G549" s="30"/>
      <c r="S549" s="70"/>
      <c r="T549" s="70"/>
    </row>
    <row r="550" spans="4:20" s="6" customFormat="1" ht="12.75" customHeight="1">
      <c r="D550" s="30"/>
      <c r="E550" s="30"/>
      <c r="F550" s="30"/>
      <c r="G550" s="30"/>
      <c r="S550" s="70"/>
      <c r="T550" s="70"/>
    </row>
    <row r="551" spans="4:20" s="6" customFormat="1" ht="12.75" customHeight="1">
      <c r="D551" s="30"/>
      <c r="E551" s="30"/>
      <c r="F551" s="30"/>
      <c r="G551" s="30"/>
      <c r="S551" s="70"/>
      <c r="T551" s="70"/>
    </row>
    <row r="552" spans="4:20" s="6" customFormat="1" ht="12.75" customHeight="1">
      <c r="D552" s="30"/>
      <c r="E552" s="30"/>
      <c r="F552" s="30"/>
      <c r="G552" s="30"/>
      <c r="S552" s="70"/>
      <c r="T552" s="70"/>
    </row>
    <row r="553" spans="4:20" s="6" customFormat="1" ht="12.75" customHeight="1">
      <c r="D553" s="30"/>
      <c r="E553" s="30"/>
      <c r="F553" s="30"/>
      <c r="G553" s="30"/>
      <c r="S553" s="70"/>
      <c r="T553" s="70"/>
    </row>
    <row r="554" spans="4:20" s="6" customFormat="1" ht="12.75" customHeight="1">
      <c r="D554" s="30"/>
      <c r="E554" s="30"/>
      <c r="F554" s="30"/>
      <c r="G554" s="30"/>
      <c r="S554" s="70"/>
      <c r="T554" s="70"/>
    </row>
    <row r="555" spans="4:20" s="6" customFormat="1" ht="12.75" customHeight="1">
      <c r="D555" s="30"/>
      <c r="E555" s="30"/>
      <c r="F555" s="30"/>
      <c r="G555" s="30"/>
      <c r="S555" s="70"/>
      <c r="T555" s="70"/>
    </row>
    <row r="556" spans="4:20" s="6" customFormat="1" ht="12.75" customHeight="1">
      <c r="D556" s="30"/>
      <c r="E556" s="30"/>
      <c r="F556" s="30"/>
      <c r="G556" s="30"/>
      <c r="S556" s="70"/>
      <c r="T556" s="70"/>
    </row>
    <row r="557" spans="4:20" s="6" customFormat="1" ht="12.75" customHeight="1">
      <c r="D557" s="30"/>
      <c r="E557" s="30"/>
      <c r="F557" s="30"/>
      <c r="G557" s="30"/>
      <c r="S557" s="70"/>
      <c r="T557" s="70"/>
    </row>
    <row r="558" spans="4:20" s="6" customFormat="1" ht="12.75" customHeight="1">
      <c r="D558" s="30"/>
      <c r="E558" s="30"/>
      <c r="F558" s="30"/>
      <c r="G558" s="30"/>
      <c r="S558" s="70"/>
      <c r="T558" s="70"/>
    </row>
    <row r="559" spans="4:20" s="6" customFormat="1" ht="12.75" customHeight="1">
      <c r="D559" s="30"/>
      <c r="E559" s="30"/>
      <c r="F559" s="30"/>
      <c r="G559" s="30"/>
      <c r="S559" s="70"/>
      <c r="T559" s="70"/>
    </row>
    <row r="560" spans="4:20" s="6" customFormat="1" ht="12.75" customHeight="1">
      <c r="D560" s="30"/>
      <c r="E560" s="30"/>
      <c r="F560" s="30"/>
      <c r="G560" s="30"/>
      <c r="S560" s="70"/>
      <c r="T560" s="70"/>
    </row>
    <row r="561" spans="4:20" s="6" customFormat="1" ht="12.75" customHeight="1">
      <c r="D561" s="30"/>
      <c r="E561" s="30"/>
      <c r="F561" s="30"/>
      <c r="G561" s="30"/>
      <c r="S561" s="70"/>
      <c r="T561" s="70"/>
    </row>
    <row r="562" spans="4:20" s="6" customFormat="1" ht="12.75" customHeight="1">
      <c r="D562" s="30"/>
      <c r="E562" s="30"/>
      <c r="F562" s="30"/>
      <c r="G562" s="30"/>
      <c r="S562" s="70"/>
      <c r="T562" s="70"/>
    </row>
    <row r="563" spans="4:20" s="6" customFormat="1" ht="12.75" customHeight="1">
      <c r="D563" s="30"/>
      <c r="E563" s="30"/>
      <c r="F563" s="30"/>
      <c r="G563" s="30"/>
      <c r="S563" s="70"/>
      <c r="T563" s="70"/>
    </row>
    <row r="564" spans="4:20" s="6" customFormat="1" ht="12.75" customHeight="1">
      <c r="D564" s="30"/>
      <c r="E564" s="30"/>
      <c r="F564" s="30"/>
      <c r="G564" s="30"/>
      <c r="S564" s="70"/>
      <c r="T564" s="70"/>
    </row>
    <row r="565" spans="4:20" s="6" customFormat="1" ht="12.75" customHeight="1">
      <c r="D565" s="30"/>
      <c r="E565" s="30"/>
      <c r="F565" s="30"/>
      <c r="G565" s="30"/>
      <c r="S565" s="70"/>
      <c r="T565" s="70"/>
    </row>
    <row r="566" spans="4:20" s="6" customFormat="1" ht="12.75" customHeight="1">
      <c r="D566" s="30"/>
      <c r="E566" s="30"/>
      <c r="F566" s="30"/>
      <c r="G566" s="30"/>
      <c r="S566" s="70"/>
      <c r="T566" s="70"/>
    </row>
    <row r="567" spans="4:20" s="6" customFormat="1" ht="12.75" customHeight="1">
      <c r="D567" s="30"/>
      <c r="E567" s="30"/>
      <c r="F567" s="30"/>
      <c r="G567" s="30"/>
      <c r="S567" s="70"/>
      <c r="T567" s="70"/>
    </row>
    <row r="568" spans="4:20" s="6" customFormat="1" ht="12.75" customHeight="1">
      <c r="D568" s="30"/>
      <c r="E568" s="30"/>
      <c r="F568" s="30"/>
      <c r="G568" s="30"/>
      <c r="S568" s="70"/>
      <c r="T568" s="70"/>
    </row>
    <row r="569" spans="4:20" s="6" customFormat="1" ht="12.75" customHeight="1">
      <c r="D569" s="30"/>
      <c r="E569" s="30"/>
      <c r="F569" s="30"/>
      <c r="G569" s="30"/>
      <c r="S569" s="70"/>
      <c r="T569" s="70"/>
    </row>
    <row r="570" spans="4:20" s="6" customFormat="1" ht="12.75" customHeight="1">
      <c r="D570" s="30"/>
      <c r="E570" s="30"/>
      <c r="F570" s="30"/>
      <c r="G570" s="30"/>
      <c r="S570" s="70"/>
      <c r="T570" s="70"/>
    </row>
    <row r="571" spans="4:20" s="6" customFormat="1" ht="12.75" customHeight="1">
      <c r="D571" s="30"/>
      <c r="E571" s="30"/>
      <c r="F571" s="30"/>
      <c r="G571" s="30"/>
      <c r="S571" s="70"/>
      <c r="T571" s="70"/>
    </row>
    <row r="572" spans="4:20" s="6" customFormat="1" ht="12.75" customHeight="1">
      <c r="D572" s="30"/>
      <c r="E572" s="30"/>
      <c r="F572" s="30"/>
      <c r="G572" s="30"/>
      <c r="S572" s="70"/>
      <c r="T572" s="70"/>
    </row>
    <row r="573" spans="4:20" s="6" customFormat="1" ht="12.75" customHeight="1">
      <c r="D573" s="30"/>
      <c r="E573" s="30"/>
      <c r="F573" s="30"/>
      <c r="G573" s="30"/>
      <c r="S573" s="70"/>
      <c r="T573" s="70"/>
    </row>
    <row r="574" spans="4:20" s="6" customFormat="1" ht="12.75" customHeight="1">
      <c r="D574" s="30"/>
      <c r="E574" s="30"/>
      <c r="F574" s="30"/>
      <c r="G574" s="30"/>
      <c r="S574" s="70"/>
      <c r="T574" s="70"/>
    </row>
    <row r="575" spans="4:20" s="6" customFormat="1" ht="12.75" customHeight="1">
      <c r="D575" s="30"/>
      <c r="E575" s="30"/>
      <c r="F575" s="30"/>
      <c r="G575" s="30"/>
      <c r="S575" s="70"/>
      <c r="T575" s="70"/>
    </row>
    <row r="576" spans="4:20" s="6" customFormat="1" ht="12.75" customHeight="1">
      <c r="D576" s="30"/>
      <c r="E576" s="30"/>
      <c r="F576" s="30"/>
      <c r="G576" s="30"/>
      <c r="S576" s="70"/>
      <c r="T576" s="70"/>
    </row>
    <row r="577" spans="4:20" s="6" customFormat="1" ht="12.75" customHeight="1">
      <c r="D577" s="30"/>
      <c r="E577" s="30"/>
      <c r="F577" s="30"/>
      <c r="G577" s="30"/>
      <c r="S577" s="70"/>
      <c r="T577" s="70"/>
    </row>
    <row r="578" spans="4:20" s="6" customFormat="1" ht="12.75" customHeight="1">
      <c r="D578" s="30"/>
      <c r="E578" s="30"/>
      <c r="F578" s="30"/>
      <c r="G578" s="30"/>
      <c r="S578" s="70"/>
      <c r="T578" s="70"/>
    </row>
    <row r="579" spans="4:20" s="6" customFormat="1" ht="12.75" customHeight="1">
      <c r="D579" s="30"/>
      <c r="E579" s="30"/>
      <c r="F579" s="30"/>
      <c r="G579" s="30"/>
      <c r="S579" s="70"/>
      <c r="T579" s="70"/>
    </row>
    <row r="580" spans="4:20" s="6" customFormat="1" ht="12.75" customHeight="1">
      <c r="D580" s="30"/>
      <c r="E580" s="30"/>
      <c r="F580" s="30"/>
      <c r="G580" s="30"/>
      <c r="S580" s="70"/>
      <c r="T580" s="70"/>
    </row>
    <row r="581" spans="4:20" s="6" customFormat="1" ht="12.75" customHeight="1">
      <c r="D581" s="30"/>
      <c r="E581" s="30"/>
      <c r="F581" s="30"/>
      <c r="G581" s="30"/>
      <c r="S581" s="70"/>
      <c r="T581" s="70"/>
    </row>
    <row r="582" spans="4:20" s="6" customFormat="1" ht="12.75" customHeight="1">
      <c r="D582" s="30"/>
      <c r="E582" s="30"/>
      <c r="F582" s="30"/>
      <c r="G582" s="30"/>
      <c r="S582" s="70"/>
      <c r="T582" s="70"/>
    </row>
    <row r="583" spans="4:20" s="6" customFormat="1" ht="12.75" customHeight="1">
      <c r="D583" s="30"/>
      <c r="E583" s="30"/>
      <c r="F583" s="30"/>
      <c r="G583" s="30"/>
      <c r="S583" s="70"/>
      <c r="T583" s="70"/>
    </row>
    <row r="584" spans="4:20" s="6" customFormat="1" ht="12.75" customHeight="1">
      <c r="D584" s="30"/>
      <c r="E584" s="30"/>
      <c r="F584" s="30"/>
      <c r="G584" s="30"/>
      <c r="S584" s="70"/>
      <c r="T584" s="70"/>
    </row>
    <row r="585" spans="4:20" s="6" customFormat="1" ht="12.75" customHeight="1">
      <c r="D585" s="30"/>
      <c r="E585" s="30"/>
      <c r="F585" s="30"/>
      <c r="G585" s="30"/>
      <c r="S585" s="70"/>
      <c r="T585" s="70"/>
    </row>
    <row r="586" spans="4:20" s="6" customFormat="1" ht="12.75" customHeight="1">
      <c r="D586" s="30"/>
      <c r="E586" s="30"/>
      <c r="F586" s="30"/>
      <c r="G586" s="30"/>
      <c r="S586" s="70"/>
      <c r="T586" s="70"/>
    </row>
    <row r="587" spans="4:20" s="6" customFormat="1" ht="12.75" customHeight="1">
      <c r="D587" s="30"/>
      <c r="E587" s="30"/>
      <c r="F587" s="30"/>
      <c r="G587" s="30"/>
      <c r="S587" s="70"/>
      <c r="T587" s="70"/>
    </row>
    <row r="588" spans="4:20" s="6" customFormat="1" ht="12.75" customHeight="1">
      <c r="D588" s="30"/>
      <c r="E588" s="30"/>
      <c r="F588" s="30"/>
      <c r="G588" s="30"/>
      <c r="S588" s="70"/>
      <c r="T588" s="70"/>
    </row>
    <row r="589" spans="4:20" s="6" customFormat="1" ht="12.75" customHeight="1">
      <c r="D589" s="30"/>
      <c r="E589" s="30"/>
      <c r="F589" s="30"/>
      <c r="G589" s="30"/>
      <c r="S589" s="70"/>
      <c r="T589" s="70"/>
    </row>
    <row r="590" spans="4:20" s="6" customFormat="1" ht="12.75" customHeight="1">
      <c r="D590" s="30"/>
      <c r="E590" s="30"/>
      <c r="F590" s="30"/>
      <c r="G590" s="30"/>
      <c r="S590" s="70"/>
      <c r="T590" s="70"/>
    </row>
    <row r="591" spans="4:20" s="6" customFormat="1" ht="12.75" customHeight="1">
      <c r="D591" s="30"/>
      <c r="E591" s="30"/>
      <c r="F591" s="30"/>
      <c r="G591" s="30"/>
      <c r="S591" s="70"/>
      <c r="T591" s="70"/>
    </row>
    <row r="592" spans="4:20" s="6" customFormat="1" ht="12.75" customHeight="1">
      <c r="D592" s="30"/>
      <c r="E592" s="30"/>
      <c r="F592" s="30"/>
      <c r="G592" s="30"/>
      <c r="S592" s="70"/>
      <c r="T592" s="70"/>
    </row>
    <row r="593" spans="4:20" s="6" customFormat="1" ht="12.75" customHeight="1">
      <c r="D593" s="30"/>
      <c r="E593" s="30"/>
      <c r="F593" s="30"/>
      <c r="G593" s="30"/>
      <c r="S593" s="70"/>
      <c r="T593" s="70"/>
    </row>
    <row r="594" spans="4:20" s="6" customFormat="1" ht="12.75" customHeight="1">
      <c r="D594" s="30"/>
      <c r="E594" s="30"/>
      <c r="F594" s="30"/>
      <c r="G594" s="30"/>
      <c r="S594" s="70"/>
      <c r="T594" s="70"/>
    </row>
    <row r="595" spans="4:20" s="6" customFormat="1" ht="12.75" customHeight="1">
      <c r="D595" s="30"/>
      <c r="E595" s="30"/>
      <c r="F595" s="30"/>
      <c r="G595" s="30"/>
      <c r="S595" s="70"/>
      <c r="T595" s="70"/>
    </row>
    <row r="596" spans="4:20" s="6" customFormat="1" ht="12.75" customHeight="1">
      <c r="D596" s="30"/>
      <c r="E596" s="30"/>
      <c r="F596" s="30"/>
      <c r="G596" s="30"/>
      <c r="S596" s="70"/>
      <c r="T596" s="70"/>
    </row>
    <row r="597" spans="4:20" s="6" customFormat="1" ht="12.75" customHeight="1">
      <c r="D597" s="30"/>
      <c r="E597" s="30"/>
      <c r="F597" s="30"/>
      <c r="G597" s="30"/>
      <c r="S597" s="70"/>
      <c r="T597" s="70"/>
    </row>
    <row r="598" spans="4:20" s="6" customFormat="1" ht="12.75" customHeight="1">
      <c r="D598" s="30"/>
      <c r="E598" s="30"/>
      <c r="F598" s="30"/>
      <c r="G598" s="30"/>
      <c r="S598" s="70"/>
      <c r="T598" s="70"/>
    </row>
    <row r="599" spans="4:20" s="6" customFormat="1" ht="12.75" customHeight="1">
      <c r="D599" s="30"/>
      <c r="E599" s="30"/>
      <c r="F599" s="30"/>
      <c r="G599" s="30"/>
      <c r="S599" s="70"/>
      <c r="T599" s="70"/>
    </row>
    <row r="600" spans="4:20" s="6" customFormat="1" ht="12.75" customHeight="1">
      <c r="D600" s="30"/>
      <c r="E600" s="30"/>
      <c r="F600" s="30"/>
      <c r="G600" s="30"/>
      <c r="S600" s="70"/>
      <c r="T600" s="70"/>
    </row>
    <row r="601" spans="4:20" s="6" customFormat="1" ht="12.75" customHeight="1">
      <c r="D601" s="30"/>
      <c r="E601" s="30"/>
      <c r="F601" s="30"/>
      <c r="G601" s="30"/>
      <c r="S601" s="70"/>
      <c r="T601" s="70"/>
    </row>
    <row r="602" spans="4:20" s="6" customFormat="1" ht="12.75" customHeight="1">
      <c r="D602" s="30"/>
      <c r="E602" s="30"/>
      <c r="F602" s="30"/>
      <c r="G602" s="30"/>
      <c r="S602" s="70"/>
      <c r="T602" s="70"/>
    </row>
    <row r="603" spans="4:20" s="6" customFormat="1" ht="12.75" customHeight="1">
      <c r="D603" s="30"/>
      <c r="E603" s="30"/>
      <c r="F603" s="30"/>
      <c r="G603" s="30"/>
      <c r="S603" s="70"/>
      <c r="T603" s="70"/>
    </row>
    <row r="604" spans="4:20" s="6" customFormat="1" ht="12.75" customHeight="1">
      <c r="D604" s="30"/>
      <c r="E604" s="30"/>
      <c r="F604" s="30"/>
      <c r="G604" s="30"/>
      <c r="S604" s="70"/>
      <c r="T604" s="70"/>
    </row>
    <row r="605" spans="4:20" s="6" customFormat="1" ht="12.75" customHeight="1">
      <c r="D605" s="30"/>
      <c r="E605" s="30"/>
      <c r="F605" s="30"/>
      <c r="G605" s="30"/>
      <c r="S605" s="70"/>
      <c r="T605" s="70"/>
    </row>
    <row r="606" spans="4:20" s="6" customFormat="1" ht="12.75" customHeight="1">
      <c r="D606" s="30"/>
      <c r="E606" s="30"/>
      <c r="F606" s="30"/>
      <c r="G606" s="30"/>
      <c r="S606" s="70"/>
      <c r="T606" s="70"/>
    </row>
    <row r="607" spans="4:20" s="6" customFormat="1" ht="12.75" customHeight="1">
      <c r="D607" s="30"/>
      <c r="E607" s="30"/>
      <c r="F607" s="30"/>
      <c r="G607" s="30"/>
      <c r="S607" s="70"/>
      <c r="T607" s="70"/>
    </row>
    <row r="608" spans="4:20" s="6" customFormat="1" ht="12.75" customHeight="1">
      <c r="D608" s="30"/>
      <c r="E608" s="30"/>
      <c r="F608" s="30"/>
      <c r="G608" s="30"/>
      <c r="S608" s="70"/>
      <c r="T608" s="70"/>
    </row>
    <row r="609" spans="4:20" s="6" customFormat="1" ht="12.75" customHeight="1">
      <c r="D609" s="30"/>
      <c r="E609" s="30"/>
      <c r="F609" s="30"/>
      <c r="G609" s="30"/>
      <c r="S609" s="70"/>
      <c r="T609" s="70"/>
    </row>
    <row r="610" spans="4:20" s="6" customFormat="1" ht="12.75" customHeight="1">
      <c r="D610" s="30"/>
      <c r="E610" s="30"/>
      <c r="F610" s="30"/>
      <c r="G610" s="30"/>
      <c r="S610" s="70"/>
      <c r="T610" s="70"/>
    </row>
    <row r="611" spans="4:20" s="6" customFormat="1" ht="12.75" customHeight="1">
      <c r="D611" s="30"/>
      <c r="E611" s="30"/>
      <c r="F611" s="30"/>
      <c r="G611" s="30"/>
      <c r="S611" s="70"/>
      <c r="T611" s="70"/>
    </row>
    <row r="612" spans="4:20" s="6" customFormat="1" ht="12.75" customHeight="1">
      <c r="D612" s="30"/>
      <c r="E612" s="30"/>
      <c r="F612" s="30"/>
      <c r="G612" s="30"/>
      <c r="S612" s="70"/>
      <c r="T612" s="70"/>
    </row>
    <row r="613" spans="4:20" s="6" customFormat="1" ht="12.75" customHeight="1">
      <c r="D613" s="30"/>
      <c r="E613" s="30"/>
      <c r="F613" s="30"/>
      <c r="G613" s="30"/>
      <c r="S613" s="70"/>
      <c r="T613" s="70"/>
    </row>
    <row r="614" spans="4:20" s="6" customFormat="1" ht="12.75" customHeight="1">
      <c r="D614" s="30"/>
      <c r="E614" s="30"/>
      <c r="F614" s="30"/>
      <c r="G614" s="30"/>
      <c r="S614" s="70"/>
      <c r="T614" s="70"/>
    </row>
    <row r="615" spans="4:20" s="6" customFormat="1" ht="12.75" customHeight="1">
      <c r="D615" s="30"/>
      <c r="E615" s="30"/>
      <c r="F615" s="30"/>
      <c r="G615" s="30"/>
      <c r="S615" s="70"/>
      <c r="T615" s="70"/>
    </row>
    <row r="616" spans="4:20" s="6" customFormat="1" ht="12.75" customHeight="1">
      <c r="D616" s="30"/>
      <c r="E616" s="30"/>
      <c r="F616" s="30"/>
      <c r="G616" s="30"/>
      <c r="S616" s="70"/>
      <c r="T616" s="70"/>
    </row>
    <row r="617" spans="4:20" s="6" customFormat="1" ht="12.75" customHeight="1">
      <c r="D617" s="30"/>
      <c r="E617" s="30"/>
      <c r="F617" s="30"/>
      <c r="G617" s="30"/>
      <c r="S617" s="70"/>
      <c r="T617" s="70"/>
    </row>
    <row r="618" spans="4:20" s="6" customFormat="1" ht="12.75" customHeight="1">
      <c r="D618" s="30"/>
      <c r="E618" s="30"/>
      <c r="F618" s="30"/>
      <c r="G618" s="30"/>
      <c r="S618" s="70"/>
      <c r="T618" s="70"/>
    </row>
    <row r="619" spans="4:20" s="6" customFormat="1" ht="12.75" customHeight="1">
      <c r="D619" s="30"/>
      <c r="E619" s="30"/>
      <c r="F619" s="30"/>
      <c r="G619" s="30"/>
      <c r="S619" s="70"/>
      <c r="T619" s="70"/>
    </row>
    <row r="620" spans="4:20" s="6" customFormat="1" ht="12.75" customHeight="1">
      <c r="D620" s="30"/>
      <c r="E620" s="30"/>
      <c r="F620" s="30"/>
      <c r="G620" s="30"/>
      <c r="S620" s="70"/>
      <c r="T620" s="70"/>
    </row>
    <row r="621" spans="4:20" s="6" customFormat="1" ht="12.75" customHeight="1">
      <c r="D621" s="30"/>
      <c r="E621" s="30"/>
      <c r="F621" s="30"/>
      <c r="G621" s="30"/>
      <c r="S621" s="70"/>
      <c r="T621" s="70"/>
    </row>
    <row r="622" spans="4:20" s="6" customFormat="1" ht="12.75" customHeight="1">
      <c r="D622" s="30"/>
      <c r="E622" s="30"/>
      <c r="F622" s="30"/>
      <c r="G622" s="30"/>
      <c r="S622" s="70"/>
      <c r="T622" s="70"/>
    </row>
    <row r="623" spans="4:20" s="6" customFormat="1" ht="12.75" customHeight="1">
      <c r="D623" s="30"/>
      <c r="E623" s="30"/>
      <c r="F623" s="30"/>
      <c r="G623" s="30"/>
      <c r="S623" s="70"/>
      <c r="T623" s="70"/>
    </row>
    <row r="624" spans="4:20" s="6" customFormat="1" ht="12.75" customHeight="1">
      <c r="D624" s="30"/>
      <c r="E624" s="30"/>
      <c r="F624" s="30"/>
      <c r="G624" s="30"/>
      <c r="S624" s="70"/>
      <c r="T624" s="70"/>
    </row>
    <row r="625" spans="4:20" s="6" customFormat="1" ht="12.75" customHeight="1">
      <c r="D625" s="30"/>
      <c r="E625" s="30"/>
      <c r="F625" s="30"/>
      <c r="G625" s="30"/>
      <c r="S625" s="70"/>
      <c r="T625" s="70"/>
    </row>
    <row r="626" spans="4:20" s="6" customFormat="1" ht="12.75" customHeight="1">
      <c r="D626" s="30"/>
      <c r="E626" s="30"/>
      <c r="F626" s="30"/>
      <c r="G626" s="30"/>
      <c r="S626" s="70"/>
      <c r="T626" s="70"/>
    </row>
    <row r="627" spans="4:20" s="6" customFormat="1" ht="12.75" customHeight="1">
      <c r="D627" s="30"/>
      <c r="E627" s="30"/>
      <c r="F627" s="30"/>
      <c r="G627" s="30"/>
      <c r="S627" s="70"/>
      <c r="T627" s="70"/>
    </row>
    <row r="628" spans="4:20" s="6" customFormat="1" ht="12.75" customHeight="1">
      <c r="D628" s="30"/>
      <c r="E628" s="30"/>
      <c r="F628" s="30"/>
      <c r="G628" s="30"/>
      <c r="S628" s="70"/>
      <c r="T628" s="70"/>
    </row>
    <row r="629" spans="4:20" s="6" customFormat="1" ht="12.75" customHeight="1">
      <c r="D629" s="30"/>
      <c r="E629" s="30"/>
      <c r="F629" s="30"/>
      <c r="G629" s="30"/>
      <c r="S629" s="70"/>
      <c r="T629" s="70"/>
    </row>
    <row r="630" spans="4:20" s="6" customFormat="1" ht="12.75" customHeight="1">
      <c r="D630" s="30"/>
      <c r="E630" s="30"/>
      <c r="F630" s="30"/>
      <c r="G630" s="30"/>
      <c r="S630" s="70"/>
      <c r="T630" s="70"/>
    </row>
    <row r="631" spans="4:20" s="6" customFormat="1" ht="12.75" customHeight="1">
      <c r="D631" s="30"/>
      <c r="E631" s="30"/>
      <c r="F631" s="30"/>
      <c r="G631" s="30"/>
      <c r="S631" s="70"/>
      <c r="T631" s="70"/>
    </row>
    <row r="632" spans="4:20" s="6" customFormat="1" ht="12.75" customHeight="1">
      <c r="D632" s="30"/>
      <c r="E632" s="30"/>
      <c r="F632" s="30"/>
      <c r="G632" s="30"/>
      <c r="S632" s="70"/>
      <c r="T632" s="70"/>
    </row>
    <row r="633" spans="4:20" s="6" customFormat="1" ht="12.75" customHeight="1">
      <c r="D633" s="30"/>
      <c r="E633" s="30"/>
      <c r="F633" s="30"/>
      <c r="G633" s="30"/>
      <c r="S633" s="70"/>
      <c r="T633" s="70"/>
    </row>
    <row r="634" spans="4:20" s="6" customFormat="1" ht="12.75" customHeight="1">
      <c r="D634" s="30"/>
      <c r="E634" s="30"/>
      <c r="F634" s="30"/>
      <c r="G634" s="30"/>
      <c r="S634" s="70"/>
      <c r="T634" s="70"/>
    </row>
    <row r="635" spans="4:20" s="6" customFormat="1" ht="12.75" customHeight="1">
      <c r="D635" s="30"/>
      <c r="E635" s="30"/>
      <c r="F635" s="30"/>
      <c r="G635" s="30"/>
      <c r="S635" s="70"/>
      <c r="T635" s="70"/>
    </row>
    <row r="636" spans="4:20" s="6" customFormat="1" ht="12.75" customHeight="1">
      <c r="D636" s="30"/>
      <c r="E636" s="30"/>
      <c r="F636" s="30"/>
      <c r="G636" s="30"/>
      <c r="S636" s="70"/>
      <c r="T636" s="70"/>
    </row>
    <row r="637" spans="4:20" s="6" customFormat="1" ht="12.75" customHeight="1">
      <c r="D637" s="30"/>
      <c r="E637" s="30"/>
      <c r="F637" s="30"/>
      <c r="G637" s="30"/>
      <c r="S637" s="70"/>
      <c r="T637" s="70"/>
    </row>
    <row r="638" spans="4:20" s="6" customFormat="1" ht="12.75" customHeight="1">
      <c r="D638" s="30"/>
      <c r="E638" s="30"/>
      <c r="F638" s="30"/>
      <c r="G638" s="30"/>
      <c r="S638" s="70"/>
      <c r="T638" s="70"/>
    </row>
    <row r="639" spans="4:20" s="6" customFormat="1" ht="12.75" customHeight="1">
      <c r="D639" s="30"/>
      <c r="E639" s="30"/>
      <c r="F639" s="30"/>
      <c r="G639" s="30"/>
      <c r="S639" s="70"/>
      <c r="T639" s="70"/>
    </row>
    <row r="640" spans="4:20" s="6" customFormat="1" ht="12.75" customHeight="1">
      <c r="D640" s="30"/>
      <c r="E640" s="30"/>
      <c r="F640" s="30"/>
      <c r="G640" s="30"/>
      <c r="S640" s="70"/>
      <c r="T640" s="70"/>
    </row>
    <row r="641" spans="4:20" s="6" customFormat="1" ht="12.75" customHeight="1">
      <c r="D641" s="30"/>
      <c r="E641" s="30"/>
      <c r="F641" s="30"/>
      <c r="G641" s="30"/>
      <c r="S641" s="70"/>
      <c r="T641" s="70"/>
    </row>
    <row r="642" spans="4:20" s="6" customFormat="1" ht="12.75" customHeight="1">
      <c r="D642" s="30"/>
      <c r="E642" s="30"/>
      <c r="F642" s="30"/>
      <c r="G642" s="30"/>
      <c r="S642" s="70"/>
      <c r="T642" s="70"/>
    </row>
    <row r="643" spans="4:20" s="6" customFormat="1" ht="12.75" customHeight="1">
      <c r="D643" s="30"/>
      <c r="E643" s="30"/>
      <c r="F643" s="30"/>
      <c r="G643" s="30"/>
      <c r="S643" s="70"/>
      <c r="T643" s="70"/>
    </row>
    <row r="644" spans="4:20" s="6" customFormat="1" ht="12.75" customHeight="1">
      <c r="D644" s="30"/>
      <c r="E644" s="30"/>
      <c r="F644" s="30"/>
      <c r="G644" s="30"/>
      <c r="S644" s="70"/>
      <c r="T644" s="70"/>
    </row>
    <row r="645" spans="4:20" s="6" customFormat="1" ht="12.75" customHeight="1">
      <c r="D645" s="30"/>
      <c r="E645" s="30"/>
      <c r="F645" s="30"/>
      <c r="G645" s="30"/>
      <c r="S645" s="70"/>
      <c r="T645" s="70"/>
    </row>
    <row r="646" spans="4:20" s="6" customFormat="1" ht="12.75" customHeight="1">
      <c r="D646" s="30"/>
      <c r="E646" s="30"/>
      <c r="F646" s="30"/>
      <c r="G646" s="30"/>
      <c r="S646" s="70"/>
      <c r="T646" s="70"/>
    </row>
    <row r="647" spans="4:20" s="6" customFormat="1" ht="12.75" customHeight="1">
      <c r="D647" s="30"/>
      <c r="E647" s="30"/>
      <c r="F647" s="30"/>
      <c r="G647" s="30"/>
      <c r="S647" s="70"/>
      <c r="T647" s="70"/>
    </row>
    <row r="648" spans="4:20" s="6" customFormat="1" ht="12.75" customHeight="1">
      <c r="D648" s="30"/>
      <c r="E648" s="30"/>
      <c r="F648" s="30"/>
      <c r="G648" s="30"/>
      <c r="S648" s="70"/>
      <c r="T648" s="70"/>
    </row>
    <row r="649" spans="4:20" s="6" customFormat="1" ht="12.75" customHeight="1">
      <c r="D649" s="30"/>
      <c r="E649" s="30"/>
      <c r="F649" s="30"/>
      <c r="G649" s="30"/>
      <c r="S649" s="70"/>
      <c r="T649" s="70"/>
    </row>
    <row r="650" spans="4:20" s="6" customFormat="1" ht="12.75" customHeight="1">
      <c r="D650" s="30"/>
      <c r="E650" s="30"/>
      <c r="F650" s="30"/>
      <c r="G650" s="30"/>
      <c r="S650" s="70"/>
      <c r="T650" s="70"/>
    </row>
    <row r="651" spans="4:20" s="6" customFormat="1" ht="12.75" customHeight="1">
      <c r="D651" s="30"/>
      <c r="E651" s="30"/>
      <c r="F651" s="30"/>
      <c r="G651" s="30"/>
      <c r="S651" s="70"/>
      <c r="T651" s="70"/>
    </row>
    <row r="652" spans="4:20" s="6" customFormat="1" ht="12.75" customHeight="1">
      <c r="D652" s="30"/>
      <c r="E652" s="30"/>
      <c r="F652" s="30"/>
      <c r="G652" s="30"/>
      <c r="S652" s="70"/>
      <c r="T652" s="70"/>
    </row>
    <row r="653" spans="4:20" s="6" customFormat="1" ht="12.75" customHeight="1">
      <c r="D653" s="30"/>
      <c r="E653" s="30"/>
      <c r="F653" s="30"/>
      <c r="G653" s="30"/>
      <c r="S653" s="70"/>
      <c r="T653" s="70"/>
    </row>
    <row r="654" spans="4:20" s="6" customFormat="1" ht="12.75" customHeight="1">
      <c r="D654" s="30"/>
      <c r="E654" s="30"/>
      <c r="F654" s="30"/>
      <c r="G654" s="30"/>
      <c r="S654" s="70"/>
      <c r="T654" s="70"/>
    </row>
    <row r="655" spans="4:20" s="6" customFormat="1" ht="12.75" customHeight="1">
      <c r="D655" s="30"/>
      <c r="E655" s="30"/>
      <c r="F655" s="30"/>
      <c r="G655" s="30"/>
      <c r="S655" s="70"/>
      <c r="T655" s="70"/>
    </row>
    <row r="656" spans="4:20" s="6" customFormat="1" ht="12.75" customHeight="1">
      <c r="D656" s="30"/>
      <c r="E656" s="30"/>
      <c r="F656" s="30"/>
      <c r="G656" s="30"/>
      <c r="S656" s="70"/>
      <c r="T656" s="70"/>
    </row>
    <row r="657" spans="4:20" s="6" customFormat="1" ht="12.75" customHeight="1">
      <c r="D657" s="30"/>
      <c r="E657" s="30"/>
      <c r="F657" s="30"/>
      <c r="G657" s="30"/>
      <c r="S657" s="70"/>
      <c r="T657" s="70"/>
    </row>
    <row r="658" spans="4:20" s="6" customFormat="1" ht="12.75" customHeight="1">
      <c r="D658" s="30"/>
      <c r="E658" s="30"/>
      <c r="F658" s="30"/>
      <c r="G658" s="30"/>
      <c r="S658" s="70"/>
      <c r="T658" s="70"/>
    </row>
    <row r="659" spans="4:20" s="6" customFormat="1" ht="12.75" customHeight="1">
      <c r="D659" s="30"/>
      <c r="E659" s="30"/>
      <c r="F659" s="30"/>
      <c r="G659" s="30"/>
      <c r="S659" s="70"/>
      <c r="T659" s="70"/>
    </row>
    <row r="660" spans="4:20" s="6" customFormat="1" ht="12.75" customHeight="1">
      <c r="D660" s="30"/>
      <c r="E660" s="30"/>
      <c r="F660" s="30"/>
      <c r="G660" s="30"/>
      <c r="S660" s="70"/>
      <c r="T660" s="70"/>
    </row>
    <row r="661" spans="4:20" s="6" customFormat="1" ht="12.75" customHeight="1">
      <c r="D661" s="30"/>
      <c r="E661" s="30"/>
      <c r="F661" s="30"/>
      <c r="G661" s="30"/>
      <c r="S661" s="70"/>
      <c r="T661" s="70"/>
    </row>
    <row r="662" spans="4:20" s="6" customFormat="1" ht="12.75" customHeight="1">
      <c r="D662" s="30"/>
      <c r="E662" s="30"/>
      <c r="F662" s="30"/>
      <c r="G662" s="30"/>
      <c r="S662" s="70"/>
      <c r="T662" s="70"/>
    </row>
    <row r="663" spans="4:20" s="6" customFormat="1" ht="12.75" customHeight="1">
      <c r="D663" s="30"/>
      <c r="E663" s="30"/>
      <c r="F663" s="30"/>
      <c r="G663" s="30"/>
      <c r="S663" s="70"/>
      <c r="T663" s="70"/>
    </row>
    <row r="664" spans="4:20" s="6" customFormat="1" ht="12.75" customHeight="1">
      <c r="D664" s="30"/>
      <c r="E664" s="30"/>
      <c r="F664" s="30"/>
      <c r="G664" s="30"/>
      <c r="S664" s="70"/>
      <c r="T664" s="70"/>
    </row>
    <row r="665" spans="4:20" s="6" customFormat="1" ht="12.75" customHeight="1">
      <c r="D665" s="30"/>
      <c r="E665" s="30"/>
      <c r="F665" s="30"/>
      <c r="G665" s="30"/>
      <c r="S665" s="70"/>
      <c r="T665" s="70"/>
    </row>
    <row r="666" spans="4:20" s="6" customFormat="1" ht="12.75" customHeight="1">
      <c r="D666" s="30"/>
      <c r="E666" s="30"/>
      <c r="F666" s="30"/>
      <c r="G666" s="30"/>
      <c r="S666" s="70"/>
      <c r="T666" s="70"/>
    </row>
    <row r="667" spans="4:20" s="6" customFormat="1" ht="12.75" customHeight="1">
      <c r="D667" s="30"/>
      <c r="E667" s="30"/>
      <c r="F667" s="30"/>
      <c r="G667" s="30"/>
      <c r="S667" s="70"/>
      <c r="T667" s="70"/>
    </row>
    <row r="668" spans="4:20" s="6" customFormat="1" ht="12.75" customHeight="1">
      <c r="D668" s="30"/>
      <c r="E668" s="30"/>
      <c r="F668" s="30"/>
      <c r="G668" s="30"/>
      <c r="S668" s="70"/>
      <c r="T668" s="70"/>
    </row>
    <row r="669" spans="4:20" s="6" customFormat="1" ht="12.75" customHeight="1">
      <c r="D669" s="30"/>
      <c r="E669" s="30"/>
      <c r="F669" s="30"/>
      <c r="G669" s="30"/>
      <c r="S669" s="70"/>
      <c r="T669" s="70"/>
    </row>
    <row r="670" spans="4:20" s="6" customFormat="1" ht="12.75" customHeight="1">
      <c r="D670" s="30"/>
      <c r="E670" s="30"/>
      <c r="F670" s="30"/>
      <c r="G670" s="30"/>
      <c r="S670" s="70"/>
      <c r="T670" s="70"/>
    </row>
    <row r="671" spans="4:20" s="6" customFormat="1" ht="12.75" customHeight="1">
      <c r="D671" s="30"/>
      <c r="E671" s="30"/>
      <c r="F671" s="30"/>
      <c r="G671" s="30"/>
      <c r="S671" s="70"/>
      <c r="T671" s="70"/>
    </row>
    <row r="672" spans="4:20" s="6" customFormat="1" ht="12.75" customHeight="1">
      <c r="D672" s="30"/>
      <c r="E672" s="30"/>
      <c r="F672" s="30"/>
      <c r="G672" s="30"/>
      <c r="S672" s="70"/>
      <c r="T672" s="70"/>
    </row>
    <row r="673" spans="4:20" s="6" customFormat="1" ht="12.75" customHeight="1">
      <c r="D673" s="30"/>
      <c r="E673" s="30"/>
      <c r="F673" s="30"/>
      <c r="G673" s="30"/>
      <c r="S673" s="70"/>
      <c r="T673" s="70"/>
    </row>
    <row r="674" spans="4:20" s="6" customFormat="1" ht="12.75" customHeight="1">
      <c r="D674" s="30"/>
      <c r="E674" s="30"/>
      <c r="F674" s="30"/>
      <c r="G674" s="30"/>
      <c r="S674" s="70"/>
      <c r="T674" s="70"/>
    </row>
    <row r="675" spans="4:20" s="6" customFormat="1" ht="12.75" customHeight="1">
      <c r="D675" s="30"/>
      <c r="E675" s="30"/>
      <c r="F675" s="30"/>
      <c r="G675" s="30"/>
      <c r="S675" s="70"/>
      <c r="T675" s="70"/>
    </row>
    <row r="676" spans="4:20" s="6" customFormat="1" ht="12.75" customHeight="1">
      <c r="D676" s="30"/>
      <c r="E676" s="30"/>
      <c r="F676" s="30"/>
      <c r="G676" s="30"/>
      <c r="S676" s="70"/>
      <c r="T676" s="70"/>
    </row>
    <row r="677" spans="4:20" s="6" customFormat="1" ht="12.75" customHeight="1">
      <c r="D677" s="30"/>
      <c r="E677" s="30"/>
      <c r="F677" s="30"/>
      <c r="G677" s="30"/>
      <c r="S677" s="70"/>
      <c r="T677" s="70"/>
    </row>
    <row r="678" spans="4:20" s="6" customFormat="1" ht="12.75" customHeight="1">
      <c r="D678" s="30"/>
      <c r="E678" s="30"/>
      <c r="F678" s="30"/>
      <c r="G678" s="30"/>
      <c r="S678" s="70"/>
      <c r="T678" s="70"/>
    </row>
    <row r="679" spans="4:20" s="6" customFormat="1" ht="12.75" customHeight="1">
      <c r="D679" s="30"/>
      <c r="E679" s="30"/>
      <c r="F679" s="30"/>
      <c r="G679" s="30"/>
      <c r="S679" s="70"/>
      <c r="T679" s="70"/>
    </row>
    <row r="680" spans="4:20" s="6" customFormat="1" ht="12.75" customHeight="1">
      <c r="D680" s="30"/>
      <c r="E680" s="30"/>
      <c r="F680" s="30"/>
      <c r="G680" s="30"/>
      <c r="S680" s="70"/>
      <c r="T680" s="70"/>
    </row>
    <row r="681" spans="4:20" s="6" customFormat="1" ht="12.75" customHeight="1">
      <c r="D681" s="30"/>
      <c r="E681" s="30"/>
      <c r="F681" s="30"/>
      <c r="G681" s="30"/>
      <c r="S681" s="70"/>
      <c r="T681" s="70"/>
    </row>
    <row r="682" spans="4:20" s="6" customFormat="1" ht="12.75" customHeight="1">
      <c r="D682" s="30"/>
      <c r="E682" s="30"/>
      <c r="F682" s="30"/>
      <c r="G682" s="30"/>
      <c r="S682" s="70"/>
      <c r="T682" s="70"/>
    </row>
    <row r="683" spans="4:20" s="6" customFormat="1" ht="12.75" customHeight="1">
      <c r="D683" s="30"/>
      <c r="E683" s="30"/>
      <c r="F683" s="30"/>
      <c r="G683" s="30"/>
      <c r="S683" s="70"/>
      <c r="T683" s="70"/>
    </row>
    <row r="684" spans="4:20" s="6" customFormat="1" ht="12.75" customHeight="1">
      <c r="D684" s="30"/>
      <c r="E684" s="30"/>
      <c r="F684" s="30"/>
      <c r="G684" s="30"/>
      <c r="S684" s="70"/>
      <c r="T684" s="70"/>
    </row>
    <row r="685" spans="4:20" s="6" customFormat="1" ht="12.75" customHeight="1">
      <c r="D685" s="30"/>
      <c r="E685" s="30"/>
      <c r="F685" s="30"/>
      <c r="G685" s="30"/>
      <c r="S685" s="70"/>
      <c r="T685" s="70"/>
    </row>
    <row r="686" spans="4:20" s="6" customFormat="1" ht="12.75" customHeight="1">
      <c r="D686" s="30"/>
      <c r="E686" s="30"/>
      <c r="F686" s="30"/>
      <c r="G686" s="30"/>
      <c r="S686" s="70"/>
      <c r="T686" s="70"/>
    </row>
    <row r="687" spans="4:20" s="6" customFormat="1" ht="12.75" customHeight="1">
      <c r="D687" s="30"/>
      <c r="E687" s="30"/>
      <c r="F687" s="30"/>
      <c r="G687" s="30"/>
      <c r="S687" s="70"/>
      <c r="T687" s="70"/>
    </row>
    <row r="688" spans="4:20" s="6" customFormat="1" ht="12.75" customHeight="1">
      <c r="D688" s="30"/>
      <c r="E688" s="30"/>
      <c r="F688" s="30"/>
      <c r="G688" s="30"/>
      <c r="S688" s="70"/>
      <c r="T688" s="70"/>
    </row>
    <row r="689" spans="4:20" s="6" customFormat="1" ht="12.75" customHeight="1">
      <c r="D689" s="30"/>
      <c r="E689" s="30"/>
      <c r="F689" s="30"/>
      <c r="G689" s="30"/>
      <c r="S689" s="70"/>
      <c r="T689" s="70"/>
    </row>
    <row r="690" spans="4:20" s="6" customFormat="1" ht="12.75" customHeight="1">
      <c r="D690" s="30"/>
      <c r="E690" s="30"/>
      <c r="F690" s="30"/>
      <c r="G690" s="30"/>
      <c r="S690" s="70"/>
      <c r="T690" s="70"/>
    </row>
    <row r="691" spans="4:20" s="6" customFormat="1" ht="12.75" customHeight="1">
      <c r="D691" s="30"/>
      <c r="E691" s="30"/>
      <c r="F691" s="30"/>
      <c r="G691" s="30"/>
      <c r="S691" s="70"/>
      <c r="T691" s="70"/>
    </row>
    <row r="692" spans="4:20" s="6" customFormat="1" ht="12.75" customHeight="1">
      <c r="D692" s="30"/>
      <c r="E692" s="30"/>
      <c r="F692" s="30"/>
      <c r="G692" s="30"/>
      <c r="S692" s="70"/>
      <c r="T692" s="70"/>
    </row>
    <row r="693" spans="4:20" s="6" customFormat="1" ht="12.75" customHeight="1">
      <c r="D693" s="30"/>
      <c r="E693" s="30"/>
      <c r="F693" s="30"/>
      <c r="G693" s="30"/>
      <c r="S693" s="70"/>
      <c r="T693" s="70"/>
    </row>
    <row r="694" spans="4:20" s="6" customFormat="1" ht="12.75" customHeight="1">
      <c r="D694" s="30"/>
      <c r="E694" s="30"/>
      <c r="F694" s="30"/>
      <c r="G694" s="30"/>
      <c r="S694" s="70"/>
      <c r="T694" s="70"/>
    </row>
    <row r="695" spans="4:20" s="6" customFormat="1" ht="12.75" customHeight="1">
      <c r="D695" s="30"/>
      <c r="E695" s="30"/>
      <c r="F695" s="30"/>
      <c r="G695" s="30"/>
      <c r="S695" s="70"/>
      <c r="T695" s="70"/>
    </row>
    <row r="696" spans="4:20" s="6" customFormat="1" ht="12.75" customHeight="1">
      <c r="D696" s="30"/>
      <c r="E696" s="30"/>
      <c r="F696" s="30"/>
      <c r="G696" s="30"/>
      <c r="S696" s="70"/>
      <c r="T696" s="70"/>
    </row>
    <row r="697" spans="4:20" s="6" customFormat="1" ht="12.75" customHeight="1">
      <c r="D697" s="30"/>
      <c r="E697" s="30"/>
      <c r="F697" s="30"/>
      <c r="G697" s="30"/>
      <c r="S697" s="70"/>
      <c r="T697" s="70"/>
    </row>
    <row r="698" spans="4:20" s="6" customFormat="1" ht="12.75" customHeight="1">
      <c r="D698" s="30"/>
      <c r="E698" s="30"/>
      <c r="F698" s="30"/>
      <c r="G698" s="30"/>
      <c r="S698" s="70"/>
      <c r="T698" s="70"/>
    </row>
    <row r="699" spans="4:20" s="6" customFormat="1" ht="12.75" customHeight="1">
      <c r="D699" s="30"/>
      <c r="E699" s="30"/>
      <c r="F699" s="30"/>
      <c r="G699" s="30"/>
      <c r="S699" s="70"/>
      <c r="T699" s="70"/>
    </row>
    <row r="700" spans="4:20" s="6" customFormat="1" ht="12.75" customHeight="1">
      <c r="D700" s="30"/>
      <c r="E700" s="30"/>
      <c r="F700" s="30"/>
      <c r="G700" s="30"/>
      <c r="S700" s="70"/>
      <c r="T700" s="70"/>
    </row>
    <row r="701" spans="4:20" s="6" customFormat="1" ht="12.75" customHeight="1">
      <c r="D701" s="30"/>
      <c r="E701" s="30"/>
      <c r="F701" s="30"/>
      <c r="G701" s="30"/>
      <c r="S701" s="70"/>
      <c r="T701" s="70"/>
    </row>
    <row r="702" spans="4:20" s="6" customFormat="1" ht="12.75" customHeight="1">
      <c r="D702" s="30"/>
      <c r="E702" s="30"/>
      <c r="F702" s="30"/>
      <c r="G702" s="30"/>
      <c r="S702" s="70"/>
      <c r="T702" s="70"/>
    </row>
    <row r="703" spans="4:20" s="6" customFormat="1" ht="12.75" customHeight="1">
      <c r="D703" s="30"/>
      <c r="E703" s="30"/>
      <c r="F703" s="30"/>
      <c r="G703" s="30"/>
      <c r="S703" s="70"/>
      <c r="T703" s="70"/>
    </row>
    <row r="704" spans="4:20" s="6" customFormat="1" ht="12.75" customHeight="1">
      <c r="D704" s="30"/>
      <c r="E704" s="30"/>
      <c r="F704" s="30"/>
      <c r="G704" s="30"/>
      <c r="S704" s="70"/>
      <c r="T704" s="70"/>
    </row>
    <row r="705" spans="4:20" s="6" customFormat="1" ht="12.75" customHeight="1">
      <c r="D705" s="30"/>
      <c r="E705" s="30"/>
      <c r="F705" s="30"/>
      <c r="G705" s="30"/>
      <c r="S705" s="70"/>
      <c r="T705" s="70"/>
    </row>
    <row r="706" spans="4:20" s="6" customFormat="1" ht="12.75" customHeight="1">
      <c r="D706" s="30"/>
      <c r="E706" s="30"/>
      <c r="F706" s="30"/>
      <c r="G706" s="30"/>
      <c r="S706" s="70"/>
      <c r="T706" s="70"/>
    </row>
    <row r="707" spans="4:20" s="6" customFormat="1" ht="12.75" customHeight="1">
      <c r="D707" s="30"/>
      <c r="E707" s="30"/>
      <c r="F707" s="30"/>
      <c r="G707" s="30"/>
      <c r="S707" s="70"/>
      <c r="T707" s="70"/>
    </row>
    <row r="708" spans="4:20" s="6" customFormat="1" ht="12.75" customHeight="1">
      <c r="D708" s="30"/>
      <c r="E708" s="30"/>
      <c r="F708" s="30"/>
      <c r="G708" s="30"/>
      <c r="S708" s="70"/>
      <c r="T708" s="70"/>
    </row>
    <row r="709" spans="4:20" s="6" customFormat="1" ht="12.75" customHeight="1">
      <c r="D709" s="30"/>
      <c r="E709" s="30"/>
      <c r="F709" s="30"/>
      <c r="G709" s="30"/>
      <c r="S709" s="70"/>
      <c r="T709" s="70"/>
    </row>
    <row r="710" spans="4:20" s="6" customFormat="1" ht="12.75" customHeight="1">
      <c r="D710" s="30"/>
      <c r="E710" s="30"/>
      <c r="F710" s="30"/>
      <c r="G710" s="30"/>
      <c r="S710" s="70"/>
      <c r="T710" s="70"/>
    </row>
    <row r="711" spans="4:20" s="6" customFormat="1" ht="12.75" customHeight="1">
      <c r="D711" s="30"/>
      <c r="E711" s="30"/>
      <c r="F711" s="30"/>
      <c r="G711" s="30"/>
      <c r="S711" s="70"/>
      <c r="T711" s="70"/>
    </row>
    <row r="712" spans="4:20" s="6" customFormat="1" ht="12.75" customHeight="1">
      <c r="D712" s="30"/>
      <c r="E712" s="30"/>
      <c r="F712" s="30"/>
      <c r="G712" s="30"/>
      <c r="S712" s="70"/>
      <c r="T712" s="70"/>
    </row>
    <row r="713" spans="4:20" s="6" customFormat="1" ht="12.75" customHeight="1">
      <c r="D713" s="30"/>
      <c r="E713" s="30"/>
      <c r="F713" s="30"/>
      <c r="G713" s="30"/>
      <c r="S713" s="70"/>
      <c r="T713" s="70"/>
    </row>
    <row r="714" spans="4:20" s="6" customFormat="1" ht="12.75" customHeight="1">
      <c r="D714" s="30"/>
      <c r="E714" s="30"/>
      <c r="F714" s="30"/>
      <c r="G714" s="30"/>
      <c r="S714" s="70"/>
      <c r="T714" s="70"/>
    </row>
    <row r="715" spans="4:20" s="6" customFormat="1" ht="12.75" customHeight="1">
      <c r="D715" s="30"/>
      <c r="E715" s="30"/>
      <c r="F715" s="30"/>
      <c r="G715" s="30"/>
      <c r="S715" s="70"/>
      <c r="T715" s="70"/>
    </row>
    <row r="716" spans="4:20" s="6" customFormat="1" ht="12.75" customHeight="1">
      <c r="D716" s="30"/>
      <c r="E716" s="30"/>
      <c r="F716" s="30"/>
      <c r="G716" s="30"/>
      <c r="S716" s="70"/>
      <c r="T716" s="70"/>
    </row>
    <row r="717" spans="4:20" s="6" customFormat="1" ht="12.75" customHeight="1">
      <c r="D717" s="30"/>
      <c r="E717" s="30"/>
      <c r="F717" s="30"/>
      <c r="G717" s="30"/>
      <c r="S717" s="70"/>
      <c r="T717" s="70"/>
    </row>
    <row r="718" spans="4:20" s="6" customFormat="1" ht="12.75" customHeight="1">
      <c r="D718" s="30"/>
      <c r="E718" s="30"/>
      <c r="F718" s="30"/>
      <c r="G718" s="30"/>
      <c r="S718" s="70"/>
      <c r="T718" s="70"/>
    </row>
    <row r="719" spans="4:20" s="6" customFormat="1" ht="12.75" customHeight="1">
      <c r="D719" s="30"/>
      <c r="E719" s="30"/>
      <c r="F719" s="30"/>
      <c r="G719" s="30"/>
      <c r="S719" s="70"/>
      <c r="T719" s="70"/>
    </row>
    <row r="720" spans="4:20" s="6" customFormat="1" ht="12.75" customHeight="1">
      <c r="D720" s="30"/>
      <c r="E720" s="30"/>
      <c r="F720" s="30"/>
      <c r="G720" s="30"/>
      <c r="S720" s="70"/>
      <c r="T720" s="70"/>
    </row>
    <row r="721" spans="4:20" s="6" customFormat="1" ht="12.75" customHeight="1">
      <c r="D721" s="30"/>
      <c r="E721" s="30"/>
      <c r="F721" s="30"/>
      <c r="G721" s="30"/>
      <c r="S721" s="70"/>
      <c r="T721" s="70"/>
    </row>
    <row r="722" spans="4:20" s="6" customFormat="1" ht="12.75" customHeight="1">
      <c r="D722" s="30"/>
      <c r="E722" s="30"/>
      <c r="F722" s="30"/>
      <c r="G722" s="30"/>
      <c r="S722" s="70"/>
      <c r="T722" s="70"/>
    </row>
    <row r="723" spans="4:20" s="6" customFormat="1" ht="12.75" customHeight="1">
      <c r="D723" s="30"/>
      <c r="E723" s="30"/>
      <c r="F723" s="30"/>
      <c r="G723" s="30"/>
      <c r="S723" s="70"/>
      <c r="T723" s="70"/>
    </row>
    <row r="724" spans="4:20" s="6" customFormat="1" ht="12.75" customHeight="1">
      <c r="D724" s="30"/>
      <c r="E724" s="30"/>
      <c r="F724" s="30"/>
      <c r="G724" s="30"/>
      <c r="S724" s="70"/>
      <c r="T724" s="70"/>
    </row>
    <row r="725" spans="4:20" s="6" customFormat="1" ht="12.75" customHeight="1">
      <c r="D725" s="30"/>
      <c r="E725" s="30"/>
      <c r="F725" s="30"/>
      <c r="G725" s="30"/>
      <c r="S725" s="70"/>
      <c r="T725" s="70"/>
    </row>
    <row r="726" spans="4:20" s="6" customFormat="1" ht="12.75" customHeight="1">
      <c r="D726" s="30"/>
      <c r="E726" s="30"/>
      <c r="F726" s="30"/>
      <c r="G726" s="30"/>
      <c r="S726" s="70"/>
      <c r="T726" s="70"/>
    </row>
    <row r="727" spans="4:20" s="6" customFormat="1" ht="12.75" customHeight="1">
      <c r="D727" s="30"/>
      <c r="E727" s="30"/>
      <c r="F727" s="30"/>
      <c r="G727" s="30"/>
      <c r="S727" s="70"/>
      <c r="T727" s="70"/>
    </row>
    <row r="728" spans="4:20" s="6" customFormat="1" ht="12.75" customHeight="1">
      <c r="D728" s="30"/>
      <c r="E728" s="30"/>
      <c r="F728" s="30"/>
      <c r="G728" s="30"/>
      <c r="S728" s="70"/>
      <c r="T728" s="70"/>
    </row>
    <row r="729" spans="4:20" s="6" customFormat="1" ht="12.75" customHeight="1">
      <c r="D729" s="30"/>
      <c r="E729" s="30"/>
      <c r="F729" s="30"/>
      <c r="G729" s="30"/>
      <c r="S729" s="70"/>
      <c r="T729" s="70"/>
    </row>
    <row r="730" spans="4:20" s="6" customFormat="1" ht="12.75" customHeight="1">
      <c r="D730" s="30"/>
      <c r="E730" s="30"/>
      <c r="F730" s="30"/>
      <c r="G730" s="30"/>
      <c r="S730" s="70"/>
      <c r="T730" s="70"/>
    </row>
    <row r="731" spans="4:20" s="6" customFormat="1" ht="12.75" customHeight="1">
      <c r="D731" s="30"/>
      <c r="E731" s="30"/>
      <c r="F731" s="30"/>
      <c r="G731" s="30"/>
      <c r="S731" s="70"/>
      <c r="T731" s="70"/>
    </row>
    <row r="732" spans="4:20" s="6" customFormat="1" ht="13.5" customHeight="1">
      <c r="D732" s="30"/>
      <c r="E732" s="30"/>
      <c r="F732" s="30"/>
      <c r="G732" s="30"/>
      <c r="S732" s="70"/>
      <c r="T732" s="70"/>
    </row>
    <row r="733" spans="4:20">
      <c r="S733" s="70"/>
      <c r="T733" s="70"/>
    </row>
  </sheetData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39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  <pageSetUpPr fitToPage="1"/>
  </sheetPr>
  <dimension ref="A1:AD742"/>
  <sheetViews>
    <sheetView showZeros="0" view="pageBreakPreview" topLeftCell="A8" zoomScale="90" zoomScaleNormal="100" zoomScaleSheetLayoutView="90" workbookViewId="0">
      <selection activeCell="B24" sqref="B24"/>
    </sheetView>
  </sheetViews>
  <sheetFormatPr defaultColWidth="9.140625" defaultRowHeight="20.25"/>
  <cols>
    <col min="1" max="1" width="56.42578125" style="11" customWidth="1"/>
    <col min="2" max="2" width="52.5703125" style="11" customWidth="1"/>
    <col min="3" max="3" width="0.28515625" style="11" customWidth="1"/>
    <col min="4" max="4" width="18.7109375" style="29" customWidth="1"/>
    <col min="5" max="5" width="8.42578125" style="29" customWidth="1"/>
    <col min="6" max="6" width="7.28515625" style="29" customWidth="1"/>
    <col min="7" max="7" width="7.140625" style="29" customWidth="1"/>
    <col min="8" max="8" width="15" style="11" hidden="1" customWidth="1"/>
    <col min="9" max="9" width="13.140625" style="11" hidden="1" customWidth="1"/>
    <col min="10" max="10" width="7.85546875" style="31" customWidth="1"/>
    <col min="11" max="11" width="10.140625" customWidth="1"/>
    <col min="12" max="13" width="9.7109375" customWidth="1"/>
    <col min="14" max="17" width="4.5703125" customWidth="1"/>
    <col min="18" max="18" width="15.140625" style="11" customWidth="1"/>
    <col min="19" max="19" width="12.5703125" style="11" bestFit="1" customWidth="1"/>
    <col min="20" max="16384" width="9.140625" style="11"/>
  </cols>
  <sheetData>
    <row r="1" spans="1:30" ht="21" thickBot="1">
      <c r="A1" s="185"/>
      <c r="B1" s="185"/>
      <c r="C1" s="185"/>
      <c r="D1" s="185"/>
      <c r="E1" s="185"/>
      <c r="F1" s="185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29"/>
    </row>
    <row r="2" spans="1:30" s="10" customFormat="1" ht="41.25" customHeight="1" thickBot="1">
      <c r="A2" s="47" t="s">
        <v>17</v>
      </c>
      <c r="B2" s="195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LISTA_DE_CORTE_MC_ABC</v>
      </c>
      <c r="C2" s="196"/>
      <c r="D2" s="196"/>
      <c r="E2" s="196"/>
      <c r="F2" s="197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29"/>
      <c r="S2"/>
      <c r="T2"/>
      <c r="U2"/>
      <c r="V2"/>
      <c r="W2"/>
      <c r="X2"/>
      <c r="Y2"/>
      <c r="Z2"/>
      <c r="AA2"/>
      <c r="AB2"/>
      <c r="AC2"/>
      <c r="AD2"/>
    </row>
    <row r="3" spans="1:30" s="10" customFormat="1" ht="20.25" customHeight="1" thickBot="1">
      <c r="A3" s="38" t="s">
        <v>18</v>
      </c>
      <c r="B3" s="167">
        <f ca="1">TODAY()</f>
        <v>44986</v>
      </c>
      <c r="C3" s="168"/>
      <c r="D3" s="168"/>
      <c r="E3" s="168"/>
      <c r="F3" s="169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29"/>
      <c r="S3"/>
      <c r="T3"/>
      <c r="U3"/>
      <c r="V3"/>
      <c r="W3"/>
      <c r="X3"/>
      <c r="Y3"/>
      <c r="Z3"/>
      <c r="AA3"/>
      <c r="AB3"/>
      <c r="AC3"/>
      <c r="AD3"/>
    </row>
    <row r="4" spans="1:30" s="1" customFormat="1" ht="24.95" customHeight="1" thickBot="1">
      <c r="A4" s="52" t="s">
        <v>29</v>
      </c>
      <c r="B4" s="192"/>
      <c r="C4" s="193"/>
      <c r="D4" s="193"/>
      <c r="E4" s="193"/>
      <c r="F4" s="194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29"/>
    </row>
    <row r="5" spans="1:30" s="10" customFormat="1" ht="19.5" customHeight="1">
      <c r="A5" s="42"/>
      <c r="B5" s="49"/>
      <c r="C5" s="49"/>
      <c r="D5" s="49"/>
      <c r="E5" s="49"/>
      <c r="F5" s="49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29"/>
      <c r="S5"/>
      <c r="T5"/>
      <c r="U5"/>
      <c r="V5"/>
      <c r="W5"/>
      <c r="X5"/>
      <c r="Y5"/>
      <c r="Z5"/>
      <c r="AA5"/>
      <c r="AB5"/>
      <c r="AC5"/>
      <c r="AD5"/>
    </row>
    <row r="6" spans="1:30" s="10" customFormat="1" ht="19.5" customHeight="1">
      <c r="A6" s="190"/>
      <c r="B6" s="190"/>
      <c r="C6" s="190"/>
      <c r="D6" s="190"/>
      <c r="E6" s="190"/>
      <c r="F6" s="190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29"/>
      <c r="S6"/>
      <c r="T6"/>
      <c r="U6"/>
      <c r="V6"/>
      <c r="W6"/>
      <c r="X6"/>
      <c r="Y6"/>
      <c r="Z6"/>
      <c r="AA6"/>
      <c r="AB6"/>
      <c r="AC6"/>
      <c r="AD6"/>
    </row>
    <row r="7" spans="1:30" s="10" customFormat="1" ht="20.25" customHeight="1" thickBot="1">
      <c r="A7" s="191"/>
      <c r="B7" s="191"/>
      <c r="C7" s="191"/>
      <c r="D7" s="191"/>
      <c r="E7" s="191"/>
      <c r="F7" s="191"/>
      <c r="G7" s="189"/>
      <c r="H7" s="189"/>
      <c r="I7" s="189"/>
      <c r="J7" s="188"/>
      <c r="K7" s="188"/>
      <c r="L7" s="188"/>
      <c r="M7" s="188"/>
      <c r="N7" s="188"/>
      <c r="O7" s="188"/>
      <c r="P7" s="188"/>
      <c r="Q7" s="188"/>
      <c r="R7" s="29"/>
      <c r="S7"/>
      <c r="T7"/>
      <c r="U7"/>
      <c r="V7"/>
      <c r="W7"/>
      <c r="X7"/>
      <c r="Y7"/>
      <c r="Z7"/>
      <c r="AA7"/>
      <c r="AB7"/>
      <c r="AC7"/>
      <c r="AD7"/>
    </row>
    <row r="8" spans="1:30" s="1" customFormat="1" ht="21.95" customHeight="1" thickBot="1">
      <c r="A8" s="45" t="s">
        <v>19</v>
      </c>
      <c r="B8" s="50" t="s">
        <v>20</v>
      </c>
      <c r="C8" s="39"/>
      <c r="D8" s="207" t="s">
        <v>21</v>
      </c>
      <c r="E8" s="208"/>
      <c r="F8" s="208"/>
      <c r="G8" s="208"/>
      <c r="H8" s="67"/>
      <c r="I8" s="67"/>
      <c r="J8" s="198" t="s">
        <v>20</v>
      </c>
      <c r="K8" s="199"/>
      <c r="L8" s="199"/>
      <c r="M8" s="199"/>
      <c r="N8" s="199"/>
      <c r="O8" s="199"/>
      <c r="P8" s="200"/>
      <c r="Q8" s="59"/>
    </row>
    <row r="9" spans="1:30" s="1" customFormat="1" ht="21.95" customHeight="1" thickBot="1">
      <c r="A9" s="45" t="s">
        <v>22</v>
      </c>
      <c r="B9" s="50" t="s">
        <v>20</v>
      </c>
      <c r="C9" s="39"/>
      <c r="D9" s="207" t="s">
        <v>23</v>
      </c>
      <c r="E9" s="208"/>
      <c r="F9" s="208"/>
      <c r="G9" s="208"/>
      <c r="H9" s="67"/>
      <c r="I9" s="67"/>
      <c r="J9" s="201" t="s">
        <v>20</v>
      </c>
      <c r="K9" s="202"/>
      <c r="L9" s="202"/>
      <c r="M9" s="202"/>
      <c r="N9" s="202"/>
      <c r="O9" s="202"/>
      <c r="P9" s="203"/>
      <c r="Q9" s="59"/>
    </row>
    <row r="10" spans="1:30" s="1" customFormat="1" ht="21.95" customHeight="1" thickBot="1">
      <c r="A10" s="45" t="s">
        <v>24</v>
      </c>
      <c r="B10" s="50" t="s">
        <v>20</v>
      </c>
      <c r="C10" s="39"/>
      <c r="D10" s="207" t="s">
        <v>25</v>
      </c>
      <c r="E10" s="208"/>
      <c r="F10" s="208"/>
      <c r="G10" s="208"/>
      <c r="H10" s="67"/>
      <c r="I10" s="67"/>
      <c r="J10" s="201" t="s">
        <v>20</v>
      </c>
      <c r="K10" s="202"/>
      <c r="L10" s="202"/>
      <c r="M10" s="202"/>
      <c r="N10" s="202"/>
      <c r="O10" s="202"/>
      <c r="P10" s="203"/>
      <c r="Q10" s="59"/>
    </row>
    <row r="11" spans="1:30" s="1" customFormat="1" ht="21.95" customHeight="1" thickBot="1">
      <c r="A11" s="45" t="s">
        <v>26</v>
      </c>
      <c r="B11" s="50" t="s">
        <v>20</v>
      </c>
      <c r="C11" s="39"/>
      <c r="D11" s="207" t="s">
        <v>27</v>
      </c>
      <c r="E11" s="208"/>
      <c r="F11" s="208"/>
      <c r="G11" s="208"/>
      <c r="H11" s="67"/>
      <c r="I11" s="67"/>
      <c r="J11" s="204" t="s">
        <v>20</v>
      </c>
      <c r="K11" s="205"/>
      <c r="L11" s="205"/>
      <c r="M11" s="205"/>
      <c r="N11" s="205"/>
      <c r="O11" s="205"/>
      <c r="P11" s="206"/>
      <c r="Q11" s="60"/>
    </row>
    <row r="12" spans="1:30" s="1" customFormat="1" ht="13.5">
      <c r="A12" s="176"/>
      <c r="B12" s="176"/>
      <c r="C12" s="176"/>
      <c r="D12" s="176"/>
      <c r="E12" s="176"/>
      <c r="F12" s="176"/>
      <c r="G12" s="176"/>
      <c r="H12" s="176"/>
      <c r="I12" s="176"/>
      <c r="J12" s="177"/>
      <c r="K12" s="177"/>
      <c r="L12" s="177"/>
      <c r="M12" s="177"/>
      <c r="N12" s="177"/>
      <c r="O12" s="177"/>
      <c r="P12" s="177"/>
      <c r="Q12" s="177"/>
      <c r="R12" s="55"/>
    </row>
    <row r="13" spans="1:30" s="10" customFormat="1" thickBot="1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55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0" customFormat="1" ht="40.5" customHeight="1" thickBot="1">
      <c r="A14" s="186" t="s">
        <v>10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56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0" customFormat="1" ht="19.5">
      <c r="A15" s="3"/>
      <c r="B15" s="3"/>
      <c r="C15" s="3"/>
      <c r="D15" s="21"/>
      <c r="E15" s="21"/>
      <c r="F15" s="21"/>
      <c r="G15" s="21"/>
      <c r="H15" s="3"/>
      <c r="I15" s="3"/>
      <c r="J15" s="76"/>
      <c r="K15" s="82"/>
      <c r="L15" s="82"/>
      <c r="M15" s="82"/>
      <c r="N15" s="82"/>
      <c r="O15" s="82"/>
      <c r="P15" s="82"/>
      <c r="Q15" s="82"/>
      <c r="R15" s="3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0" customFormat="1" thickBot="1">
      <c r="A16" s="3"/>
      <c r="B16" s="3"/>
      <c r="C16" s="3"/>
      <c r="D16" s="21"/>
      <c r="E16" s="21"/>
      <c r="F16" s="21"/>
      <c r="G16" s="21"/>
      <c r="H16" s="3"/>
      <c r="I16" s="3"/>
      <c r="J16" s="21"/>
      <c r="K16" s="2"/>
      <c r="L16" s="2"/>
      <c r="M16" s="2"/>
      <c r="N16" s="2"/>
      <c r="O16" s="2"/>
      <c r="P16" s="2"/>
      <c r="Q16" s="2"/>
      <c r="R16" s="3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0" customFormat="1" ht="21" thickBot="1">
      <c r="A17" s="64" t="s">
        <v>0</v>
      </c>
      <c r="B17" s="81"/>
      <c r="C17" s="3"/>
      <c r="D17" s="180" t="s">
        <v>3</v>
      </c>
      <c r="E17" s="181"/>
      <c r="F17" s="181"/>
      <c r="G17" s="183" t="s">
        <v>53</v>
      </c>
      <c r="H17" s="183"/>
      <c r="I17" s="183"/>
      <c r="J17" s="183"/>
      <c r="K17" s="184"/>
      <c r="L17" s="2"/>
      <c r="M17" s="2"/>
      <c r="N17" s="2"/>
      <c r="O17" s="2"/>
      <c r="P17" s="2"/>
      <c r="Q17" s="2"/>
      <c r="R17" s="3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0" customFormat="1" ht="21" thickBot="1">
      <c r="A18" s="4"/>
      <c r="B18" s="4"/>
      <c r="C18" s="4"/>
      <c r="D18" s="25"/>
      <c r="E18" s="25"/>
      <c r="F18" s="25"/>
      <c r="G18" s="25"/>
      <c r="H18" s="4"/>
      <c r="I18" s="4"/>
      <c r="J18" s="77"/>
      <c r="K18" s="83"/>
      <c r="L18" s="83"/>
      <c r="M18" s="83"/>
      <c r="N18" s="83"/>
      <c r="O18" s="83"/>
      <c r="P18" s="83"/>
      <c r="Q18" s="83"/>
      <c r="R18" s="3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0" customFormat="1" thickBot="1">
      <c r="A19" s="27" t="s">
        <v>15</v>
      </c>
      <c r="B19" s="173" t="s">
        <v>12</v>
      </c>
      <c r="C19" s="13"/>
      <c r="D19" s="173" t="s">
        <v>9</v>
      </c>
      <c r="E19" s="180" t="s">
        <v>2</v>
      </c>
      <c r="F19" s="181"/>
      <c r="G19" s="182"/>
      <c r="H19" s="12"/>
      <c r="I19" s="14"/>
      <c r="J19" s="156" t="s">
        <v>13</v>
      </c>
      <c r="K19" s="156" t="s">
        <v>28</v>
      </c>
      <c r="L19" s="156" t="s">
        <v>36</v>
      </c>
      <c r="M19" s="156" t="s">
        <v>51</v>
      </c>
      <c r="N19" s="156" t="s">
        <v>47</v>
      </c>
      <c r="O19" s="156" t="s">
        <v>48</v>
      </c>
      <c r="P19" s="156" t="s">
        <v>49</v>
      </c>
      <c r="Q19" s="156" t="s">
        <v>50</v>
      </c>
      <c r="R19" s="57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0" customFormat="1" thickBot="1">
      <c r="A20" s="84"/>
      <c r="B20" s="174"/>
      <c r="C20" s="8" t="s">
        <v>5</v>
      </c>
      <c r="D20" s="174"/>
      <c r="E20" s="24" t="s">
        <v>6</v>
      </c>
      <c r="F20" s="24" t="s">
        <v>7</v>
      </c>
      <c r="G20" s="24" t="s">
        <v>8</v>
      </c>
      <c r="H20" s="85" t="s">
        <v>4</v>
      </c>
      <c r="I20" s="86" t="s">
        <v>1</v>
      </c>
      <c r="J20" s="179"/>
      <c r="K20" s="179"/>
      <c r="L20" s="179"/>
      <c r="M20" s="179"/>
      <c r="N20" s="179"/>
      <c r="O20" s="179"/>
      <c r="P20" s="179"/>
      <c r="Q20" s="179"/>
      <c r="R20" s="57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0" customFormat="1">
      <c r="A21" s="99" t="str">
        <f>'DATA - Macicos'!A2</f>
        <v>MC_MUEBLETV_A1_LAT_DIR</v>
      </c>
      <c r="B21" s="107" t="str">
        <f>'DATA - Macicos'!C2&amp;" "&amp;'DATA - Macicos'!J2</f>
        <v>Carvalho CNC</v>
      </c>
      <c r="C21" s="88"/>
      <c r="D21" s="89" t="str">
        <f>'DATA - Macicos'!D2</f>
        <v>1</v>
      </c>
      <c r="E21" s="89">
        <f>IF('DATA - Macicos'!J2="CNC",'DATA - Macicos'!E2+6,IF('DATA - Macicos'!J2="CNCPI",'DATA - Macicos'!E2+6,'DATA - Macicos'!E2))</f>
        <v>2400</v>
      </c>
      <c r="F21" s="89">
        <f>IF('DATA - Macicos'!J2="CNC",'DATA - Macicos'!F2+6,IF('DATA - Macicos'!J2="CNCPI",'DATA - Macicos'!F2,'DATA - Macicos'!F2))</f>
        <v>66</v>
      </c>
      <c r="G21" s="89" t="str">
        <f>'DATA - Macicos'!G2</f>
        <v>20</v>
      </c>
      <c r="H21" s="89"/>
      <c r="I21" s="89"/>
      <c r="J21" s="153" t="str">
        <f>'DATA - Macicos'!H2</f>
        <v>1</v>
      </c>
      <c r="K21" s="105">
        <f>'DATA - Macicos'!I2</f>
        <v>0</v>
      </c>
      <c r="L21" s="89">
        <f>'DATA - Macicos'!I2</f>
        <v>0</v>
      </c>
      <c r="M21" s="105" t="str">
        <f>'DATA - Macicos'!K2</f>
        <v>X</v>
      </c>
      <c r="N21" s="89" t="str">
        <f>'DATA - Macicos'!K2</f>
        <v>X</v>
      </c>
      <c r="O21" s="89">
        <f>'DATA - Macicos'!L2</f>
        <v>0</v>
      </c>
      <c r="P21" s="89">
        <f>'DATA - Macicos'!M2</f>
        <v>0</v>
      </c>
      <c r="Q21" s="95">
        <f>'DATA - Macicos'!N2</f>
        <v>0</v>
      </c>
      <c r="R21" s="58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0" customFormat="1">
      <c r="A22" s="148" t="str">
        <f>'DATA - Macicos'!A3</f>
        <v>MC_MUEBLETV_A1_LAT_ESQ</v>
      </c>
      <c r="B22" s="149" t="str">
        <f>'DATA - Macicos'!C3&amp;" "&amp;'DATA - Macicos'!J3</f>
        <v>Carvalho CNC</v>
      </c>
      <c r="C22" s="16"/>
      <c r="D22" s="87" t="str">
        <f>'DATA - Macicos'!D3</f>
        <v>1</v>
      </c>
      <c r="E22" s="87">
        <f>IF('DATA - Macicos'!J3="CNC",'DATA - Macicos'!E3+6,IF('DATA - Macicos'!J3="CNCPI",'DATA - Macicos'!E3+6,'DATA - Macicos'!E3))</f>
        <v>2400</v>
      </c>
      <c r="F22" s="87">
        <f>IF('DATA - Macicos'!J3="CNC",'DATA - Macicos'!F3+6,IF('DATA - Macicos'!J3="CNCPI",'DATA - Macicos'!F3,'DATA - Macicos'!F3))</f>
        <v>66</v>
      </c>
      <c r="G22" s="87" t="str">
        <f>'DATA - Macicos'!G3</f>
        <v>20</v>
      </c>
      <c r="H22" s="87"/>
      <c r="I22" s="87"/>
      <c r="J22" s="154" t="str">
        <f>'DATA - Macicos'!H3</f>
        <v>2</v>
      </c>
      <c r="K22" s="151">
        <f>'DATA - Macicos'!I3</f>
        <v>0</v>
      </c>
      <c r="L22" s="87">
        <f>'DATA - Macicos'!I3</f>
        <v>0</v>
      </c>
      <c r="M22" s="151" t="str">
        <f>'DATA - Macicos'!K3</f>
        <v>X</v>
      </c>
      <c r="N22" s="87" t="str">
        <f>'DATA - Macicos'!K3</f>
        <v>X</v>
      </c>
      <c r="O22" s="87">
        <f>'DATA - Macicos'!L3</f>
        <v>0</v>
      </c>
      <c r="P22" s="87">
        <f>'DATA - Macicos'!M3</f>
        <v>0</v>
      </c>
      <c r="Q22" s="152">
        <f>'DATA - Macicos'!N3</f>
        <v>0</v>
      </c>
      <c r="R22" s="58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0" customFormat="1">
      <c r="A23" s="148" t="str">
        <f>'DATA - Macicos'!A4</f>
        <v>MC_MUEBLETV_A1_RIPA_1</v>
      </c>
      <c r="B23" s="149" t="str">
        <f>'DATA - Macicos'!C4&amp;" "&amp;'DATA - Macicos'!J4</f>
        <v xml:space="preserve">Carvalho </v>
      </c>
      <c r="C23" s="16"/>
      <c r="D23" s="87" t="str">
        <f>'DATA - Macicos'!D4</f>
        <v>12</v>
      </c>
      <c r="E23" s="87" t="str">
        <f>IF('DATA - Macicos'!J4="CNC",'DATA - Macicos'!E4+6,IF('DATA - Macicos'!J4="CNCPI",'DATA - Macicos'!E4+6,'DATA - Macicos'!E4))</f>
        <v>2394</v>
      </c>
      <c r="F23" s="87" t="str">
        <f>IF('DATA - Macicos'!J4="CNC",'DATA - Macicos'!F4+6,IF('DATA - Macicos'!J4="CNCPI",'DATA - Macicos'!F4,'DATA - Macicos'!F4))</f>
        <v>25</v>
      </c>
      <c r="G23" s="87" t="str">
        <f>'DATA - Macicos'!G4</f>
        <v>20</v>
      </c>
      <c r="H23" s="87"/>
      <c r="I23" s="87"/>
      <c r="J23" s="154" t="str">
        <f>'DATA - Macicos'!H4</f>
        <v>3</v>
      </c>
      <c r="K23" s="151">
        <f>'DATA - Macicos'!I4</f>
        <v>0</v>
      </c>
      <c r="L23" s="87">
        <f>'DATA - Macicos'!I4</f>
        <v>0</v>
      </c>
      <c r="M23" s="151" t="str">
        <f>'DATA - Macicos'!K4</f>
        <v>X</v>
      </c>
      <c r="N23" s="87" t="str">
        <f>'DATA - Macicos'!K4</f>
        <v>X</v>
      </c>
      <c r="O23" s="87">
        <f>'DATA - Macicos'!L4</f>
        <v>0</v>
      </c>
      <c r="P23" s="87">
        <f>'DATA - Macicos'!M4</f>
        <v>0</v>
      </c>
      <c r="Q23" s="152">
        <f>'DATA - Macicos'!N4</f>
        <v>0</v>
      </c>
      <c r="R23" s="58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0" customFormat="1">
      <c r="A24" s="148" t="str">
        <f>'DATA - Macicos'!A5</f>
        <v>MC_MUEBLETV_A1_RIPA_2</v>
      </c>
      <c r="B24" s="149" t="str">
        <f>'DATA - Macicos'!C5&amp;" "&amp;'DATA - Macicos'!J5</f>
        <v xml:space="preserve">Carvalho </v>
      </c>
      <c r="C24" s="16"/>
      <c r="D24" s="87" t="str">
        <f>'DATA - Macicos'!D5</f>
        <v>32</v>
      </c>
      <c r="E24" s="87" t="str">
        <f>IF('DATA - Macicos'!J5="CNC",'DATA - Macicos'!E5+6,IF('DATA - Macicos'!J5="CNCPI",'DATA - Macicos'!E5+6,'DATA - Macicos'!E5))</f>
        <v>1894</v>
      </c>
      <c r="F24" s="87" t="str">
        <f>IF('DATA - Macicos'!J5="CNC",'DATA - Macicos'!F5+6,IF('DATA - Macicos'!J5="CNCPI",'DATA - Macicos'!F5,'DATA - Macicos'!F5))</f>
        <v>25</v>
      </c>
      <c r="G24" s="87" t="str">
        <f>'DATA - Macicos'!G5</f>
        <v>20</v>
      </c>
      <c r="H24" s="87"/>
      <c r="I24" s="87"/>
      <c r="J24" s="154" t="str">
        <f>'DATA - Macicos'!H5</f>
        <v>4</v>
      </c>
      <c r="K24" s="151">
        <f>'DATA - Macicos'!I5</f>
        <v>0</v>
      </c>
      <c r="L24" s="87">
        <f>'DATA - Macicos'!I5</f>
        <v>0</v>
      </c>
      <c r="M24" s="151" t="str">
        <f>'DATA - Macicos'!K5</f>
        <v>X</v>
      </c>
      <c r="N24" s="87" t="str">
        <f>'DATA - Macicos'!K5</f>
        <v>X</v>
      </c>
      <c r="O24" s="87">
        <f>'DATA - Macicos'!L5</f>
        <v>0</v>
      </c>
      <c r="P24" s="87">
        <f>'DATA - Macicos'!M5</f>
        <v>0</v>
      </c>
      <c r="Q24" s="152">
        <f>'DATA - Macicos'!N5</f>
        <v>0</v>
      </c>
      <c r="R24" s="58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0" customFormat="1">
      <c r="A25" s="148" t="str">
        <f>'DATA - Macicos'!A6</f>
        <v>MC_MUEBLETV_A1_RIPA_3</v>
      </c>
      <c r="B25" s="149" t="str">
        <f>'DATA - Macicos'!C6&amp;" "&amp;'DATA - Macicos'!J6</f>
        <v xml:space="preserve">Carvalho </v>
      </c>
      <c r="C25" s="16"/>
      <c r="D25" s="87" t="str">
        <f>'DATA - Macicos'!D6</f>
        <v>32</v>
      </c>
      <c r="E25" s="87" t="str">
        <f>IF('DATA - Macicos'!J6="CNC",'DATA - Macicos'!E6+6,IF('DATA - Macicos'!J6="CNCPI",'DATA - Macicos'!E6+6,'DATA - Macicos'!E6))</f>
        <v>200</v>
      </c>
      <c r="F25" s="87" t="str">
        <f>IF('DATA - Macicos'!J6="CNC",'DATA - Macicos'!F6+6,IF('DATA - Macicos'!J6="CNCPI",'DATA - Macicos'!F6,'DATA - Macicos'!F6))</f>
        <v>25</v>
      </c>
      <c r="G25" s="87" t="str">
        <f>'DATA - Macicos'!G6</f>
        <v>20</v>
      </c>
      <c r="H25" s="87"/>
      <c r="I25" s="87"/>
      <c r="J25" s="154" t="str">
        <f>'DATA - Macicos'!H6</f>
        <v>5</v>
      </c>
      <c r="K25" s="151">
        <f>'DATA - Macicos'!I6</f>
        <v>0</v>
      </c>
      <c r="L25" s="87">
        <f>'DATA - Macicos'!I6</f>
        <v>0</v>
      </c>
      <c r="M25" s="151" t="str">
        <f>'DATA - Macicos'!K6</f>
        <v>X</v>
      </c>
      <c r="N25" s="87" t="str">
        <f>'DATA - Macicos'!K6</f>
        <v>X</v>
      </c>
      <c r="O25" s="87">
        <f>'DATA - Macicos'!L6</f>
        <v>0</v>
      </c>
      <c r="P25" s="87">
        <f>'DATA - Macicos'!M6</f>
        <v>0</v>
      </c>
      <c r="Q25" s="152">
        <f>'DATA - Macicos'!N6</f>
        <v>0</v>
      </c>
      <c r="R25" s="58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0" customFormat="1">
      <c r="A26" s="148">
        <f>'DATA - Macicos'!A7</f>
        <v>0</v>
      </c>
      <c r="B26" s="149" t="str">
        <f>'DATA - Macicos'!C7&amp;" "&amp;'DATA - Macicos'!J7</f>
        <v xml:space="preserve"> </v>
      </c>
      <c r="C26" s="16"/>
      <c r="D26" s="87">
        <f>'DATA - Macicos'!D7</f>
        <v>0</v>
      </c>
      <c r="E26" s="87">
        <f>IF('DATA - Macicos'!J7="CNC",'DATA - Macicos'!E7+6,IF('DATA - Macicos'!J7="CNCPI",'DATA - Macicos'!E7+6,'DATA - Macicos'!E7))</f>
        <v>0</v>
      </c>
      <c r="F26" s="87">
        <f>IF('DATA - Macicos'!J7="CNC",'DATA - Macicos'!F7+6,IF('DATA - Macicos'!J7="CNCPI",'DATA - Macicos'!F7,'DATA - Macicos'!F7))</f>
        <v>0</v>
      </c>
      <c r="G26" s="87">
        <f>'DATA - Macicos'!G7</f>
        <v>0</v>
      </c>
      <c r="H26" s="87"/>
      <c r="I26" s="87"/>
      <c r="J26" s="150">
        <f>'DATA - Macicos'!H7</f>
        <v>0</v>
      </c>
      <c r="K26" s="151">
        <f>'DATA - Macicos'!I7</f>
        <v>0</v>
      </c>
      <c r="L26" s="87">
        <f>'DATA - Macicos'!I7</f>
        <v>0</v>
      </c>
      <c r="M26" s="151">
        <f>'DATA - Macicos'!K7</f>
        <v>0</v>
      </c>
      <c r="N26" s="87">
        <f>'DATA - Macicos'!K7</f>
        <v>0</v>
      </c>
      <c r="O26" s="87">
        <f>'DATA - Macicos'!L7</f>
        <v>0</v>
      </c>
      <c r="P26" s="87">
        <f>'DATA - Macicos'!M7</f>
        <v>0</v>
      </c>
      <c r="Q26" s="152">
        <f>'DATA - Macicos'!N7</f>
        <v>0</v>
      </c>
      <c r="R26" s="58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0" customFormat="1">
      <c r="A27" s="148">
        <f>'DATA - Macicos'!A8</f>
        <v>0</v>
      </c>
      <c r="B27" s="149" t="str">
        <f>'DATA - Macicos'!C8&amp;" "&amp;'DATA - Macicos'!J8</f>
        <v xml:space="preserve"> </v>
      </c>
      <c r="C27" s="16"/>
      <c r="D27" s="87">
        <f>'DATA - Macicos'!D8</f>
        <v>0</v>
      </c>
      <c r="E27" s="87">
        <f>IF('DATA - Macicos'!J8="CNC",'DATA - Macicos'!E8+6,IF('DATA - Macicos'!J8="CNCPI",'DATA - Macicos'!E8+6,'DATA - Macicos'!E8))</f>
        <v>0</v>
      </c>
      <c r="F27" s="87">
        <f>IF('DATA - Macicos'!J8="CNC",'DATA - Macicos'!F8+6,IF('DATA - Macicos'!J8="CNCPI",'DATA - Macicos'!F8,'DATA - Macicos'!F8))</f>
        <v>0</v>
      </c>
      <c r="G27" s="87">
        <f>'DATA - Macicos'!G8</f>
        <v>0</v>
      </c>
      <c r="H27" s="87"/>
      <c r="I27" s="87"/>
      <c r="J27" s="150">
        <f>'DATA - Macicos'!H8</f>
        <v>0</v>
      </c>
      <c r="K27" s="151">
        <f>'DATA - Macicos'!I8</f>
        <v>0</v>
      </c>
      <c r="L27" s="87">
        <f>'DATA - Macicos'!I8</f>
        <v>0</v>
      </c>
      <c r="M27" s="151">
        <f>'DATA - Macicos'!K8</f>
        <v>0</v>
      </c>
      <c r="N27" s="87">
        <f>'DATA - Macicos'!K8</f>
        <v>0</v>
      </c>
      <c r="O27" s="87">
        <f>'DATA - Macicos'!L8</f>
        <v>0</v>
      </c>
      <c r="P27" s="87">
        <f>'DATA - Macicos'!M8</f>
        <v>0</v>
      </c>
      <c r="Q27" s="152">
        <f>'DATA - Macicos'!N8</f>
        <v>0</v>
      </c>
      <c r="R27" s="58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0" customFormat="1" ht="21" thickBot="1">
      <c r="A28" s="98">
        <f>'DATA - Macicos'!A9</f>
        <v>0</v>
      </c>
      <c r="B28" s="144" t="str">
        <f>'DATA - Macicos'!C9&amp;" "&amp;'DATA - Macicos'!J9</f>
        <v xml:space="preserve"> </v>
      </c>
      <c r="C28" s="15"/>
      <c r="D28" s="145">
        <f>'DATA - Macicos'!D9</f>
        <v>0</v>
      </c>
      <c r="E28" s="145">
        <f>IF('DATA - Macicos'!J9="CNC",'DATA - Macicos'!E9+6,IF('DATA - Macicos'!J9="CNCPI",'DATA - Macicos'!E9+6,'DATA - Macicos'!E9))</f>
        <v>0</v>
      </c>
      <c r="F28" s="145">
        <f>IF('DATA - Macicos'!J9="CNC",'DATA - Macicos'!F9+6,IF('DATA - Macicos'!J9="CNCPI",'DATA - Macicos'!F9,'DATA - Macicos'!F9))</f>
        <v>0</v>
      </c>
      <c r="G28" s="145">
        <f>'DATA - Macicos'!G9</f>
        <v>0</v>
      </c>
      <c r="H28" s="145"/>
      <c r="I28" s="145"/>
      <c r="J28" s="92">
        <f>'DATA - Macicos'!H9</f>
        <v>0</v>
      </c>
      <c r="K28" s="146">
        <f>'DATA - Macicos'!I9</f>
        <v>0</v>
      </c>
      <c r="L28" s="145">
        <f>'DATA - Macicos'!I9</f>
        <v>0</v>
      </c>
      <c r="M28" s="146">
        <f>'DATA - Macicos'!K9</f>
        <v>0</v>
      </c>
      <c r="N28" s="145">
        <f>'DATA - Macicos'!K9</f>
        <v>0</v>
      </c>
      <c r="O28" s="145">
        <f>'DATA - Macicos'!L9</f>
        <v>0</v>
      </c>
      <c r="P28" s="145">
        <f>'DATA - Macicos'!M9</f>
        <v>0</v>
      </c>
      <c r="Q28" s="147">
        <f>'DATA - Macicos'!N9</f>
        <v>0</v>
      </c>
      <c r="R28" s="5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0" customFormat="1" ht="21" thickBot="1">
      <c r="A29" s="99">
        <f>'DATA - Macicos'!A10</f>
        <v>0</v>
      </c>
      <c r="B29" s="107" t="str">
        <f>'DATA - Macicos'!C10&amp;" "&amp;'DATA - Macicos'!J10</f>
        <v xml:space="preserve"> </v>
      </c>
      <c r="C29" s="16"/>
      <c r="D29" s="89">
        <f>'DATA - Macicos'!D10</f>
        <v>0</v>
      </c>
      <c r="E29" s="89">
        <f>IF('DATA - Macicos'!J10="CNC",'DATA - Macicos'!E10+6,IF('DATA - Macicos'!J10="CNCPI",'DATA - Macicos'!E10+6,'DATA - Macicos'!E10))</f>
        <v>0</v>
      </c>
      <c r="F29" s="89">
        <f>IF('DATA - Macicos'!J10="CNC",'DATA - Macicos'!F10+6,IF('DATA - Macicos'!J10="CNCPI",'DATA - Macicos'!F10,'DATA - Macicos'!F10))</f>
        <v>0</v>
      </c>
      <c r="G29" s="89">
        <f>'DATA - Macicos'!G10</f>
        <v>0</v>
      </c>
      <c r="H29" s="87"/>
      <c r="I29" s="87"/>
      <c r="J29" s="93">
        <f>'DATA - Macicos'!H10</f>
        <v>0</v>
      </c>
      <c r="K29" s="105">
        <f>'DATA - Macicos'!I10</f>
        <v>0</v>
      </c>
      <c r="L29" s="89">
        <f>'DATA - Macicos'!I10</f>
        <v>0</v>
      </c>
      <c r="M29" s="105">
        <f>'DATA - Macicos'!K10</f>
        <v>0</v>
      </c>
      <c r="N29" s="89">
        <f>'DATA - Macicos'!K10</f>
        <v>0</v>
      </c>
      <c r="O29" s="89">
        <f>'DATA - Macicos'!L10</f>
        <v>0</v>
      </c>
      <c r="P29" s="89">
        <f>'DATA - Macicos'!M10</f>
        <v>0</v>
      </c>
      <c r="Q29" s="95">
        <f>'DATA - Macicos'!N10</f>
        <v>0</v>
      </c>
      <c r="R29" s="58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0" customFormat="1" ht="21" thickBot="1">
      <c r="A30" s="99">
        <f>'DATA - Macicos'!A11</f>
        <v>0</v>
      </c>
      <c r="B30" s="107" t="str">
        <f>'DATA - Macicos'!C11&amp;" "&amp;'DATA - Macicos'!J11</f>
        <v xml:space="preserve"> </v>
      </c>
      <c r="C30" s="16"/>
      <c r="D30" s="89">
        <f>'DATA - Macicos'!D11</f>
        <v>0</v>
      </c>
      <c r="E30" s="89">
        <f>IF('DATA - Macicos'!J11="CNC",'DATA - Macicos'!E11+6,IF('DATA - Macicos'!J11="CNCPI",'DATA - Macicos'!E11+6,'DATA - Macicos'!E11))</f>
        <v>0</v>
      </c>
      <c r="F30" s="89">
        <f>IF('DATA - Macicos'!J11="CNC",'DATA - Macicos'!F11+6,IF('DATA - Macicos'!J11="CNCPI",'DATA - Macicos'!F11,'DATA - Macicos'!F11))</f>
        <v>0</v>
      </c>
      <c r="G30" s="89">
        <f>'DATA - Macicos'!G11</f>
        <v>0</v>
      </c>
      <c r="H30" s="87"/>
      <c r="I30" s="87"/>
      <c r="J30" s="93">
        <f>'DATA - Macicos'!H11</f>
        <v>0</v>
      </c>
      <c r="K30" s="105">
        <f>'DATA - Macicos'!I11</f>
        <v>0</v>
      </c>
      <c r="L30" s="89">
        <f>'DATA - Macicos'!I11</f>
        <v>0</v>
      </c>
      <c r="M30" s="105">
        <f>'DATA - Macicos'!K11</f>
        <v>0</v>
      </c>
      <c r="N30" s="89">
        <f>'DATA - Macicos'!K11</f>
        <v>0</v>
      </c>
      <c r="O30" s="89">
        <f>'DATA - Macicos'!L11</f>
        <v>0</v>
      </c>
      <c r="P30" s="89">
        <f>'DATA - Macicos'!M11</f>
        <v>0</v>
      </c>
      <c r="Q30" s="95">
        <f>'DATA - Macicos'!N11</f>
        <v>0</v>
      </c>
      <c r="R30" s="58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0" customFormat="1" ht="21" thickBot="1">
      <c r="A31" s="99">
        <f>'DATA - Macicos'!A12</f>
        <v>0</v>
      </c>
      <c r="B31" s="107" t="str">
        <f>'DATA - Macicos'!C12&amp;" "&amp;'DATA - Macicos'!J12</f>
        <v xml:space="preserve"> </v>
      </c>
      <c r="C31" s="16"/>
      <c r="D31" s="89">
        <f>'DATA - Macicos'!D12</f>
        <v>0</v>
      </c>
      <c r="E31" s="89">
        <f>IF('DATA - Macicos'!J12="CNC",'DATA - Macicos'!E12+6,IF('DATA - Macicos'!J12="CNCPI",'DATA - Macicos'!E12+6,'DATA - Macicos'!E12))</f>
        <v>0</v>
      </c>
      <c r="F31" s="89">
        <f>IF('DATA - Macicos'!J12="CNC",'DATA - Macicos'!F12+6,IF('DATA - Macicos'!J12="CNCPI",'DATA - Macicos'!F12,'DATA - Macicos'!F12))</f>
        <v>0</v>
      </c>
      <c r="G31" s="89">
        <f>'DATA - Macicos'!G12</f>
        <v>0</v>
      </c>
      <c r="H31" s="87"/>
      <c r="I31" s="87"/>
      <c r="J31" s="93">
        <f>'DATA - Macicos'!H12</f>
        <v>0</v>
      </c>
      <c r="K31" s="105">
        <f>'DATA - Macicos'!I12</f>
        <v>0</v>
      </c>
      <c r="L31" s="89">
        <f>'DATA - Macicos'!I12</f>
        <v>0</v>
      </c>
      <c r="M31" s="105">
        <f>'DATA - Macicos'!K12</f>
        <v>0</v>
      </c>
      <c r="N31" s="89">
        <f>'DATA - Macicos'!K12</f>
        <v>0</v>
      </c>
      <c r="O31" s="89">
        <f>'DATA - Macicos'!L12</f>
        <v>0</v>
      </c>
      <c r="P31" s="89">
        <f>'DATA - Macicos'!M12</f>
        <v>0</v>
      </c>
      <c r="Q31" s="95">
        <f>'DATA - Macicos'!N12</f>
        <v>0</v>
      </c>
      <c r="R31" s="58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0" customFormat="1" ht="21" thickBot="1">
      <c r="A32" s="99">
        <f>'DATA - Macicos'!A13</f>
        <v>0</v>
      </c>
      <c r="B32" s="107" t="str">
        <f>'DATA - Macicos'!C13&amp;" "&amp;'DATA - Macicos'!J13</f>
        <v xml:space="preserve"> </v>
      </c>
      <c r="C32" s="16"/>
      <c r="D32" s="89">
        <f>'DATA - Macicos'!D13</f>
        <v>0</v>
      </c>
      <c r="E32" s="89">
        <f>IF('DATA - Macicos'!J13="CNC",'DATA - Macicos'!E13+6,IF('DATA - Macicos'!J13="CNCPI",'DATA - Macicos'!E13+6,'DATA - Macicos'!E13))</f>
        <v>0</v>
      </c>
      <c r="F32" s="89">
        <f>IF('DATA - Macicos'!J13="CNC",'DATA - Macicos'!F13+6,IF('DATA - Macicos'!J13="CNCPI",'DATA - Macicos'!F13,'DATA - Macicos'!F13))</f>
        <v>0</v>
      </c>
      <c r="G32" s="89">
        <f>'DATA - Macicos'!G13</f>
        <v>0</v>
      </c>
      <c r="H32" s="87"/>
      <c r="I32" s="87"/>
      <c r="J32" s="93">
        <f>'DATA - Macicos'!H13</f>
        <v>0</v>
      </c>
      <c r="K32" s="105">
        <f>'DATA - Macicos'!I13</f>
        <v>0</v>
      </c>
      <c r="L32" s="89">
        <f>'DATA - Macicos'!I13</f>
        <v>0</v>
      </c>
      <c r="M32" s="105">
        <f>'DATA - Macicos'!K13</f>
        <v>0</v>
      </c>
      <c r="N32" s="89">
        <f>'DATA - Macicos'!K13</f>
        <v>0</v>
      </c>
      <c r="O32" s="89">
        <f>'DATA - Macicos'!L13</f>
        <v>0</v>
      </c>
      <c r="P32" s="89">
        <f>'DATA - Macicos'!M13</f>
        <v>0</v>
      </c>
      <c r="Q32" s="95">
        <f>'DATA - Macicos'!N13</f>
        <v>0</v>
      </c>
      <c r="R32" s="58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0" customFormat="1" ht="21" thickBot="1">
      <c r="A33" s="99">
        <f>'DATA - Macicos'!A14</f>
        <v>0</v>
      </c>
      <c r="B33" s="107" t="str">
        <f>'DATA - Macicos'!C14&amp;" "&amp;'DATA - Macicos'!J14</f>
        <v xml:space="preserve"> </v>
      </c>
      <c r="C33" s="16"/>
      <c r="D33" s="89">
        <f>'DATA - Macicos'!D14</f>
        <v>0</v>
      </c>
      <c r="E33" s="89">
        <f>IF('DATA - Macicos'!J14="CNC",'DATA - Macicos'!E14+6,IF('DATA - Macicos'!J14="CNCPI",'DATA - Macicos'!E14+6,'DATA - Macicos'!E14))</f>
        <v>0</v>
      </c>
      <c r="F33" s="89">
        <f>IF('DATA - Macicos'!J14="CNC",'DATA - Macicos'!F14+6,IF('DATA - Macicos'!J14="CNCPI",'DATA - Macicos'!F14,'DATA - Macicos'!F14))</f>
        <v>0</v>
      </c>
      <c r="G33" s="89">
        <f>'DATA - Macicos'!G14</f>
        <v>0</v>
      </c>
      <c r="H33" s="87"/>
      <c r="I33" s="87"/>
      <c r="J33" s="93">
        <f>'DATA - Macicos'!H14</f>
        <v>0</v>
      </c>
      <c r="K33" s="105">
        <f>'DATA - Macicos'!I14</f>
        <v>0</v>
      </c>
      <c r="L33" s="89">
        <f>'DATA - Macicos'!I14</f>
        <v>0</v>
      </c>
      <c r="M33" s="105">
        <f>'DATA - Macicos'!K14</f>
        <v>0</v>
      </c>
      <c r="N33" s="89">
        <f>'DATA - Macicos'!K14</f>
        <v>0</v>
      </c>
      <c r="O33" s="89">
        <f>'DATA - Macicos'!L14</f>
        <v>0</v>
      </c>
      <c r="P33" s="89">
        <f>'DATA - Macicos'!M14</f>
        <v>0</v>
      </c>
      <c r="Q33" s="95">
        <f>'DATA - Macicos'!N14</f>
        <v>0</v>
      </c>
      <c r="R33" s="58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0" customFormat="1" ht="21" thickBot="1">
      <c r="A34" s="99">
        <f>'DATA - Macicos'!A15</f>
        <v>0</v>
      </c>
      <c r="B34" s="107" t="str">
        <f>'DATA - Macicos'!C15&amp;" "&amp;'DATA - Macicos'!J15</f>
        <v xml:space="preserve"> </v>
      </c>
      <c r="C34" s="16"/>
      <c r="D34" s="89">
        <f>'DATA - Macicos'!D15</f>
        <v>0</v>
      </c>
      <c r="E34" s="89">
        <f>IF('DATA - Macicos'!J15="CNC",'DATA - Macicos'!E15+6,IF('DATA - Macicos'!J15="CNCPI",'DATA - Macicos'!E15+6,'DATA - Macicos'!E15))</f>
        <v>0</v>
      </c>
      <c r="F34" s="89">
        <f>IF('DATA - Macicos'!J15="CNC",'DATA - Macicos'!F15+6,IF('DATA - Macicos'!J15="CNCPI",'DATA - Macicos'!F15,'DATA - Macicos'!F15))</f>
        <v>0</v>
      </c>
      <c r="G34" s="89">
        <f>'DATA - Macicos'!G15</f>
        <v>0</v>
      </c>
      <c r="H34" s="87"/>
      <c r="I34" s="87"/>
      <c r="J34" s="93">
        <f>'DATA - Macicos'!H15</f>
        <v>0</v>
      </c>
      <c r="K34" s="105">
        <f>'DATA - Macicos'!I15</f>
        <v>0</v>
      </c>
      <c r="L34" s="89">
        <f>'DATA - Macicos'!I15</f>
        <v>0</v>
      </c>
      <c r="M34" s="105">
        <f>'DATA - Macicos'!K15</f>
        <v>0</v>
      </c>
      <c r="N34" s="89">
        <f>'DATA - Macicos'!K15</f>
        <v>0</v>
      </c>
      <c r="O34" s="89">
        <f>'DATA - Macicos'!L15</f>
        <v>0</v>
      </c>
      <c r="P34" s="89">
        <f>'DATA - Macicos'!M15</f>
        <v>0</v>
      </c>
      <c r="Q34" s="95">
        <f>'DATA - Macicos'!N15</f>
        <v>0</v>
      </c>
      <c r="R34" s="58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0" customFormat="1" ht="21" thickBot="1">
      <c r="A35" s="99">
        <f>'DATA - Macicos'!A16</f>
        <v>0</v>
      </c>
      <c r="B35" s="107" t="str">
        <f>'DATA - Macicos'!C16&amp;" "&amp;'DATA - Macicos'!J16</f>
        <v xml:space="preserve"> </v>
      </c>
      <c r="C35" s="16"/>
      <c r="D35" s="89">
        <f>'DATA - Macicos'!D16</f>
        <v>0</v>
      </c>
      <c r="E35" s="89">
        <f>IF('DATA - Macicos'!J16="CNC",'DATA - Macicos'!E16+6,IF('DATA - Macicos'!J16="CNCPI",'DATA - Macicos'!E16+6,'DATA - Macicos'!E16))</f>
        <v>0</v>
      </c>
      <c r="F35" s="89">
        <f>IF('DATA - Macicos'!J16="CNC",'DATA - Macicos'!F16+6,IF('DATA - Macicos'!J16="CNCPI",'DATA - Macicos'!F16,'DATA - Macicos'!F16))</f>
        <v>0</v>
      </c>
      <c r="G35" s="89">
        <f>'DATA - Macicos'!G16</f>
        <v>0</v>
      </c>
      <c r="H35" s="87"/>
      <c r="I35" s="87"/>
      <c r="J35" s="93">
        <f>'DATA - Macicos'!H16</f>
        <v>0</v>
      </c>
      <c r="K35" s="105">
        <f>'DATA - Macicos'!I16</f>
        <v>0</v>
      </c>
      <c r="L35" s="89">
        <f>'DATA - Macicos'!I16</f>
        <v>0</v>
      </c>
      <c r="M35" s="105">
        <f>'DATA - Macicos'!K16</f>
        <v>0</v>
      </c>
      <c r="N35" s="89">
        <f>'DATA - Macicos'!K16</f>
        <v>0</v>
      </c>
      <c r="O35" s="89">
        <f>'DATA - Macicos'!L16</f>
        <v>0</v>
      </c>
      <c r="P35" s="89">
        <f>'DATA - Macicos'!M16</f>
        <v>0</v>
      </c>
      <c r="Q35" s="95">
        <f>'DATA - Macicos'!N16</f>
        <v>0</v>
      </c>
      <c r="R35" s="58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0" customFormat="1" ht="21" thickBot="1">
      <c r="A36" s="99">
        <f>'DATA - Macicos'!A17</f>
        <v>0</v>
      </c>
      <c r="B36" s="107" t="str">
        <f>'DATA - Macicos'!C17&amp;" "&amp;'DATA - Macicos'!J17</f>
        <v xml:space="preserve"> </v>
      </c>
      <c r="C36" s="16"/>
      <c r="D36" s="89">
        <f>'DATA - Macicos'!D17</f>
        <v>0</v>
      </c>
      <c r="E36" s="89">
        <f>IF('DATA - Macicos'!J17="CNC",'DATA - Macicos'!E17+6,IF('DATA - Macicos'!J17="CNCPI",'DATA - Macicos'!E17+6,'DATA - Macicos'!E17))</f>
        <v>0</v>
      </c>
      <c r="F36" s="89">
        <f>IF('DATA - Macicos'!J17="CNC",'DATA - Macicos'!F17+6,IF('DATA - Macicos'!J17="CNCPI",'DATA - Macicos'!F17,'DATA - Macicos'!F17))</f>
        <v>0</v>
      </c>
      <c r="G36" s="89">
        <f>'DATA - Macicos'!G17</f>
        <v>0</v>
      </c>
      <c r="H36" s="87"/>
      <c r="I36" s="87"/>
      <c r="J36" s="93">
        <f>'DATA - Macicos'!H17</f>
        <v>0</v>
      </c>
      <c r="K36" s="105">
        <f>'DATA - Macicos'!I17</f>
        <v>0</v>
      </c>
      <c r="L36" s="89">
        <f>'DATA - Macicos'!I17</f>
        <v>0</v>
      </c>
      <c r="M36" s="105">
        <f>'DATA - Macicos'!K17</f>
        <v>0</v>
      </c>
      <c r="N36" s="89">
        <f>'DATA - Macicos'!K17</f>
        <v>0</v>
      </c>
      <c r="O36" s="89">
        <f>'DATA - Macicos'!L17</f>
        <v>0</v>
      </c>
      <c r="P36" s="89">
        <f>'DATA - Macicos'!M17</f>
        <v>0</v>
      </c>
      <c r="Q36" s="95">
        <f>'DATA - Macicos'!N17</f>
        <v>0</v>
      </c>
      <c r="R36" s="58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0" customFormat="1" ht="21" thickBot="1">
      <c r="A37" s="99">
        <f>'DATA - Macicos'!A18</f>
        <v>0</v>
      </c>
      <c r="B37" s="107" t="str">
        <f>'DATA - Macicos'!C18&amp;" "&amp;'DATA - Macicos'!J18</f>
        <v xml:space="preserve"> </v>
      </c>
      <c r="C37" s="16"/>
      <c r="D37" s="89">
        <f>'DATA - Macicos'!D18</f>
        <v>0</v>
      </c>
      <c r="E37" s="89">
        <f>IF('DATA - Macicos'!J18="CNC",'DATA - Macicos'!E18+6,IF('DATA - Macicos'!J18="CNCPI",'DATA - Macicos'!E18+6,'DATA - Macicos'!E18))</f>
        <v>0</v>
      </c>
      <c r="F37" s="89">
        <f>IF('DATA - Macicos'!J18="CNC",'DATA - Macicos'!F18+6,IF('DATA - Macicos'!J18="CNCPI",'DATA - Macicos'!F18,'DATA - Macicos'!F18))</f>
        <v>0</v>
      </c>
      <c r="G37" s="89">
        <f>'DATA - Macicos'!G18</f>
        <v>0</v>
      </c>
      <c r="H37" s="87"/>
      <c r="I37" s="87"/>
      <c r="J37" s="93">
        <f>'DATA - Macicos'!H18</f>
        <v>0</v>
      </c>
      <c r="K37" s="105">
        <f>'DATA - Macicos'!I18</f>
        <v>0</v>
      </c>
      <c r="L37" s="89">
        <f>'DATA - Macicos'!I18</f>
        <v>0</v>
      </c>
      <c r="M37" s="105">
        <f>'DATA - Macicos'!K18</f>
        <v>0</v>
      </c>
      <c r="N37" s="89">
        <f>'DATA - Macicos'!K18</f>
        <v>0</v>
      </c>
      <c r="O37" s="89">
        <f>'DATA - Macicos'!L18</f>
        <v>0</v>
      </c>
      <c r="P37" s="89">
        <f>'DATA - Macicos'!M18</f>
        <v>0</v>
      </c>
      <c r="Q37" s="95">
        <f>'DATA - Macicos'!N18</f>
        <v>0</v>
      </c>
      <c r="R37" s="58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0" customFormat="1" ht="21" thickBot="1">
      <c r="A38" s="99">
        <f>'DATA - Macicos'!A19</f>
        <v>0</v>
      </c>
      <c r="B38" s="107" t="str">
        <f>'DATA - Macicos'!C19&amp;" "&amp;'DATA - Macicos'!J19</f>
        <v xml:space="preserve"> </v>
      </c>
      <c r="C38" s="16"/>
      <c r="D38" s="89">
        <f>'DATA - Macicos'!D19</f>
        <v>0</v>
      </c>
      <c r="E38" s="89">
        <f>IF('DATA - Macicos'!J19="CNC",'DATA - Macicos'!E19+6,IF('DATA - Macicos'!J19="CNCPI",'DATA - Macicos'!E19+6,'DATA - Macicos'!E19))</f>
        <v>0</v>
      </c>
      <c r="F38" s="89">
        <f>IF('DATA - Macicos'!J19="CNC",'DATA - Macicos'!F19+6,IF('DATA - Macicos'!J19="CNCPI",'DATA - Macicos'!F19,'DATA - Macicos'!F19))</f>
        <v>0</v>
      </c>
      <c r="G38" s="89">
        <f>'DATA - Macicos'!G19</f>
        <v>0</v>
      </c>
      <c r="H38" s="87"/>
      <c r="I38" s="87"/>
      <c r="J38" s="93">
        <f>'DATA - Macicos'!H19</f>
        <v>0</v>
      </c>
      <c r="K38" s="105">
        <f>'DATA - Macicos'!I19</f>
        <v>0</v>
      </c>
      <c r="L38" s="89">
        <f>'DATA - Macicos'!I19</f>
        <v>0</v>
      </c>
      <c r="M38" s="105">
        <f>'DATA - Macicos'!K19</f>
        <v>0</v>
      </c>
      <c r="N38" s="89">
        <f>'DATA - Macicos'!K19</f>
        <v>0</v>
      </c>
      <c r="O38" s="89">
        <f>'DATA - Macicos'!L19</f>
        <v>0</v>
      </c>
      <c r="P38" s="89">
        <f>'DATA - Macicos'!M19</f>
        <v>0</v>
      </c>
      <c r="Q38" s="95">
        <f>'DATA - Macicos'!N19</f>
        <v>0</v>
      </c>
      <c r="R38" s="5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0" customFormat="1" ht="21" thickBot="1">
      <c r="A39" s="99">
        <f>'DATA - Macicos'!A20</f>
        <v>0</v>
      </c>
      <c r="B39" s="107" t="str">
        <f>'DATA - Macicos'!C20&amp;" "&amp;'DATA - Macicos'!J20</f>
        <v xml:space="preserve"> </v>
      </c>
      <c r="C39" s="16"/>
      <c r="D39" s="89">
        <f>'DATA - Macicos'!D20</f>
        <v>0</v>
      </c>
      <c r="E39" s="89">
        <f>IF('DATA - Macicos'!J20="CNC",'DATA - Macicos'!E20+6,IF('DATA - Macicos'!J20="CNCPI",'DATA - Macicos'!E20+6,'DATA - Macicos'!E20))</f>
        <v>0</v>
      </c>
      <c r="F39" s="89">
        <f>IF('DATA - Macicos'!J20="CNC",'DATA - Macicos'!F20+6,IF('DATA - Macicos'!J20="CNCPI",'DATA - Macicos'!F20,'DATA - Macicos'!F20))</f>
        <v>0</v>
      </c>
      <c r="G39" s="89">
        <f>'DATA - Macicos'!G20</f>
        <v>0</v>
      </c>
      <c r="H39" s="87"/>
      <c r="I39" s="87"/>
      <c r="J39" s="93">
        <f>'DATA - Macicos'!H20</f>
        <v>0</v>
      </c>
      <c r="K39" s="105">
        <f>'DATA - Macicos'!I20</f>
        <v>0</v>
      </c>
      <c r="L39" s="89">
        <f>'DATA - Macicos'!I20</f>
        <v>0</v>
      </c>
      <c r="M39" s="105">
        <f>'DATA - Macicos'!K20</f>
        <v>0</v>
      </c>
      <c r="N39" s="89">
        <f>'DATA - Macicos'!K20</f>
        <v>0</v>
      </c>
      <c r="O39" s="89">
        <f>'DATA - Macicos'!L20</f>
        <v>0</v>
      </c>
      <c r="P39" s="89">
        <f>'DATA - Macicos'!M20</f>
        <v>0</v>
      </c>
      <c r="Q39" s="95">
        <f>'DATA - Macicos'!N20</f>
        <v>0</v>
      </c>
      <c r="R39" s="58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0" customFormat="1" ht="21" thickBot="1">
      <c r="A40" s="99">
        <f>'DATA - Macicos'!A21</f>
        <v>0</v>
      </c>
      <c r="B40" s="107" t="str">
        <f>'DATA - Macicos'!C21&amp;" "&amp;'DATA - Macicos'!J21</f>
        <v xml:space="preserve"> </v>
      </c>
      <c r="C40" s="16"/>
      <c r="D40" s="89">
        <f>'DATA - Macicos'!D21</f>
        <v>0</v>
      </c>
      <c r="E40" s="89">
        <f>IF('DATA - Macicos'!J21="CNC",'DATA - Macicos'!E21+6,IF('DATA - Macicos'!J21="CNCPI",'DATA - Macicos'!E21+6,'DATA - Macicos'!E21))</f>
        <v>0</v>
      </c>
      <c r="F40" s="89">
        <f>IF('DATA - Macicos'!J21="CNC",'DATA - Macicos'!F21+6,IF('DATA - Macicos'!J21="CNCPI",'DATA - Macicos'!F21,'DATA - Macicos'!F21))</f>
        <v>0</v>
      </c>
      <c r="G40" s="89">
        <f>'DATA - Macicos'!G21</f>
        <v>0</v>
      </c>
      <c r="H40" s="87"/>
      <c r="I40" s="87"/>
      <c r="J40" s="93">
        <f>'DATA - Macicos'!H21</f>
        <v>0</v>
      </c>
      <c r="K40" s="105">
        <f>'DATA - Macicos'!I21</f>
        <v>0</v>
      </c>
      <c r="L40" s="89">
        <f>'DATA - Macicos'!I21</f>
        <v>0</v>
      </c>
      <c r="M40" s="105">
        <f>'DATA - Macicos'!K21</f>
        <v>0</v>
      </c>
      <c r="N40" s="89">
        <f>'DATA - Macicos'!K21</f>
        <v>0</v>
      </c>
      <c r="O40" s="89">
        <f>'DATA - Macicos'!L21</f>
        <v>0</v>
      </c>
      <c r="P40" s="89">
        <f>'DATA - Macicos'!M21</f>
        <v>0</v>
      </c>
      <c r="Q40" s="95">
        <f>'DATA - Macicos'!N21</f>
        <v>0</v>
      </c>
      <c r="R40" s="58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0" customFormat="1" ht="21" thickBot="1">
      <c r="A41" s="99">
        <f>'DATA - Macicos'!A22</f>
        <v>0</v>
      </c>
      <c r="B41" s="107" t="str">
        <f>'DATA - Macicos'!C22&amp;" "&amp;'DATA - Macicos'!J22</f>
        <v xml:space="preserve"> </v>
      </c>
      <c r="C41" s="16"/>
      <c r="D41" s="89">
        <f>'DATA - Macicos'!D22</f>
        <v>0</v>
      </c>
      <c r="E41" s="89">
        <f>IF('DATA - Macicos'!J22="CNC",'DATA - Macicos'!E22+6,IF('DATA - Macicos'!J22="CNCPI",'DATA - Macicos'!E22+6,'DATA - Macicos'!E22))</f>
        <v>0</v>
      </c>
      <c r="F41" s="89">
        <f>IF('DATA - Macicos'!J22="CNC",'DATA - Macicos'!F22+6,IF('DATA - Macicos'!J22="CNCPI",'DATA - Macicos'!F22,'DATA - Macicos'!F22))</f>
        <v>0</v>
      </c>
      <c r="G41" s="89">
        <f>'DATA - Macicos'!G22</f>
        <v>0</v>
      </c>
      <c r="H41" s="87"/>
      <c r="I41" s="87"/>
      <c r="J41" s="93">
        <f>'DATA - Macicos'!H22</f>
        <v>0</v>
      </c>
      <c r="K41" s="105">
        <f>'DATA - Macicos'!I22</f>
        <v>0</v>
      </c>
      <c r="L41" s="89">
        <f>'DATA - Macicos'!I22</f>
        <v>0</v>
      </c>
      <c r="M41" s="105">
        <f>'DATA - Macicos'!K22</f>
        <v>0</v>
      </c>
      <c r="N41" s="89">
        <f>'DATA - Macicos'!K22</f>
        <v>0</v>
      </c>
      <c r="O41" s="89">
        <f>'DATA - Macicos'!L22</f>
        <v>0</v>
      </c>
      <c r="P41" s="89">
        <f>'DATA - Macicos'!M22</f>
        <v>0</v>
      </c>
      <c r="Q41" s="95">
        <f>'DATA - Macicos'!N22</f>
        <v>0</v>
      </c>
      <c r="R41" s="58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0" customFormat="1" ht="21" thickBot="1">
      <c r="A42" s="99">
        <f>'DATA - Macicos'!A23</f>
        <v>0</v>
      </c>
      <c r="B42" s="107" t="str">
        <f>'DATA - Macicos'!C23&amp;" "&amp;'DATA - Macicos'!J23</f>
        <v xml:space="preserve"> </v>
      </c>
      <c r="C42" s="16"/>
      <c r="D42" s="89">
        <f>'DATA - Macicos'!D23</f>
        <v>0</v>
      </c>
      <c r="E42" s="89">
        <f>IF('DATA - Macicos'!J23="CNC",'DATA - Macicos'!E23+6,IF('DATA - Macicos'!J23="CNCPI",'DATA - Macicos'!E23+6,'DATA - Macicos'!E23))</f>
        <v>0</v>
      </c>
      <c r="F42" s="89">
        <f>IF('DATA - Macicos'!J23="CNC",'DATA - Macicos'!F23+6,IF('DATA - Macicos'!J23="CNCPI",'DATA - Macicos'!F23,'DATA - Macicos'!F23))</f>
        <v>0</v>
      </c>
      <c r="G42" s="89">
        <f>'DATA - Macicos'!G23</f>
        <v>0</v>
      </c>
      <c r="H42" s="87"/>
      <c r="I42" s="87"/>
      <c r="J42" s="93">
        <f>'DATA - Macicos'!H23</f>
        <v>0</v>
      </c>
      <c r="K42" s="105">
        <f>'DATA - Macicos'!I23</f>
        <v>0</v>
      </c>
      <c r="L42" s="89">
        <f>'DATA - Macicos'!I23</f>
        <v>0</v>
      </c>
      <c r="M42" s="105">
        <f>'DATA - Macicos'!K23</f>
        <v>0</v>
      </c>
      <c r="N42" s="89">
        <f>'DATA - Macicos'!K23</f>
        <v>0</v>
      </c>
      <c r="O42" s="89">
        <f>'DATA - Macicos'!L23</f>
        <v>0</v>
      </c>
      <c r="P42" s="89">
        <f>'DATA - Macicos'!M23</f>
        <v>0</v>
      </c>
      <c r="Q42" s="95">
        <f>'DATA - Macicos'!N23</f>
        <v>0</v>
      </c>
      <c r="R42" s="58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0" customFormat="1" ht="21" thickBot="1">
      <c r="A43" s="99">
        <f>'DATA - Macicos'!A24</f>
        <v>0</v>
      </c>
      <c r="B43" s="107" t="str">
        <f>'DATA - Macicos'!C24&amp;" "&amp;'DATA - Macicos'!J24</f>
        <v xml:space="preserve"> </v>
      </c>
      <c r="C43" s="16"/>
      <c r="D43" s="89">
        <f>'DATA - Macicos'!D24</f>
        <v>0</v>
      </c>
      <c r="E43" s="89">
        <f>IF('DATA - Macicos'!J24="CNC",'DATA - Macicos'!E24+6,IF('DATA - Macicos'!J24="CNCPI",'DATA - Macicos'!E24+6,'DATA - Macicos'!E24))</f>
        <v>0</v>
      </c>
      <c r="F43" s="89">
        <f>IF('DATA - Macicos'!J24="CNC",'DATA - Macicos'!F24+6,IF('DATA - Macicos'!J24="CNCPI",'DATA - Macicos'!F24,'DATA - Macicos'!F24))</f>
        <v>0</v>
      </c>
      <c r="G43" s="89">
        <f>'DATA - Macicos'!G24</f>
        <v>0</v>
      </c>
      <c r="H43" s="87"/>
      <c r="I43" s="87"/>
      <c r="J43" s="93">
        <f>'DATA - Macicos'!H24</f>
        <v>0</v>
      </c>
      <c r="K43" s="105">
        <f>'DATA - Macicos'!I24</f>
        <v>0</v>
      </c>
      <c r="L43" s="89">
        <f>'DATA - Macicos'!I24</f>
        <v>0</v>
      </c>
      <c r="M43" s="105">
        <f>'DATA - Macicos'!K24</f>
        <v>0</v>
      </c>
      <c r="N43" s="89">
        <f>'DATA - Macicos'!K24</f>
        <v>0</v>
      </c>
      <c r="O43" s="89">
        <f>'DATA - Macicos'!L24</f>
        <v>0</v>
      </c>
      <c r="P43" s="89">
        <f>'DATA - Macicos'!M24</f>
        <v>0</v>
      </c>
      <c r="Q43" s="95">
        <f>'DATA - Macicos'!N24</f>
        <v>0</v>
      </c>
      <c r="R43" s="58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0" customFormat="1" ht="21" thickBot="1">
      <c r="A44" s="99">
        <f>'DATA - Macicos'!A25</f>
        <v>0</v>
      </c>
      <c r="B44" s="107" t="str">
        <f>'DATA - Macicos'!C25&amp;" "&amp;'DATA - Macicos'!J25</f>
        <v xml:space="preserve"> </v>
      </c>
      <c r="C44" s="16"/>
      <c r="D44" s="89">
        <f>'DATA - Macicos'!D25</f>
        <v>0</v>
      </c>
      <c r="E44" s="89">
        <f>IF('DATA - Macicos'!J25="CNC",'DATA - Macicos'!E25+6,IF('DATA - Macicos'!J25="CNCPI",'DATA - Macicos'!E25+6,'DATA - Macicos'!E25))</f>
        <v>0</v>
      </c>
      <c r="F44" s="89">
        <f>IF('DATA - Macicos'!J25="CNC",'DATA - Macicos'!F25+6,IF('DATA - Macicos'!J25="CNCPI",'DATA - Macicos'!F25,'DATA - Macicos'!F25))</f>
        <v>0</v>
      </c>
      <c r="G44" s="89">
        <f>'DATA - Macicos'!G25</f>
        <v>0</v>
      </c>
      <c r="H44" s="87"/>
      <c r="I44" s="87"/>
      <c r="J44" s="93">
        <f>'DATA - Macicos'!H25</f>
        <v>0</v>
      </c>
      <c r="K44" s="105">
        <f>'DATA - Macicos'!I25</f>
        <v>0</v>
      </c>
      <c r="L44" s="89">
        <f>'DATA - Macicos'!I25</f>
        <v>0</v>
      </c>
      <c r="M44" s="105">
        <f>'DATA - Macicos'!K25</f>
        <v>0</v>
      </c>
      <c r="N44" s="89">
        <f>'DATA - Macicos'!K25</f>
        <v>0</v>
      </c>
      <c r="O44" s="89">
        <f>'DATA - Macicos'!L25</f>
        <v>0</v>
      </c>
      <c r="P44" s="89">
        <f>'DATA - Macicos'!M25</f>
        <v>0</v>
      </c>
      <c r="Q44" s="95">
        <f>'DATA - Macicos'!N25</f>
        <v>0</v>
      </c>
      <c r="R44" s="58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0" customFormat="1" ht="21" thickBot="1">
      <c r="A45" s="99">
        <f>'DATA - Macicos'!A26</f>
        <v>0</v>
      </c>
      <c r="B45" s="107" t="str">
        <f>'DATA - Macicos'!C26&amp;" "&amp;'DATA - Macicos'!J26</f>
        <v xml:space="preserve"> </v>
      </c>
      <c r="C45" s="16"/>
      <c r="D45" s="89">
        <f>'DATA - Macicos'!D26</f>
        <v>0</v>
      </c>
      <c r="E45" s="89">
        <f>IF('DATA - Macicos'!J26="CNC",'DATA - Macicos'!E26+6,IF('DATA - Macicos'!J26="CNCPI",'DATA - Macicos'!E26+6,'DATA - Macicos'!E26))</f>
        <v>0</v>
      </c>
      <c r="F45" s="89">
        <f>IF('DATA - Macicos'!J26="CNC",'DATA - Macicos'!F26+6,IF('DATA - Macicos'!J26="CNCPI",'DATA - Macicos'!F26,'DATA - Macicos'!F26))</f>
        <v>0</v>
      </c>
      <c r="G45" s="89">
        <f>'DATA - Macicos'!G26</f>
        <v>0</v>
      </c>
      <c r="H45" s="87"/>
      <c r="I45" s="87"/>
      <c r="J45" s="93">
        <f>'DATA - Macicos'!H26</f>
        <v>0</v>
      </c>
      <c r="K45" s="105">
        <f>'DATA - Macicos'!I26</f>
        <v>0</v>
      </c>
      <c r="L45" s="89">
        <f>'DATA - Macicos'!I26</f>
        <v>0</v>
      </c>
      <c r="M45" s="105">
        <f>'DATA - Macicos'!K26</f>
        <v>0</v>
      </c>
      <c r="N45" s="89">
        <f>'DATA - Macicos'!K26</f>
        <v>0</v>
      </c>
      <c r="O45" s="89">
        <f>'DATA - Macicos'!L26</f>
        <v>0</v>
      </c>
      <c r="P45" s="89">
        <f>'DATA - Macicos'!M26</f>
        <v>0</v>
      </c>
      <c r="Q45" s="95">
        <f>'DATA - Macicos'!N26</f>
        <v>0</v>
      </c>
      <c r="R45" s="58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0" customFormat="1" ht="21" thickBot="1">
      <c r="A46" s="99">
        <f>'DATA - Macicos'!A27</f>
        <v>0</v>
      </c>
      <c r="B46" s="107" t="str">
        <f>'DATA - Macicos'!C27&amp;" "&amp;'DATA - Macicos'!J27</f>
        <v xml:space="preserve"> </v>
      </c>
      <c r="C46" s="16"/>
      <c r="D46" s="89">
        <f>'DATA - Macicos'!D27</f>
        <v>0</v>
      </c>
      <c r="E46" s="89">
        <f>IF('DATA - Macicos'!J27="CNC",'DATA - Macicos'!E27+6,IF('DATA - Macicos'!J27="CNCPI",'DATA - Macicos'!E27+6,'DATA - Macicos'!E27))</f>
        <v>0</v>
      </c>
      <c r="F46" s="89">
        <f>IF('DATA - Macicos'!J27="CNC",'DATA - Macicos'!F27+6,IF('DATA - Macicos'!J27="CNCPI",'DATA - Macicos'!F27,'DATA - Macicos'!F27))</f>
        <v>0</v>
      </c>
      <c r="G46" s="89">
        <f>'DATA - Macicos'!G27</f>
        <v>0</v>
      </c>
      <c r="H46" s="87"/>
      <c r="I46" s="87"/>
      <c r="J46" s="93">
        <f>'DATA - Macicos'!H27</f>
        <v>0</v>
      </c>
      <c r="K46" s="105">
        <f>'DATA - Macicos'!I27</f>
        <v>0</v>
      </c>
      <c r="L46" s="89">
        <f>'DATA - Macicos'!I27</f>
        <v>0</v>
      </c>
      <c r="M46" s="105">
        <f>'DATA - Macicos'!K27</f>
        <v>0</v>
      </c>
      <c r="N46" s="89">
        <f>'DATA - Macicos'!K27</f>
        <v>0</v>
      </c>
      <c r="O46" s="89">
        <f>'DATA - Macicos'!L27</f>
        <v>0</v>
      </c>
      <c r="P46" s="89">
        <f>'DATA - Macicos'!M27</f>
        <v>0</v>
      </c>
      <c r="Q46" s="95">
        <f>'DATA - Macicos'!N27</f>
        <v>0</v>
      </c>
      <c r="R46" s="58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0" customFormat="1" ht="21" thickBot="1">
      <c r="A47" s="99">
        <f>'DATA - Macicos'!A28</f>
        <v>0</v>
      </c>
      <c r="B47" s="107" t="str">
        <f>'DATA - Macicos'!C28&amp;" "&amp;'DATA - Macicos'!J28</f>
        <v xml:space="preserve"> </v>
      </c>
      <c r="C47" s="16"/>
      <c r="D47" s="89">
        <f>'DATA - Macicos'!D28</f>
        <v>0</v>
      </c>
      <c r="E47" s="89">
        <f>IF('DATA - Macicos'!J28="CNC",'DATA - Macicos'!E28+6,IF('DATA - Macicos'!J28="CNCPI",'DATA - Macicos'!E28+6,'DATA - Macicos'!E28))</f>
        <v>0</v>
      </c>
      <c r="F47" s="89">
        <f>IF('DATA - Macicos'!J28="CNC",'DATA - Macicos'!F28+6,IF('DATA - Macicos'!J28="CNCPI",'DATA - Macicos'!F28,'DATA - Macicos'!F28))</f>
        <v>0</v>
      </c>
      <c r="G47" s="89">
        <f>'DATA - Macicos'!G28</f>
        <v>0</v>
      </c>
      <c r="H47" s="87"/>
      <c r="I47" s="87"/>
      <c r="J47" s="93">
        <f>'DATA - Macicos'!H28</f>
        <v>0</v>
      </c>
      <c r="K47" s="105">
        <f>'DATA - Macicos'!I28</f>
        <v>0</v>
      </c>
      <c r="L47" s="89">
        <f>'DATA - Macicos'!I28</f>
        <v>0</v>
      </c>
      <c r="M47" s="105">
        <f>'DATA - Macicos'!K28</f>
        <v>0</v>
      </c>
      <c r="N47" s="89">
        <f>'DATA - Macicos'!K28</f>
        <v>0</v>
      </c>
      <c r="O47" s="89">
        <f>'DATA - Macicos'!L28</f>
        <v>0</v>
      </c>
      <c r="P47" s="89">
        <f>'DATA - Macicos'!M28</f>
        <v>0</v>
      </c>
      <c r="Q47" s="95">
        <f>'DATA - Macicos'!N28</f>
        <v>0</v>
      </c>
      <c r="R47" s="58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0" customFormat="1" ht="21" thickBot="1">
      <c r="A48" s="99">
        <f>'DATA - Macicos'!A29</f>
        <v>0</v>
      </c>
      <c r="B48" s="107" t="str">
        <f>'DATA - Macicos'!C29&amp;" "&amp;'DATA - Macicos'!J29</f>
        <v xml:space="preserve"> </v>
      </c>
      <c r="C48" s="16"/>
      <c r="D48" s="89">
        <f>'DATA - Macicos'!D29</f>
        <v>0</v>
      </c>
      <c r="E48" s="89">
        <f>IF('DATA - Macicos'!J29="CNC",'DATA - Macicos'!E29+6,IF('DATA - Macicos'!J29="CNCPI",'DATA - Macicos'!E29+6,'DATA - Macicos'!E29))</f>
        <v>0</v>
      </c>
      <c r="F48" s="89">
        <f>IF('DATA - Macicos'!J29="CNC",'DATA - Macicos'!F29+6,IF('DATA - Macicos'!J29="CNCPI",'DATA - Macicos'!F29,'DATA - Macicos'!F29))</f>
        <v>0</v>
      </c>
      <c r="G48" s="89">
        <f>'DATA - Macicos'!G29</f>
        <v>0</v>
      </c>
      <c r="H48" s="87"/>
      <c r="I48" s="87"/>
      <c r="J48" s="93">
        <f>'DATA - Macicos'!H29</f>
        <v>0</v>
      </c>
      <c r="K48" s="105">
        <f>'DATA - Macicos'!I29</f>
        <v>0</v>
      </c>
      <c r="L48" s="89">
        <f>'DATA - Macicos'!I29</f>
        <v>0</v>
      </c>
      <c r="M48" s="105">
        <f>'DATA - Macicos'!K29</f>
        <v>0</v>
      </c>
      <c r="N48" s="89">
        <f>'DATA - Macicos'!K29</f>
        <v>0</v>
      </c>
      <c r="O48" s="89">
        <f>'DATA - Macicos'!L29</f>
        <v>0</v>
      </c>
      <c r="P48" s="89">
        <f>'DATA - Macicos'!M29</f>
        <v>0</v>
      </c>
      <c r="Q48" s="95">
        <f>'DATA - Macicos'!N29</f>
        <v>0</v>
      </c>
      <c r="R48" s="5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0" customFormat="1" ht="21" thickBot="1">
      <c r="A49" s="99">
        <f>'DATA - Macicos'!A30</f>
        <v>0</v>
      </c>
      <c r="B49" s="107" t="str">
        <f>'DATA - Macicos'!C30&amp;" "&amp;'DATA - Macicos'!J30</f>
        <v xml:space="preserve"> </v>
      </c>
      <c r="C49" s="16"/>
      <c r="D49" s="89">
        <f>'DATA - Macicos'!D30</f>
        <v>0</v>
      </c>
      <c r="E49" s="89">
        <f>IF('DATA - Macicos'!J30="CNC",'DATA - Macicos'!E30+6,IF('DATA - Macicos'!J30="CNCPI",'DATA - Macicos'!E30+6,'DATA - Macicos'!E30))</f>
        <v>0</v>
      </c>
      <c r="F49" s="89">
        <f>IF('DATA - Macicos'!J30="CNC",'DATA - Macicos'!F30+6,IF('DATA - Macicos'!J30="CNCPI",'DATA - Macicos'!F30,'DATA - Macicos'!F30))</f>
        <v>0</v>
      </c>
      <c r="G49" s="89">
        <f>'DATA - Macicos'!G30</f>
        <v>0</v>
      </c>
      <c r="H49" s="87"/>
      <c r="I49" s="87"/>
      <c r="J49" s="93">
        <f>'DATA - Macicos'!H30</f>
        <v>0</v>
      </c>
      <c r="K49" s="105">
        <f>'DATA - Macicos'!I30</f>
        <v>0</v>
      </c>
      <c r="L49" s="89">
        <f>'DATA - Macicos'!I30</f>
        <v>0</v>
      </c>
      <c r="M49" s="105">
        <f>'DATA - Macicos'!K30</f>
        <v>0</v>
      </c>
      <c r="N49" s="89">
        <f>'DATA - Macicos'!K30</f>
        <v>0</v>
      </c>
      <c r="O49" s="89">
        <f>'DATA - Macicos'!L30</f>
        <v>0</v>
      </c>
      <c r="P49" s="89">
        <f>'DATA - Macicos'!M30</f>
        <v>0</v>
      </c>
      <c r="Q49" s="95">
        <f>'DATA - Macicos'!N30</f>
        <v>0</v>
      </c>
      <c r="R49" s="58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0" customFormat="1" ht="21" thickBot="1">
      <c r="A50" s="99">
        <f>'DATA - Macicos'!A31</f>
        <v>0</v>
      </c>
      <c r="B50" s="107" t="str">
        <f>'DATA - Macicos'!C31&amp;" "&amp;'DATA - Macicos'!J31</f>
        <v xml:space="preserve"> </v>
      </c>
      <c r="C50" s="16"/>
      <c r="D50" s="89">
        <f>'DATA - Macicos'!D31</f>
        <v>0</v>
      </c>
      <c r="E50" s="89">
        <f>IF('DATA - Macicos'!J31="CNC",'DATA - Macicos'!E31+6,IF('DATA - Macicos'!J31="CNCPI",'DATA - Macicos'!E31+6,'DATA - Macicos'!E31))</f>
        <v>0</v>
      </c>
      <c r="F50" s="89">
        <f>IF('DATA - Macicos'!J31="CNC",'DATA - Macicos'!F31+6,IF('DATA - Macicos'!J31="CNCPI",'DATA - Macicos'!F31,'DATA - Macicos'!F31))</f>
        <v>0</v>
      </c>
      <c r="G50" s="89">
        <f>'DATA - Macicos'!G31</f>
        <v>0</v>
      </c>
      <c r="H50" s="87"/>
      <c r="I50" s="87"/>
      <c r="J50" s="93">
        <f>'DATA - Macicos'!H31</f>
        <v>0</v>
      </c>
      <c r="K50" s="105">
        <f>'DATA - Macicos'!I31</f>
        <v>0</v>
      </c>
      <c r="L50" s="89">
        <f>'DATA - Macicos'!I31</f>
        <v>0</v>
      </c>
      <c r="M50" s="105">
        <f>'DATA - Macicos'!K31</f>
        <v>0</v>
      </c>
      <c r="N50" s="89">
        <f>'DATA - Macicos'!K31</f>
        <v>0</v>
      </c>
      <c r="O50" s="89">
        <f>'DATA - Macicos'!L31</f>
        <v>0</v>
      </c>
      <c r="P50" s="89">
        <f>'DATA - Macicos'!M31</f>
        <v>0</v>
      </c>
      <c r="Q50" s="95">
        <f>'DATA - Macicos'!N31</f>
        <v>0</v>
      </c>
      <c r="R50" s="58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0" customFormat="1" ht="21" thickBot="1">
      <c r="A51" s="99">
        <f>'DATA - Macicos'!A32</f>
        <v>0</v>
      </c>
      <c r="B51" s="107" t="str">
        <f>'DATA - Macicos'!C32&amp;" "&amp;'DATA - Macicos'!J32</f>
        <v xml:space="preserve"> </v>
      </c>
      <c r="C51" s="16"/>
      <c r="D51" s="89">
        <f>'DATA - Macicos'!D32</f>
        <v>0</v>
      </c>
      <c r="E51" s="89">
        <f>IF('DATA - Macicos'!J32="CNC",'DATA - Macicos'!E32+6,IF('DATA - Macicos'!J32="CNCPI",'DATA - Macicos'!E32+6,'DATA - Macicos'!E32))</f>
        <v>0</v>
      </c>
      <c r="F51" s="89">
        <f>IF('DATA - Macicos'!J32="CNC",'DATA - Macicos'!F32+6,IF('DATA - Macicos'!J32="CNCPI",'DATA - Macicos'!F32,'DATA - Macicos'!F32))</f>
        <v>0</v>
      </c>
      <c r="G51" s="89">
        <f>'DATA - Macicos'!G32</f>
        <v>0</v>
      </c>
      <c r="H51" s="87"/>
      <c r="I51" s="87"/>
      <c r="J51" s="93">
        <f>'DATA - Macicos'!H32</f>
        <v>0</v>
      </c>
      <c r="K51" s="105">
        <f>'DATA - Macicos'!I32</f>
        <v>0</v>
      </c>
      <c r="L51" s="89">
        <f>'DATA - Macicos'!I32</f>
        <v>0</v>
      </c>
      <c r="M51" s="105">
        <f>'DATA - Macicos'!K32</f>
        <v>0</v>
      </c>
      <c r="N51" s="89">
        <f>'DATA - Macicos'!K32</f>
        <v>0</v>
      </c>
      <c r="O51" s="89">
        <f>'DATA - Macicos'!L32</f>
        <v>0</v>
      </c>
      <c r="P51" s="89">
        <f>'DATA - Macicos'!M32</f>
        <v>0</v>
      </c>
      <c r="Q51" s="95">
        <f>'DATA - Macicos'!N32</f>
        <v>0</v>
      </c>
      <c r="R51" s="58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0" customFormat="1" ht="21" thickBot="1">
      <c r="A52" s="99">
        <f>'DATA - Macicos'!A33</f>
        <v>0</v>
      </c>
      <c r="B52" s="107" t="str">
        <f>'DATA - Macicos'!C33&amp;" "&amp;'DATA - Macicos'!J33</f>
        <v xml:space="preserve"> </v>
      </c>
      <c r="C52" s="16"/>
      <c r="D52" s="89">
        <f>'DATA - Macicos'!D33</f>
        <v>0</v>
      </c>
      <c r="E52" s="89">
        <f>IF('DATA - Macicos'!J33="CNC",'DATA - Macicos'!E33+6,IF('DATA - Macicos'!J33="CNCPI",'DATA - Macicos'!E33+6,'DATA - Macicos'!E33))</f>
        <v>0</v>
      </c>
      <c r="F52" s="89">
        <f>IF('DATA - Macicos'!J33="CNC",'DATA - Macicos'!F33+6,IF('DATA - Macicos'!J33="CNCPI",'DATA - Macicos'!F33,'DATA - Macicos'!F33))</f>
        <v>0</v>
      </c>
      <c r="G52" s="89">
        <f>'DATA - Macicos'!G33</f>
        <v>0</v>
      </c>
      <c r="H52" s="87"/>
      <c r="I52" s="87"/>
      <c r="J52" s="93">
        <f>'DATA - Macicos'!H33</f>
        <v>0</v>
      </c>
      <c r="K52" s="105">
        <f>'DATA - Macicos'!I33</f>
        <v>0</v>
      </c>
      <c r="L52" s="89">
        <f>'DATA - Macicos'!I33</f>
        <v>0</v>
      </c>
      <c r="M52" s="105">
        <f>'DATA - Macicos'!K33</f>
        <v>0</v>
      </c>
      <c r="N52" s="89">
        <f>'DATA - Macicos'!K33</f>
        <v>0</v>
      </c>
      <c r="O52" s="89">
        <f>'DATA - Macicos'!L33</f>
        <v>0</v>
      </c>
      <c r="P52" s="89">
        <f>'DATA - Macicos'!M33</f>
        <v>0</v>
      </c>
      <c r="Q52" s="95">
        <f>'DATA - Macicos'!N33</f>
        <v>0</v>
      </c>
      <c r="R52" s="58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0" customFormat="1" ht="21" thickBot="1">
      <c r="A53" s="99">
        <f>'DATA - Macicos'!A34</f>
        <v>0</v>
      </c>
      <c r="B53" s="107" t="str">
        <f>'DATA - Macicos'!C34&amp;" "&amp;'DATA - Macicos'!J34</f>
        <v xml:space="preserve"> </v>
      </c>
      <c r="C53" s="16"/>
      <c r="D53" s="89">
        <f>'DATA - Macicos'!D34</f>
        <v>0</v>
      </c>
      <c r="E53" s="89">
        <f>IF('DATA - Macicos'!J34="CNC",'DATA - Macicos'!E34+6,IF('DATA - Macicos'!J34="CNCPI",'DATA - Macicos'!E34+6,'DATA - Macicos'!E34))</f>
        <v>0</v>
      </c>
      <c r="F53" s="89">
        <f>IF('DATA - Macicos'!J34="CNC",'DATA - Macicos'!F34+6,IF('DATA - Macicos'!J34="CNCPI",'DATA - Macicos'!F34,'DATA - Macicos'!F34))</f>
        <v>0</v>
      </c>
      <c r="G53" s="89">
        <f>'DATA - Macicos'!G34</f>
        <v>0</v>
      </c>
      <c r="H53" s="87"/>
      <c r="I53" s="87"/>
      <c r="J53" s="93">
        <f>'DATA - Macicos'!H34</f>
        <v>0</v>
      </c>
      <c r="K53" s="105">
        <f>'DATA - Macicos'!I34</f>
        <v>0</v>
      </c>
      <c r="L53" s="89">
        <f>'DATA - Macicos'!I34</f>
        <v>0</v>
      </c>
      <c r="M53" s="105">
        <f>'DATA - Macicos'!K34</f>
        <v>0</v>
      </c>
      <c r="N53" s="89">
        <f>'DATA - Macicos'!K34</f>
        <v>0</v>
      </c>
      <c r="O53" s="89">
        <f>'DATA - Macicos'!L34</f>
        <v>0</v>
      </c>
      <c r="P53" s="89">
        <f>'DATA - Macicos'!M34</f>
        <v>0</v>
      </c>
      <c r="Q53" s="95">
        <f>'DATA - Macicos'!N34</f>
        <v>0</v>
      </c>
      <c r="R53" s="58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0" customFormat="1" ht="21" thickBot="1">
      <c r="A54" s="99">
        <f>'DATA - Macicos'!A35</f>
        <v>0</v>
      </c>
      <c r="B54" s="107" t="str">
        <f>'DATA - Macicos'!C35&amp;" "&amp;'DATA - Macicos'!J35</f>
        <v xml:space="preserve"> </v>
      </c>
      <c r="C54" s="16"/>
      <c r="D54" s="89">
        <f>'DATA - Macicos'!D35</f>
        <v>0</v>
      </c>
      <c r="E54" s="89">
        <f>IF('DATA - Macicos'!J35="CNC",'DATA - Macicos'!E35+6,IF('DATA - Macicos'!J35="CNCPI",'DATA - Macicos'!E35+6,'DATA - Macicos'!E35))</f>
        <v>0</v>
      </c>
      <c r="F54" s="89">
        <f>IF('DATA - Macicos'!J35="CNC",'DATA - Macicos'!F35+6,IF('DATA - Macicos'!J35="CNCPI",'DATA - Macicos'!F35,'DATA - Macicos'!F35))</f>
        <v>0</v>
      </c>
      <c r="G54" s="89">
        <f>'DATA - Macicos'!G35</f>
        <v>0</v>
      </c>
      <c r="H54" s="87"/>
      <c r="I54" s="87"/>
      <c r="J54" s="93">
        <f>'DATA - Macicos'!H35</f>
        <v>0</v>
      </c>
      <c r="K54" s="105">
        <f>'DATA - Macicos'!I35</f>
        <v>0</v>
      </c>
      <c r="L54" s="89">
        <f>'DATA - Macicos'!I35</f>
        <v>0</v>
      </c>
      <c r="M54" s="105">
        <f>'DATA - Macicos'!K35</f>
        <v>0</v>
      </c>
      <c r="N54" s="89">
        <f>'DATA - Macicos'!K35</f>
        <v>0</v>
      </c>
      <c r="O54" s="89">
        <f>'DATA - Macicos'!L35</f>
        <v>0</v>
      </c>
      <c r="P54" s="89">
        <f>'DATA - Macicos'!M35</f>
        <v>0</v>
      </c>
      <c r="Q54" s="95">
        <f>'DATA - Macicos'!N35</f>
        <v>0</v>
      </c>
      <c r="R54" s="58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0" customFormat="1" ht="21" thickBot="1">
      <c r="A55" s="99">
        <f>'DATA - Macicos'!A36</f>
        <v>0</v>
      </c>
      <c r="B55" s="107" t="str">
        <f>'DATA - Macicos'!C36&amp;" "&amp;'DATA - Macicos'!J36</f>
        <v xml:space="preserve"> </v>
      </c>
      <c r="C55" s="16"/>
      <c r="D55" s="89">
        <f>'DATA - Macicos'!D36</f>
        <v>0</v>
      </c>
      <c r="E55" s="89">
        <f>IF('DATA - Macicos'!J36="CNC",'DATA - Macicos'!E36+6,IF('DATA - Macicos'!J36="CNCPI",'DATA - Macicos'!E36+6,'DATA - Macicos'!E36))</f>
        <v>0</v>
      </c>
      <c r="F55" s="89">
        <f>IF('DATA - Macicos'!J36="CNC",'DATA - Macicos'!F36+6,IF('DATA - Macicos'!J36="CNCPI",'DATA - Macicos'!F36,'DATA - Macicos'!F36))</f>
        <v>0</v>
      </c>
      <c r="G55" s="89">
        <f>'DATA - Macicos'!G36</f>
        <v>0</v>
      </c>
      <c r="H55" s="87"/>
      <c r="I55" s="87"/>
      <c r="J55" s="93">
        <f>'DATA - Macicos'!H36</f>
        <v>0</v>
      </c>
      <c r="K55" s="105">
        <f>'DATA - Macicos'!I36</f>
        <v>0</v>
      </c>
      <c r="L55" s="89">
        <f>'DATA - Macicos'!I36</f>
        <v>0</v>
      </c>
      <c r="M55" s="105">
        <f>'DATA - Macicos'!K36</f>
        <v>0</v>
      </c>
      <c r="N55" s="89">
        <f>'DATA - Macicos'!K36</f>
        <v>0</v>
      </c>
      <c r="O55" s="89">
        <f>'DATA - Macicos'!L36</f>
        <v>0</v>
      </c>
      <c r="P55" s="89">
        <f>'DATA - Macicos'!M36</f>
        <v>0</v>
      </c>
      <c r="Q55" s="95">
        <f>'DATA - Macicos'!N36</f>
        <v>0</v>
      </c>
      <c r="R55" s="58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0" customFormat="1" ht="21" thickBot="1">
      <c r="A56" s="99">
        <f>'DATA - Macicos'!A37</f>
        <v>0</v>
      </c>
      <c r="B56" s="107" t="str">
        <f>'DATA - Macicos'!C37&amp;" "&amp;'DATA - Macicos'!J37</f>
        <v xml:space="preserve"> </v>
      </c>
      <c r="C56" s="16"/>
      <c r="D56" s="89">
        <f>'DATA - Macicos'!D37</f>
        <v>0</v>
      </c>
      <c r="E56" s="89">
        <f>IF('DATA - Macicos'!J37="CNC",'DATA - Macicos'!E37+6,IF('DATA - Macicos'!J37="CNCPI",'DATA - Macicos'!E37+6,'DATA - Macicos'!E37))</f>
        <v>0</v>
      </c>
      <c r="F56" s="89">
        <f>IF('DATA - Macicos'!J37="CNC",'DATA - Macicos'!F37+6,IF('DATA - Macicos'!J37="CNCPI",'DATA - Macicos'!F37,'DATA - Macicos'!F37))</f>
        <v>0</v>
      </c>
      <c r="G56" s="89">
        <f>'DATA - Macicos'!G37</f>
        <v>0</v>
      </c>
      <c r="H56" s="87"/>
      <c r="I56" s="87"/>
      <c r="J56" s="93">
        <f>'DATA - Macicos'!H37</f>
        <v>0</v>
      </c>
      <c r="K56" s="105">
        <f>'DATA - Macicos'!I37</f>
        <v>0</v>
      </c>
      <c r="L56" s="89">
        <f>'DATA - Macicos'!I37</f>
        <v>0</v>
      </c>
      <c r="M56" s="105">
        <f>'DATA - Macicos'!K37</f>
        <v>0</v>
      </c>
      <c r="N56" s="89">
        <f>'DATA - Macicos'!K37</f>
        <v>0</v>
      </c>
      <c r="O56" s="89">
        <f>'DATA - Macicos'!L37</f>
        <v>0</v>
      </c>
      <c r="P56" s="89">
        <f>'DATA - Macicos'!M37</f>
        <v>0</v>
      </c>
      <c r="Q56" s="95">
        <f>'DATA - Macicos'!N37</f>
        <v>0</v>
      </c>
      <c r="R56" s="58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0" customFormat="1" ht="21" thickBot="1">
      <c r="A57" s="99">
        <f>'DATA - Macicos'!A38</f>
        <v>0</v>
      </c>
      <c r="B57" s="107" t="str">
        <f>'DATA - Macicos'!C38&amp;" "&amp;'DATA - Macicos'!J38</f>
        <v xml:space="preserve"> </v>
      </c>
      <c r="C57" s="16"/>
      <c r="D57" s="89">
        <f>'DATA - Macicos'!D38</f>
        <v>0</v>
      </c>
      <c r="E57" s="89">
        <f>IF('DATA - Macicos'!J38="CNC",'DATA - Macicos'!E38+6,IF('DATA - Macicos'!J38="CNCPI",'DATA - Macicos'!E38+6,'DATA - Macicos'!E38))</f>
        <v>0</v>
      </c>
      <c r="F57" s="89">
        <f>IF('DATA - Macicos'!J38="CNC",'DATA - Macicos'!F38+6,IF('DATA - Macicos'!J38="CNCPI",'DATA - Macicos'!F38,'DATA - Macicos'!F38))</f>
        <v>0</v>
      </c>
      <c r="G57" s="89">
        <f>'DATA - Macicos'!G38</f>
        <v>0</v>
      </c>
      <c r="H57" s="87"/>
      <c r="I57" s="87"/>
      <c r="J57" s="93">
        <f>'DATA - Macicos'!H38</f>
        <v>0</v>
      </c>
      <c r="K57" s="105">
        <f>'DATA - Macicos'!I38</f>
        <v>0</v>
      </c>
      <c r="L57" s="89">
        <f>'DATA - Macicos'!I38</f>
        <v>0</v>
      </c>
      <c r="M57" s="105">
        <f>'DATA - Macicos'!K38</f>
        <v>0</v>
      </c>
      <c r="N57" s="89">
        <f>'DATA - Macicos'!K38</f>
        <v>0</v>
      </c>
      <c r="O57" s="89">
        <f>'DATA - Macicos'!L38</f>
        <v>0</v>
      </c>
      <c r="P57" s="89">
        <f>'DATA - Macicos'!M38</f>
        <v>0</v>
      </c>
      <c r="Q57" s="95">
        <f>'DATA - Macicos'!N38</f>
        <v>0</v>
      </c>
      <c r="R57" s="58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0" customFormat="1" ht="21" thickBot="1">
      <c r="A58" s="99">
        <f>'DATA - Macicos'!A39</f>
        <v>0</v>
      </c>
      <c r="B58" s="107" t="str">
        <f>'DATA - Macicos'!C39&amp;" "&amp;'DATA - Macicos'!J39</f>
        <v xml:space="preserve"> </v>
      </c>
      <c r="C58" s="16"/>
      <c r="D58" s="89">
        <f>'DATA - Macicos'!D39</f>
        <v>0</v>
      </c>
      <c r="E58" s="89">
        <f>IF('DATA - Macicos'!J39="CNC",'DATA - Macicos'!E39+6,IF('DATA - Macicos'!J39="CNCPI",'DATA - Macicos'!E39+6,'DATA - Macicos'!E39))</f>
        <v>0</v>
      </c>
      <c r="F58" s="89">
        <f>IF('DATA - Macicos'!J39="CNC",'DATA - Macicos'!F39+6,IF('DATA - Macicos'!J39="CNCPI",'DATA - Macicos'!F39,'DATA - Macicos'!F39))</f>
        <v>0</v>
      </c>
      <c r="G58" s="89">
        <f>'DATA - Macicos'!G39</f>
        <v>0</v>
      </c>
      <c r="H58" s="87"/>
      <c r="I58" s="87"/>
      <c r="J58" s="93">
        <f>'DATA - Macicos'!H39</f>
        <v>0</v>
      </c>
      <c r="K58" s="105">
        <f>'DATA - Macicos'!I39</f>
        <v>0</v>
      </c>
      <c r="L58" s="89">
        <f>'DATA - Macicos'!I39</f>
        <v>0</v>
      </c>
      <c r="M58" s="105">
        <f>'DATA - Macicos'!K39</f>
        <v>0</v>
      </c>
      <c r="N58" s="89">
        <f>'DATA - Macicos'!K39</f>
        <v>0</v>
      </c>
      <c r="O58" s="89">
        <f>'DATA - Macicos'!L39</f>
        <v>0</v>
      </c>
      <c r="P58" s="89">
        <f>'DATA - Macicos'!M39</f>
        <v>0</v>
      </c>
      <c r="Q58" s="95">
        <f>'DATA - Macicos'!N39</f>
        <v>0</v>
      </c>
      <c r="R58" s="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0" customFormat="1" ht="21" thickBot="1">
      <c r="A59" s="99">
        <f>'DATA - Macicos'!A40</f>
        <v>0</v>
      </c>
      <c r="B59" s="107" t="str">
        <f>'DATA - Macicos'!C40&amp;" "&amp;'DATA - Macicos'!J40</f>
        <v xml:space="preserve"> </v>
      </c>
      <c r="C59" s="16"/>
      <c r="D59" s="89">
        <f>'DATA - Macicos'!D40</f>
        <v>0</v>
      </c>
      <c r="E59" s="89">
        <f>IF('DATA - Macicos'!J40="CNC",'DATA - Macicos'!E40+6,IF('DATA - Macicos'!J40="CNCPI",'DATA - Macicos'!E40+6,'DATA - Macicos'!E40))</f>
        <v>0</v>
      </c>
      <c r="F59" s="89">
        <f>IF('DATA - Macicos'!J40="CNC",'DATA - Macicos'!F40+6,IF('DATA - Macicos'!J40="CNCPI",'DATA - Macicos'!F40,'DATA - Macicos'!F40))</f>
        <v>0</v>
      </c>
      <c r="G59" s="89">
        <f>'DATA - Macicos'!G40</f>
        <v>0</v>
      </c>
      <c r="H59" s="87"/>
      <c r="I59" s="87"/>
      <c r="J59" s="93">
        <f>'DATA - Macicos'!H40</f>
        <v>0</v>
      </c>
      <c r="K59" s="105">
        <f>'DATA - Macicos'!I40</f>
        <v>0</v>
      </c>
      <c r="L59" s="89">
        <f>'DATA - Macicos'!I40</f>
        <v>0</v>
      </c>
      <c r="M59" s="105">
        <f>'DATA - Macicos'!K40</f>
        <v>0</v>
      </c>
      <c r="N59" s="89">
        <f>'DATA - Macicos'!K40</f>
        <v>0</v>
      </c>
      <c r="O59" s="89">
        <f>'DATA - Macicos'!L40</f>
        <v>0</v>
      </c>
      <c r="P59" s="89">
        <f>'DATA - Macicos'!M40</f>
        <v>0</v>
      </c>
      <c r="Q59" s="95">
        <f>'DATA - Macicos'!N40</f>
        <v>0</v>
      </c>
      <c r="R59" s="58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0" customFormat="1" ht="21" thickBot="1">
      <c r="A60" s="99">
        <f>'DATA - Macicos'!A41</f>
        <v>0</v>
      </c>
      <c r="B60" s="107" t="str">
        <f>'DATA - Macicos'!C41&amp;" "&amp;'DATA - Macicos'!J41</f>
        <v xml:space="preserve"> </v>
      </c>
      <c r="C60" s="16"/>
      <c r="D60" s="89">
        <f>'DATA - Macicos'!D41</f>
        <v>0</v>
      </c>
      <c r="E60" s="89">
        <f>IF('DATA - Macicos'!J41="CNC",'DATA - Macicos'!E41+6,IF('DATA - Macicos'!J41="CNCPI",'DATA - Macicos'!E41+6,'DATA - Macicos'!E41))</f>
        <v>0</v>
      </c>
      <c r="F60" s="89">
        <f>IF('DATA - Macicos'!J41="CNC",'DATA - Macicos'!F41+6,IF('DATA - Macicos'!J41="CNCPI",'DATA - Macicos'!F41,'DATA - Macicos'!F41))</f>
        <v>0</v>
      </c>
      <c r="G60" s="89">
        <f>'DATA - Macicos'!G41</f>
        <v>0</v>
      </c>
      <c r="H60" s="87"/>
      <c r="I60" s="87"/>
      <c r="J60" s="93">
        <f>'DATA - Macicos'!H41</f>
        <v>0</v>
      </c>
      <c r="K60" s="105">
        <f>'DATA - Macicos'!I41</f>
        <v>0</v>
      </c>
      <c r="L60" s="89">
        <f>'DATA - Macicos'!I41</f>
        <v>0</v>
      </c>
      <c r="M60" s="105">
        <f>'DATA - Macicos'!K41</f>
        <v>0</v>
      </c>
      <c r="N60" s="89">
        <f>'DATA - Macicos'!K41</f>
        <v>0</v>
      </c>
      <c r="O60" s="89">
        <f>'DATA - Macicos'!L41</f>
        <v>0</v>
      </c>
      <c r="P60" s="89">
        <f>'DATA - Macicos'!M41</f>
        <v>0</v>
      </c>
      <c r="Q60" s="95">
        <f>'DATA - Macicos'!N41</f>
        <v>0</v>
      </c>
      <c r="R60" s="58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0" customFormat="1" ht="21" thickBot="1">
      <c r="A61" s="99">
        <f>'DATA - Macicos'!A42</f>
        <v>0</v>
      </c>
      <c r="B61" s="107" t="str">
        <f>'DATA - Macicos'!C42&amp;" "&amp;'DATA - Macicos'!J42</f>
        <v xml:space="preserve"> </v>
      </c>
      <c r="C61" s="16"/>
      <c r="D61" s="89">
        <f>'DATA - Macicos'!D42</f>
        <v>0</v>
      </c>
      <c r="E61" s="89">
        <f>IF('DATA - Macicos'!J42="CNC",'DATA - Macicos'!E42+6,IF('DATA - Macicos'!J42="CNCPI",'DATA - Macicos'!E42+6,'DATA - Macicos'!E42))</f>
        <v>0</v>
      </c>
      <c r="F61" s="89">
        <f>IF('DATA - Macicos'!J42="CNC",'DATA - Macicos'!F42+6,IF('DATA - Macicos'!J42="CNCPI",'DATA - Macicos'!F42,'DATA - Macicos'!F42))</f>
        <v>0</v>
      </c>
      <c r="G61" s="89">
        <f>'DATA - Macicos'!G42</f>
        <v>0</v>
      </c>
      <c r="H61" s="87"/>
      <c r="I61" s="87"/>
      <c r="J61" s="93">
        <f>'DATA - Macicos'!H42</f>
        <v>0</v>
      </c>
      <c r="K61" s="105">
        <f>'DATA - Macicos'!I42</f>
        <v>0</v>
      </c>
      <c r="L61" s="89">
        <f>'DATA - Macicos'!I42</f>
        <v>0</v>
      </c>
      <c r="M61" s="105">
        <f>'DATA - Macicos'!K42</f>
        <v>0</v>
      </c>
      <c r="N61" s="89">
        <f>'DATA - Macicos'!K42</f>
        <v>0</v>
      </c>
      <c r="O61" s="89">
        <f>'DATA - Macicos'!L42</f>
        <v>0</v>
      </c>
      <c r="P61" s="89">
        <f>'DATA - Macicos'!M42</f>
        <v>0</v>
      </c>
      <c r="Q61" s="95">
        <f>'DATA - Macicos'!N42</f>
        <v>0</v>
      </c>
      <c r="R61" s="58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0" customFormat="1" ht="21" thickBot="1">
      <c r="A62" s="99">
        <f>'DATA - Macicos'!A43</f>
        <v>0</v>
      </c>
      <c r="B62" s="107" t="str">
        <f>'DATA - Macicos'!C43&amp;" "&amp;'DATA - Macicos'!J43</f>
        <v xml:space="preserve"> </v>
      </c>
      <c r="C62" s="16"/>
      <c r="D62" s="89">
        <f>'DATA - Macicos'!D43</f>
        <v>0</v>
      </c>
      <c r="E62" s="89">
        <f>IF('DATA - Macicos'!J43="CNC",'DATA - Macicos'!E43+6,IF('DATA - Macicos'!J43="CNCPI",'DATA - Macicos'!E43+6,'DATA - Macicos'!E43))</f>
        <v>0</v>
      </c>
      <c r="F62" s="89">
        <f>IF('DATA - Macicos'!J43="CNC",'DATA - Macicos'!F43+6,IF('DATA - Macicos'!J43="CNCPI",'DATA - Macicos'!F43,'DATA - Macicos'!F43))</f>
        <v>0</v>
      </c>
      <c r="G62" s="89">
        <f>'DATA - Macicos'!G43</f>
        <v>0</v>
      </c>
      <c r="H62" s="87"/>
      <c r="I62" s="87"/>
      <c r="J62" s="93">
        <f>'DATA - Macicos'!H43</f>
        <v>0</v>
      </c>
      <c r="K62" s="105">
        <f>'DATA - Macicos'!I43</f>
        <v>0</v>
      </c>
      <c r="L62" s="89">
        <f>'DATA - Macicos'!I43</f>
        <v>0</v>
      </c>
      <c r="M62" s="105">
        <f>'DATA - Macicos'!K43</f>
        <v>0</v>
      </c>
      <c r="N62" s="89">
        <f>'DATA - Macicos'!K43</f>
        <v>0</v>
      </c>
      <c r="O62" s="89">
        <f>'DATA - Macicos'!L43</f>
        <v>0</v>
      </c>
      <c r="P62" s="89">
        <f>'DATA - Macicos'!M43</f>
        <v>0</v>
      </c>
      <c r="Q62" s="95">
        <f>'DATA - Macicos'!N43</f>
        <v>0</v>
      </c>
      <c r="R62" s="58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0" customFormat="1" ht="21" thickBot="1">
      <c r="A63" s="99">
        <f>'DATA - Macicos'!A44</f>
        <v>0</v>
      </c>
      <c r="B63" s="107" t="str">
        <f>'DATA - Macicos'!C44&amp;" "&amp;'DATA - Macicos'!J44</f>
        <v xml:space="preserve"> </v>
      </c>
      <c r="C63" s="16"/>
      <c r="D63" s="89">
        <f>'DATA - Macicos'!D44</f>
        <v>0</v>
      </c>
      <c r="E63" s="89">
        <f>IF('DATA - Macicos'!J44="CNC",'DATA - Macicos'!E44+6,IF('DATA - Macicos'!J44="CNCPI",'DATA - Macicos'!E44+6,'DATA - Macicos'!E44))</f>
        <v>0</v>
      </c>
      <c r="F63" s="89">
        <f>IF('DATA - Macicos'!J44="CNC",'DATA - Macicos'!F44+6,IF('DATA - Macicos'!J44="CNCPI",'DATA - Macicos'!F44,'DATA - Macicos'!F44))</f>
        <v>0</v>
      </c>
      <c r="G63" s="89">
        <f>'DATA - Macicos'!G44</f>
        <v>0</v>
      </c>
      <c r="H63" s="87"/>
      <c r="I63" s="87"/>
      <c r="J63" s="93">
        <f>'DATA - Macicos'!H44</f>
        <v>0</v>
      </c>
      <c r="K63" s="105">
        <f>'DATA - Macicos'!I44</f>
        <v>0</v>
      </c>
      <c r="L63" s="89">
        <f>'DATA - Macicos'!I44</f>
        <v>0</v>
      </c>
      <c r="M63" s="105">
        <f>'DATA - Macicos'!K44</f>
        <v>0</v>
      </c>
      <c r="N63" s="89">
        <f>'DATA - Macicos'!K44</f>
        <v>0</v>
      </c>
      <c r="O63" s="89">
        <f>'DATA - Macicos'!L44</f>
        <v>0</v>
      </c>
      <c r="P63" s="89">
        <f>'DATA - Macicos'!M44</f>
        <v>0</v>
      </c>
      <c r="Q63" s="95">
        <f>'DATA - Macicos'!N44</f>
        <v>0</v>
      </c>
      <c r="R63" s="58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0" customFormat="1" ht="21" thickBot="1">
      <c r="A64" s="99">
        <f>'DATA - Macicos'!A45</f>
        <v>0</v>
      </c>
      <c r="B64" s="107" t="str">
        <f>'DATA - Macicos'!C45&amp;" "&amp;'DATA - Macicos'!J45</f>
        <v xml:space="preserve"> </v>
      </c>
      <c r="C64" s="16"/>
      <c r="D64" s="89">
        <f>'DATA - Macicos'!D45</f>
        <v>0</v>
      </c>
      <c r="E64" s="89">
        <f>IF('DATA - Macicos'!J45="CNC",'DATA - Macicos'!E45+6,IF('DATA - Macicos'!J45="CNCPI",'DATA - Macicos'!E45+6,'DATA - Macicos'!E45))</f>
        <v>0</v>
      </c>
      <c r="F64" s="89">
        <f>IF('DATA - Macicos'!J45="CNC",'DATA - Macicos'!F45+6,IF('DATA - Macicos'!J45="CNCPI",'DATA - Macicos'!F45,'DATA - Macicos'!F45))</f>
        <v>0</v>
      </c>
      <c r="G64" s="89">
        <f>'DATA - Macicos'!G45</f>
        <v>0</v>
      </c>
      <c r="H64" s="87"/>
      <c r="I64" s="87"/>
      <c r="J64" s="93">
        <f>'DATA - Macicos'!H45</f>
        <v>0</v>
      </c>
      <c r="K64" s="105">
        <f>'DATA - Macicos'!I45</f>
        <v>0</v>
      </c>
      <c r="L64" s="89">
        <f>'DATA - Macicos'!I45</f>
        <v>0</v>
      </c>
      <c r="M64" s="105">
        <f>'DATA - Macicos'!K45</f>
        <v>0</v>
      </c>
      <c r="N64" s="89">
        <f>'DATA - Macicos'!K45</f>
        <v>0</v>
      </c>
      <c r="O64" s="89">
        <f>'DATA - Macicos'!L45</f>
        <v>0</v>
      </c>
      <c r="P64" s="89">
        <f>'DATA - Macicos'!M45</f>
        <v>0</v>
      </c>
      <c r="Q64" s="95">
        <f>'DATA - Macicos'!N45</f>
        <v>0</v>
      </c>
      <c r="R64" s="58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0" customFormat="1" ht="21" thickBot="1">
      <c r="A65" s="99">
        <f>'DATA - Macicos'!A46</f>
        <v>0</v>
      </c>
      <c r="B65" s="107" t="str">
        <f>'DATA - Macicos'!C46&amp;" "&amp;'DATA - Macicos'!J46</f>
        <v xml:space="preserve"> </v>
      </c>
      <c r="C65" s="16"/>
      <c r="D65" s="89">
        <f>'DATA - Macicos'!D46</f>
        <v>0</v>
      </c>
      <c r="E65" s="89">
        <f>IF('DATA - Macicos'!J46="CNC",'DATA - Macicos'!E46+6,IF('DATA - Macicos'!J46="CNCPI",'DATA - Macicos'!E46+6,'DATA - Macicos'!E46))</f>
        <v>0</v>
      </c>
      <c r="F65" s="89">
        <f>IF('DATA - Macicos'!J46="CNC",'DATA - Macicos'!F46+6,IF('DATA - Macicos'!J46="CNCPI",'DATA - Macicos'!F46,'DATA - Macicos'!F46))</f>
        <v>0</v>
      </c>
      <c r="G65" s="89">
        <f>'DATA - Macicos'!G46</f>
        <v>0</v>
      </c>
      <c r="H65" s="87"/>
      <c r="I65" s="87"/>
      <c r="J65" s="93">
        <f>'DATA - Macicos'!H46</f>
        <v>0</v>
      </c>
      <c r="K65" s="105">
        <f>'DATA - Macicos'!I46</f>
        <v>0</v>
      </c>
      <c r="L65" s="89">
        <f>'DATA - Macicos'!I46</f>
        <v>0</v>
      </c>
      <c r="M65" s="105">
        <f>'DATA - Macicos'!K46</f>
        <v>0</v>
      </c>
      <c r="N65" s="89">
        <f>'DATA - Macicos'!K46</f>
        <v>0</v>
      </c>
      <c r="O65" s="89">
        <f>'DATA - Macicos'!L46</f>
        <v>0</v>
      </c>
      <c r="P65" s="89">
        <f>'DATA - Macicos'!M46</f>
        <v>0</v>
      </c>
      <c r="Q65" s="95">
        <f>'DATA - Macicos'!N46</f>
        <v>0</v>
      </c>
      <c r="R65" s="58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0" customFormat="1" ht="21" thickBot="1">
      <c r="A66" s="99">
        <f>'DATA - Macicos'!A47</f>
        <v>0</v>
      </c>
      <c r="B66" s="107" t="str">
        <f>'DATA - Macicos'!C47&amp;" "&amp;'DATA - Macicos'!J47</f>
        <v xml:space="preserve"> </v>
      </c>
      <c r="C66" s="16"/>
      <c r="D66" s="89">
        <f>'DATA - Macicos'!D47</f>
        <v>0</v>
      </c>
      <c r="E66" s="89">
        <f>IF('DATA - Macicos'!J47="CNC",'DATA - Macicos'!E47+6,IF('DATA - Macicos'!J47="CNCPI",'DATA - Macicos'!E47+6,'DATA - Macicos'!E47))</f>
        <v>0</v>
      </c>
      <c r="F66" s="89">
        <f>IF('DATA - Macicos'!J47="CNC",'DATA - Macicos'!F47+6,IF('DATA - Macicos'!J47="CNCPI",'DATA - Macicos'!F47,'DATA - Macicos'!F47))</f>
        <v>0</v>
      </c>
      <c r="G66" s="89">
        <f>'DATA - Macicos'!G47</f>
        <v>0</v>
      </c>
      <c r="H66" s="87"/>
      <c r="I66" s="87"/>
      <c r="J66" s="93">
        <f>'DATA - Macicos'!H47</f>
        <v>0</v>
      </c>
      <c r="K66" s="105">
        <f>'DATA - Macicos'!I47</f>
        <v>0</v>
      </c>
      <c r="L66" s="89">
        <f>'DATA - Macicos'!I47</f>
        <v>0</v>
      </c>
      <c r="M66" s="105">
        <f>'DATA - Macicos'!K47</f>
        <v>0</v>
      </c>
      <c r="N66" s="89">
        <f>'DATA - Macicos'!K47</f>
        <v>0</v>
      </c>
      <c r="O66" s="89">
        <f>'DATA - Macicos'!L47</f>
        <v>0</v>
      </c>
      <c r="P66" s="89">
        <f>'DATA - Macicos'!M47</f>
        <v>0</v>
      </c>
      <c r="Q66" s="95">
        <f>'DATA - Macicos'!N47</f>
        <v>0</v>
      </c>
      <c r="R66" s="58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0" customFormat="1" ht="21" thickBot="1">
      <c r="A67" s="99">
        <f>'DATA - Macicos'!A48</f>
        <v>0</v>
      </c>
      <c r="B67" s="107" t="str">
        <f>'DATA - Macicos'!C48&amp;" "&amp;'DATA - Macicos'!J48</f>
        <v xml:space="preserve"> </v>
      </c>
      <c r="C67" s="16"/>
      <c r="D67" s="89">
        <f>'DATA - Macicos'!D48</f>
        <v>0</v>
      </c>
      <c r="E67" s="89">
        <f>IF('DATA - Macicos'!J48="CNC",'DATA - Macicos'!E48+6,IF('DATA - Macicos'!J48="CNCPI",'DATA - Macicos'!E48+6,'DATA - Macicos'!E48))</f>
        <v>0</v>
      </c>
      <c r="F67" s="89">
        <f>IF('DATA - Macicos'!J48="CNC",'DATA - Macicos'!F48+6,IF('DATA - Macicos'!J48="CNCPI",'DATA - Macicos'!F48,'DATA - Macicos'!F48))</f>
        <v>0</v>
      </c>
      <c r="G67" s="89">
        <f>'DATA - Macicos'!G48</f>
        <v>0</v>
      </c>
      <c r="H67" s="87"/>
      <c r="I67" s="87"/>
      <c r="J67" s="93">
        <f>'DATA - Macicos'!H48</f>
        <v>0</v>
      </c>
      <c r="K67" s="105">
        <f>'DATA - Macicos'!I48</f>
        <v>0</v>
      </c>
      <c r="L67" s="89">
        <f>'DATA - Macicos'!I48</f>
        <v>0</v>
      </c>
      <c r="M67" s="105">
        <f>'DATA - Macicos'!K48</f>
        <v>0</v>
      </c>
      <c r="N67" s="89">
        <f>'DATA - Macicos'!K48</f>
        <v>0</v>
      </c>
      <c r="O67" s="89">
        <f>'DATA - Macicos'!L48</f>
        <v>0</v>
      </c>
      <c r="P67" s="89">
        <f>'DATA - Macicos'!M48</f>
        <v>0</v>
      </c>
      <c r="Q67" s="95">
        <f>'DATA - Macicos'!N48</f>
        <v>0</v>
      </c>
      <c r="R67" s="58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0" customFormat="1" ht="21" thickBot="1">
      <c r="A68" s="99">
        <f>'DATA - Macicos'!A49</f>
        <v>0</v>
      </c>
      <c r="B68" s="107" t="str">
        <f>'DATA - Macicos'!C49&amp;" "&amp;'DATA - Macicos'!J49</f>
        <v xml:space="preserve"> </v>
      </c>
      <c r="C68" s="16"/>
      <c r="D68" s="89">
        <f>'DATA - Macicos'!D49</f>
        <v>0</v>
      </c>
      <c r="E68" s="89">
        <f>IF('DATA - Macicos'!J49="CNC",'DATA - Macicos'!E49+6,IF('DATA - Macicos'!J49="CNCPI",'DATA - Macicos'!E49+6,'DATA - Macicos'!E49))</f>
        <v>0</v>
      </c>
      <c r="F68" s="89">
        <f>IF('DATA - Macicos'!J49="CNC",'DATA - Macicos'!F49+6,IF('DATA - Macicos'!J49="CNCPI",'DATA - Macicos'!F49,'DATA - Macicos'!F49))</f>
        <v>0</v>
      </c>
      <c r="G68" s="89">
        <f>'DATA - Macicos'!G49</f>
        <v>0</v>
      </c>
      <c r="H68" s="87"/>
      <c r="I68" s="87"/>
      <c r="J68" s="93">
        <f>'DATA - Macicos'!H49</f>
        <v>0</v>
      </c>
      <c r="K68" s="105">
        <f>'DATA - Macicos'!I49</f>
        <v>0</v>
      </c>
      <c r="L68" s="89">
        <f>'DATA - Macicos'!I49</f>
        <v>0</v>
      </c>
      <c r="M68" s="105">
        <f>'DATA - Macicos'!K49</f>
        <v>0</v>
      </c>
      <c r="N68" s="89">
        <f>'DATA - Macicos'!K49</f>
        <v>0</v>
      </c>
      <c r="O68" s="89">
        <f>'DATA - Macicos'!L49</f>
        <v>0</v>
      </c>
      <c r="P68" s="89">
        <f>'DATA - Macicos'!M49</f>
        <v>0</v>
      </c>
      <c r="Q68" s="95">
        <f>'DATA - Macicos'!N49</f>
        <v>0</v>
      </c>
      <c r="R68" s="58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0" customFormat="1" ht="21" thickBot="1">
      <c r="A69" s="99">
        <f>'DATA - Macicos'!A50</f>
        <v>0</v>
      </c>
      <c r="B69" s="107" t="str">
        <f>'DATA - Macicos'!C50&amp;" "&amp;'DATA - Macicos'!J50</f>
        <v xml:space="preserve"> </v>
      </c>
      <c r="C69" s="16"/>
      <c r="D69" s="89">
        <f>'DATA - Macicos'!D50</f>
        <v>0</v>
      </c>
      <c r="E69" s="89">
        <f>IF('DATA - Macicos'!J50="CNC",'DATA - Macicos'!E50+6,IF('DATA - Macicos'!J50="CNCPI",'DATA - Macicos'!E50+6,'DATA - Macicos'!E50))</f>
        <v>0</v>
      </c>
      <c r="F69" s="89">
        <f>IF('DATA - Macicos'!J50="CNC",'DATA - Macicos'!F50+6,IF('DATA - Macicos'!J50="CNCPI",'DATA - Macicos'!F50,'DATA - Macicos'!F50))</f>
        <v>0</v>
      </c>
      <c r="G69" s="89">
        <f>'DATA - Macicos'!G50</f>
        <v>0</v>
      </c>
      <c r="H69" s="87"/>
      <c r="I69" s="87"/>
      <c r="J69" s="93">
        <f>'DATA - Macicos'!H50</f>
        <v>0</v>
      </c>
      <c r="K69" s="105">
        <f>'DATA - Macicos'!I50</f>
        <v>0</v>
      </c>
      <c r="L69" s="89">
        <f>'DATA - Macicos'!I50</f>
        <v>0</v>
      </c>
      <c r="M69" s="105">
        <f>'DATA - Macicos'!K50</f>
        <v>0</v>
      </c>
      <c r="N69" s="89">
        <f>'DATA - Macicos'!K50</f>
        <v>0</v>
      </c>
      <c r="O69" s="89">
        <f>'DATA - Macicos'!L50</f>
        <v>0</v>
      </c>
      <c r="P69" s="89">
        <f>'DATA - Macicos'!M50</f>
        <v>0</v>
      </c>
      <c r="Q69" s="95">
        <f>'DATA - Macicos'!N50</f>
        <v>0</v>
      </c>
      <c r="R69" s="58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0" customFormat="1" ht="21" thickBot="1">
      <c r="A70" s="99">
        <f>'DATA - Macicos'!A51</f>
        <v>0</v>
      </c>
      <c r="B70" s="107" t="str">
        <f>'DATA - Macicos'!C51&amp;" "&amp;'DATA - Macicos'!J51</f>
        <v xml:space="preserve"> </v>
      </c>
      <c r="C70" s="16"/>
      <c r="D70" s="89">
        <f>'DATA - Macicos'!D51</f>
        <v>0</v>
      </c>
      <c r="E70" s="89">
        <f>IF('DATA - Macicos'!J51="CNC",'DATA - Macicos'!E51+6,IF('DATA - Macicos'!J51="CNCPI",'DATA - Macicos'!E51+6,'DATA - Macicos'!E51))</f>
        <v>0</v>
      </c>
      <c r="F70" s="89">
        <f>IF('DATA - Macicos'!J51="CNC",'DATA - Macicos'!F51+6,IF('DATA - Macicos'!J51="CNCPI",'DATA - Macicos'!F51,'DATA - Macicos'!F51))</f>
        <v>0</v>
      </c>
      <c r="G70" s="89">
        <f>'DATA - Macicos'!G51</f>
        <v>0</v>
      </c>
      <c r="H70" s="87"/>
      <c r="I70" s="87"/>
      <c r="J70" s="93">
        <f>'DATA - Macicos'!H51</f>
        <v>0</v>
      </c>
      <c r="K70" s="105">
        <f>'DATA - Macicos'!I51</f>
        <v>0</v>
      </c>
      <c r="L70" s="89">
        <f>'DATA - Macicos'!I51</f>
        <v>0</v>
      </c>
      <c r="M70" s="105">
        <f>'DATA - Macicos'!K51</f>
        <v>0</v>
      </c>
      <c r="N70" s="89">
        <f>'DATA - Macicos'!K51</f>
        <v>0</v>
      </c>
      <c r="O70" s="89">
        <f>'DATA - Macicos'!L51</f>
        <v>0</v>
      </c>
      <c r="P70" s="89">
        <f>'DATA - Macicos'!M51</f>
        <v>0</v>
      </c>
      <c r="Q70" s="95">
        <f>'DATA - Macicos'!N51</f>
        <v>0</v>
      </c>
      <c r="R70" s="58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0" customFormat="1" ht="21" thickBot="1">
      <c r="A71" s="99">
        <f>'DATA - Macicos'!A52</f>
        <v>0</v>
      </c>
      <c r="B71" s="107" t="str">
        <f>'DATA - Macicos'!C52&amp;" "&amp;'DATA - Macicos'!J52</f>
        <v xml:space="preserve"> </v>
      </c>
      <c r="C71" s="16"/>
      <c r="D71" s="89">
        <f>'DATA - Macicos'!D52</f>
        <v>0</v>
      </c>
      <c r="E71" s="89">
        <f>IF('DATA - Macicos'!J52="CNC",'DATA - Macicos'!E52+6,IF('DATA - Macicos'!J52="CNCPI",'DATA - Macicos'!E52+6,'DATA - Macicos'!E52))</f>
        <v>0</v>
      </c>
      <c r="F71" s="89">
        <f>IF('DATA - Macicos'!J52="CNC",'DATA - Macicos'!F52+6,IF('DATA - Macicos'!J52="CNCPI",'DATA - Macicos'!F52,'DATA - Macicos'!F52))</f>
        <v>0</v>
      </c>
      <c r="G71" s="89">
        <f>'DATA - Macicos'!G52</f>
        <v>0</v>
      </c>
      <c r="H71" s="87"/>
      <c r="I71" s="87"/>
      <c r="J71" s="93">
        <f>'DATA - Macicos'!H52</f>
        <v>0</v>
      </c>
      <c r="K71" s="105">
        <f>'DATA - Macicos'!I52</f>
        <v>0</v>
      </c>
      <c r="L71" s="89">
        <f>'DATA - Macicos'!I52</f>
        <v>0</v>
      </c>
      <c r="M71" s="105">
        <f>'DATA - Macicos'!K52</f>
        <v>0</v>
      </c>
      <c r="N71" s="89">
        <f>'DATA - Macicos'!K52</f>
        <v>0</v>
      </c>
      <c r="O71" s="89">
        <f>'DATA - Macicos'!L52</f>
        <v>0</v>
      </c>
      <c r="P71" s="89">
        <f>'DATA - Macicos'!M52</f>
        <v>0</v>
      </c>
      <c r="Q71" s="95">
        <f>'DATA - Macicos'!N52</f>
        <v>0</v>
      </c>
      <c r="R71" s="58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0" customFormat="1" ht="21" thickBot="1">
      <c r="A72" s="99">
        <f>'DATA - Macicos'!A53</f>
        <v>0</v>
      </c>
      <c r="B72" s="107" t="str">
        <f>'DATA - Macicos'!C53&amp;" "&amp;'DATA - Macicos'!J53</f>
        <v xml:space="preserve"> </v>
      </c>
      <c r="C72" s="16"/>
      <c r="D72" s="89">
        <f>'DATA - Macicos'!D53</f>
        <v>0</v>
      </c>
      <c r="E72" s="89">
        <f>IF('DATA - Macicos'!J53="CNC",'DATA - Macicos'!E53+6,IF('DATA - Macicos'!J53="CNCPI",'DATA - Macicos'!E53+6,'DATA - Macicos'!E53))</f>
        <v>0</v>
      </c>
      <c r="F72" s="89">
        <f>IF('DATA - Macicos'!J53="CNC",'DATA - Macicos'!F53+6,IF('DATA - Macicos'!J53="CNCPI",'DATA - Macicos'!F53,'DATA - Macicos'!F53))</f>
        <v>0</v>
      </c>
      <c r="G72" s="89">
        <f>'DATA - Macicos'!G53</f>
        <v>0</v>
      </c>
      <c r="H72" s="87"/>
      <c r="I72" s="87"/>
      <c r="J72" s="93">
        <f>'DATA - Macicos'!H53</f>
        <v>0</v>
      </c>
      <c r="K72" s="105">
        <f>'DATA - Macicos'!I53</f>
        <v>0</v>
      </c>
      <c r="L72" s="89">
        <f>'DATA - Macicos'!I53</f>
        <v>0</v>
      </c>
      <c r="M72" s="105">
        <f>'DATA - Macicos'!K53</f>
        <v>0</v>
      </c>
      <c r="N72" s="89">
        <f>'DATA - Macicos'!K53</f>
        <v>0</v>
      </c>
      <c r="O72" s="89">
        <f>'DATA - Macicos'!L53</f>
        <v>0</v>
      </c>
      <c r="P72" s="89">
        <f>'DATA - Macicos'!M53</f>
        <v>0</v>
      </c>
      <c r="Q72" s="95">
        <f>'DATA - Macicos'!N53</f>
        <v>0</v>
      </c>
      <c r="R72" s="58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0" customFormat="1" ht="21" thickBot="1">
      <c r="A73" s="99">
        <f>'DATA - Macicos'!A54</f>
        <v>0</v>
      </c>
      <c r="B73" s="107" t="str">
        <f>'DATA - Macicos'!C54&amp;" "&amp;'DATA - Macicos'!J54</f>
        <v xml:space="preserve"> </v>
      </c>
      <c r="C73" s="16"/>
      <c r="D73" s="89">
        <f>'DATA - Macicos'!D54</f>
        <v>0</v>
      </c>
      <c r="E73" s="89">
        <f>IF('DATA - Macicos'!J54="CNC",'DATA - Macicos'!E54+6,IF('DATA - Macicos'!J54="CNCPI",'DATA - Macicos'!E54+6,'DATA - Macicos'!E54))</f>
        <v>0</v>
      </c>
      <c r="F73" s="89">
        <f>IF('DATA - Macicos'!J54="CNC",'DATA - Macicos'!F54+6,IF('DATA - Macicos'!J54="CNCPI",'DATA - Macicos'!F54,'DATA - Macicos'!F54))</f>
        <v>0</v>
      </c>
      <c r="G73" s="89">
        <f>'DATA - Macicos'!G54</f>
        <v>0</v>
      </c>
      <c r="H73" s="87"/>
      <c r="I73" s="87"/>
      <c r="J73" s="93">
        <f>'DATA - Macicos'!H54</f>
        <v>0</v>
      </c>
      <c r="K73" s="105">
        <f>'DATA - Macicos'!I54</f>
        <v>0</v>
      </c>
      <c r="L73" s="89">
        <f>'DATA - Macicos'!I54</f>
        <v>0</v>
      </c>
      <c r="M73" s="105">
        <f>'DATA - Macicos'!K54</f>
        <v>0</v>
      </c>
      <c r="N73" s="89">
        <f>'DATA - Macicos'!K54</f>
        <v>0</v>
      </c>
      <c r="O73" s="89">
        <f>'DATA - Macicos'!L54</f>
        <v>0</v>
      </c>
      <c r="P73" s="89">
        <f>'DATA - Macicos'!M54</f>
        <v>0</v>
      </c>
      <c r="Q73" s="95">
        <f>'DATA - Macicos'!N54</f>
        <v>0</v>
      </c>
      <c r="R73" s="58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0" customFormat="1" ht="21" thickBot="1">
      <c r="A74" s="99">
        <f>'DATA - Macicos'!A55</f>
        <v>0</v>
      </c>
      <c r="B74" s="107" t="str">
        <f>'DATA - Macicos'!C55&amp;" "&amp;'DATA - Macicos'!J55</f>
        <v xml:space="preserve"> </v>
      </c>
      <c r="C74" s="16"/>
      <c r="D74" s="89">
        <f>'DATA - Macicos'!D55</f>
        <v>0</v>
      </c>
      <c r="E74" s="89">
        <f>IF('DATA - Macicos'!J55="CNC",'DATA - Macicos'!E55+6,IF('DATA - Macicos'!J55="CNCPI",'DATA - Macicos'!E55+6,'DATA - Macicos'!E55))</f>
        <v>0</v>
      </c>
      <c r="F74" s="89">
        <f>IF('DATA - Macicos'!J55="CNC",'DATA - Macicos'!F55+6,IF('DATA - Macicos'!J55="CNCPI",'DATA - Macicos'!F55,'DATA - Macicos'!F55))</f>
        <v>0</v>
      </c>
      <c r="G74" s="89">
        <f>'DATA - Macicos'!G55</f>
        <v>0</v>
      </c>
      <c r="H74" s="87"/>
      <c r="I74" s="87"/>
      <c r="J74" s="93">
        <f>'DATA - Macicos'!H55</f>
        <v>0</v>
      </c>
      <c r="K74" s="105">
        <f>'DATA - Macicos'!I55</f>
        <v>0</v>
      </c>
      <c r="L74" s="89">
        <f>'DATA - Macicos'!I55</f>
        <v>0</v>
      </c>
      <c r="M74" s="105">
        <f>'DATA - Macicos'!K55</f>
        <v>0</v>
      </c>
      <c r="N74" s="89">
        <f>'DATA - Macicos'!K55</f>
        <v>0</v>
      </c>
      <c r="O74" s="89">
        <f>'DATA - Macicos'!L55</f>
        <v>0</v>
      </c>
      <c r="P74" s="89">
        <f>'DATA - Macicos'!M55</f>
        <v>0</v>
      </c>
      <c r="Q74" s="95">
        <f>'DATA - Macicos'!N55</f>
        <v>0</v>
      </c>
      <c r="R74" s="58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0" customFormat="1" ht="21" thickBot="1">
      <c r="A75" s="99">
        <f>'DATA - Macicos'!A56</f>
        <v>0</v>
      </c>
      <c r="B75" s="107" t="str">
        <f>'DATA - Macicos'!C56&amp;" "&amp;'DATA - Macicos'!J56</f>
        <v xml:space="preserve"> </v>
      </c>
      <c r="C75" s="16"/>
      <c r="D75" s="89">
        <f>'DATA - Macicos'!D56</f>
        <v>0</v>
      </c>
      <c r="E75" s="89">
        <f>IF('DATA - Macicos'!J56="CNC",'DATA - Macicos'!E56+6,IF('DATA - Macicos'!J56="CNCPI",'DATA - Macicos'!E56+6,'DATA - Macicos'!E56))</f>
        <v>0</v>
      </c>
      <c r="F75" s="89">
        <f>IF('DATA - Macicos'!J56="CNC",'DATA - Macicos'!F56+6,IF('DATA - Macicos'!J56="CNCPI",'DATA - Macicos'!F56,'DATA - Macicos'!F56))</f>
        <v>0</v>
      </c>
      <c r="G75" s="89">
        <f>'DATA - Macicos'!G56</f>
        <v>0</v>
      </c>
      <c r="H75" s="87"/>
      <c r="I75" s="87"/>
      <c r="J75" s="93">
        <f>'DATA - Macicos'!H56</f>
        <v>0</v>
      </c>
      <c r="K75" s="105">
        <f>'DATA - Macicos'!I56</f>
        <v>0</v>
      </c>
      <c r="L75" s="89">
        <f>'DATA - Macicos'!I56</f>
        <v>0</v>
      </c>
      <c r="M75" s="105">
        <f>'DATA - Macicos'!K56</f>
        <v>0</v>
      </c>
      <c r="N75" s="89">
        <f>'DATA - Macicos'!K56</f>
        <v>0</v>
      </c>
      <c r="O75" s="89">
        <f>'DATA - Macicos'!L56</f>
        <v>0</v>
      </c>
      <c r="P75" s="89">
        <f>'DATA - Macicos'!M56</f>
        <v>0</v>
      </c>
      <c r="Q75" s="95">
        <f>'DATA - Macicos'!N56</f>
        <v>0</v>
      </c>
      <c r="R75" s="58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0" customFormat="1" ht="21" thickBot="1">
      <c r="A76" s="99">
        <f>'DATA - Macicos'!A57</f>
        <v>0</v>
      </c>
      <c r="B76" s="107" t="str">
        <f>'DATA - Macicos'!C57&amp;" "&amp;'DATA - Macicos'!J57</f>
        <v xml:space="preserve"> </v>
      </c>
      <c r="C76" s="16"/>
      <c r="D76" s="89">
        <f>'DATA - Macicos'!D57</f>
        <v>0</v>
      </c>
      <c r="E76" s="89">
        <f>IF('DATA - Macicos'!J57="CNC",'DATA - Macicos'!E57+6,IF('DATA - Macicos'!J57="CNCPI",'DATA - Macicos'!E57+6,'DATA - Macicos'!E57))</f>
        <v>0</v>
      </c>
      <c r="F76" s="89">
        <f>IF('DATA - Macicos'!J57="CNC",'DATA - Macicos'!F57+6,IF('DATA - Macicos'!J57="CNCPI",'DATA - Macicos'!F57,'DATA - Macicos'!F57))</f>
        <v>0</v>
      </c>
      <c r="G76" s="89">
        <f>'DATA - Macicos'!G57</f>
        <v>0</v>
      </c>
      <c r="H76" s="87"/>
      <c r="I76" s="87"/>
      <c r="J76" s="93">
        <f>'DATA - Macicos'!H57</f>
        <v>0</v>
      </c>
      <c r="K76" s="105">
        <f>'DATA - Macicos'!I57</f>
        <v>0</v>
      </c>
      <c r="L76" s="89">
        <f>'DATA - Macicos'!I57</f>
        <v>0</v>
      </c>
      <c r="M76" s="105">
        <f>'DATA - Macicos'!K57</f>
        <v>0</v>
      </c>
      <c r="N76" s="89">
        <f>'DATA - Macicos'!K57</f>
        <v>0</v>
      </c>
      <c r="O76" s="89">
        <f>'DATA - Macicos'!L57</f>
        <v>0</v>
      </c>
      <c r="P76" s="89">
        <f>'DATA - Macicos'!M57</f>
        <v>0</v>
      </c>
      <c r="Q76" s="95">
        <f>'DATA - Macicos'!N57</f>
        <v>0</v>
      </c>
      <c r="R76" s="58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0" customFormat="1" ht="21" thickBot="1">
      <c r="A77" s="99">
        <f>'DATA - Macicos'!A58</f>
        <v>0</v>
      </c>
      <c r="B77" s="107" t="str">
        <f>'DATA - Macicos'!C58&amp;" "&amp;'DATA - Macicos'!J58</f>
        <v xml:space="preserve"> </v>
      </c>
      <c r="C77" s="16"/>
      <c r="D77" s="89">
        <f>'DATA - Macicos'!D58</f>
        <v>0</v>
      </c>
      <c r="E77" s="89">
        <f>IF('DATA - Macicos'!J58="CNC",'DATA - Macicos'!E58+6,IF('DATA - Macicos'!J58="CNCPI",'DATA - Macicos'!E58+6,'DATA - Macicos'!E58))</f>
        <v>0</v>
      </c>
      <c r="F77" s="89">
        <f>IF('DATA - Macicos'!J58="CNC",'DATA - Macicos'!F58+6,IF('DATA - Macicos'!J58="CNCPI",'DATA - Macicos'!F58,'DATA - Macicos'!F58))</f>
        <v>0</v>
      </c>
      <c r="G77" s="89">
        <f>'DATA - Macicos'!G58</f>
        <v>0</v>
      </c>
      <c r="H77" s="87"/>
      <c r="I77" s="87"/>
      <c r="J77" s="93">
        <f>'DATA - Macicos'!H58</f>
        <v>0</v>
      </c>
      <c r="K77" s="105">
        <f>'DATA - Macicos'!I58</f>
        <v>0</v>
      </c>
      <c r="L77" s="89">
        <f>'DATA - Macicos'!I58</f>
        <v>0</v>
      </c>
      <c r="M77" s="105">
        <f>'DATA - Macicos'!K58</f>
        <v>0</v>
      </c>
      <c r="N77" s="89">
        <f>'DATA - Macicos'!K58</f>
        <v>0</v>
      </c>
      <c r="O77" s="89">
        <f>'DATA - Macicos'!L58</f>
        <v>0</v>
      </c>
      <c r="P77" s="89">
        <f>'DATA - Macicos'!M58</f>
        <v>0</v>
      </c>
      <c r="Q77" s="95">
        <f>'DATA - Macicos'!N58</f>
        <v>0</v>
      </c>
      <c r="R77" s="58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0" customFormat="1" ht="21" thickBot="1">
      <c r="A78" s="99">
        <f>'DATA - Macicos'!A59</f>
        <v>0</v>
      </c>
      <c r="B78" s="107" t="str">
        <f>'DATA - Macicos'!C59&amp;" "&amp;'DATA - Macicos'!J59</f>
        <v xml:space="preserve"> </v>
      </c>
      <c r="C78" s="16"/>
      <c r="D78" s="89">
        <f>'DATA - Macicos'!D59</f>
        <v>0</v>
      </c>
      <c r="E78" s="89">
        <f>IF('DATA - Macicos'!J59="CNC",'DATA - Macicos'!E59+6,IF('DATA - Macicos'!J59="CNCPI",'DATA - Macicos'!E59+6,'DATA - Macicos'!E59))</f>
        <v>0</v>
      </c>
      <c r="F78" s="89">
        <f>IF('DATA - Macicos'!J59="CNC",'DATA - Macicos'!F59+6,IF('DATA - Macicos'!J59="CNCPI",'DATA - Macicos'!F59,'DATA - Macicos'!F59))</f>
        <v>0</v>
      </c>
      <c r="G78" s="89">
        <f>'DATA - Macicos'!G59</f>
        <v>0</v>
      </c>
      <c r="H78" s="87"/>
      <c r="I78" s="87"/>
      <c r="J78" s="93">
        <f>'DATA - Macicos'!H59</f>
        <v>0</v>
      </c>
      <c r="K78" s="105">
        <f>'DATA - Macicos'!I59</f>
        <v>0</v>
      </c>
      <c r="L78" s="89">
        <f>'DATA - Macicos'!I59</f>
        <v>0</v>
      </c>
      <c r="M78" s="105">
        <f>'DATA - Macicos'!K59</f>
        <v>0</v>
      </c>
      <c r="N78" s="89">
        <f>'DATA - Macicos'!K59</f>
        <v>0</v>
      </c>
      <c r="O78" s="89">
        <f>'DATA - Macicos'!L59</f>
        <v>0</v>
      </c>
      <c r="P78" s="89">
        <f>'DATA - Macicos'!M59</f>
        <v>0</v>
      </c>
      <c r="Q78" s="95">
        <f>'DATA - Macicos'!N59</f>
        <v>0</v>
      </c>
      <c r="R78" s="5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0" customFormat="1" ht="21" thickBot="1">
      <c r="A79" s="99">
        <f>'DATA - Macicos'!A60</f>
        <v>0</v>
      </c>
      <c r="B79" s="107" t="str">
        <f>'DATA - Macicos'!C60&amp;" "&amp;'DATA - Macicos'!J60</f>
        <v xml:space="preserve"> </v>
      </c>
      <c r="C79" s="16"/>
      <c r="D79" s="89">
        <f>'DATA - Macicos'!D60</f>
        <v>0</v>
      </c>
      <c r="E79" s="89">
        <f>IF('DATA - Macicos'!J60="CNC",'DATA - Macicos'!E60+6,IF('DATA - Macicos'!J60="CNCPI",'DATA - Macicos'!E60+6,'DATA - Macicos'!E60))</f>
        <v>0</v>
      </c>
      <c r="F79" s="89">
        <f>IF('DATA - Macicos'!J60="CNC",'DATA - Macicos'!F60+6,IF('DATA - Macicos'!J60="CNCPI",'DATA - Macicos'!F60,'DATA - Macicos'!F60))</f>
        <v>0</v>
      </c>
      <c r="G79" s="89">
        <f>'DATA - Macicos'!G60</f>
        <v>0</v>
      </c>
      <c r="H79" s="87"/>
      <c r="I79" s="87"/>
      <c r="J79" s="93">
        <f>'DATA - Macicos'!H60</f>
        <v>0</v>
      </c>
      <c r="K79" s="105">
        <f>'DATA - Macicos'!I60</f>
        <v>0</v>
      </c>
      <c r="L79" s="89">
        <f>'DATA - Macicos'!I60</f>
        <v>0</v>
      </c>
      <c r="M79" s="105">
        <f>'DATA - Macicos'!K60</f>
        <v>0</v>
      </c>
      <c r="N79" s="89">
        <f>'DATA - Macicos'!K60</f>
        <v>0</v>
      </c>
      <c r="O79" s="89">
        <f>'DATA - Macicos'!L60</f>
        <v>0</v>
      </c>
      <c r="P79" s="89">
        <f>'DATA - Macicos'!M60</f>
        <v>0</v>
      </c>
      <c r="Q79" s="95">
        <f>'DATA - Macicos'!N60</f>
        <v>0</v>
      </c>
      <c r="R79" s="58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0" customFormat="1" ht="21" thickBot="1">
      <c r="A80" s="99">
        <f>'DATA - Macicos'!A61</f>
        <v>0</v>
      </c>
      <c r="B80" s="107" t="str">
        <f>'DATA - Macicos'!C61&amp;" "&amp;'DATA - Macicos'!J61</f>
        <v xml:space="preserve"> </v>
      </c>
      <c r="C80" s="16"/>
      <c r="D80" s="89">
        <f>'DATA - Macicos'!D61</f>
        <v>0</v>
      </c>
      <c r="E80" s="89">
        <f>IF('DATA - Macicos'!J61="CNC",'DATA - Macicos'!E61+6,IF('DATA - Macicos'!J61="CNCPI",'DATA - Macicos'!E61+6,'DATA - Macicos'!E61))</f>
        <v>0</v>
      </c>
      <c r="F80" s="89">
        <f>IF('DATA - Macicos'!J61="CNC",'DATA - Macicos'!F61+6,IF('DATA - Macicos'!J61="CNCPI",'DATA - Macicos'!F61,'DATA - Macicos'!F61))</f>
        <v>0</v>
      </c>
      <c r="G80" s="89">
        <f>'DATA - Macicos'!G61</f>
        <v>0</v>
      </c>
      <c r="H80" s="87"/>
      <c r="I80" s="87"/>
      <c r="J80" s="93">
        <f>'DATA - Macicos'!H61</f>
        <v>0</v>
      </c>
      <c r="K80" s="105">
        <f>'DATA - Macicos'!I61</f>
        <v>0</v>
      </c>
      <c r="L80" s="89">
        <f>'DATA - Macicos'!I61</f>
        <v>0</v>
      </c>
      <c r="M80" s="105">
        <f>'DATA - Macicos'!K61</f>
        <v>0</v>
      </c>
      <c r="N80" s="89">
        <f>'DATA - Macicos'!K61</f>
        <v>0</v>
      </c>
      <c r="O80" s="89">
        <f>'DATA - Macicos'!L61</f>
        <v>0</v>
      </c>
      <c r="P80" s="89">
        <f>'DATA - Macicos'!M61</f>
        <v>0</v>
      </c>
      <c r="Q80" s="95">
        <f>'DATA - Macicos'!N61</f>
        <v>0</v>
      </c>
      <c r="R80" s="58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0" customFormat="1" ht="21" thickBot="1">
      <c r="A81" s="99">
        <f>'DATA - Macicos'!A62</f>
        <v>0</v>
      </c>
      <c r="B81" s="107" t="str">
        <f>'DATA - Macicos'!C62&amp;" "&amp;'DATA - Macicos'!J62</f>
        <v xml:space="preserve"> </v>
      </c>
      <c r="C81" s="16"/>
      <c r="D81" s="89">
        <f>'DATA - Macicos'!D62</f>
        <v>0</v>
      </c>
      <c r="E81" s="89">
        <f>IF('DATA - Macicos'!J62="CNC",'DATA - Macicos'!E62+6,IF('DATA - Macicos'!J62="CNCPI",'DATA - Macicos'!E62+6,'DATA - Macicos'!E62))</f>
        <v>0</v>
      </c>
      <c r="F81" s="89">
        <f>IF('DATA - Macicos'!J62="CNC",'DATA - Macicos'!F62+6,IF('DATA - Macicos'!J62="CNCPI",'DATA - Macicos'!F62,'DATA - Macicos'!F62))</f>
        <v>0</v>
      </c>
      <c r="G81" s="89">
        <f>'DATA - Macicos'!G62</f>
        <v>0</v>
      </c>
      <c r="H81" s="87"/>
      <c r="I81" s="87"/>
      <c r="J81" s="93">
        <f>'DATA - Macicos'!H62</f>
        <v>0</v>
      </c>
      <c r="K81" s="105">
        <f>'DATA - Macicos'!I62</f>
        <v>0</v>
      </c>
      <c r="L81" s="89">
        <f>'DATA - Macicos'!I62</f>
        <v>0</v>
      </c>
      <c r="M81" s="105">
        <f>'DATA - Macicos'!K62</f>
        <v>0</v>
      </c>
      <c r="N81" s="89">
        <f>'DATA - Macicos'!K62</f>
        <v>0</v>
      </c>
      <c r="O81" s="89">
        <f>'DATA - Macicos'!L62</f>
        <v>0</v>
      </c>
      <c r="P81" s="89">
        <f>'DATA - Macicos'!M62</f>
        <v>0</v>
      </c>
      <c r="Q81" s="95">
        <f>'DATA - Macicos'!N62</f>
        <v>0</v>
      </c>
      <c r="R81" s="58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0" customFormat="1" ht="21" thickBot="1">
      <c r="A82" s="99">
        <f>'DATA - Macicos'!A63</f>
        <v>0</v>
      </c>
      <c r="B82" s="107" t="str">
        <f>'DATA - Macicos'!C63&amp;" "&amp;'DATA - Macicos'!J63</f>
        <v xml:space="preserve"> </v>
      </c>
      <c r="C82" s="16"/>
      <c r="D82" s="89">
        <f>'DATA - Macicos'!D63</f>
        <v>0</v>
      </c>
      <c r="E82" s="89">
        <f>IF('DATA - Macicos'!J63="CNC",'DATA - Macicos'!E63+6,IF('DATA - Macicos'!J63="CNCPI",'DATA - Macicos'!E63+6,'DATA - Macicos'!E63))</f>
        <v>0</v>
      </c>
      <c r="F82" s="89">
        <f>IF('DATA - Macicos'!J63="CNC",'DATA - Macicos'!F63+6,IF('DATA - Macicos'!J63="CNCPI",'DATA - Macicos'!F63,'DATA - Macicos'!F63))</f>
        <v>0</v>
      </c>
      <c r="G82" s="89">
        <f>'DATA - Macicos'!G63</f>
        <v>0</v>
      </c>
      <c r="H82" s="87"/>
      <c r="I82" s="87"/>
      <c r="J82" s="93">
        <f>'DATA - Macicos'!H63</f>
        <v>0</v>
      </c>
      <c r="K82" s="105">
        <f>'DATA - Macicos'!I63</f>
        <v>0</v>
      </c>
      <c r="L82" s="89">
        <f>'DATA - Macicos'!I63</f>
        <v>0</v>
      </c>
      <c r="M82" s="105">
        <f>'DATA - Macicos'!K63</f>
        <v>0</v>
      </c>
      <c r="N82" s="89">
        <f>'DATA - Macicos'!K63</f>
        <v>0</v>
      </c>
      <c r="O82" s="89">
        <f>'DATA - Macicos'!L63</f>
        <v>0</v>
      </c>
      <c r="P82" s="89">
        <f>'DATA - Macicos'!M63</f>
        <v>0</v>
      </c>
      <c r="Q82" s="95">
        <f>'DATA - Macicos'!N63</f>
        <v>0</v>
      </c>
      <c r="R82" s="58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0" customFormat="1" ht="21" thickBot="1">
      <c r="A83" s="99">
        <f>'DATA - Macicos'!A64</f>
        <v>0</v>
      </c>
      <c r="B83" s="107" t="str">
        <f>'DATA - Macicos'!C64&amp;" "&amp;'DATA - Macicos'!J64</f>
        <v xml:space="preserve"> </v>
      </c>
      <c r="C83" s="16"/>
      <c r="D83" s="89">
        <f>'DATA - Macicos'!D64</f>
        <v>0</v>
      </c>
      <c r="E83" s="89">
        <f>IF('DATA - Macicos'!J64="CNC",'DATA - Macicos'!E64+6,IF('DATA - Macicos'!J64="CNCPI",'DATA - Macicos'!E64+6,'DATA - Macicos'!E64))</f>
        <v>0</v>
      </c>
      <c r="F83" s="89">
        <f>IF('DATA - Macicos'!J64="CNC",'DATA - Macicos'!F64+6,IF('DATA - Macicos'!J64="CNCPI",'DATA - Macicos'!F64,'DATA - Macicos'!F64))</f>
        <v>0</v>
      </c>
      <c r="G83" s="89">
        <f>'DATA - Macicos'!G64</f>
        <v>0</v>
      </c>
      <c r="H83" s="87"/>
      <c r="I83" s="87"/>
      <c r="J83" s="93">
        <f>'DATA - Macicos'!H64</f>
        <v>0</v>
      </c>
      <c r="K83" s="105">
        <f>'DATA - Macicos'!I64</f>
        <v>0</v>
      </c>
      <c r="L83" s="89">
        <f>'DATA - Macicos'!I64</f>
        <v>0</v>
      </c>
      <c r="M83" s="105">
        <f>'DATA - Macicos'!K64</f>
        <v>0</v>
      </c>
      <c r="N83" s="89">
        <f>'DATA - Macicos'!K64</f>
        <v>0</v>
      </c>
      <c r="O83" s="89">
        <f>'DATA - Macicos'!L64</f>
        <v>0</v>
      </c>
      <c r="P83" s="89">
        <f>'DATA - Macicos'!M64</f>
        <v>0</v>
      </c>
      <c r="Q83" s="95">
        <f>'DATA - Macicos'!N64</f>
        <v>0</v>
      </c>
      <c r="R83" s="58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0" customFormat="1" ht="21" thickBot="1">
      <c r="A84" s="99">
        <f>'DATA - Macicos'!A65</f>
        <v>0</v>
      </c>
      <c r="B84" s="107" t="str">
        <f>'DATA - Macicos'!C65&amp;" "&amp;'DATA - Macicos'!J65</f>
        <v xml:space="preserve"> </v>
      </c>
      <c r="C84" s="16"/>
      <c r="D84" s="89">
        <f>'DATA - Macicos'!D65</f>
        <v>0</v>
      </c>
      <c r="E84" s="89">
        <f>IF('DATA - Macicos'!J65="CNC",'DATA - Macicos'!E65+6,IF('DATA - Macicos'!J65="CNCPI",'DATA - Macicos'!E65+6,'DATA - Macicos'!E65))</f>
        <v>0</v>
      </c>
      <c r="F84" s="89">
        <f>IF('DATA - Macicos'!J65="CNC",'DATA - Macicos'!F65+6,IF('DATA - Macicos'!J65="CNCPI",'DATA - Macicos'!F65,'DATA - Macicos'!F65))</f>
        <v>0</v>
      </c>
      <c r="G84" s="89">
        <f>'DATA - Macicos'!G65</f>
        <v>0</v>
      </c>
      <c r="H84" s="87"/>
      <c r="I84" s="87"/>
      <c r="J84" s="93">
        <f>'DATA - Macicos'!H65</f>
        <v>0</v>
      </c>
      <c r="K84" s="105">
        <f>'DATA - Macicos'!I65</f>
        <v>0</v>
      </c>
      <c r="L84" s="89">
        <f>'DATA - Macicos'!I65</f>
        <v>0</v>
      </c>
      <c r="M84" s="105">
        <f>'DATA - Macicos'!K65</f>
        <v>0</v>
      </c>
      <c r="N84" s="89">
        <f>'DATA - Macicos'!K65</f>
        <v>0</v>
      </c>
      <c r="O84" s="89">
        <f>'DATA - Macicos'!L65</f>
        <v>0</v>
      </c>
      <c r="P84" s="89">
        <f>'DATA - Macicos'!M65</f>
        <v>0</v>
      </c>
      <c r="Q84" s="95">
        <f>'DATA - Macicos'!N65</f>
        <v>0</v>
      </c>
      <c r="R84" s="58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0" customFormat="1" ht="21" thickBot="1">
      <c r="A85" s="99">
        <f>'DATA - Macicos'!A66</f>
        <v>0</v>
      </c>
      <c r="B85" s="107" t="str">
        <f>'DATA - Macicos'!C66&amp;" "&amp;'DATA - Macicos'!J66</f>
        <v xml:space="preserve"> </v>
      </c>
      <c r="C85" s="16"/>
      <c r="D85" s="89">
        <f>'DATA - Macicos'!D66</f>
        <v>0</v>
      </c>
      <c r="E85" s="89">
        <f>IF('DATA - Macicos'!J66="CNC",'DATA - Macicos'!E66+6,IF('DATA - Macicos'!J66="CNCPI",'DATA - Macicos'!E66+6,'DATA - Macicos'!E66))</f>
        <v>0</v>
      </c>
      <c r="F85" s="89">
        <f>IF('DATA - Macicos'!J66="CNC",'DATA - Macicos'!F66+6,IF('DATA - Macicos'!J66="CNCPI",'DATA - Macicos'!F66,'DATA - Macicos'!F66))</f>
        <v>0</v>
      </c>
      <c r="G85" s="89">
        <f>'DATA - Macicos'!G66</f>
        <v>0</v>
      </c>
      <c r="H85" s="87"/>
      <c r="I85" s="87"/>
      <c r="J85" s="93">
        <f>'DATA - Macicos'!H66</f>
        <v>0</v>
      </c>
      <c r="K85" s="105">
        <f>'DATA - Macicos'!I66</f>
        <v>0</v>
      </c>
      <c r="L85" s="89">
        <f>'DATA - Macicos'!I66</f>
        <v>0</v>
      </c>
      <c r="M85" s="105">
        <f>'DATA - Macicos'!K66</f>
        <v>0</v>
      </c>
      <c r="N85" s="89">
        <f>'DATA - Macicos'!K66</f>
        <v>0</v>
      </c>
      <c r="O85" s="89">
        <f>'DATA - Macicos'!L66</f>
        <v>0</v>
      </c>
      <c r="P85" s="89">
        <f>'DATA - Macicos'!M66</f>
        <v>0</v>
      </c>
      <c r="Q85" s="95">
        <f>'DATA - Macicos'!N66</f>
        <v>0</v>
      </c>
      <c r="R85" s="58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0" customFormat="1" ht="21" thickBot="1">
      <c r="A86" s="99">
        <f>'DATA - Macicos'!A67</f>
        <v>0</v>
      </c>
      <c r="B86" s="107" t="str">
        <f>'DATA - Macicos'!C67&amp;" "&amp;'DATA - Macicos'!J67</f>
        <v xml:space="preserve"> </v>
      </c>
      <c r="C86" s="16"/>
      <c r="D86" s="89">
        <f>'DATA - Macicos'!D67</f>
        <v>0</v>
      </c>
      <c r="E86" s="89">
        <f>IF('DATA - Macicos'!J67="CNC",'DATA - Macicos'!E67+6,IF('DATA - Macicos'!J67="CNCPI",'DATA - Macicos'!E67+6,'DATA - Macicos'!E67))</f>
        <v>0</v>
      </c>
      <c r="F86" s="89">
        <f>IF('DATA - Macicos'!J67="CNC",'DATA - Macicos'!F67+6,IF('DATA - Macicos'!J67="CNCPI",'DATA - Macicos'!F67,'DATA - Macicos'!F67))</f>
        <v>0</v>
      </c>
      <c r="G86" s="89">
        <f>'DATA - Macicos'!G67</f>
        <v>0</v>
      </c>
      <c r="H86" s="87"/>
      <c r="I86" s="87"/>
      <c r="J86" s="93">
        <f>'DATA - Macicos'!H67</f>
        <v>0</v>
      </c>
      <c r="K86" s="105">
        <f>'DATA - Macicos'!I67</f>
        <v>0</v>
      </c>
      <c r="L86" s="89">
        <f>'DATA - Macicos'!I67</f>
        <v>0</v>
      </c>
      <c r="M86" s="105">
        <f>'DATA - Macicos'!K67</f>
        <v>0</v>
      </c>
      <c r="N86" s="89">
        <f>'DATA - Macicos'!K67</f>
        <v>0</v>
      </c>
      <c r="O86" s="89">
        <f>'DATA - Macicos'!L67</f>
        <v>0</v>
      </c>
      <c r="P86" s="89">
        <f>'DATA - Macicos'!M67</f>
        <v>0</v>
      </c>
      <c r="Q86" s="95">
        <f>'DATA - Macicos'!N67</f>
        <v>0</v>
      </c>
      <c r="R86" s="58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0" customFormat="1" ht="21" thickBot="1">
      <c r="A87" s="99">
        <f>'DATA - Macicos'!A68</f>
        <v>0</v>
      </c>
      <c r="B87" s="107" t="str">
        <f>'DATA - Macicos'!C68&amp;" "&amp;'DATA - Macicos'!J68</f>
        <v xml:space="preserve"> </v>
      </c>
      <c r="C87" s="16"/>
      <c r="D87" s="89">
        <f>'DATA - Macicos'!D68</f>
        <v>0</v>
      </c>
      <c r="E87" s="89">
        <f>IF('DATA - Macicos'!J68="CNC",'DATA - Macicos'!E68+6,IF('DATA - Macicos'!J68="CNCPI",'DATA - Macicos'!E68+6,'DATA - Macicos'!E68))</f>
        <v>0</v>
      </c>
      <c r="F87" s="89">
        <f>IF('DATA - Macicos'!J68="CNC",'DATA - Macicos'!F68+6,IF('DATA - Macicos'!J68="CNCPI",'DATA - Macicos'!F68,'DATA - Macicos'!F68))</f>
        <v>0</v>
      </c>
      <c r="G87" s="89">
        <f>'DATA - Macicos'!G68</f>
        <v>0</v>
      </c>
      <c r="H87" s="87"/>
      <c r="I87" s="87"/>
      <c r="J87" s="93">
        <f>'DATA - Macicos'!H68</f>
        <v>0</v>
      </c>
      <c r="K87" s="105">
        <f>'DATA - Macicos'!I68</f>
        <v>0</v>
      </c>
      <c r="L87" s="89">
        <f>'DATA - Macicos'!I68</f>
        <v>0</v>
      </c>
      <c r="M87" s="105">
        <f>'DATA - Macicos'!K68</f>
        <v>0</v>
      </c>
      <c r="N87" s="89">
        <f>'DATA - Macicos'!K68</f>
        <v>0</v>
      </c>
      <c r="O87" s="89">
        <f>'DATA - Macicos'!L68</f>
        <v>0</v>
      </c>
      <c r="P87" s="89">
        <f>'DATA - Macicos'!M68</f>
        <v>0</v>
      </c>
      <c r="Q87" s="95">
        <f>'DATA - Macicos'!N68</f>
        <v>0</v>
      </c>
      <c r="R87" s="58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0" customFormat="1" ht="21" thickBot="1">
      <c r="A88" s="99">
        <f>'DATA - Macicos'!A69</f>
        <v>0</v>
      </c>
      <c r="B88" s="107" t="str">
        <f>'DATA - Macicos'!C69&amp;" "&amp;'DATA - Macicos'!J69</f>
        <v xml:space="preserve"> </v>
      </c>
      <c r="C88" s="16"/>
      <c r="D88" s="89">
        <f>'DATA - Macicos'!D69</f>
        <v>0</v>
      </c>
      <c r="E88" s="89">
        <f>IF('DATA - Macicos'!J69="CNC",'DATA - Macicos'!E69+6,IF('DATA - Macicos'!J69="CNCPI",'DATA - Macicos'!E69+6,'DATA - Macicos'!E69))</f>
        <v>0</v>
      </c>
      <c r="F88" s="89">
        <f>IF('DATA - Macicos'!J69="CNC",'DATA - Macicos'!F69+6,IF('DATA - Macicos'!J69="CNCPI",'DATA - Macicos'!F69,'DATA - Macicos'!F69))</f>
        <v>0</v>
      </c>
      <c r="G88" s="89">
        <f>'DATA - Macicos'!G69</f>
        <v>0</v>
      </c>
      <c r="H88" s="87"/>
      <c r="I88" s="87"/>
      <c r="J88" s="93">
        <f>'DATA - Macicos'!H69</f>
        <v>0</v>
      </c>
      <c r="K88" s="105">
        <f>'DATA - Macicos'!I69</f>
        <v>0</v>
      </c>
      <c r="L88" s="89">
        <f>'DATA - Macicos'!I69</f>
        <v>0</v>
      </c>
      <c r="M88" s="105">
        <f>'DATA - Macicos'!K69</f>
        <v>0</v>
      </c>
      <c r="N88" s="89">
        <f>'DATA - Macicos'!K69</f>
        <v>0</v>
      </c>
      <c r="O88" s="89">
        <f>'DATA - Macicos'!L69</f>
        <v>0</v>
      </c>
      <c r="P88" s="89">
        <f>'DATA - Macicos'!M69</f>
        <v>0</v>
      </c>
      <c r="Q88" s="95">
        <f>'DATA - Macicos'!N69</f>
        <v>0</v>
      </c>
      <c r="R88" s="58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0" customFormat="1" ht="21" thickBot="1">
      <c r="A89" s="99">
        <f>'DATA - Macicos'!A70</f>
        <v>0</v>
      </c>
      <c r="B89" s="107" t="str">
        <f>'DATA - Macicos'!C70&amp;" "&amp;'DATA - Macicos'!J70</f>
        <v xml:space="preserve"> </v>
      </c>
      <c r="C89" s="16"/>
      <c r="D89" s="89">
        <f>'DATA - Macicos'!D70</f>
        <v>0</v>
      </c>
      <c r="E89" s="89">
        <f>IF('DATA - Macicos'!J70="CNC",'DATA - Macicos'!E70+6,IF('DATA - Macicos'!J70="CNCPI",'DATA - Macicos'!E70+6,'DATA - Macicos'!E70))</f>
        <v>0</v>
      </c>
      <c r="F89" s="89">
        <f>IF('DATA - Macicos'!J70="CNC",'DATA - Macicos'!F70+6,IF('DATA - Macicos'!J70="CNCPI",'DATA - Macicos'!F70,'DATA - Macicos'!F70))</f>
        <v>0</v>
      </c>
      <c r="G89" s="89">
        <f>'DATA - Macicos'!G70</f>
        <v>0</v>
      </c>
      <c r="H89" s="87"/>
      <c r="I89" s="87"/>
      <c r="J89" s="93">
        <f>'DATA - Macicos'!H70</f>
        <v>0</v>
      </c>
      <c r="K89" s="105">
        <f>'DATA - Macicos'!I70</f>
        <v>0</v>
      </c>
      <c r="L89" s="89">
        <f>'DATA - Macicos'!I70</f>
        <v>0</v>
      </c>
      <c r="M89" s="105">
        <f>'DATA - Macicos'!K70</f>
        <v>0</v>
      </c>
      <c r="N89" s="89">
        <f>'DATA - Macicos'!K70</f>
        <v>0</v>
      </c>
      <c r="O89" s="89">
        <f>'DATA - Macicos'!L70</f>
        <v>0</v>
      </c>
      <c r="P89" s="89">
        <f>'DATA - Macicos'!M70</f>
        <v>0</v>
      </c>
      <c r="Q89" s="95">
        <f>'DATA - Macicos'!N70</f>
        <v>0</v>
      </c>
      <c r="R89" s="58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0" customFormat="1" ht="21" thickBot="1">
      <c r="A90" s="99">
        <f>'DATA - Macicos'!A71</f>
        <v>0</v>
      </c>
      <c r="B90" s="107" t="str">
        <f>'DATA - Macicos'!C71&amp;" "&amp;'DATA - Macicos'!J71</f>
        <v xml:space="preserve"> </v>
      </c>
      <c r="C90" s="16"/>
      <c r="D90" s="89">
        <f>'DATA - Macicos'!D71</f>
        <v>0</v>
      </c>
      <c r="E90" s="89">
        <f>IF('DATA - Macicos'!J71="CNC",'DATA - Macicos'!E71+6,IF('DATA - Macicos'!J71="CNCPI",'DATA - Macicos'!E71+6,'DATA - Macicos'!E71))</f>
        <v>0</v>
      </c>
      <c r="F90" s="89">
        <f>IF('DATA - Macicos'!J71="CNC",'DATA - Macicos'!F71+6,IF('DATA - Macicos'!J71="CNCPI",'DATA - Macicos'!F71,'DATA - Macicos'!F71))</f>
        <v>0</v>
      </c>
      <c r="G90" s="89">
        <f>'DATA - Macicos'!G71</f>
        <v>0</v>
      </c>
      <c r="H90" s="87"/>
      <c r="I90" s="87"/>
      <c r="J90" s="93">
        <f>'DATA - Macicos'!H71</f>
        <v>0</v>
      </c>
      <c r="K90" s="105">
        <f>'DATA - Macicos'!I71</f>
        <v>0</v>
      </c>
      <c r="L90" s="89">
        <f>'DATA - Macicos'!I71</f>
        <v>0</v>
      </c>
      <c r="M90" s="105">
        <f>'DATA - Macicos'!K71</f>
        <v>0</v>
      </c>
      <c r="N90" s="89">
        <f>'DATA - Macicos'!K71</f>
        <v>0</v>
      </c>
      <c r="O90" s="89">
        <f>'DATA - Macicos'!L71</f>
        <v>0</v>
      </c>
      <c r="P90" s="89">
        <f>'DATA - Macicos'!M71</f>
        <v>0</v>
      </c>
      <c r="Q90" s="95">
        <f>'DATA - Macicos'!N71</f>
        <v>0</v>
      </c>
      <c r="R90" s="58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0" customFormat="1" ht="21" thickBot="1">
      <c r="A91" s="99">
        <f>'DATA - Macicos'!A72</f>
        <v>0</v>
      </c>
      <c r="B91" s="107" t="str">
        <f>'DATA - Macicos'!C72&amp;" "&amp;'DATA - Macicos'!J72</f>
        <v xml:space="preserve"> </v>
      </c>
      <c r="C91" s="16"/>
      <c r="D91" s="89">
        <f>'DATA - Macicos'!D72</f>
        <v>0</v>
      </c>
      <c r="E91" s="89">
        <f>IF('DATA - Macicos'!J72="CNC",'DATA - Macicos'!E72+6,IF('DATA - Macicos'!J72="CNCPI",'DATA - Macicos'!E72+6,'DATA - Macicos'!E72))</f>
        <v>0</v>
      </c>
      <c r="F91" s="89">
        <f>IF('DATA - Macicos'!J72="CNC",'DATA - Macicos'!F72+6,IF('DATA - Macicos'!J72="CNCPI",'DATA - Macicos'!F72,'DATA - Macicos'!F72))</f>
        <v>0</v>
      </c>
      <c r="G91" s="89">
        <f>'DATA - Macicos'!G72</f>
        <v>0</v>
      </c>
      <c r="H91" s="87"/>
      <c r="I91" s="87"/>
      <c r="J91" s="93">
        <f>'DATA - Macicos'!H72</f>
        <v>0</v>
      </c>
      <c r="K91" s="105">
        <f>'DATA - Macicos'!I72</f>
        <v>0</v>
      </c>
      <c r="L91" s="89">
        <f>'DATA - Macicos'!I72</f>
        <v>0</v>
      </c>
      <c r="M91" s="105">
        <f>'DATA - Macicos'!K72</f>
        <v>0</v>
      </c>
      <c r="N91" s="89">
        <f>'DATA - Macicos'!K72</f>
        <v>0</v>
      </c>
      <c r="O91" s="89">
        <f>'DATA - Macicos'!L72</f>
        <v>0</v>
      </c>
      <c r="P91" s="89">
        <f>'DATA - Macicos'!M72</f>
        <v>0</v>
      </c>
      <c r="Q91" s="95">
        <f>'DATA - Macicos'!N72</f>
        <v>0</v>
      </c>
      <c r="R91" s="58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0" customFormat="1" ht="21" thickBot="1">
      <c r="A92" s="99">
        <f>'DATA - Macicos'!A73</f>
        <v>0</v>
      </c>
      <c r="B92" s="107" t="str">
        <f>'DATA - Macicos'!C73&amp;" "&amp;'DATA - Macicos'!J73</f>
        <v xml:space="preserve"> </v>
      </c>
      <c r="C92" s="16"/>
      <c r="D92" s="89">
        <f>'DATA - Macicos'!D73</f>
        <v>0</v>
      </c>
      <c r="E92" s="89">
        <f>IF('DATA - Macicos'!J73="CNC",'DATA - Macicos'!E73+6,IF('DATA - Macicos'!J73="CNCPI",'DATA - Macicos'!E73+6,'DATA - Macicos'!E73))</f>
        <v>0</v>
      </c>
      <c r="F92" s="89">
        <f>IF('DATA - Macicos'!J73="CNC",'DATA - Macicos'!F73+6,IF('DATA - Macicos'!J73="CNCPI",'DATA - Macicos'!F73,'DATA - Macicos'!F73))</f>
        <v>0</v>
      </c>
      <c r="G92" s="89">
        <f>'DATA - Macicos'!G73</f>
        <v>0</v>
      </c>
      <c r="H92" s="87"/>
      <c r="I92" s="87"/>
      <c r="J92" s="93">
        <f>'DATA - Macicos'!H73</f>
        <v>0</v>
      </c>
      <c r="K92" s="105">
        <f>'DATA - Macicos'!I73</f>
        <v>0</v>
      </c>
      <c r="L92" s="89">
        <f>'DATA - Macicos'!I73</f>
        <v>0</v>
      </c>
      <c r="M92" s="105">
        <f>'DATA - Macicos'!K73</f>
        <v>0</v>
      </c>
      <c r="N92" s="89">
        <f>'DATA - Macicos'!K73</f>
        <v>0</v>
      </c>
      <c r="O92" s="89">
        <f>'DATA - Macicos'!L73</f>
        <v>0</v>
      </c>
      <c r="P92" s="89">
        <f>'DATA - Macicos'!M73</f>
        <v>0</v>
      </c>
      <c r="Q92" s="95">
        <f>'DATA - Macicos'!N73</f>
        <v>0</v>
      </c>
      <c r="R92" s="58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0" customFormat="1" ht="21" thickBot="1">
      <c r="A93" s="99">
        <f>'DATA - Macicos'!A74</f>
        <v>0</v>
      </c>
      <c r="B93" s="107" t="str">
        <f>'DATA - Macicos'!C74&amp;" "&amp;'DATA - Macicos'!J74</f>
        <v xml:space="preserve"> </v>
      </c>
      <c r="C93" s="16"/>
      <c r="D93" s="89">
        <f>'DATA - Macicos'!D74</f>
        <v>0</v>
      </c>
      <c r="E93" s="89">
        <f>IF('DATA - Macicos'!J74="CNC",'DATA - Macicos'!E74+6,IF('DATA - Macicos'!J74="CNCPI",'DATA - Macicos'!E74+6,'DATA - Macicos'!E74))</f>
        <v>0</v>
      </c>
      <c r="F93" s="89">
        <f>IF('DATA - Macicos'!J74="CNC",'DATA - Macicos'!F74+6,IF('DATA - Macicos'!J74="CNCPI",'DATA - Macicos'!F74,'DATA - Macicos'!F74))</f>
        <v>0</v>
      </c>
      <c r="G93" s="89">
        <f>'DATA - Macicos'!G74</f>
        <v>0</v>
      </c>
      <c r="H93" s="87"/>
      <c r="I93" s="87"/>
      <c r="J93" s="93">
        <f>'DATA - Macicos'!H74</f>
        <v>0</v>
      </c>
      <c r="K93" s="105">
        <f>'DATA - Macicos'!I74</f>
        <v>0</v>
      </c>
      <c r="L93" s="89">
        <f>'DATA - Macicos'!I74</f>
        <v>0</v>
      </c>
      <c r="M93" s="105">
        <f>'DATA - Macicos'!K74</f>
        <v>0</v>
      </c>
      <c r="N93" s="89">
        <f>'DATA - Macicos'!K74</f>
        <v>0</v>
      </c>
      <c r="O93" s="89">
        <f>'DATA - Macicos'!L74</f>
        <v>0</v>
      </c>
      <c r="P93" s="89">
        <f>'DATA - Macicos'!M74</f>
        <v>0</v>
      </c>
      <c r="Q93" s="95">
        <f>'DATA - Macicos'!N74</f>
        <v>0</v>
      </c>
      <c r="R93" s="58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0" customFormat="1" ht="21" thickBot="1">
      <c r="A94" s="99">
        <f>'DATA - Macicos'!A75</f>
        <v>0</v>
      </c>
      <c r="B94" s="107" t="str">
        <f>'DATA - Macicos'!C75&amp;" "&amp;'DATA - Macicos'!J75</f>
        <v xml:space="preserve"> </v>
      </c>
      <c r="C94" s="16"/>
      <c r="D94" s="89">
        <f>'DATA - Macicos'!D75</f>
        <v>0</v>
      </c>
      <c r="E94" s="89">
        <f>IF('DATA - Macicos'!J75="CNC",'DATA - Macicos'!E75+6,IF('DATA - Macicos'!J75="CNCPI",'DATA - Macicos'!E75+6,'DATA - Macicos'!E75))</f>
        <v>0</v>
      </c>
      <c r="F94" s="89">
        <f>IF('DATA - Macicos'!J75="CNC",'DATA - Macicos'!F75+6,IF('DATA - Macicos'!J75="CNCPI",'DATA - Macicos'!F75,'DATA - Macicos'!F75))</f>
        <v>0</v>
      </c>
      <c r="G94" s="89">
        <f>'DATA - Macicos'!G75</f>
        <v>0</v>
      </c>
      <c r="H94" s="87"/>
      <c r="I94" s="87"/>
      <c r="J94" s="93">
        <f>'DATA - Macicos'!H75</f>
        <v>0</v>
      </c>
      <c r="K94" s="105">
        <f>'DATA - Macicos'!I75</f>
        <v>0</v>
      </c>
      <c r="L94" s="89">
        <f>'DATA - Macicos'!I75</f>
        <v>0</v>
      </c>
      <c r="M94" s="105">
        <f>'DATA - Macicos'!K75</f>
        <v>0</v>
      </c>
      <c r="N94" s="89">
        <f>'DATA - Macicos'!K75</f>
        <v>0</v>
      </c>
      <c r="O94" s="89">
        <f>'DATA - Macicos'!L75</f>
        <v>0</v>
      </c>
      <c r="P94" s="89">
        <f>'DATA - Macicos'!M75</f>
        <v>0</v>
      </c>
      <c r="Q94" s="95">
        <f>'DATA - Macicos'!N75</f>
        <v>0</v>
      </c>
      <c r="R94" s="58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0" customFormat="1" ht="21" thickBot="1">
      <c r="A95" s="99">
        <f>'DATA - Macicos'!A76</f>
        <v>0</v>
      </c>
      <c r="B95" s="107" t="str">
        <f>'DATA - Macicos'!C76&amp;" "&amp;'DATA - Macicos'!J76</f>
        <v xml:space="preserve"> </v>
      </c>
      <c r="C95" s="16"/>
      <c r="D95" s="89">
        <f>'DATA - Macicos'!D76</f>
        <v>0</v>
      </c>
      <c r="E95" s="89">
        <f>IF('DATA - Macicos'!J76="CNC",'DATA - Macicos'!E76+6,IF('DATA - Macicos'!J76="CNCPI",'DATA - Macicos'!E76+6,'DATA - Macicos'!E76))</f>
        <v>0</v>
      </c>
      <c r="F95" s="89">
        <f>IF('DATA - Macicos'!J76="CNC",'DATA - Macicos'!F76+6,IF('DATA - Macicos'!J76="CNCPI",'DATA - Macicos'!F76,'DATA - Macicos'!F76))</f>
        <v>0</v>
      </c>
      <c r="G95" s="89">
        <f>'DATA - Macicos'!G76</f>
        <v>0</v>
      </c>
      <c r="H95" s="87"/>
      <c r="I95" s="87"/>
      <c r="J95" s="93">
        <f>'DATA - Macicos'!H76</f>
        <v>0</v>
      </c>
      <c r="K95" s="105">
        <f>'DATA - Macicos'!I76</f>
        <v>0</v>
      </c>
      <c r="L95" s="89">
        <f>'DATA - Macicos'!I76</f>
        <v>0</v>
      </c>
      <c r="M95" s="105">
        <f>'DATA - Macicos'!K76</f>
        <v>0</v>
      </c>
      <c r="N95" s="89">
        <f>'DATA - Macicos'!K76</f>
        <v>0</v>
      </c>
      <c r="O95" s="89">
        <f>'DATA - Macicos'!L76</f>
        <v>0</v>
      </c>
      <c r="P95" s="89">
        <f>'DATA - Macicos'!M76</f>
        <v>0</v>
      </c>
      <c r="Q95" s="95">
        <f>'DATA - Macicos'!N76</f>
        <v>0</v>
      </c>
      <c r="R95" s="58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0" customFormat="1" ht="21" thickBot="1">
      <c r="A96" s="99">
        <f>'DATA - Macicos'!A77</f>
        <v>0</v>
      </c>
      <c r="B96" s="107" t="str">
        <f>'DATA - Macicos'!C77&amp;" "&amp;'DATA - Macicos'!J77</f>
        <v xml:space="preserve"> </v>
      </c>
      <c r="C96" s="16"/>
      <c r="D96" s="89">
        <f>'DATA - Macicos'!D77</f>
        <v>0</v>
      </c>
      <c r="E96" s="89">
        <f>IF('DATA - Macicos'!J77="CNC",'DATA - Macicos'!E77+6,IF('DATA - Macicos'!J77="CNCPI",'DATA - Macicos'!E77+6,'DATA - Macicos'!E77))</f>
        <v>0</v>
      </c>
      <c r="F96" s="89">
        <f>IF('DATA - Macicos'!J77="CNC",'DATA - Macicos'!F77+6,IF('DATA - Macicos'!J77="CNCPI",'DATA - Macicos'!F77,'DATA - Macicos'!F77))</f>
        <v>0</v>
      </c>
      <c r="G96" s="89">
        <f>'DATA - Macicos'!G77</f>
        <v>0</v>
      </c>
      <c r="H96" s="87"/>
      <c r="I96" s="87"/>
      <c r="J96" s="93">
        <f>'DATA - Macicos'!H77</f>
        <v>0</v>
      </c>
      <c r="K96" s="105">
        <f>'DATA - Macicos'!I77</f>
        <v>0</v>
      </c>
      <c r="L96" s="89">
        <f>'DATA - Macicos'!I77</f>
        <v>0</v>
      </c>
      <c r="M96" s="105">
        <f>'DATA - Macicos'!K77</f>
        <v>0</v>
      </c>
      <c r="N96" s="89">
        <f>'DATA - Macicos'!K77</f>
        <v>0</v>
      </c>
      <c r="O96" s="89">
        <f>'DATA - Macicos'!L77</f>
        <v>0</v>
      </c>
      <c r="P96" s="89">
        <f>'DATA - Macicos'!M77</f>
        <v>0</v>
      </c>
      <c r="Q96" s="95">
        <f>'DATA - Macicos'!N77</f>
        <v>0</v>
      </c>
      <c r="R96" s="58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0" customFormat="1" ht="21" thickBot="1">
      <c r="A97" s="99">
        <f>'DATA - Macicos'!A78</f>
        <v>0</v>
      </c>
      <c r="B97" s="107" t="str">
        <f>'DATA - Macicos'!C78&amp;" "&amp;'DATA - Macicos'!J78</f>
        <v xml:space="preserve"> </v>
      </c>
      <c r="C97" s="16"/>
      <c r="D97" s="89">
        <f>'DATA - Macicos'!D78</f>
        <v>0</v>
      </c>
      <c r="E97" s="89">
        <f>IF('DATA - Macicos'!J78="CNC",'DATA - Macicos'!E78+6,IF('DATA - Macicos'!J78="CNCPI",'DATA - Macicos'!E78+6,'DATA - Macicos'!E78))</f>
        <v>0</v>
      </c>
      <c r="F97" s="89">
        <f>IF('DATA - Macicos'!J78="CNC",'DATA - Macicos'!F78+6,IF('DATA - Macicos'!J78="CNCPI",'DATA - Macicos'!F78,'DATA - Macicos'!F78))</f>
        <v>0</v>
      </c>
      <c r="G97" s="89">
        <f>'DATA - Macicos'!G78</f>
        <v>0</v>
      </c>
      <c r="H97" s="87"/>
      <c r="I97" s="87"/>
      <c r="J97" s="93">
        <f>'DATA - Macicos'!H78</f>
        <v>0</v>
      </c>
      <c r="K97" s="105">
        <f>'DATA - Macicos'!I78</f>
        <v>0</v>
      </c>
      <c r="L97" s="89">
        <f>'DATA - Macicos'!I78</f>
        <v>0</v>
      </c>
      <c r="M97" s="105">
        <f>'DATA - Macicos'!K78</f>
        <v>0</v>
      </c>
      <c r="N97" s="89">
        <f>'DATA - Macicos'!K78</f>
        <v>0</v>
      </c>
      <c r="O97" s="89">
        <f>'DATA - Macicos'!L78</f>
        <v>0</v>
      </c>
      <c r="P97" s="89">
        <f>'DATA - Macicos'!M78</f>
        <v>0</v>
      </c>
      <c r="Q97" s="95">
        <f>'DATA - Macicos'!N78</f>
        <v>0</v>
      </c>
      <c r="R97" s="58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0" customFormat="1" ht="21" thickBot="1">
      <c r="A98" s="99">
        <f>'DATA - Macicos'!A79</f>
        <v>0</v>
      </c>
      <c r="B98" s="107" t="str">
        <f>'DATA - Macicos'!C79&amp;" "&amp;'DATA - Macicos'!J79</f>
        <v xml:space="preserve"> </v>
      </c>
      <c r="C98" s="16"/>
      <c r="D98" s="89">
        <f>'DATA - Macicos'!D79</f>
        <v>0</v>
      </c>
      <c r="E98" s="89">
        <f>IF('DATA - Macicos'!J79="CNC",'DATA - Macicos'!E79+6,IF('DATA - Macicos'!J79="CNCPI",'DATA - Macicos'!E79+6,'DATA - Macicos'!E79))</f>
        <v>0</v>
      </c>
      <c r="F98" s="89">
        <f>IF('DATA - Macicos'!J79="CNC",'DATA - Macicos'!F79+6,IF('DATA - Macicos'!J79="CNCPI",'DATA - Macicos'!F79,'DATA - Macicos'!F79))</f>
        <v>0</v>
      </c>
      <c r="G98" s="89">
        <f>'DATA - Macicos'!G79</f>
        <v>0</v>
      </c>
      <c r="H98" s="87"/>
      <c r="I98" s="87"/>
      <c r="J98" s="93">
        <f>'DATA - Macicos'!H79</f>
        <v>0</v>
      </c>
      <c r="K98" s="105">
        <f>'DATA - Macicos'!I79</f>
        <v>0</v>
      </c>
      <c r="L98" s="89">
        <f>'DATA - Macicos'!I79</f>
        <v>0</v>
      </c>
      <c r="M98" s="105">
        <f>'DATA - Macicos'!K79</f>
        <v>0</v>
      </c>
      <c r="N98" s="89">
        <f>'DATA - Macicos'!K79</f>
        <v>0</v>
      </c>
      <c r="O98" s="89">
        <f>'DATA - Macicos'!L79</f>
        <v>0</v>
      </c>
      <c r="P98" s="89">
        <f>'DATA - Macicos'!M79</f>
        <v>0</v>
      </c>
      <c r="Q98" s="95">
        <f>'DATA - Macicos'!N79</f>
        <v>0</v>
      </c>
      <c r="R98" s="5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0" customFormat="1" ht="21" thickBot="1">
      <c r="A99" s="99">
        <f>'DATA - Macicos'!A80</f>
        <v>0</v>
      </c>
      <c r="B99" s="107" t="str">
        <f>'DATA - Macicos'!C80&amp;" "&amp;'DATA - Macicos'!J80</f>
        <v xml:space="preserve"> </v>
      </c>
      <c r="C99" s="16"/>
      <c r="D99" s="89">
        <f>'DATA - Macicos'!D80</f>
        <v>0</v>
      </c>
      <c r="E99" s="89">
        <f>IF('DATA - Macicos'!J80="CNC",'DATA - Macicos'!E80+6,IF('DATA - Macicos'!J80="CNCPI",'DATA - Macicos'!E80+6,'DATA - Macicos'!E80))</f>
        <v>0</v>
      </c>
      <c r="F99" s="89">
        <f>IF('DATA - Macicos'!J80="CNC",'DATA - Macicos'!F80+6,IF('DATA - Macicos'!J80="CNCPI",'DATA - Macicos'!F80,'DATA - Macicos'!F80))</f>
        <v>0</v>
      </c>
      <c r="G99" s="89">
        <f>'DATA - Macicos'!G80</f>
        <v>0</v>
      </c>
      <c r="H99" s="87"/>
      <c r="I99" s="87"/>
      <c r="J99" s="93">
        <f>'DATA - Macicos'!H80</f>
        <v>0</v>
      </c>
      <c r="K99" s="105">
        <f>'DATA - Macicos'!I80</f>
        <v>0</v>
      </c>
      <c r="L99" s="89">
        <f>'DATA - Macicos'!I80</f>
        <v>0</v>
      </c>
      <c r="M99" s="105">
        <f>'DATA - Macicos'!K80</f>
        <v>0</v>
      </c>
      <c r="N99" s="89">
        <f>'DATA - Macicos'!K80</f>
        <v>0</v>
      </c>
      <c r="O99" s="89">
        <f>'DATA - Macicos'!L80</f>
        <v>0</v>
      </c>
      <c r="P99" s="89">
        <f>'DATA - Macicos'!M80</f>
        <v>0</v>
      </c>
      <c r="Q99" s="95">
        <f>'DATA - Macicos'!N80</f>
        <v>0</v>
      </c>
      <c r="R99" s="58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0" customFormat="1" ht="21" thickBot="1">
      <c r="A100" s="99">
        <f>'DATA - Macicos'!A81</f>
        <v>0</v>
      </c>
      <c r="B100" s="107" t="str">
        <f>'DATA - Macicos'!C81&amp;" "&amp;'DATA - Macicos'!J81</f>
        <v xml:space="preserve"> </v>
      </c>
      <c r="C100" s="16"/>
      <c r="D100" s="89">
        <f>'DATA - Macicos'!D81</f>
        <v>0</v>
      </c>
      <c r="E100" s="89">
        <f>IF('DATA - Macicos'!J81="CNC",'DATA - Macicos'!E81+6,IF('DATA - Macicos'!J81="CNCPI",'DATA - Macicos'!E81+6,'DATA - Macicos'!E81))</f>
        <v>0</v>
      </c>
      <c r="F100" s="89">
        <f>IF('DATA - Macicos'!J81="CNC",'DATA - Macicos'!F81+6,IF('DATA - Macicos'!J81="CNCPI",'DATA - Macicos'!F81,'DATA - Macicos'!F81))</f>
        <v>0</v>
      </c>
      <c r="G100" s="89">
        <f>'DATA - Macicos'!G81</f>
        <v>0</v>
      </c>
      <c r="H100" s="87"/>
      <c r="I100" s="87"/>
      <c r="J100" s="93">
        <f>'DATA - Macicos'!H81</f>
        <v>0</v>
      </c>
      <c r="K100" s="105">
        <f>'DATA - Macicos'!I81</f>
        <v>0</v>
      </c>
      <c r="L100" s="89">
        <f>'DATA - Macicos'!I81</f>
        <v>0</v>
      </c>
      <c r="M100" s="105">
        <f>'DATA - Macicos'!K81</f>
        <v>0</v>
      </c>
      <c r="N100" s="89">
        <f>'DATA - Macicos'!K81</f>
        <v>0</v>
      </c>
      <c r="O100" s="89">
        <f>'DATA - Macicos'!L81</f>
        <v>0</v>
      </c>
      <c r="P100" s="89">
        <f>'DATA - Macicos'!M81</f>
        <v>0</v>
      </c>
      <c r="Q100" s="95">
        <f>'DATA - Macicos'!N81</f>
        <v>0</v>
      </c>
      <c r="R100" s="58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0" customFormat="1" ht="21" thickBot="1">
      <c r="A101" s="99">
        <f>'DATA - Macicos'!A82</f>
        <v>0</v>
      </c>
      <c r="B101" s="107" t="str">
        <f>'DATA - Macicos'!C82&amp;" "&amp;'DATA - Macicos'!J82</f>
        <v xml:space="preserve"> </v>
      </c>
      <c r="C101" s="16"/>
      <c r="D101" s="89">
        <f>'DATA - Macicos'!D82</f>
        <v>0</v>
      </c>
      <c r="E101" s="89">
        <f>IF('DATA - Macicos'!J82="CNC",'DATA - Macicos'!E82+6,IF('DATA - Macicos'!J82="CNCPI",'DATA - Macicos'!E82+6,'DATA - Macicos'!E82))</f>
        <v>0</v>
      </c>
      <c r="F101" s="89">
        <f>IF('DATA - Macicos'!J82="CNC",'DATA - Macicos'!F82+6,IF('DATA - Macicos'!J82="CNCPI",'DATA - Macicos'!F82,'DATA - Macicos'!F82))</f>
        <v>0</v>
      </c>
      <c r="G101" s="89">
        <f>'DATA - Macicos'!G82</f>
        <v>0</v>
      </c>
      <c r="H101" s="87"/>
      <c r="I101" s="87"/>
      <c r="J101" s="93">
        <f>'DATA - Macicos'!H82</f>
        <v>0</v>
      </c>
      <c r="K101" s="105">
        <f>'DATA - Macicos'!I82</f>
        <v>0</v>
      </c>
      <c r="L101" s="89">
        <f>'DATA - Macicos'!I82</f>
        <v>0</v>
      </c>
      <c r="M101" s="105">
        <f>'DATA - Macicos'!K82</f>
        <v>0</v>
      </c>
      <c r="N101" s="89">
        <f>'DATA - Macicos'!K82</f>
        <v>0</v>
      </c>
      <c r="O101" s="89">
        <f>'DATA - Macicos'!L82</f>
        <v>0</v>
      </c>
      <c r="P101" s="89">
        <f>'DATA - Macicos'!M82</f>
        <v>0</v>
      </c>
      <c r="Q101" s="95">
        <f>'DATA - Macicos'!N82</f>
        <v>0</v>
      </c>
      <c r="R101" s="58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0" customFormat="1" ht="21" thickBot="1">
      <c r="A102" s="99">
        <f>'DATA - Macicos'!A83</f>
        <v>0</v>
      </c>
      <c r="B102" s="107" t="str">
        <f>'DATA - Macicos'!C83&amp;" "&amp;'DATA - Macicos'!J83</f>
        <v xml:space="preserve"> </v>
      </c>
      <c r="C102" s="16"/>
      <c r="D102" s="89">
        <f>'DATA - Macicos'!D83</f>
        <v>0</v>
      </c>
      <c r="E102" s="89">
        <f>IF('DATA - Macicos'!J83="CNC",'DATA - Macicos'!E83+6,IF('DATA - Macicos'!J83="CNCPI",'DATA - Macicos'!E83+6,'DATA - Macicos'!E83))</f>
        <v>0</v>
      </c>
      <c r="F102" s="89">
        <f>IF('DATA - Macicos'!J83="CNC",'DATA - Macicos'!F83+6,IF('DATA - Macicos'!J83="CNCPI",'DATA - Macicos'!F83,'DATA - Macicos'!F83))</f>
        <v>0</v>
      </c>
      <c r="G102" s="89">
        <f>'DATA - Macicos'!G83</f>
        <v>0</v>
      </c>
      <c r="H102" s="87"/>
      <c r="I102" s="87"/>
      <c r="J102" s="93">
        <f>'DATA - Macicos'!H83</f>
        <v>0</v>
      </c>
      <c r="K102" s="105">
        <f>'DATA - Macicos'!I83</f>
        <v>0</v>
      </c>
      <c r="L102" s="89">
        <f>'DATA - Macicos'!I83</f>
        <v>0</v>
      </c>
      <c r="M102" s="105">
        <f>'DATA - Macicos'!K83</f>
        <v>0</v>
      </c>
      <c r="N102" s="89">
        <f>'DATA - Macicos'!K83</f>
        <v>0</v>
      </c>
      <c r="O102" s="89">
        <f>'DATA - Macicos'!L83</f>
        <v>0</v>
      </c>
      <c r="P102" s="89">
        <f>'DATA - Macicos'!M83</f>
        <v>0</v>
      </c>
      <c r="Q102" s="95">
        <f>'DATA - Macicos'!N83</f>
        <v>0</v>
      </c>
      <c r="R102" s="58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0" customFormat="1" ht="21" thickBot="1">
      <c r="A103" s="99">
        <f>'DATA - Macicos'!A84</f>
        <v>0</v>
      </c>
      <c r="B103" s="107" t="str">
        <f>'DATA - Macicos'!C84&amp;" "&amp;'DATA - Macicos'!J84</f>
        <v xml:space="preserve"> </v>
      </c>
      <c r="C103" s="16"/>
      <c r="D103" s="89">
        <f>'DATA - Macicos'!D84</f>
        <v>0</v>
      </c>
      <c r="E103" s="89">
        <f>IF('DATA - Macicos'!J84="CNC",'DATA - Macicos'!E84+6,IF('DATA - Macicos'!J84="CNCPI",'DATA - Macicos'!E84+6,'DATA - Macicos'!E84))</f>
        <v>0</v>
      </c>
      <c r="F103" s="89">
        <f>IF('DATA - Macicos'!J84="CNC",'DATA - Macicos'!F84+6,IF('DATA - Macicos'!J84="CNCPI",'DATA - Macicos'!F84,'DATA - Macicos'!F84))</f>
        <v>0</v>
      </c>
      <c r="G103" s="89">
        <f>'DATA - Macicos'!G84</f>
        <v>0</v>
      </c>
      <c r="H103" s="87"/>
      <c r="I103" s="87"/>
      <c r="J103" s="93">
        <f>'DATA - Macicos'!H84</f>
        <v>0</v>
      </c>
      <c r="K103" s="105">
        <f>'DATA - Macicos'!I84</f>
        <v>0</v>
      </c>
      <c r="L103" s="89">
        <f>'DATA - Macicos'!I84</f>
        <v>0</v>
      </c>
      <c r="M103" s="105">
        <f>'DATA - Macicos'!K84</f>
        <v>0</v>
      </c>
      <c r="N103" s="89">
        <f>'DATA - Macicos'!K84</f>
        <v>0</v>
      </c>
      <c r="O103" s="89">
        <f>'DATA - Macicos'!L84</f>
        <v>0</v>
      </c>
      <c r="P103" s="89">
        <f>'DATA - Macicos'!M84</f>
        <v>0</v>
      </c>
      <c r="Q103" s="95">
        <f>'DATA - Macicos'!N84</f>
        <v>0</v>
      </c>
      <c r="R103" s="58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0" customFormat="1" ht="21" thickBot="1">
      <c r="A104" s="99">
        <f>'DATA - Macicos'!A85</f>
        <v>0</v>
      </c>
      <c r="B104" s="107" t="str">
        <f>'DATA - Macicos'!C85&amp;" "&amp;'DATA - Macicos'!J85</f>
        <v xml:space="preserve"> </v>
      </c>
      <c r="C104" s="16"/>
      <c r="D104" s="89">
        <f>'DATA - Macicos'!D85</f>
        <v>0</v>
      </c>
      <c r="E104" s="89">
        <f>IF('DATA - Macicos'!J85="CNC",'DATA - Macicos'!E85+6,IF('DATA - Macicos'!J85="CNCPI",'DATA - Macicos'!E85+6,'DATA - Macicos'!E85))</f>
        <v>0</v>
      </c>
      <c r="F104" s="89">
        <f>IF('DATA - Macicos'!J85="CNC",'DATA - Macicos'!F85+6,IF('DATA - Macicos'!J85="CNCPI",'DATA - Macicos'!F85,'DATA - Macicos'!F85))</f>
        <v>0</v>
      </c>
      <c r="G104" s="89">
        <f>'DATA - Macicos'!G85</f>
        <v>0</v>
      </c>
      <c r="H104" s="87"/>
      <c r="I104" s="87"/>
      <c r="J104" s="93">
        <f>'DATA - Macicos'!H85</f>
        <v>0</v>
      </c>
      <c r="K104" s="105">
        <f>'DATA - Macicos'!I85</f>
        <v>0</v>
      </c>
      <c r="L104" s="89">
        <f>'DATA - Macicos'!I85</f>
        <v>0</v>
      </c>
      <c r="M104" s="105">
        <f>'DATA - Macicos'!K85</f>
        <v>0</v>
      </c>
      <c r="N104" s="89">
        <f>'DATA - Macicos'!K85</f>
        <v>0</v>
      </c>
      <c r="O104" s="89">
        <f>'DATA - Macicos'!L85</f>
        <v>0</v>
      </c>
      <c r="P104" s="89">
        <f>'DATA - Macicos'!M85</f>
        <v>0</v>
      </c>
      <c r="Q104" s="95">
        <f>'DATA - Macicos'!N85</f>
        <v>0</v>
      </c>
      <c r="R104" s="58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0" customFormat="1" ht="21" thickBot="1">
      <c r="A105" s="99">
        <f>'DATA - Macicos'!A86</f>
        <v>0</v>
      </c>
      <c r="B105" s="107" t="str">
        <f>'DATA - Macicos'!C86&amp;" "&amp;'DATA - Macicos'!J86</f>
        <v xml:space="preserve"> </v>
      </c>
      <c r="C105" s="16"/>
      <c r="D105" s="89">
        <f>'DATA - Macicos'!D86</f>
        <v>0</v>
      </c>
      <c r="E105" s="89">
        <f>IF('DATA - Macicos'!J86="CNC",'DATA - Macicos'!E86+6,IF('DATA - Macicos'!J86="CNCPI",'DATA - Macicos'!E86+6,'DATA - Macicos'!E86))</f>
        <v>0</v>
      </c>
      <c r="F105" s="89">
        <f>IF('DATA - Macicos'!J86="CNC",'DATA - Macicos'!F86+6,IF('DATA - Macicos'!J86="CNCPI",'DATA - Macicos'!F86,'DATA - Macicos'!F86))</f>
        <v>0</v>
      </c>
      <c r="G105" s="89">
        <f>'DATA - Macicos'!G86</f>
        <v>0</v>
      </c>
      <c r="H105" s="87"/>
      <c r="I105" s="87"/>
      <c r="J105" s="93">
        <f>'DATA - Macicos'!H86</f>
        <v>0</v>
      </c>
      <c r="K105" s="105">
        <f>'DATA - Macicos'!I86</f>
        <v>0</v>
      </c>
      <c r="L105" s="89">
        <f>'DATA - Macicos'!I86</f>
        <v>0</v>
      </c>
      <c r="M105" s="105">
        <f>'DATA - Macicos'!K86</f>
        <v>0</v>
      </c>
      <c r="N105" s="89">
        <f>'DATA - Macicos'!K86</f>
        <v>0</v>
      </c>
      <c r="O105" s="89">
        <f>'DATA - Macicos'!L86</f>
        <v>0</v>
      </c>
      <c r="P105" s="89">
        <f>'DATA - Macicos'!M86</f>
        <v>0</v>
      </c>
      <c r="Q105" s="95">
        <f>'DATA - Macicos'!N86</f>
        <v>0</v>
      </c>
      <c r="R105" s="58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0" customFormat="1" ht="21" thickBot="1">
      <c r="A106" s="99">
        <f>'DATA - Macicos'!A87</f>
        <v>0</v>
      </c>
      <c r="B106" s="107" t="str">
        <f>'DATA - Macicos'!C87&amp;" "&amp;'DATA - Macicos'!J87</f>
        <v xml:space="preserve"> </v>
      </c>
      <c r="C106" s="16"/>
      <c r="D106" s="89">
        <f>'DATA - Macicos'!D87</f>
        <v>0</v>
      </c>
      <c r="E106" s="89">
        <f>IF('DATA - Macicos'!J87="CNC",'DATA - Macicos'!E87+6,IF('DATA - Macicos'!J87="CNCPI",'DATA - Macicos'!E87+6,'DATA - Macicos'!E87))</f>
        <v>0</v>
      </c>
      <c r="F106" s="89">
        <f>IF('DATA - Macicos'!J87="CNC",'DATA - Macicos'!F87+6,IF('DATA - Macicos'!J87="CNCPI",'DATA - Macicos'!F87,'DATA - Macicos'!F87))</f>
        <v>0</v>
      </c>
      <c r="G106" s="89">
        <f>'DATA - Macicos'!G87</f>
        <v>0</v>
      </c>
      <c r="H106" s="87"/>
      <c r="I106" s="87"/>
      <c r="J106" s="93">
        <f>'DATA - Macicos'!H87</f>
        <v>0</v>
      </c>
      <c r="K106" s="105">
        <f>'DATA - Macicos'!I87</f>
        <v>0</v>
      </c>
      <c r="L106" s="89">
        <f>'DATA - Macicos'!I87</f>
        <v>0</v>
      </c>
      <c r="M106" s="105">
        <f>'DATA - Macicos'!K87</f>
        <v>0</v>
      </c>
      <c r="N106" s="89">
        <f>'DATA - Macicos'!K87</f>
        <v>0</v>
      </c>
      <c r="O106" s="89">
        <f>'DATA - Macicos'!L87</f>
        <v>0</v>
      </c>
      <c r="P106" s="89">
        <f>'DATA - Macicos'!M87</f>
        <v>0</v>
      </c>
      <c r="Q106" s="95">
        <f>'DATA - Macicos'!N87</f>
        <v>0</v>
      </c>
      <c r="R106" s="58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0" customFormat="1" ht="21" thickBot="1">
      <c r="A107" s="99">
        <f>'DATA - Macicos'!A88</f>
        <v>0</v>
      </c>
      <c r="B107" s="107" t="str">
        <f>'DATA - Macicos'!C88&amp;" "&amp;'DATA - Macicos'!J88</f>
        <v xml:space="preserve"> </v>
      </c>
      <c r="C107" s="16"/>
      <c r="D107" s="89">
        <f>'DATA - Macicos'!D88</f>
        <v>0</v>
      </c>
      <c r="E107" s="89">
        <f>IF('DATA - Macicos'!J88="CNC",'DATA - Macicos'!E88+6,IF('DATA - Macicos'!J88="CNCPI",'DATA - Macicos'!E88+6,'DATA - Macicos'!E88))</f>
        <v>0</v>
      </c>
      <c r="F107" s="89">
        <f>IF('DATA - Macicos'!J88="CNC",'DATA - Macicos'!F88+6,IF('DATA - Macicos'!J88="CNCPI",'DATA - Macicos'!F88,'DATA - Macicos'!F88))</f>
        <v>0</v>
      </c>
      <c r="G107" s="89">
        <f>'DATA - Macicos'!G88</f>
        <v>0</v>
      </c>
      <c r="H107" s="87"/>
      <c r="I107" s="87"/>
      <c r="J107" s="93">
        <f>'DATA - Macicos'!H88</f>
        <v>0</v>
      </c>
      <c r="K107" s="105">
        <f>'DATA - Macicos'!I88</f>
        <v>0</v>
      </c>
      <c r="L107" s="89">
        <f>'DATA - Macicos'!I88</f>
        <v>0</v>
      </c>
      <c r="M107" s="105">
        <f>'DATA - Macicos'!K88</f>
        <v>0</v>
      </c>
      <c r="N107" s="89">
        <f>'DATA - Macicos'!K88</f>
        <v>0</v>
      </c>
      <c r="O107" s="89">
        <f>'DATA - Macicos'!L88</f>
        <v>0</v>
      </c>
      <c r="P107" s="89">
        <f>'DATA - Macicos'!M88</f>
        <v>0</v>
      </c>
      <c r="Q107" s="95">
        <f>'DATA - Macicos'!N88</f>
        <v>0</v>
      </c>
      <c r="R107" s="58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0" customFormat="1" ht="21" thickBot="1">
      <c r="A108" s="99">
        <f>'DATA - Macicos'!A89</f>
        <v>0</v>
      </c>
      <c r="B108" s="107" t="str">
        <f>'DATA - Macicos'!C89&amp;" "&amp;'DATA - Macicos'!J89</f>
        <v xml:space="preserve"> </v>
      </c>
      <c r="C108" s="16"/>
      <c r="D108" s="89">
        <f>'DATA - Macicos'!D89</f>
        <v>0</v>
      </c>
      <c r="E108" s="89">
        <f>IF('DATA - Macicos'!J89="CNC",'DATA - Macicos'!E89+6,IF('DATA - Macicos'!J89="CNCPI",'DATA - Macicos'!E89+6,'DATA - Macicos'!E89))</f>
        <v>0</v>
      </c>
      <c r="F108" s="89">
        <f>IF('DATA - Macicos'!J89="CNC",'DATA - Macicos'!F89+6,IF('DATA - Macicos'!J89="CNCPI",'DATA - Macicos'!F89,'DATA - Macicos'!F89))</f>
        <v>0</v>
      </c>
      <c r="G108" s="89">
        <f>'DATA - Macicos'!G89</f>
        <v>0</v>
      </c>
      <c r="H108" s="87"/>
      <c r="I108" s="87"/>
      <c r="J108" s="93">
        <f>'DATA - Macicos'!H89</f>
        <v>0</v>
      </c>
      <c r="K108" s="105">
        <f>'DATA - Macicos'!I89</f>
        <v>0</v>
      </c>
      <c r="L108" s="89">
        <f>'DATA - Macicos'!I89</f>
        <v>0</v>
      </c>
      <c r="M108" s="105">
        <f>'DATA - Macicos'!K89</f>
        <v>0</v>
      </c>
      <c r="N108" s="89">
        <f>'DATA - Macicos'!K89</f>
        <v>0</v>
      </c>
      <c r="O108" s="89">
        <f>'DATA - Macicos'!L89</f>
        <v>0</v>
      </c>
      <c r="P108" s="89">
        <f>'DATA - Macicos'!M89</f>
        <v>0</v>
      </c>
      <c r="Q108" s="95">
        <f>'DATA - Macicos'!N89</f>
        <v>0</v>
      </c>
      <c r="R108" s="5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0" customFormat="1" ht="21" thickBot="1">
      <c r="A109" s="99">
        <f>'DATA - Macicos'!A90</f>
        <v>0</v>
      </c>
      <c r="B109" s="107" t="str">
        <f>'DATA - Macicos'!C90&amp;" "&amp;'DATA - Macicos'!J90</f>
        <v xml:space="preserve"> </v>
      </c>
      <c r="C109" s="16"/>
      <c r="D109" s="89">
        <f>'DATA - Macicos'!D90</f>
        <v>0</v>
      </c>
      <c r="E109" s="89">
        <f>IF('DATA - Macicos'!J90="CNC",'DATA - Macicos'!E90+6,IF('DATA - Macicos'!J90="CNCPI",'DATA - Macicos'!E90+6,'DATA - Macicos'!E90))</f>
        <v>0</v>
      </c>
      <c r="F109" s="89">
        <f>IF('DATA - Macicos'!J90="CNC",'DATA - Macicos'!F90+6,IF('DATA - Macicos'!J90="CNCPI",'DATA - Macicos'!F90,'DATA - Macicos'!F90))</f>
        <v>0</v>
      </c>
      <c r="G109" s="89">
        <f>'DATA - Macicos'!G90</f>
        <v>0</v>
      </c>
      <c r="H109" s="87"/>
      <c r="I109" s="87"/>
      <c r="J109" s="93">
        <f>'DATA - Macicos'!H90</f>
        <v>0</v>
      </c>
      <c r="K109" s="105">
        <f>'DATA - Macicos'!I90</f>
        <v>0</v>
      </c>
      <c r="L109" s="89">
        <f>'DATA - Macicos'!I90</f>
        <v>0</v>
      </c>
      <c r="M109" s="105">
        <f>'DATA - Macicos'!K90</f>
        <v>0</v>
      </c>
      <c r="N109" s="89">
        <f>'DATA - Macicos'!K90</f>
        <v>0</v>
      </c>
      <c r="O109" s="89">
        <f>'DATA - Macicos'!L90</f>
        <v>0</v>
      </c>
      <c r="P109" s="89">
        <f>'DATA - Macicos'!M90</f>
        <v>0</v>
      </c>
      <c r="Q109" s="95">
        <f>'DATA - Macicos'!N90</f>
        <v>0</v>
      </c>
      <c r="R109" s="58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0" customFormat="1" ht="21" thickBot="1">
      <c r="A110" s="99">
        <f>'DATA - Macicos'!A91</f>
        <v>0</v>
      </c>
      <c r="B110" s="107" t="str">
        <f>'DATA - Macicos'!C91&amp;" "&amp;'DATA - Macicos'!J91</f>
        <v xml:space="preserve"> </v>
      </c>
      <c r="C110" s="16"/>
      <c r="D110" s="89">
        <f>'DATA - Macicos'!D91</f>
        <v>0</v>
      </c>
      <c r="E110" s="89">
        <f>IF('DATA - Macicos'!J91="CNC",'DATA - Macicos'!E91+6,IF('DATA - Macicos'!J91="CNCPI",'DATA - Macicos'!E91+6,'DATA - Macicos'!E91))</f>
        <v>0</v>
      </c>
      <c r="F110" s="89">
        <f>IF('DATA - Macicos'!J91="CNC",'DATA - Macicos'!F91+6,IF('DATA - Macicos'!J91="CNCPI",'DATA - Macicos'!F91,'DATA - Macicos'!F91))</f>
        <v>0</v>
      </c>
      <c r="G110" s="89">
        <f>'DATA - Macicos'!G91</f>
        <v>0</v>
      </c>
      <c r="H110" s="87"/>
      <c r="I110" s="87"/>
      <c r="J110" s="93">
        <f>'DATA - Macicos'!H91</f>
        <v>0</v>
      </c>
      <c r="K110" s="105">
        <f>'DATA - Macicos'!I91</f>
        <v>0</v>
      </c>
      <c r="L110" s="89">
        <f>'DATA - Macicos'!I91</f>
        <v>0</v>
      </c>
      <c r="M110" s="105">
        <f>'DATA - Macicos'!K91</f>
        <v>0</v>
      </c>
      <c r="N110" s="89">
        <f>'DATA - Macicos'!K91</f>
        <v>0</v>
      </c>
      <c r="O110" s="89">
        <f>'DATA - Macicos'!L91</f>
        <v>0</v>
      </c>
      <c r="P110" s="89">
        <f>'DATA - Macicos'!M91</f>
        <v>0</v>
      </c>
      <c r="Q110" s="95">
        <f>'DATA - Macicos'!N91</f>
        <v>0</v>
      </c>
      <c r="R110" s="58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0" customFormat="1" ht="21" thickBot="1">
      <c r="A111" s="99">
        <f>'DATA - Macicos'!A92</f>
        <v>0</v>
      </c>
      <c r="B111" s="107" t="str">
        <f>'DATA - Macicos'!C92&amp;" "&amp;'DATA - Macicos'!J92</f>
        <v xml:space="preserve"> </v>
      </c>
      <c r="C111" s="16"/>
      <c r="D111" s="89">
        <f>'DATA - Macicos'!D92</f>
        <v>0</v>
      </c>
      <c r="E111" s="89">
        <f>IF('DATA - Macicos'!J92="CNC",'DATA - Macicos'!E92+6,IF('DATA - Macicos'!J92="CNCPI",'DATA - Macicos'!E92+6,'DATA - Macicos'!E92))</f>
        <v>0</v>
      </c>
      <c r="F111" s="89">
        <f>IF('DATA - Macicos'!J92="CNC",'DATA - Macicos'!F92+6,IF('DATA - Macicos'!J92="CNCPI",'DATA - Macicos'!F92,'DATA - Macicos'!F92))</f>
        <v>0</v>
      </c>
      <c r="G111" s="89">
        <f>'DATA - Macicos'!G92</f>
        <v>0</v>
      </c>
      <c r="H111" s="87"/>
      <c r="I111" s="87"/>
      <c r="J111" s="93">
        <f>'DATA - Macicos'!H92</f>
        <v>0</v>
      </c>
      <c r="K111" s="105">
        <f>'DATA - Macicos'!I92</f>
        <v>0</v>
      </c>
      <c r="L111" s="89">
        <f>'DATA - Macicos'!I92</f>
        <v>0</v>
      </c>
      <c r="M111" s="105">
        <f>'DATA - Macicos'!K92</f>
        <v>0</v>
      </c>
      <c r="N111" s="89">
        <f>'DATA - Macicos'!K92</f>
        <v>0</v>
      </c>
      <c r="O111" s="89">
        <f>'DATA - Macicos'!L92</f>
        <v>0</v>
      </c>
      <c r="P111" s="89">
        <f>'DATA - Macicos'!M92</f>
        <v>0</v>
      </c>
      <c r="Q111" s="95">
        <f>'DATA - Macicos'!N92</f>
        <v>0</v>
      </c>
      <c r="R111" s="58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0" customFormat="1" ht="21" thickBot="1">
      <c r="A112" s="99">
        <f>'DATA - Macicos'!A93</f>
        <v>0</v>
      </c>
      <c r="B112" s="107" t="str">
        <f>'DATA - Macicos'!C93&amp;" "&amp;'DATA - Macicos'!J93</f>
        <v xml:space="preserve"> </v>
      </c>
      <c r="C112" s="16"/>
      <c r="D112" s="89">
        <f>'DATA - Macicos'!D93</f>
        <v>0</v>
      </c>
      <c r="E112" s="89">
        <f>IF('DATA - Macicos'!J93="CNC",'DATA - Macicos'!E93+6,IF('DATA - Macicos'!J93="CNCPI",'DATA - Macicos'!E93+6,'DATA - Macicos'!E93))</f>
        <v>0</v>
      </c>
      <c r="F112" s="89">
        <f>IF('DATA - Macicos'!J93="CNC",'DATA - Macicos'!F93+6,IF('DATA - Macicos'!J93="CNCPI",'DATA - Macicos'!F93,'DATA - Macicos'!F93))</f>
        <v>0</v>
      </c>
      <c r="G112" s="89">
        <f>'DATA - Macicos'!G93</f>
        <v>0</v>
      </c>
      <c r="H112" s="87"/>
      <c r="I112" s="87"/>
      <c r="J112" s="93">
        <f>'DATA - Macicos'!H93</f>
        <v>0</v>
      </c>
      <c r="K112" s="105">
        <f>'DATA - Macicos'!I93</f>
        <v>0</v>
      </c>
      <c r="L112" s="89">
        <f>'DATA - Macicos'!I93</f>
        <v>0</v>
      </c>
      <c r="M112" s="105">
        <f>'DATA - Macicos'!K93</f>
        <v>0</v>
      </c>
      <c r="N112" s="89">
        <f>'DATA - Macicos'!K93</f>
        <v>0</v>
      </c>
      <c r="O112" s="89">
        <f>'DATA - Macicos'!L93</f>
        <v>0</v>
      </c>
      <c r="P112" s="89">
        <f>'DATA - Macicos'!M93</f>
        <v>0</v>
      </c>
      <c r="Q112" s="95">
        <f>'DATA - Macicos'!N93</f>
        <v>0</v>
      </c>
      <c r="R112" s="58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0" customFormat="1" ht="21" thickBot="1">
      <c r="A113" s="99">
        <f>'DATA - Macicos'!A94</f>
        <v>0</v>
      </c>
      <c r="B113" s="107" t="str">
        <f>'DATA - Macicos'!C94&amp;" "&amp;'DATA - Macicos'!J94</f>
        <v xml:space="preserve"> </v>
      </c>
      <c r="C113" s="16"/>
      <c r="D113" s="89">
        <f>'DATA - Macicos'!D94</f>
        <v>0</v>
      </c>
      <c r="E113" s="89">
        <f>IF('DATA - Macicos'!J94="CNC",'DATA - Macicos'!E94+6,IF('DATA - Macicos'!J94="CNCPI",'DATA - Macicos'!E94+6,'DATA - Macicos'!E94))</f>
        <v>0</v>
      </c>
      <c r="F113" s="89">
        <f>IF('DATA - Macicos'!J94="CNC",'DATA - Macicos'!F94+6,IF('DATA - Macicos'!J94="CNCPI",'DATA - Macicos'!F94,'DATA - Macicos'!F94))</f>
        <v>0</v>
      </c>
      <c r="G113" s="89">
        <f>'DATA - Macicos'!G94</f>
        <v>0</v>
      </c>
      <c r="H113" s="87"/>
      <c r="I113" s="87"/>
      <c r="J113" s="93">
        <f>'DATA - Macicos'!H94</f>
        <v>0</v>
      </c>
      <c r="K113" s="105">
        <f>'DATA - Macicos'!I94</f>
        <v>0</v>
      </c>
      <c r="L113" s="89">
        <f>'DATA - Macicos'!I94</f>
        <v>0</v>
      </c>
      <c r="M113" s="105">
        <f>'DATA - Macicos'!K94</f>
        <v>0</v>
      </c>
      <c r="N113" s="89">
        <f>'DATA - Macicos'!K94</f>
        <v>0</v>
      </c>
      <c r="O113" s="89">
        <f>'DATA - Macicos'!L94</f>
        <v>0</v>
      </c>
      <c r="P113" s="89">
        <f>'DATA - Macicos'!M94</f>
        <v>0</v>
      </c>
      <c r="Q113" s="95">
        <f>'DATA - Macicos'!N94</f>
        <v>0</v>
      </c>
      <c r="R113" s="58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0" customFormat="1" ht="21" thickBot="1">
      <c r="A114" s="99">
        <f>'DATA - Macicos'!A95</f>
        <v>0</v>
      </c>
      <c r="B114" s="107" t="str">
        <f>'DATA - Macicos'!C95&amp;" "&amp;'DATA - Macicos'!J95</f>
        <v xml:space="preserve"> </v>
      </c>
      <c r="C114" s="16"/>
      <c r="D114" s="89">
        <f>'DATA - Macicos'!D95</f>
        <v>0</v>
      </c>
      <c r="E114" s="89">
        <f>IF('DATA - Macicos'!J95="CNC",'DATA - Macicos'!E95+6,IF('DATA - Macicos'!J95="CNCPI",'DATA - Macicos'!E95+6,'DATA - Macicos'!E95))</f>
        <v>0</v>
      </c>
      <c r="F114" s="89">
        <f>IF('DATA - Macicos'!J95="CNC",'DATA - Macicos'!F95+6,IF('DATA - Macicos'!J95="CNCPI",'DATA - Macicos'!F95,'DATA - Macicos'!F95))</f>
        <v>0</v>
      </c>
      <c r="G114" s="89">
        <f>'DATA - Macicos'!G95</f>
        <v>0</v>
      </c>
      <c r="H114" s="87"/>
      <c r="I114" s="87"/>
      <c r="J114" s="93">
        <f>'DATA - Macicos'!H95</f>
        <v>0</v>
      </c>
      <c r="K114" s="105">
        <f>'DATA - Macicos'!I95</f>
        <v>0</v>
      </c>
      <c r="L114" s="89">
        <f>'DATA - Macicos'!I95</f>
        <v>0</v>
      </c>
      <c r="M114" s="105">
        <f>'DATA - Macicos'!K95</f>
        <v>0</v>
      </c>
      <c r="N114" s="89">
        <f>'DATA - Macicos'!K95</f>
        <v>0</v>
      </c>
      <c r="O114" s="89">
        <f>'DATA - Macicos'!L95</f>
        <v>0</v>
      </c>
      <c r="P114" s="89">
        <f>'DATA - Macicos'!M95</f>
        <v>0</v>
      </c>
      <c r="Q114" s="95">
        <f>'DATA - Macicos'!N95</f>
        <v>0</v>
      </c>
      <c r="R114" s="58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0" customFormat="1" ht="21" thickBot="1">
      <c r="A115" s="99">
        <f>'DATA - Macicos'!A96</f>
        <v>0</v>
      </c>
      <c r="B115" s="107" t="str">
        <f>'DATA - Macicos'!C96&amp;" "&amp;'DATA - Macicos'!J96</f>
        <v xml:space="preserve"> </v>
      </c>
      <c r="C115" s="16"/>
      <c r="D115" s="89">
        <f>'DATA - Macicos'!D96</f>
        <v>0</v>
      </c>
      <c r="E115" s="89">
        <f>IF('DATA - Macicos'!J96="CNC",'DATA - Macicos'!E96+6,IF('DATA - Macicos'!J96="CNCPI",'DATA - Macicos'!E96+6,'DATA - Macicos'!E96))</f>
        <v>0</v>
      </c>
      <c r="F115" s="89">
        <f>IF('DATA - Macicos'!J96="CNC",'DATA - Macicos'!F96+6,IF('DATA - Macicos'!J96="CNCPI",'DATA - Macicos'!F96,'DATA - Macicos'!F96))</f>
        <v>0</v>
      </c>
      <c r="G115" s="89">
        <f>'DATA - Macicos'!G96</f>
        <v>0</v>
      </c>
      <c r="H115" s="87"/>
      <c r="I115" s="87"/>
      <c r="J115" s="93">
        <f>'DATA - Macicos'!H96</f>
        <v>0</v>
      </c>
      <c r="K115" s="105">
        <f>'DATA - Macicos'!I96</f>
        <v>0</v>
      </c>
      <c r="L115" s="89">
        <f>'DATA - Macicos'!I96</f>
        <v>0</v>
      </c>
      <c r="M115" s="105">
        <f>'DATA - Macicos'!K96</f>
        <v>0</v>
      </c>
      <c r="N115" s="89">
        <f>'DATA - Macicos'!K96</f>
        <v>0</v>
      </c>
      <c r="O115" s="89">
        <f>'DATA - Macicos'!L96</f>
        <v>0</v>
      </c>
      <c r="P115" s="89">
        <f>'DATA - Macicos'!M96</f>
        <v>0</v>
      </c>
      <c r="Q115" s="95">
        <f>'DATA - Macicos'!N96</f>
        <v>0</v>
      </c>
      <c r="R115" s="58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0" customFormat="1" ht="21" thickBot="1">
      <c r="A116" s="99">
        <f>'DATA - Macicos'!A97</f>
        <v>0</v>
      </c>
      <c r="B116" s="107" t="str">
        <f>'DATA - Macicos'!C97&amp;" "&amp;'DATA - Macicos'!J97</f>
        <v xml:space="preserve"> </v>
      </c>
      <c r="C116" s="16"/>
      <c r="D116" s="89">
        <f>'DATA - Macicos'!D97</f>
        <v>0</v>
      </c>
      <c r="E116" s="89">
        <f>IF('DATA - Macicos'!J97="CNC",'DATA - Macicos'!E97+6,IF('DATA - Macicos'!J97="CNCPI",'DATA - Macicos'!E97+6,'DATA - Macicos'!E97))</f>
        <v>0</v>
      </c>
      <c r="F116" s="89">
        <f>IF('DATA - Macicos'!J97="CNC",'DATA - Macicos'!F97+6,IF('DATA - Macicos'!J97="CNCPI",'DATA - Macicos'!F97,'DATA - Macicos'!F97))</f>
        <v>0</v>
      </c>
      <c r="G116" s="89">
        <f>'DATA - Macicos'!G97</f>
        <v>0</v>
      </c>
      <c r="H116" s="87"/>
      <c r="I116" s="87"/>
      <c r="J116" s="93">
        <f>'DATA - Macicos'!H97</f>
        <v>0</v>
      </c>
      <c r="K116" s="105">
        <f>'DATA - Macicos'!I97</f>
        <v>0</v>
      </c>
      <c r="L116" s="89">
        <f>'DATA - Macicos'!I97</f>
        <v>0</v>
      </c>
      <c r="M116" s="105">
        <f>'DATA - Macicos'!K97</f>
        <v>0</v>
      </c>
      <c r="N116" s="89">
        <f>'DATA - Macicos'!K97</f>
        <v>0</v>
      </c>
      <c r="O116" s="89">
        <f>'DATA - Macicos'!L97</f>
        <v>0</v>
      </c>
      <c r="P116" s="89">
        <f>'DATA - Macicos'!M97</f>
        <v>0</v>
      </c>
      <c r="Q116" s="95">
        <f>'DATA - Macicos'!N97</f>
        <v>0</v>
      </c>
      <c r="R116" s="58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0" customFormat="1" ht="21" thickBot="1">
      <c r="A117" s="99">
        <f>'DATA - Macicos'!A98</f>
        <v>0</v>
      </c>
      <c r="B117" s="107" t="str">
        <f>'DATA - Macicos'!C98&amp;" "&amp;'DATA - Macicos'!J98</f>
        <v xml:space="preserve"> </v>
      </c>
      <c r="C117" s="16"/>
      <c r="D117" s="89">
        <f>'DATA - Macicos'!D98</f>
        <v>0</v>
      </c>
      <c r="E117" s="89">
        <f>IF('DATA - Macicos'!J98="CNC",'DATA - Macicos'!E98+6,IF('DATA - Macicos'!J98="CNCPI",'DATA - Macicos'!E98+6,'DATA - Macicos'!E98))</f>
        <v>0</v>
      </c>
      <c r="F117" s="89">
        <f>IF('DATA - Macicos'!J98="CNC",'DATA - Macicos'!F98+6,IF('DATA - Macicos'!J98="CNCPI",'DATA - Macicos'!F98,'DATA - Macicos'!F98))</f>
        <v>0</v>
      </c>
      <c r="G117" s="89">
        <f>'DATA - Macicos'!G98</f>
        <v>0</v>
      </c>
      <c r="H117" s="87"/>
      <c r="I117" s="87"/>
      <c r="J117" s="93">
        <f>'DATA - Macicos'!H98</f>
        <v>0</v>
      </c>
      <c r="K117" s="105">
        <f>'DATA - Macicos'!I98</f>
        <v>0</v>
      </c>
      <c r="L117" s="89">
        <f>'DATA - Macicos'!I98</f>
        <v>0</v>
      </c>
      <c r="M117" s="105">
        <f>'DATA - Macicos'!K98</f>
        <v>0</v>
      </c>
      <c r="N117" s="89">
        <f>'DATA - Macicos'!K98</f>
        <v>0</v>
      </c>
      <c r="O117" s="89">
        <f>'DATA - Macicos'!L98</f>
        <v>0</v>
      </c>
      <c r="P117" s="89">
        <f>'DATA - Macicos'!M98</f>
        <v>0</v>
      </c>
      <c r="Q117" s="95">
        <f>'DATA - Macicos'!N98</f>
        <v>0</v>
      </c>
      <c r="R117" s="58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0" customFormat="1" ht="21" thickBot="1">
      <c r="A118" s="99">
        <f>'DATA - Macicos'!A99</f>
        <v>0</v>
      </c>
      <c r="B118" s="107" t="str">
        <f>'DATA - Macicos'!C99&amp;" "&amp;'DATA - Macicos'!J99</f>
        <v xml:space="preserve"> </v>
      </c>
      <c r="C118" s="16"/>
      <c r="D118" s="89">
        <f>'DATA - Macicos'!D99</f>
        <v>0</v>
      </c>
      <c r="E118" s="89">
        <f>IF('DATA - Macicos'!J99="CNC",'DATA - Macicos'!E99+6,IF('DATA - Macicos'!J99="CNCPI",'DATA - Macicos'!E99+6,'DATA - Macicos'!E99))</f>
        <v>0</v>
      </c>
      <c r="F118" s="89">
        <f>IF('DATA - Macicos'!J99="CNC",'DATA - Macicos'!F99+6,IF('DATA - Macicos'!J99="CNCPI",'DATA - Macicos'!F99,'DATA - Macicos'!F99))</f>
        <v>0</v>
      </c>
      <c r="G118" s="89">
        <f>'DATA - Macicos'!G99</f>
        <v>0</v>
      </c>
      <c r="H118" s="87"/>
      <c r="I118" s="87"/>
      <c r="J118" s="93">
        <f>'DATA - Macicos'!H99</f>
        <v>0</v>
      </c>
      <c r="K118" s="105">
        <f>'DATA - Macicos'!I99</f>
        <v>0</v>
      </c>
      <c r="L118" s="89">
        <f>'DATA - Macicos'!I99</f>
        <v>0</v>
      </c>
      <c r="M118" s="105">
        <f>'DATA - Macicos'!K99</f>
        <v>0</v>
      </c>
      <c r="N118" s="89">
        <f>'DATA - Macicos'!K99</f>
        <v>0</v>
      </c>
      <c r="O118" s="89">
        <f>'DATA - Macicos'!L99</f>
        <v>0</v>
      </c>
      <c r="P118" s="89">
        <f>'DATA - Macicos'!M99</f>
        <v>0</v>
      </c>
      <c r="Q118" s="95">
        <f>'DATA - Macicos'!N99</f>
        <v>0</v>
      </c>
      <c r="R118" s="5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0" customFormat="1" ht="21" thickBot="1">
      <c r="A119" s="99">
        <f>'DATA - Macicos'!A100</f>
        <v>0</v>
      </c>
      <c r="B119" s="107" t="str">
        <f>'DATA - Macicos'!C100&amp;" "&amp;'DATA - Macicos'!J100</f>
        <v xml:space="preserve"> </v>
      </c>
      <c r="C119" s="16"/>
      <c r="D119" s="89">
        <f>'DATA - Macicos'!D100</f>
        <v>0</v>
      </c>
      <c r="E119" s="89">
        <f>IF('DATA - Macicos'!J100="CNC",'DATA - Macicos'!E100+6,IF('DATA - Macicos'!J100="CNCPI",'DATA - Macicos'!E100+6,'DATA - Macicos'!E100))</f>
        <v>0</v>
      </c>
      <c r="F119" s="89">
        <f>IF('DATA - Macicos'!J100="CNC",'DATA - Macicos'!F100+6,IF('DATA - Macicos'!J100="CNCPI",'DATA - Macicos'!F100,'DATA - Macicos'!F100))</f>
        <v>0</v>
      </c>
      <c r="G119" s="89">
        <f>'DATA - Macicos'!G100</f>
        <v>0</v>
      </c>
      <c r="H119" s="87"/>
      <c r="I119" s="87"/>
      <c r="J119" s="93">
        <f>'DATA - Macicos'!H100</f>
        <v>0</v>
      </c>
      <c r="K119" s="105">
        <f>'DATA - Macicos'!I100</f>
        <v>0</v>
      </c>
      <c r="L119" s="89">
        <f>'DATA - Macicos'!I100</f>
        <v>0</v>
      </c>
      <c r="M119" s="105">
        <f>'DATA - Macicos'!K100</f>
        <v>0</v>
      </c>
      <c r="N119" s="89">
        <f>'DATA - Macicos'!K100</f>
        <v>0</v>
      </c>
      <c r="O119" s="89">
        <f>'DATA - Macicos'!L100</f>
        <v>0</v>
      </c>
      <c r="P119" s="89">
        <f>'DATA - Macicos'!M100</f>
        <v>0</v>
      </c>
      <c r="Q119" s="95">
        <f>'DATA - Macicos'!N100</f>
        <v>0</v>
      </c>
      <c r="R119" s="58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0" customFormat="1" ht="21" thickBot="1">
      <c r="A120" s="99">
        <f>'DATA - Macicos'!A101</f>
        <v>0</v>
      </c>
      <c r="B120" s="107" t="str">
        <f>'DATA - Macicos'!C101&amp;" "&amp;'DATA - Macicos'!J101</f>
        <v xml:space="preserve"> </v>
      </c>
      <c r="C120" s="16"/>
      <c r="D120" s="89">
        <f>'DATA - Macicos'!D101</f>
        <v>0</v>
      </c>
      <c r="E120" s="89">
        <f>IF('DATA - Macicos'!J101="CNC",'DATA - Macicos'!E101+6,IF('DATA - Macicos'!J101="CNCPI",'DATA - Macicos'!E101+6,'DATA - Macicos'!E101))</f>
        <v>0</v>
      </c>
      <c r="F120" s="89">
        <f>IF('DATA - Macicos'!J101="CNC",'DATA - Macicos'!F101+6,IF('DATA - Macicos'!J101="CNCPI",'DATA - Macicos'!F101,'DATA - Macicos'!F101))</f>
        <v>0</v>
      </c>
      <c r="G120" s="89">
        <f>'DATA - Macicos'!G101</f>
        <v>0</v>
      </c>
      <c r="H120" s="87"/>
      <c r="I120" s="87"/>
      <c r="J120" s="93">
        <f>'DATA - Macicos'!H101</f>
        <v>0</v>
      </c>
      <c r="K120" s="105">
        <f>'DATA - Macicos'!I101</f>
        <v>0</v>
      </c>
      <c r="L120" s="89">
        <f>'DATA - Macicos'!I101</f>
        <v>0</v>
      </c>
      <c r="M120" s="105">
        <f>'DATA - Macicos'!K101</f>
        <v>0</v>
      </c>
      <c r="N120" s="89">
        <f>'DATA - Macicos'!K101</f>
        <v>0</v>
      </c>
      <c r="O120" s="89">
        <f>'DATA - Macicos'!L101</f>
        <v>0</v>
      </c>
      <c r="P120" s="89">
        <f>'DATA - Macicos'!M101</f>
        <v>0</v>
      </c>
      <c r="Q120" s="95">
        <f>'DATA - Macicos'!N101</f>
        <v>0</v>
      </c>
      <c r="R120" s="58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0" customFormat="1" ht="21" thickBot="1">
      <c r="A121" s="99">
        <f>'DATA - Macicos'!A102</f>
        <v>0</v>
      </c>
      <c r="B121" s="107" t="str">
        <f>'DATA - Macicos'!C102&amp;" "&amp;'DATA - Macicos'!J102</f>
        <v xml:space="preserve"> </v>
      </c>
      <c r="C121" s="16"/>
      <c r="D121" s="89">
        <f>'DATA - Macicos'!D102</f>
        <v>0</v>
      </c>
      <c r="E121" s="89">
        <f>IF('DATA - Macicos'!J102="CNC",'DATA - Macicos'!E102+6,IF('DATA - Macicos'!J102="CNCPI",'DATA - Macicos'!E102+6,'DATA - Macicos'!E102))</f>
        <v>0</v>
      </c>
      <c r="F121" s="89">
        <f>IF('DATA - Macicos'!J102="CNC",'DATA - Macicos'!F102+6,IF('DATA - Macicos'!J102="CNCPI",'DATA - Macicos'!F102,'DATA - Macicos'!F102))</f>
        <v>0</v>
      </c>
      <c r="G121" s="89">
        <f>'DATA - Macicos'!G102</f>
        <v>0</v>
      </c>
      <c r="H121" s="87"/>
      <c r="I121" s="87"/>
      <c r="J121" s="93">
        <f>'DATA - Macicos'!H102</f>
        <v>0</v>
      </c>
      <c r="K121" s="105">
        <f>'DATA - Macicos'!I102</f>
        <v>0</v>
      </c>
      <c r="L121" s="89">
        <f>'DATA - Macicos'!I102</f>
        <v>0</v>
      </c>
      <c r="M121" s="105">
        <f>'DATA - Macicos'!K102</f>
        <v>0</v>
      </c>
      <c r="N121" s="89">
        <f>'DATA - Macicos'!K102</f>
        <v>0</v>
      </c>
      <c r="O121" s="89">
        <f>'DATA - Macicos'!L102</f>
        <v>0</v>
      </c>
      <c r="P121" s="89">
        <f>'DATA - Macicos'!M102</f>
        <v>0</v>
      </c>
      <c r="Q121" s="95">
        <f>'DATA - Macicos'!N102</f>
        <v>0</v>
      </c>
      <c r="R121" s="58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0" customFormat="1" ht="21" thickBot="1">
      <c r="A122" s="99">
        <f>'DATA - Macicos'!A103</f>
        <v>0</v>
      </c>
      <c r="B122" s="107" t="str">
        <f>'DATA - Macicos'!C103&amp;" "&amp;'DATA - Macicos'!J103</f>
        <v xml:space="preserve"> </v>
      </c>
      <c r="C122" s="16"/>
      <c r="D122" s="89">
        <f>'DATA - Macicos'!D103</f>
        <v>0</v>
      </c>
      <c r="E122" s="89">
        <f>IF('DATA - Macicos'!J103="CNC",'DATA - Macicos'!E103+6,IF('DATA - Macicos'!J103="CNCPI",'DATA - Macicos'!E103+6,'DATA - Macicos'!E103))</f>
        <v>0</v>
      </c>
      <c r="F122" s="89">
        <f>IF('DATA - Macicos'!J103="CNC",'DATA - Macicos'!F103+6,IF('DATA - Macicos'!J103="CNCPI",'DATA - Macicos'!F103,'DATA - Macicos'!F103))</f>
        <v>0</v>
      </c>
      <c r="G122" s="89">
        <f>'DATA - Macicos'!G103</f>
        <v>0</v>
      </c>
      <c r="H122" s="87"/>
      <c r="I122" s="87"/>
      <c r="J122" s="93">
        <f>'DATA - Macicos'!H103</f>
        <v>0</v>
      </c>
      <c r="K122" s="105">
        <f>'DATA - Macicos'!I103</f>
        <v>0</v>
      </c>
      <c r="L122" s="89">
        <f>'DATA - Macicos'!I103</f>
        <v>0</v>
      </c>
      <c r="M122" s="105">
        <f>'DATA - Macicos'!K103</f>
        <v>0</v>
      </c>
      <c r="N122" s="89">
        <f>'DATA - Macicos'!K103</f>
        <v>0</v>
      </c>
      <c r="O122" s="89">
        <f>'DATA - Macicos'!L103</f>
        <v>0</v>
      </c>
      <c r="P122" s="89">
        <f>'DATA - Macicos'!M103</f>
        <v>0</v>
      </c>
      <c r="Q122" s="95">
        <f>'DATA - Macicos'!N103</f>
        <v>0</v>
      </c>
      <c r="R122" s="58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0" customFormat="1" ht="21" thickBot="1">
      <c r="A123" s="99">
        <f>'DATA - Macicos'!A104</f>
        <v>0</v>
      </c>
      <c r="B123" s="107" t="str">
        <f>'DATA - Macicos'!C104&amp;" "&amp;'DATA - Macicos'!J104</f>
        <v xml:space="preserve"> </v>
      </c>
      <c r="C123" s="16"/>
      <c r="D123" s="89">
        <f>'DATA - Macicos'!D104</f>
        <v>0</v>
      </c>
      <c r="E123" s="89">
        <f>IF('DATA - Macicos'!J104="CNC",'DATA - Macicos'!E104+6,IF('DATA - Macicos'!J104="CNCPI",'DATA - Macicos'!E104+6,'DATA - Macicos'!E104))</f>
        <v>0</v>
      </c>
      <c r="F123" s="89">
        <f>IF('DATA - Macicos'!J104="CNC",'DATA - Macicos'!F104+6,IF('DATA - Macicos'!J104="CNCPI",'DATA - Macicos'!F104,'DATA - Macicos'!F104))</f>
        <v>0</v>
      </c>
      <c r="G123" s="89">
        <f>'DATA - Macicos'!G104</f>
        <v>0</v>
      </c>
      <c r="H123" s="87"/>
      <c r="I123" s="87"/>
      <c r="J123" s="93">
        <f>'DATA - Macicos'!H104</f>
        <v>0</v>
      </c>
      <c r="K123" s="105">
        <f>'DATA - Macicos'!I104</f>
        <v>0</v>
      </c>
      <c r="L123" s="89">
        <f>'DATA - Macicos'!I104</f>
        <v>0</v>
      </c>
      <c r="M123" s="105">
        <f>'DATA - Macicos'!K104</f>
        <v>0</v>
      </c>
      <c r="N123" s="89">
        <f>'DATA - Macicos'!K104</f>
        <v>0</v>
      </c>
      <c r="O123" s="89">
        <f>'DATA - Macicos'!L104</f>
        <v>0</v>
      </c>
      <c r="P123" s="89">
        <f>'DATA - Macicos'!M104</f>
        <v>0</v>
      </c>
      <c r="Q123" s="95">
        <f>'DATA - Macicos'!N104</f>
        <v>0</v>
      </c>
      <c r="R123" s="58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0" customFormat="1" ht="21" thickBot="1">
      <c r="A124" s="99">
        <f>'DATA - Macicos'!A105</f>
        <v>0</v>
      </c>
      <c r="B124" s="107" t="str">
        <f>'DATA - Macicos'!C105&amp;" "&amp;'DATA - Macicos'!J105</f>
        <v xml:space="preserve"> </v>
      </c>
      <c r="C124" s="16"/>
      <c r="D124" s="89">
        <f>'DATA - Macicos'!D105</f>
        <v>0</v>
      </c>
      <c r="E124" s="89">
        <f>IF('DATA - Macicos'!J105="CNC",'DATA - Macicos'!E105+6,IF('DATA - Macicos'!J105="CNCPI",'DATA - Macicos'!E105+6,'DATA - Macicos'!E105))</f>
        <v>0</v>
      </c>
      <c r="F124" s="89">
        <f>IF('DATA - Macicos'!J105="CNC",'DATA - Macicos'!F105+6,IF('DATA - Macicos'!J105="CNCPI",'DATA - Macicos'!F105,'DATA - Macicos'!F105))</f>
        <v>0</v>
      </c>
      <c r="G124" s="89">
        <f>'DATA - Macicos'!G105</f>
        <v>0</v>
      </c>
      <c r="H124" s="87"/>
      <c r="I124" s="87"/>
      <c r="J124" s="93">
        <f>'DATA - Macicos'!H105</f>
        <v>0</v>
      </c>
      <c r="K124" s="105">
        <f>'DATA - Macicos'!I105</f>
        <v>0</v>
      </c>
      <c r="L124" s="89">
        <f>'DATA - Macicos'!I105</f>
        <v>0</v>
      </c>
      <c r="M124" s="105">
        <f>'DATA - Macicos'!K105</f>
        <v>0</v>
      </c>
      <c r="N124" s="89">
        <f>'DATA - Macicos'!K105</f>
        <v>0</v>
      </c>
      <c r="O124" s="89">
        <f>'DATA - Macicos'!L105</f>
        <v>0</v>
      </c>
      <c r="P124" s="89">
        <f>'DATA - Macicos'!M105</f>
        <v>0</v>
      </c>
      <c r="Q124" s="95">
        <f>'DATA - Macicos'!N105</f>
        <v>0</v>
      </c>
      <c r="R124" s="58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0" customFormat="1" ht="21" thickBot="1">
      <c r="A125" s="99">
        <f>'DATA - Macicos'!A106</f>
        <v>0</v>
      </c>
      <c r="B125" s="107" t="str">
        <f>'DATA - Macicos'!C106&amp;" "&amp;'DATA - Macicos'!J106</f>
        <v xml:space="preserve"> </v>
      </c>
      <c r="C125" s="16"/>
      <c r="D125" s="89">
        <f>'DATA - Macicos'!D106</f>
        <v>0</v>
      </c>
      <c r="E125" s="89">
        <f>IF('DATA - Macicos'!J106="CNC",'DATA - Macicos'!E106+6,IF('DATA - Macicos'!J106="CNCPI",'DATA - Macicos'!E106+6,'DATA - Macicos'!E106))</f>
        <v>0</v>
      </c>
      <c r="F125" s="89">
        <f>IF('DATA - Macicos'!J106="CNC",'DATA - Macicos'!F106+6,IF('DATA - Macicos'!J106="CNCPI",'DATA - Macicos'!F106,'DATA - Macicos'!F106))</f>
        <v>0</v>
      </c>
      <c r="G125" s="89">
        <f>'DATA - Macicos'!G106</f>
        <v>0</v>
      </c>
      <c r="H125" s="87"/>
      <c r="I125" s="87"/>
      <c r="J125" s="93">
        <f>'DATA - Macicos'!H106</f>
        <v>0</v>
      </c>
      <c r="K125" s="105">
        <f>'DATA - Macicos'!I106</f>
        <v>0</v>
      </c>
      <c r="L125" s="89">
        <f>'DATA - Macicos'!I106</f>
        <v>0</v>
      </c>
      <c r="M125" s="105">
        <f>'DATA - Macicos'!K106</f>
        <v>0</v>
      </c>
      <c r="N125" s="89">
        <f>'DATA - Macicos'!K106</f>
        <v>0</v>
      </c>
      <c r="O125" s="89">
        <f>'DATA - Macicos'!L106</f>
        <v>0</v>
      </c>
      <c r="P125" s="89">
        <f>'DATA - Macicos'!M106</f>
        <v>0</v>
      </c>
      <c r="Q125" s="95">
        <f>'DATA - Macicos'!N106</f>
        <v>0</v>
      </c>
      <c r="R125" s="58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0" customFormat="1" ht="21" thickBot="1">
      <c r="A126" s="99">
        <f>'DATA - Macicos'!A107</f>
        <v>0</v>
      </c>
      <c r="B126" s="107" t="str">
        <f>'DATA - Macicos'!C107&amp;" "&amp;'DATA - Macicos'!J107</f>
        <v xml:space="preserve"> </v>
      </c>
      <c r="C126" s="16"/>
      <c r="D126" s="89">
        <f>'DATA - Macicos'!D107</f>
        <v>0</v>
      </c>
      <c r="E126" s="89">
        <f>IF('DATA - Macicos'!J107="CNC",'DATA - Macicos'!E107+6,IF('DATA - Macicos'!J107="CNCPI",'DATA - Macicos'!E107+6,'DATA - Macicos'!E107))</f>
        <v>0</v>
      </c>
      <c r="F126" s="89">
        <f>IF('DATA - Macicos'!J107="CNC",'DATA - Macicos'!F107+6,IF('DATA - Macicos'!J107="CNCPI",'DATA - Macicos'!F107,'DATA - Macicos'!F107))</f>
        <v>0</v>
      </c>
      <c r="G126" s="89">
        <f>'DATA - Macicos'!G107</f>
        <v>0</v>
      </c>
      <c r="H126" s="87"/>
      <c r="I126" s="87"/>
      <c r="J126" s="93">
        <f>'DATA - Macicos'!H107</f>
        <v>0</v>
      </c>
      <c r="K126" s="105">
        <f>'DATA - Macicos'!I107</f>
        <v>0</v>
      </c>
      <c r="L126" s="89">
        <f>'DATA - Macicos'!I107</f>
        <v>0</v>
      </c>
      <c r="M126" s="105">
        <f>'DATA - Macicos'!K107</f>
        <v>0</v>
      </c>
      <c r="N126" s="89">
        <f>'DATA - Macicos'!K107</f>
        <v>0</v>
      </c>
      <c r="O126" s="89">
        <f>'DATA - Macicos'!L107</f>
        <v>0</v>
      </c>
      <c r="P126" s="89">
        <f>'DATA - Macicos'!M107</f>
        <v>0</v>
      </c>
      <c r="Q126" s="95">
        <f>'DATA - Macicos'!N107</f>
        <v>0</v>
      </c>
      <c r="R126" s="58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0" customFormat="1" ht="21" thickBot="1">
      <c r="A127" s="99">
        <f>'DATA - Macicos'!A108</f>
        <v>0</v>
      </c>
      <c r="B127" s="107" t="str">
        <f>'DATA - Macicos'!C108&amp;" "&amp;'DATA - Macicos'!J108</f>
        <v xml:space="preserve"> </v>
      </c>
      <c r="C127" s="16"/>
      <c r="D127" s="89">
        <f>'DATA - Macicos'!D108</f>
        <v>0</v>
      </c>
      <c r="E127" s="89">
        <f>IF('DATA - Macicos'!J108="CNC",'DATA - Macicos'!E108+6,IF('DATA - Macicos'!J108="CNCPI",'DATA - Macicos'!E108+6,'DATA - Macicos'!E108))</f>
        <v>0</v>
      </c>
      <c r="F127" s="89">
        <f>IF('DATA - Macicos'!J108="CNC",'DATA - Macicos'!F108+6,IF('DATA - Macicos'!J108="CNCPI",'DATA - Macicos'!F108,'DATA - Macicos'!F108))</f>
        <v>0</v>
      </c>
      <c r="G127" s="89">
        <f>'DATA - Macicos'!G108</f>
        <v>0</v>
      </c>
      <c r="H127" s="87"/>
      <c r="I127" s="87"/>
      <c r="J127" s="93">
        <f>'DATA - Macicos'!H108</f>
        <v>0</v>
      </c>
      <c r="K127" s="105">
        <f>'DATA - Macicos'!I108</f>
        <v>0</v>
      </c>
      <c r="L127" s="89">
        <f>'DATA - Macicos'!I108</f>
        <v>0</v>
      </c>
      <c r="M127" s="105">
        <f>'DATA - Macicos'!K108</f>
        <v>0</v>
      </c>
      <c r="N127" s="89">
        <f>'DATA - Macicos'!K108</f>
        <v>0</v>
      </c>
      <c r="O127" s="89">
        <f>'DATA - Macicos'!L108</f>
        <v>0</v>
      </c>
      <c r="P127" s="89">
        <f>'DATA - Macicos'!M108</f>
        <v>0</v>
      </c>
      <c r="Q127" s="95">
        <f>'DATA - Macicos'!N108</f>
        <v>0</v>
      </c>
      <c r="R127" s="58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0" customFormat="1" ht="21" thickBot="1">
      <c r="A128" s="99">
        <f>'DATA - Macicos'!A109</f>
        <v>0</v>
      </c>
      <c r="B128" s="107" t="str">
        <f>'DATA - Macicos'!C109&amp;" "&amp;'DATA - Macicos'!J109</f>
        <v xml:space="preserve"> </v>
      </c>
      <c r="C128" s="16"/>
      <c r="D128" s="89">
        <f>'DATA - Macicos'!D109</f>
        <v>0</v>
      </c>
      <c r="E128" s="89">
        <f>IF('DATA - Macicos'!J109="CNC",'DATA - Macicos'!E109+6,IF('DATA - Macicos'!J109="CNCPI",'DATA - Macicos'!E109+6,'DATA - Macicos'!E109))</f>
        <v>0</v>
      </c>
      <c r="F128" s="89">
        <f>IF('DATA - Macicos'!J109="CNC",'DATA - Macicos'!F109+6,IF('DATA - Macicos'!J109="CNCPI",'DATA - Macicos'!F109,'DATA - Macicos'!F109))</f>
        <v>0</v>
      </c>
      <c r="G128" s="89">
        <f>'DATA - Macicos'!G109</f>
        <v>0</v>
      </c>
      <c r="H128" s="87"/>
      <c r="I128" s="87"/>
      <c r="J128" s="93">
        <f>'DATA - Macicos'!H109</f>
        <v>0</v>
      </c>
      <c r="K128" s="105">
        <f>'DATA - Macicos'!I109</f>
        <v>0</v>
      </c>
      <c r="L128" s="89">
        <f>'DATA - Macicos'!I109</f>
        <v>0</v>
      </c>
      <c r="M128" s="105">
        <f>'DATA - Macicos'!K109</f>
        <v>0</v>
      </c>
      <c r="N128" s="89">
        <f>'DATA - Macicos'!K109</f>
        <v>0</v>
      </c>
      <c r="O128" s="89">
        <f>'DATA - Macicos'!L109</f>
        <v>0</v>
      </c>
      <c r="P128" s="89">
        <f>'DATA - Macicos'!M109</f>
        <v>0</v>
      </c>
      <c r="Q128" s="95">
        <f>'DATA - Macicos'!N109</f>
        <v>0</v>
      </c>
      <c r="R128" s="5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0" customFormat="1" ht="21" thickBot="1">
      <c r="A129" s="99">
        <f>'DATA - Macicos'!A110</f>
        <v>0</v>
      </c>
      <c r="B129" s="107" t="str">
        <f>'DATA - Macicos'!C110&amp;" "&amp;'DATA - Macicos'!J110</f>
        <v xml:space="preserve"> </v>
      </c>
      <c r="C129" s="16"/>
      <c r="D129" s="89">
        <f>'DATA - Macicos'!D110</f>
        <v>0</v>
      </c>
      <c r="E129" s="89">
        <f>IF('DATA - Macicos'!J110="CNC",'DATA - Macicos'!E110+6,IF('DATA - Macicos'!J110="CNCPI",'DATA - Macicos'!E110+6,'DATA - Macicos'!E110))</f>
        <v>0</v>
      </c>
      <c r="F129" s="89">
        <f>IF('DATA - Macicos'!J110="CNC",'DATA - Macicos'!F110+6,IF('DATA - Macicos'!J110="CNCPI",'DATA - Macicos'!F110,'DATA - Macicos'!F110))</f>
        <v>0</v>
      </c>
      <c r="G129" s="89">
        <f>'DATA - Macicos'!G110</f>
        <v>0</v>
      </c>
      <c r="H129" s="87"/>
      <c r="I129" s="87"/>
      <c r="J129" s="93">
        <f>'DATA - Macicos'!H110</f>
        <v>0</v>
      </c>
      <c r="K129" s="105">
        <f>'DATA - Macicos'!I110</f>
        <v>0</v>
      </c>
      <c r="L129" s="89">
        <f>'DATA - Macicos'!I110</f>
        <v>0</v>
      </c>
      <c r="M129" s="105">
        <f>'DATA - Macicos'!K110</f>
        <v>0</v>
      </c>
      <c r="N129" s="89">
        <f>'DATA - Macicos'!K110</f>
        <v>0</v>
      </c>
      <c r="O129" s="89">
        <f>'DATA - Macicos'!L110</f>
        <v>0</v>
      </c>
      <c r="P129" s="89">
        <f>'DATA - Macicos'!M110</f>
        <v>0</v>
      </c>
      <c r="Q129" s="95">
        <f>'DATA - Macicos'!N110</f>
        <v>0</v>
      </c>
      <c r="R129" s="58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0" customFormat="1" ht="21" thickBot="1">
      <c r="A130" s="99">
        <f>'DATA - Macicos'!A111</f>
        <v>0</v>
      </c>
      <c r="B130" s="107" t="str">
        <f>'DATA - Macicos'!C111&amp;" "&amp;'DATA - Macicos'!J111</f>
        <v xml:space="preserve"> </v>
      </c>
      <c r="C130" s="16"/>
      <c r="D130" s="89">
        <f>'DATA - Macicos'!D111</f>
        <v>0</v>
      </c>
      <c r="E130" s="89">
        <f>IF('DATA - Macicos'!J111="CNC",'DATA - Macicos'!E111+6,IF('DATA - Macicos'!J111="CNCPI",'DATA - Macicos'!E111+6,'DATA - Macicos'!E111))</f>
        <v>0</v>
      </c>
      <c r="F130" s="89">
        <f>IF('DATA - Macicos'!J111="CNC",'DATA - Macicos'!F111+6,IF('DATA - Macicos'!J111="CNCPI",'DATA - Macicos'!F111,'DATA - Macicos'!F111))</f>
        <v>0</v>
      </c>
      <c r="G130" s="89">
        <f>'DATA - Macicos'!G111</f>
        <v>0</v>
      </c>
      <c r="H130" s="87"/>
      <c r="I130" s="87"/>
      <c r="J130" s="93">
        <f>'DATA - Macicos'!H111</f>
        <v>0</v>
      </c>
      <c r="K130" s="105">
        <f>'DATA - Macicos'!I111</f>
        <v>0</v>
      </c>
      <c r="L130" s="89">
        <f>'DATA - Macicos'!I111</f>
        <v>0</v>
      </c>
      <c r="M130" s="105">
        <f>'DATA - Macicos'!K111</f>
        <v>0</v>
      </c>
      <c r="N130" s="89">
        <f>'DATA - Macicos'!K111</f>
        <v>0</v>
      </c>
      <c r="O130" s="89">
        <f>'DATA - Macicos'!L111</f>
        <v>0</v>
      </c>
      <c r="P130" s="89">
        <f>'DATA - Macicos'!M111</f>
        <v>0</v>
      </c>
      <c r="Q130" s="95">
        <f>'DATA - Macicos'!N111</f>
        <v>0</v>
      </c>
      <c r="R130" s="58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0" customFormat="1" ht="21" thickBot="1">
      <c r="A131" s="99">
        <f>'DATA - Macicos'!A112</f>
        <v>0</v>
      </c>
      <c r="B131" s="107" t="str">
        <f>'DATA - Macicos'!C112&amp;" "&amp;'DATA - Macicos'!J112</f>
        <v xml:space="preserve"> </v>
      </c>
      <c r="C131" s="16"/>
      <c r="D131" s="89">
        <f>'DATA - Macicos'!D112</f>
        <v>0</v>
      </c>
      <c r="E131" s="89">
        <f>IF('DATA - Macicos'!J112="CNC",'DATA - Macicos'!E112+6,IF('DATA - Macicos'!J112="CNCPI",'DATA - Macicos'!E112+6,'DATA - Macicos'!E112))</f>
        <v>0</v>
      </c>
      <c r="F131" s="89">
        <f>IF('DATA - Macicos'!J112="CNC",'DATA - Macicos'!F112+6,IF('DATA - Macicos'!J112="CNCPI",'DATA - Macicos'!F112,'DATA - Macicos'!F112))</f>
        <v>0</v>
      </c>
      <c r="G131" s="89">
        <f>'DATA - Macicos'!G112</f>
        <v>0</v>
      </c>
      <c r="H131" s="87"/>
      <c r="I131" s="87"/>
      <c r="J131" s="93">
        <f>'DATA - Macicos'!H112</f>
        <v>0</v>
      </c>
      <c r="K131" s="105">
        <f>'DATA - Macicos'!I112</f>
        <v>0</v>
      </c>
      <c r="L131" s="89">
        <f>'DATA - Macicos'!I112</f>
        <v>0</v>
      </c>
      <c r="M131" s="105">
        <f>'DATA - Macicos'!K112</f>
        <v>0</v>
      </c>
      <c r="N131" s="89">
        <f>'DATA - Macicos'!K112</f>
        <v>0</v>
      </c>
      <c r="O131" s="89">
        <f>'DATA - Macicos'!L112</f>
        <v>0</v>
      </c>
      <c r="P131" s="89">
        <f>'DATA - Macicos'!M112</f>
        <v>0</v>
      </c>
      <c r="Q131" s="95">
        <f>'DATA - Macicos'!N112</f>
        <v>0</v>
      </c>
      <c r="R131" s="58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0" customFormat="1" ht="21" thickBot="1">
      <c r="A132" s="99">
        <f>'DATA - Macicos'!A113</f>
        <v>0</v>
      </c>
      <c r="B132" s="107" t="str">
        <f>'DATA - Macicos'!C113&amp;" "&amp;'DATA - Macicos'!J113</f>
        <v xml:space="preserve"> </v>
      </c>
      <c r="C132" s="16"/>
      <c r="D132" s="89">
        <f>'DATA - Macicos'!D113</f>
        <v>0</v>
      </c>
      <c r="E132" s="89">
        <f>IF('DATA - Macicos'!J113="CNC",'DATA - Macicos'!E113+6,IF('DATA - Macicos'!J113="CNCPI",'DATA - Macicos'!E113+6,'DATA - Macicos'!E113))</f>
        <v>0</v>
      </c>
      <c r="F132" s="89">
        <f>IF('DATA - Macicos'!J113="CNC",'DATA - Macicos'!F113+6,IF('DATA - Macicos'!J113="CNCPI",'DATA - Macicos'!F113,'DATA - Macicos'!F113))</f>
        <v>0</v>
      </c>
      <c r="G132" s="89">
        <f>'DATA - Macicos'!G113</f>
        <v>0</v>
      </c>
      <c r="H132" s="87"/>
      <c r="I132" s="87"/>
      <c r="J132" s="93">
        <f>'DATA - Macicos'!H113</f>
        <v>0</v>
      </c>
      <c r="K132" s="105">
        <f>'DATA - Macicos'!I113</f>
        <v>0</v>
      </c>
      <c r="L132" s="89">
        <f>'DATA - Macicos'!I113</f>
        <v>0</v>
      </c>
      <c r="M132" s="105">
        <f>'DATA - Macicos'!K113</f>
        <v>0</v>
      </c>
      <c r="N132" s="89">
        <f>'DATA - Macicos'!K113</f>
        <v>0</v>
      </c>
      <c r="O132" s="89">
        <f>'DATA - Macicos'!L113</f>
        <v>0</v>
      </c>
      <c r="P132" s="89">
        <f>'DATA - Macicos'!M113</f>
        <v>0</v>
      </c>
      <c r="Q132" s="95">
        <f>'DATA - Macicos'!N113</f>
        <v>0</v>
      </c>
      <c r="R132" s="58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0" customFormat="1" ht="21" thickBot="1">
      <c r="A133" s="99">
        <f>'DATA - Macicos'!A114</f>
        <v>0</v>
      </c>
      <c r="B133" s="107" t="str">
        <f>'DATA - Macicos'!C114&amp;" "&amp;'DATA - Macicos'!J114</f>
        <v xml:space="preserve"> </v>
      </c>
      <c r="C133" s="16"/>
      <c r="D133" s="89">
        <f>'DATA - Macicos'!D114</f>
        <v>0</v>
      </c>
      <c r="E133" s="89">
        <f>IF('DATA - Macicos'!J114="CNC",'DATA - Macicos'!E114+6,IF('DATA - Macicos'!J114="CNCPI",'DATA - Macicos'!E114+6,'DATA - Macicos'!E114))</f>
        <v>0</v>
      </c>
      <c r="F133" s="89">
        <f>IF('DATA - Macicos'!J114="CNC",'DATA - Macicos'!F114+6,IF('DATA - Macicos'!J114="CNCPI",'DATA - Macicos'!F114,'DATA - Macicos'!F114))</f>
        <v>0</v>
      </c>
      <c r="G133" s="89">
        <f>'DATA - Macicos'!G114</f>
        <v>0</v>
      </c>
      <c r="H133" s="87"/>
      <c r="I133" s="87"/>
      <c r="J133" s="93">
        <f>'DATA - Macicos'!H114</f>
        <v>0</v>
      </c>
      <c r="K133" s="105">
        <f>'DATA - Macicos'!I114</f>
        <v>0</v>
      </c>
      <c r="L133" s="89">
        <f>'DATA - Macicos'!I114</f>
        <v>0</v>
      </c>
      <c r="M133" s="105">
        <f>'DATA - Macicos'!K114</f>
        <v>0</v>
      </c>
      <c r="N133" s="89">
        <f>'DATA - Macicos'!K114</f>
        <v>0</v>
      </c>
      <c r="O133" s="89">
        <f>'DATA - Macicos'!L114</f>
        <v>0</v>
      </c>
      <c r="P133" s="89">
        <f>'DATA - Macicos'!M114</f>
        <v>0</v>
      </c>
      <c r="Q133" s="95">
        <f>'DATA - Macicos'!N114</f>
        <v>0</v>
      </c>
      <c r="R133" s="58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0" customFormat="1" ht="21" thickBot="1">
      <c r="A134" s="99">
        <f>'DATA - Macicos'!A115</f>
        <v>0</v>
      </c>
      <c r="B134" s="107" t="str">
        <f>'DATA - Macicos'!C115&amp;" "&amp;'DATA - Macicos'!J115</f>
        <v xml:space="preserve"> </v>
      </c>
      <c r="C134" s="16"/>
      <c r="D134" s="89">
        <f>'DATA - Macicos'!D115</f>
        <v>0</v>
      </c>
      <c r="E134" s="89">
        <f>IF('DATA - Macicos'!J115="CNC",'DATA - Macicos'!E115+6,IF('DATA - Macicos'!J115="CNCPI",'DATA - Macicos'!E115+6,'DATA - Macicos'!E115))</f>
        <v>0</v>
      </c>
      <c r="F134" s="89">
        <f>IF('DATA - Macicos'!J115="CNC",'DATA - Macicos'!F115+6,IF('DATA - Macicos'!J115="CNCPI",'DATA - Macicos'!F115,'DATA - Macicos'!F115))</f>
        <v>0</v>
      </c>
      <c r="G134" s="89">
        <f>'DATA - Macicos'!G115</f>
        <v>0</v>
      </c>
      <c r="H134" s="87"/>
      <c r="I134" s="87"/>
      <c r="J134" s="93">
        <f>'DATA - Macicos'!H115</f>
        <v>0</v>
      </c>
      <c r="K134" s="105">
        <f>'DATA - Macicos'!I115</f>
        <v>0</v>
      </c>
      <c r="L134" s="89">
        <f>'DATA - Macicos'!I115</f>
        <v>0</v>
      </c>
      <c r="M134" s="105">
        <f>'DATA - Macicos'!K115</f>
        <v>0</v>
      </c>
      <c r="N134" s="89">
        <f>'DATA - Macicos'!K115</f>
        <v>0</v>
      </c>
      <c r="O134" s="89">
        <f>'DATA - Macicos'!L115</f>
        <v>0</v>
      </c>
      <c r="P134" s="89">
        <f>'DATA - Macicos'!M115</f>
        <v>0</v>
      </c>
      <c r="Q134" s="95">
        <f>'DATA - Macicos'!N115</f>
        <v>0</v>
      </c>
      <c r="R134" s="58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0" customFormat="1" ht="21" thickBot="1">
      <c r="A135" s="99">
        <f>'DATA - Macicos'!A116</f>
        <v>0</v>
      </c>
      <c r="B135" s="107" t="str">
        <f>'DATA - Macicos'!C116&amp;" "&amp;'DATA - Macicos'!J116</f>
        <v xml:space="preserve"> </v>
      </c>
      <c r="C135" s="16"/>
      <c r="D135" s="89">
        <f>'DATA - Macicos'!D116</f>
        <v>0</v>
      </c>
      <c r="E135" s="89">
        <f>IF('DATA - Macicos'!J116="CNC",'DATA - Macicos'!E116+6,IF('DATA - Macicos'!J116="CNCPI",'DATA - Macicos'!E116+6,'DATA - Macicos'!E116))</f>
        <v>0</v>
      </c>
      <c r="F135" s="89">
        <f>IF('DATA - Macicos'!J116="CNC",'DATA - Macicos'!F116+6,IF('DATA - Macicos'!J116="CNCPI",'DATA - Macicos'!F116,'DATA - Macicos'!F116))</f>
        <v>0</v>
      </c>
      <c r="G135" s="89">
        <f>'DATA - Macicos'!G116</f>
        <v>0</v>
      </c>
      <c r="H135" s="87"/>
      <c r="I135" s="87"/>
      <c r="J135" s="93">
        <f>'DATA - Macicos'!H116</f>
        <v>0</v>
      </c>
      <c r="K135" s="105">
        <f>'DATA - Macicos'!I116</f>
        <v>0</v>
      </c>
      <c r="L135" s="89">
        <f>'DATA - Macicos'!I116</f>
        <v>0</v>
      </c>
      <c r="M135" s="105">
        <f>'DATA - Macicos'!K116</f>
        <v>0</v>
      </c>
      <c r="N135" s="89">
        <f>'DATA - Macicos'!K116</f>
        <v>0</v>
      </c>
      <c r="O135" s="89">
        <f>'DATA - Macicos'!L116</f>
        <v>0</v>
      </c>
      <c r="P135" s="89">
        <f>'DATA - Macicos'!M116</f>
        <v>0</v>
      </c>
      <c r="Q135" s="95">
        <f>'DATA - Macicos'!N116</f>
        <v>0</v>
      </c>
      <c r="R135" s="58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0" customFormat="1" ht="21" thickBot="1">
      <c r="A136" s="99">
        <f>'DATA - Macicos'!A117</f>
        <v>0</v>
      </c>
      <c r="B136" s="107" t="str">
        <f>'DATA - Macicos'!C117&amp;" "&amp;'DATA - Macicos'!J117</f>
        <v xml:space="preserve"> </v>
      </c>
      <c r="C136" s="16"/>
      <c r="D136" s="89">
        <f>'DATA - Macicos'!D117</f>
        <v>0</v>
      </c>
      <c r="E136" s="89">
        <f>IF('DATA - Macicos'!J117="CNC",'DATA - Macicos'!E117+6,IF('DATA - Macicos'!J117="CNCPI",'DATA - Macicos'!E117+6,'DATA - Macicos'!E117))</f>
        <v>0</v>
      </c>
      <c r="F136" s="89">
        <f>IF('DATA - Macicos'!J117="CNC",'DATA - Macicos'!F117+6,IF('DATA - Macicos'!J117="CNCPI",'DATA - Macicos'!F117,'DATA - Macicos'!F117))</f>
        <v>0</v>
      </c>
      <c r="G136" s="89">
        <f>'DATA - Macicos'!G117</f>
        <v>0</v>
      </c>
      <c r="H136" s="87"/>
      <c r="I136" s="87"/>
      <c r="J136" s="93">
        <f>'DATA - Macicos'!H117</f>
        <v>0</v>
      </c>
      <c r="K136" s="105">
        <f>'DATA - Macicos'!I117</f>
        <v>0</v>
      </c>
      <c r="L136" s="89">
        <f>'DATA - Macicos'!I117</f>
        <v>0</v>
      </c>
      <c r="M136" s="105">
        <f>'DATA - Macicos'!K117</f>
        <v>0</v>
      </c>
      <c r="N136" s="89">
        <f>'DATA - Macicos'!K117</f>
        <v>0</v>
      </c>
      <c r="O136" s="89">
        <f>'DATA - Macicos'!L117</f>
        <v>0</v>
      </c>
      <c r="P136" s="89">
        <f>'DATA - Macicos'!M117</f>
        <v>0</v>
      </c>
      <c r="Q136" s="95">
        <f>'DATA - Macicos'!N117</f>
        <v>0</v>
      </c>
      <c r="R136" s="58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0" customFormat="1" ht="21" thickBot="1">
      <c r="A137" s="99">
        <f>'DATA - Macicos'!A118</f>
        <v>0</v>
      </c>
      <c r="B137" s="107" t="str">
        <f>'DATA - Macicos'!C118&amp;" "&amp;'DATA - Macicos'!J118</f>
        <v xml:space="preserve"> </v>
      </c>
      <c r="C137" s="16"/>
      <c r="D137" s="89">
        <f>'DATA - Macicos'!D118</f>
        <v>0</v>
      </c>
      <c r="E137" s="89">
        <f>IF('DATA - Macicos'!J118="CNC",'DATA - Macicos'!E118+6,IF('DATA - Macicos'!J118="CNCPI",'DATA - Macicos'!E118+6,'DATA - Macicos'!E118))</f>
        <v>0</v>
      </c>
      <c r="F137" s="89">
        <f>IF('DATA - Macicos'!J118="CNC",'DATA - Macicos'!F118+6,IF('DATA - Macicos'!J118="CNCPI",'DATA - Macicos'!F118,'DATA - Macicos'!F118))</f>
        <v>0</v>
      </c>
      <c r="G137" s="89">
        <f>'DATA - Macicos'!G118</f>
        <v>0</v>
      </c>
      <c r="H137" s="87"/>
      <c r="I137" s="87"/>
      <c r="J137" s="93">
        <f>'DATA - Macicos'!H118</f>
        <v>0</v>
      </c>
      <c r="K137" s="105">
        <f>'DATA - Macicos'!I118</f>
        <v>0</v>
      </c>
      <c r="L137" s="89">
        <f>'DATA - Macicos'!I118</f>
        <v>0</v>
      </c>
      <c r="M137" s="105">
        <f>'DATA - Macicos'!K118</f>
        <v>0</v>
      </c>
      <c r="N137" s="89">
        <f>'DATA - Macicos'!K118</f>
        <v>0</v>
      </c>
      <c r="O137" s="89">
        <f>'DATA - Macicos'!L118</f>
        <v>0</v>
      </c>
      <c r="P137" s="89">
        <f>'DATA - Macicos'!M118</f>
        <v>0</v>
      </c>
      <c r="Q137" s="95">
        <f>'DATA - Macicos'!N118</f>
        <v>0</v>
      </c>
      <c r="R137" s="58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0" customFormat="1" ht="21" thickBot="1">
      <c r="A138" s="99">
        <f>'DATA - Macicos'!A119</f>
        <v>0</v>
      </c>
      <c r="B138" s="107" t="str">
        <f>'DATA - Macicos'!C119&amp;" "&amp;'DATA - Macicos'!J119</f>
        <v xml:space="preserve"> </v>
      </c>
      <c r="C138" s="16"/>
      <c r="D138" s="89">
        <f>'DATA - Macicos'!D119</f>
        <v>0</v>
      </c>
      <c r="E138" s="89">
        <f>IF('DATA - Macicos'!J119="CNC",'DATA - Macicos'!E119+6,IF('DATA - Macicos'!J119="CNCPI",'DATA - Macicos'!E119+6,'DATA - Macicos'!E119))</f>
        <v>0</v>
      </c>
      <c r="F138" s="89">
        <f>IF('DATA - Macicos'!J119="CNC",'DATA - Macicos'!F119+6,IF('DATA - Macicos'!J119="CNCPI",'DATA - Macicos'!F119,'DATA - Macicos'!F119))</f>
        <v>0</v>
      </c>
      <c r="G138" s="89">
        <f>'DATA - Macicos'!G119</f>
        <v>0</v>
      </c>
      <c r="H138" s="87"/>
      <c r="I138" s="87"/>
      <c r="J138" s="93">
        <f>'DATA - Macicos'!H119</f>
        <v>0</v>
      </c>
      <c r="K138" s="105">
        <f>'DATA - Macicos'!I119</f>
        <v>0</v>
      </c>
      <c r="L138" s="89">
        <f>'DATA - Macicos'!I119</f>
        <v>0</v>
      </c>
      <c r="M138" s="105">
        <f>'DATA - Macicos'!K119</f>
        <v>0</v>
      </c>
      <c r="N138" s="89">
        <f>'DATA - Macicos'!K119</f>
        <v>0</v>
      </c>
      <c r="O138" s="89">
        <f>'DATA - Macicos'!L119</f>
        <v>0</v>
      </c>
      <c r="P138" s="89">
        <f>'DATA - Macicos'!M119</f>
        <v>0</v>
      </c>
      <c r="Q138" s="95">
        <f>'DATA - Macicos'!N119</f>
        <v>0</v>
      </c>
      <c r="R138" s="5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0" customFormat="1" ht="21" thickBot="1">
      <c r="A139" s="99">
        <f>'DATA - Macicos'!A120</f>
        <v>0</v>
      </c>
      <c r="B139" s="107" t="str">
        <f>'DATA - Macicos'!C120&amp;" "&amp;'DATA - Macicos'!J120</f>
        <v xml:space="preserve"> </v>
      </c>
      <c r="C139" s="16"/>
      <c r="D139" s="89">
        <f>'DATA - Macicos'!D120</f>
        <v>0</v>
      </c>
      <c r="E139" s="89">
        <f>IF('DATA - Macicos'!J120="CNC",'DATA - Macicos'!E120+6,IF('DATA - Macicos'!J120="CNCPI",'DATA - Macicos'!E120+6,'DATA - Macicos'!E120))</f>
        <v>0</v>
      </c>
      <c r="F139" s="89">
        <f>IF('DATA - Macicos'!J120="CNC",'DATA - Macicos'!F120+6,IF('DATA - Macicos'!J120="CNCPI",'DATA - Macicos'!F120,'DATA - Macicos'!F120))</f>
        <v>0</v>
      </c>
      <c r="G139" s="89">
        <f>'DATA - Macicos'!G120</f>
        <v>0</v>
      </c>
      <c r="H139" s="87"/>
      <c r="I139" s="87"/>
      <c r="J139" s="93">
        <f>'DATA - Macicos'!H120</f>
        <v>0</v>
      </c>
      <c r="K139" s="105">
        <f>'DATA - Macicos'!I120</f>
        <v>0</v>
      </c>
      <c r="L139" s="89">
        <f>'DATA - Macicos'!I120</f>
        <v>0</v>
      </c>
      <c r="M139" s="105">
        <f>'DATA - Macicos'!K120</f>
        <v>0</v>
      </c>
      <c r="N139" s="89">
        <f>'DATA - Macicos'!K120</f>
        <v>0</v>
      </c>
      <c r="O139" s="89">
        <f>'DATA - Macicos'!L120</f>
        <v>0</v>
      </c>
      <c r="P139" s="89">
        <f>'DATA - Macicos'!M120</f>
        <v>0</v>
      </c>
      <c r="Q139" s="95">
        <f>'DATA - Macicos'!N120</f>
        <v>0</v>
      </c>
      <c r="R139" s="58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0" customFormat="1" ht="21" thickBot="1">
      <c r="A140" s="99">
        <f>'DATA - Macicos'!A121</f>
        <v>0</v>
      </c>
      <c r="B140" s="107" t="str">
        <f>'DATA - Macicos'!C121&amp;" "&amp;'DATA - Macicos'!J121</f>
        <v xml:space="preserve"> </v>
      </c>
      <c r="C140" s="16"/>
      <c r="D140" s="89">
        <f>'DATA - Macicos'!D121</f>
        <v>0</v>
      </c>
      <c r="E140" s="89">
        <f>IF('DATA - Macicos'!J121="CNC",'DATA - Macicos'!E121+6,IF('DATA - Macicos'!J121="CNCPI",'DATA - Macicos'!E121+6,'DATA - Macicos'!E121))</f>
        <v>0</v>
      </c>
      <c r="F140" s="89">
        <f>IF('DATA - Macicos'!J121="CNC",'DATA - Macicos'!F121+6,IF('DATA - Macicos'!J121="CNCPI",'DATA - Macicos'!F121,'DATA - Macicos'!F121))</f>
        <v>0</v>
      </c>
      <c r="G140" s="89">
        <f>'DATA - Macicos'!G121</f>
        <v>0</v>
      </c>
      <c r="H140" s="87"/>
      <c r="I140" s="87"/>
      <c r="J140" s="93">
        <f>'DATA - Macicos'!H121</f>
        <v>0</v>
      </c>
      <c r="K140" s="105">
        <f>'DATA - Macicos'!I121</f>
        <v>0</v>
      </c>
      <c r="L140" s="89">
        <f>'DATA - Macicos'!I121</f>
        <v>0</v>
      </c>
      <c r="M140" s="105">
        <f>'DATA - Macicos'!K121</f>
        <v>0</v>
      </c>
      <c r="N140" s="89">
        <f>'DATA - Macicos'!K121</f>
        <v>0</v>
      </c>
      <c r="O140" s="89">
        <f>'DATA - Macicos'!L121</f>
        <v>0</v>
      </c>
      <c r="P140" s="89">
        <f>'DATA - Macicos'!M121</f>
        <v>0</v>
      </c>
      <c r="Q140" s="95">
        <f>'DATA - Macicos'!N121</f>
        <v>0</v>
      </c>
      <c r="R140" s="58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0" customFormat="1" ht="21" thickBot="1">
      <c r="A141" s="99">
        <f>'DATA - Macicos'!A122</f>
        <v>0</v>
      </c>
      <c r="B141" s="107" t="str">
        <f>'DATA - Macicos'!C122&amp;" "&amp;'DATA - Macicos'!J122</f>
        <v xml:space="preserve"> </v>
      </c>
      <c r="C141" s="16"/>
      <c r="D141" s="89">
        <f>'DATA - Macicos'!D122</f>
        <v>0</v>
      </c>
      <c r="E141" s="89">
        <f>IF('DATA - Macicos'!J122="CNC",'DATA - Macicos'!E122+6,IF('DATA - Macicos'!J122="CNCPI",'DATA - Macicos'!E122+6,'DATA - Macicos'!E122))</f>
        <v>0</v>
      </c>
      <c r="F141" s="89">
        <f>IF('DATA - Macicos'!J122="CNC",'DATA - Macicos'!F122+6,IF('DATA - Macicos'!J122="CNCPI",'DATA - Macicos'!F122,'DATA - Macicos'!F122))</f>
        <v>0</v>
      </c>
      <c r="G141" s="89">
        <f>'DATA - Macicos'!G122</f>
        <v>0</v>
      </c>
      <c r="H141" s="87"/>
      <c r="I141" s="87"/>
      <c r="J141" s="93">
        <f>'DATA - Macicos'!H122</f>
        <v>0</v>
      </c>
      <c r="K141" s="105">
        <f>'DATA - Macicos'!I122</f>
        <v>0</v>
      </c>
      <c r="L141" s="89">
        <f>'DATA - Macicos'!I122</f>
        <v>0</v>
      </c>
      <c r="M141" s="105">
        <f>'DATA - Macicos'!K122</f>
        <v>0</v>
      </c>
      <c r="N141" s="89">
        <f>'DATA - Macicos'!K122</f>
        <v>0</v>
      </c>
      <c r="O141" s="89">
        <f>'DATA - Macicos'!L122</f>
        <v>0</v>
      </c>
      <c r="P141" s="89">
        <f>'DATA - Macicos'!M122</f>
        <v>0</v>
      </c>
      <c r="Q141" s="95">
        <f>'DATA - Macicos'!N122</f>
        <v>0</v>
      </c>
      <c r="R141" s="58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0" customFormat="1" ht="21" thickBot="1">
      <c r="A142" s="99">
        <f>'DATA - Macicos'!A123</f>
        <v>0</v>
      </c>
      <c r="B142" s="107" t="str">
        <f>'DATA - Macicos'!C123&amp;" "&amp;'DATA - Macicos'!J123</f>
        <v xml:space="preserve"> </v>
      </c>
      <c r="C142" s="16"/>
      <c r="D142" s="89">
        <f>'DATA - Macicos'!D123</f>
        <v>0</v>
      </c>
      <c r="E142" s="89">
        <f>IF('DATA - Macicos'!J123="CNC",'DATA - Macicos'!E123+6,IF('DATA - Macicos'!J123="CNCPI",'DATA - Macicos'!E123+6,'DATA - Macicos'!E123))</f>
        <v>0</v>
      </c>
      <c r="F142" s="89">
        <f>IF('DATA - Macicos'!J123="CNC",'DATA - Macicos'!F123+6,IF('DATA - Macicos'!J123="CNCPI",'DATA - Macicos'!F123,'DATA - Macicos'!F123))</f>
        <v>0</v>
      </c>
      <c r="G142" s="89">
        <f>'DATA - Macicos'!G123</f>
        <v>0</v>
      </c>
      <c r="H142" s="87"/>
      <c r="I142" s="87"/>
      <c r="J142" s="93">
        <f>'DATA - Macicos'!H123</f>
        <v>0</v>
      </c>
      <c r="K142" s="105">
        <f>'DATA - Macicos'!I123</f>
        <v>0</v>
      </c>
      <c r="L142" s="89">
        <f>'DATA - Macicos'!I123</f>
        <v>0</v>
      </c>
      <c r="M142" s="105">
        <f>'DATA - Macicos'!K123</f>
        <v>0</v>
      </c>
      <c r="N142" s="89">
        <f>'DATA - Macicos'!K123</f>
        <v>0</v>
      </c>
      <c r="O142" s="89">
        <f>'DATA - Macicos'!L123</f>
        <v>0</v>
      </c>
      <c r="P142" s="89">
        <f>'DATA - Macicos'!M123</f>
        <v>0</v>
      </c>
      <c r="Q142" s="95">
        <f>'DATA - Macicos'!N123</f>
        <v>0</v>
      </c>
      <c r="R142" s="58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0" customFormat="1" ht="21" thickBot="1">
      <c r="A143" s="99">
        <f>'DATA - Macicos'!A124</f>
        <v>0</v>
      </c>
      <c r="B143" s="107" t="str">
        <f>'DATA - Macicos'!C124&amp;" "&amp;'DATA - Macicos'!J124</f>
        <v xml:space="preserve"> </v>
      </c>
      <c r="C143" s="16"/>
      <c r="D143" s="89">
        <f>'DATA - Macicos'!D124</f>
        <v>0</v>
      </c>
      <c r="E143" s="89">
        <f>IF('DATA - Macicos'!J124="CNC",'DATA - Macicos'!E124+6,IF('DATA - Macicos'!J124="CNCPI",'DATA - Macicos'!E124+6,'DATA - Macicos'!E124))</f>
        <v>0</v>
      </c>
      <c r="F143" s="89">
        <f>IF('DATA - Macicos'!J124="CNC",'DATA - Macicos'!F124+6,IF('DATA - Macicos'!J124="CNCPI",'DATA - Macicos'!F124,'DATA - Macicos'!F124))</f>
        <v>0</v>
      </c>
      <c r="G143" s="89">
        <f>'DATA - Macicos'!G124</f>
        <v>0</v>
      </c>
      <c r="H143" s="87"/>
      <c r="I143" s="87"/>
      <c r="J143" s="93">
        <f>'DATA - Macicos'!H124</f>
        <v>0</v>
      </c>
      <c r="K143" s="105">
        <f>'DATA - Macicos'!I124</f>
        <v>0</v>
      </c>
      <c r="L143" s="89">
        <f>'DATA - Macicos'!I124</f>
        <v>0</v>
      </c>
      <c r="M143" s="105">
        <f>'DATA - Macicos'!K124</f>
        <v>0</v>
      </c>
      <c r="N143" s="89">
        <f>'DATA - Macicos'!K124</f>
        <v>0</v>
      </c>
      <c r="O143" s="89">
        <f>'DATA - Macicos'!L124</f>
        <v>0</v>
      </c>
      <c r="P143" s="89">
        <f>'DATA - Macicos'!M124</f>
        <v>0</v>
      </c>
      <c r="Q143" s="95">
        <f>'DATA - Macicos'!N124</f>
        <v>0</v>
      </c>
      <c r="R143" s="58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0" customFormat="1" ht="21" thickBot="1">
      <c r="A144" s="99">
        <f>'DATA - Macicos'!A125</f>
        <v>0</v>
      </c>
      <c r="B144" s="107" t="str">
        <f>'DATA - Macicos'!C125&amp;" "&amp;'DATA - Macicos'!J125</f>
        <v xml:space="preserve"> </v>
      </c>
      <c r="C144" s="16"/>
      <c r="D144" s="89">
        <f>'DATA - Macicos'!D125</f>
        <v>0</v>
      </c>
      <c r="E144" s="89">
        <f>IF('DATA - Macicos'!J125="CNC",'DATA - Macicos'!E125+6,IF('DATA - Macicos'!J125="CNCPI",'DATA - Macicos'!E125+6,'DATA - Macicos'!E125))</f>
        <v>0</v>
      </c>
      <c r="F144" s="89">
        <f>IF('DATA - Macicos'!J125="CNC",'DATA - Macicos'!F125+6,IF('DATA - Macicos'!J125="CNCPI",'DATA - Macicos'!F125,'DATA - Macicos'!F125))</f>
        <v>0</v>
      </c>
      <c r="G144" s="89">
        <f>'DATA - Macicos'!G125</f>
        <v>0</v>
      </c>
      <c r="H144" s="87"/>
      <c r="I144" s="87"/>
      <c r="J144" s="93">
        <f>'DATA - Macicos'!H125</f>
        <v>0</v>
      </c>
      <c r="K144" s="105">
        <f>'DATA - Macicos'!I125</f>
        <v>0</v>
      </c>
      <c r="L144" s="89">
        <f>'DATA - Macicos'!I125</f>
        <v>0</v>
      </c>
      <c r="M144" s="105">
        <f>'DATA - Macicos'!K125</f>
        <v>0</v>
      </c>
      <c r="N144" s="89">
        <f>'DATA - Macicos'!K125</f>
        <v>0</v>
      </c>
      <c r="O144" s="89">
        <f>'DATA - Macicos'!L125</f>
        <v>0</v>
      </c>
      <c r="P144" s="89">
        <f>'DATA - Macicos'!M125</f>
        <v>0</v>
      </c>
      <c r="Q144" s="95">
        <f>'DATA - Macicos'!N125</f>
        <v>0</v>
      </c>
      <c r="R144" s="58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0" customFormat="1" ht="21" thickBot="1">
      <c r="A145" s="99">
        <f>'DATA - Macicos'!A126</f>
        <v>0</v>
      </c>
      <c r="B145" s="107" t="str">
        <f>'DATA - Macicos'!C126&amp;" "&amp;'DATA - Macicos'!J126</f>
        <v xml:space="preserve"> </v>
      </c>
      <c r="C145" s="16"/>
      <c r="D145" s="89">
        <f>'DATA - Macicos'!D126</f>
        <v>0</v>
      </c>
      <c r="E145" s="89">
        <f>IF('DATA - Macicos'!J126="CNC",'DATA - Macicos'!E126+6,IF('DATA - Macicos'!J126="CNCPI",'DATA - Macicos'!E126+6,'DATA - Macicos'!E126))</f>
        <v>0</v>
      </c>
      <c r="F145" s="89">
        <f>IF('DATA - Macicos'!J126="CNC",'DATA - Macicos'!F126+6,IF('DATA - Macicos'!J126="CNCPI",'DATA - Macicos'!F126,'DATA - Macicos'!F126))</f>
        <v>0</v>
      </c>
      <c r="G145" s="89">
        <f>'DATA - Macicos'!G126</f>
        <v>0</v>
      </c>
      <c r="H145" s="87"/>
      <c r="I145" s="87"/>
      <c r="J145" s="93">
        <f>'DATA - Macicos'!H126</f>
        <v>0</v>
      </c>
      <c r="K145" s="105">
        <f>'DATA - Macicos'!I126</f>
        <v>0</v>
      </c>
      <c r="L145" s="89">
        <f>'DATA - Macicos'!I126</f>
        <v>0</v>
      </c>
      <c r="M145" s="105">
        <f>'DATA - Macicos'!K126</f>
        <v>0</v>
      </c>
      <c r="N145" s="89">
        <f>'DATA - Macicos'!K126</f>
        <v>0</v>
      </c>
      <c r="O145" s="89">
        <f>'DATA - Macicos'!L126</f>
        <v>0</v>
      </c>
      <c r="P145" s="89">
        <f>'DATA - Macicos'!M126</f>
        <v>0</v>
      </c>
      <c r="Q145" s="95">
        <f>'DATA - Macicos'!N126</f>
        <v>0</v>
      </c>
      <c r="R145" s="58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0" customFormat="1" ht="21" thickBot="1">
      <c r="A146" s="99">
        <f>'DATA - Macicos'!A127</f>
        <v>0</v>
      </c>
      <c r="B146" s="107" t="str">
        <f>'DATA - Macicos'!C127&amp;" "&amp;'DATA - Macicos'!J127</f>
        <v xml:space="preserve"> </v>
      </c>
      <c r="C146" s="16"/>
      <c r="D146" s="89">
        <f>'DATA - Macicos'!D127</f>
        <v>0</v>
      </c>
      <c r="E146" s="89">
        <f>IF('DATA - Macicos'!J127="CNC",'DATA - Macicos'!E127+6,IF('DATA - Macicos'!J127="CNCPI",'DATA - Macicos'!E127+6,'DATA - Macicos'!E127))</f>
        <v>0</v>
      </c>
      <c r="F146" s="89">
        <f>IF('DATA - Macicos'!J127="CNC",'DATA - Macicos'!F127+6,IF('DATA - Macicos'!J127="CNCPI",'DATA - Macicos'!F127,'DATA - Macicos'!F127))</f>
        <v>0</v>
      </c>
      <c r="G146" s="89">
        <f>'DATA - Macicos'!G127</f>
        <v>0</v>
      </c>
      <c r="H146" s="87"/>
      <c r="I146" s="87"/>
      <c r="J146" s="93">
        <f>'DATA - Macicos'!H127</f>
        <v>0</v>
      </c>
      <c r="K146" s="105">
        <f>'DATA - Macicos'!I127</f>
        <v>0</v>
      </c>
      <c r="L146" s="89">
        <f>'DATA - Macicos'!I127</f>
        <v>0</v>
      </c>
      <c r="M146" s="105">
        <f>'DATA - Macicos'!K127</f>
        <v>0</v>
      </c>
      <c r="N146" s="89">
        <f>'DATA - Macicos'!K127</f>
        <v>0</v>
      </c>
      <c r="O146" s="89">
        <f>'DATA - Macicos'!L127</f>
        <v>0</v>
      </c>
      <c r="P146" s="89">
        <f>'DATA - Macicos'!M127</f>
        <v>0</v>
      </c>
      <c r="Q146" s="95">
        <f>'DATA - Macicos'!N127</f>
        <v>0</v>
      </c>
      <c r="R146" s="58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0" customFormat="1" ht="21" thickBot="1">
      <c r="A147" s="99">
        <f>'DATA - Macicos'!A128</f>
        <v>0</v>
      </c>
      <c r="B147" s="107" t="str">
        <f>'DATA - Macicos'!C128&amp;" "&amp;'DATA - Macicos'!J128</f>
        <v xml:space="preserve"> </v>
      </c>
      <c r="C147" s="16"/>
      <c r="D147" s="89">
        <f>'DATA - Macicos'!D128</f>
        <v>0</v>
      </c>
      <c r="E147" s="89">
        <f>IF('DATA - Macicos'!J128="CNC",'DATA - Macicos'!E128+6,IF('DATA - Macicos'!J128="CNCPI",'DATA - Macicos'!E128+6,'DATA - Macicos'!E128))</f>
        <v>0</v>
      </c>
      <c r="F147" s="89">
        <f>IF('DATA - Macicos'!J128="CNC",'DATA - Macicos'!F128+6,IF('DATA - Macicos'!J128="CNCPI",'DATA - Macicos'!F128,'DATA - Macicos'!F128))</f>
        <v>0</v>
      </c>
      <c r="G147" s="89">
        <f>'DATA - Macicos'!G128</f>
        <v>0</v>
      </c>
      <c r="H147" s="87"/>
      <c r="I147" s="87"/>
      <c r="J147" s="93">
        <f>'DATA - Macicos'!H128</f>
        <v>0</v>
      </c>
      <c r="K147" s="105">
        <f>'DATA - Macicos'!I128</f>
        <v>0</v>
      </c>
      <c r="L147" s="89">
        <f>'DATA - Macicos'!I128</f>
        <v>0</v>
      </c>
      <c r="M147" s="105">
        <f>'DATA - Macicos'!K128</f>
        <v>0</v>
      </c>
      <c r="N147" s="89">
        <f>'DATA - Macicos'!K128</f>
        <v>0</v>
      </c>
      <c r="O147" s="89">
        <f>'DATA - Macicos'!L128</f>
        <v>0</v>
      </c>
      <c r="P147" s="89">
        <f>'DATA - Macicos'!M128</f>
        <v>0</v>
      </c>
      <c r="Q147" s="95">
        <f>'DATA - Macicos'!N128</f>
        <v>0</v>
      </c>
      <c r="R147" s="58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0" customFormat="1" ht="21" thickBot="1">
      <c r="A148" s="99">
        <f>'DATA - Macicos'!A129</f>
        <v>0</v>
      </c>
      <c r="B148" s="107" t="str">
        <f>'DATA - Macicos'!C129&amp;" "&amp;'DATA - Macicos'!J129</f>
        <v xml:space="preserve"> </v>
      </c>
      <c r="C148" s="16"/>
      <c r="D148" s="89">
        <f>'DATA - Macicos'!D129</f>
        <v>0</v>
      </c>
      <c r="E148" s="89">
        <f>IF('DATA - Macicos'!J129="CNC",'DATA - Macicos'!E129+6,IF('DATA - Macicos'!J129="CNCPI",'DATA - Macicos'!E129+6,'DATA - Macicos'!E129))</f>
        <v>0</v>
      </c>
      <c r="F148" s="89">
        <f>IF('DATA - Macicos'!J129="CNC",'DATA - Macicos'!F129+6,IF('DATA - Macicos'!J129="CNCPI",'DATA - Macicos'!F129,'DATA - Macicos'!F129))</f>
        <v>0</v>
      </c>
      <c r="G148" s="89">
        <f>'DATA - Macicos'!G129</f>
        <v>0</v>
      </c>
      <c r="H148" s="87"/>
      <c r="I148" s="87"/>
      <c r="J148" s="93">
        <f>'DATA - Macicos'!H129</f>
        <v>0</v>
      </c>
      <c r="K148" s="105">
        <f>'DATA - Macicos'!I129</f>
        <v>0</v>
      </c>
      <c r="L148" s="89">
        <f>'DATA - Macicos'!I129</f>
        <v>0</v>
      </c>
      <c r="M148" s="105">
        <f>'DATA - Macicos'!K129</f>
        <v>0</v>
      </c>
      <c r="N148" s="89">
        <f>'DATA - Macicos'!K129</f>
        <v>0</v>
      </c>
      <c r="O148" s="89">
        <f>'DATA - Macicos'!L129</f>
        <v>0</v>
      </c>
      <c r="P148" s="89">
        <f>'DATA - Macicos'!M129</f>
        <v>0</v>
      </c>
      <c r="Q148" s="95">
        <f>'DATA - Macicos'!N129</f>
        <v>0</v>
      </c>
      <c r="R148" s="5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0" customFormat="1" ht="21" thickBot="1">
      <c r="A149" s="99">
        <f>'DATA - Macicos'!A130</f>
        <v>0</v>
      </c>
      <c r="B149" s="107" t="str">
        <f>'DATA - Macicos'!C130&amp;" "&amp;'DATA - Macicos'!J130</f>
        <v xml:space="preserve"> </v>
      </c>
      <c r="C149" s="16"/>
      <c r="D149" s="89">
        <f>'DATA - Macicos'!D130</f>
        <v>0</v>
      </c>
      <c r="E149" s="89">
        <f>IF('DATA - Macicos'!J130="CNC",'DATA - Macicos'!E130+6,IF('DATA - Macicos'!J130="CNCPI",'DATA - Macicos'!E130+6,'DATA - Macicos'!E130))</f>
        <v>0</v>
      </c>
      <c r="F149" s="89">
        <f>IF('DATA - Macicos'!J130="CNC",'DATA - Macicos'!F130+6,IF('DATA - Macicos'!J130="CNCPI",'DATA - Macicos'!F130,'DATA - Macicos'!F130))</f>
        <v>0</v>
      </c>
      <c r="G149" s="89">
        <f>'DATA - Macicos'!G130</f>
        <v>0</v>
      </c>
      <c r="H149" s="87"/>
      <c r="I149" s="87"/>
      <c r="J149" s="93">
        <f>'DATA - Macicos'!H130</f>
        <v>0</v>
      </c>
      <c r="K149" s="105">
        <f>'DATA - Macicos'!I130</f>
        <v>0</v>
      </c>
      <c r="L149" s="89">
        <f>'DATA - Macicos'!I130</f>
        <v>0</v>
      </c>
      <c r="M149" s="105">
        <f>'DATA - Macicos'!K130</f>
        <v>0</v>
      </c>
      <c r="N149" s="89">
        <f>'DATA - Macicos'!K130</f>
        <v>0</v>
      </c>
      <c r="O149" s="89">
        <f>'DATA - Macicos'!L130</f>
        <v>0</v>
      </c>
      <c r="P149" s="89">
        <f>'DATA - Macicos'!M130</f>
        <v>0</v>
      </c>
      <c r="Q149" s="95">
        <f>'DATA - Macicos'!N130</f>
        <v>0</v>
      </c>
      <c r="R149" s="58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0" customFormat="1" ht="21" thickBot="1">
      <c r="A150" s="99">
        <f>'DATA - Macicos'!A131</f>
        <v>0</v>
      </c>
      <c r="B150" s="107" t="str">
        <f>'DATA - Macicos'!C131&amp;" "&amp;'DATA - Macicos'!J131</f>
        <v xml:space="preserve"> </v>
      </c>
      <c r="C150" s="16"/>
      <c r="D150" s="89">
        <f>'DATA - Macicos'!D131</f>
        <v>0</v>
      </c>
      <c r="E150" s="89">
        <f>IF('DATA - Macicos'!J131="CNC",'DATA - Macicos'!E131+6,IF('DATA - Macicos'!J131="CNCPI",'DATA - Macicos'!E131+6,'DATA - Macicos'!E131))</f>
        <v>0</v>
      </c>
      <c r="F150" s="89">
        <f>IF('DATA - Macicos'!J131="CNC",'DATA - Macicos'!F131+6,IF('DATA - Macicos'!J131="CNCPI",'DATA - Macicos'!F131,'DATA - Macicos'!F131))</f>
        <v>0</v>
      </c>
      <c r="G150" s="89">
        <f>'DATA - Macicos'!G131</f>
        <v>0</v>
      </c>
      <c r="H150" s="87"/>
      <c r="I150" s="87"/>
      <c r="J150" s="93">
        <f>'DATA - Macicos'!H131</f>
        <v>0</v>
      </c>
      <c r="K150" s="105">
        <f>'DATA - Macicos'!I131</f>
        <v>0</v>
      </c>
      <c r="L150" s="89">
        <f>'DATA - Macicos'!I131</f>
        <v>0</v>
      </c>
      <c r="M150" s="105">
        <f>'DATA - Macicos'!K131</f>
        <v>0</v>
      </c>
      <c r="N150" s="89">
        <f>'DATA - Macicos'!K131</f>
        <v>0</v>
      </c>
      <c r="O150" s="89">
        <f>'DATA - Macicos'!L131</f>
        <v>0</v>
      </c>
      <c r="P150" s="89">
        <f>'DATA - Macicos'!M131</f>
        <v>0</v>
      </c>
      <c r="Q150" s="95">
        <f>'DATA - Macicos'!N131</f>
        <v>0</v>
      </c>
      <c r="R150" s="58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0" customFormat="1" ht="21" thickBot="1">
      <c r="A151" s="99">
        <f>'DATA - Macicos'!A132</f>
        <v>0</v>
      </c>
      <c r="B151" s="107" t="str">
        <f>'DATA - Macicos'!C132&amp;" "&amp;'DATA - Macicos'!J132</f>
        <v xml:space="preserve"> </v>
      </c>
      <c r="C151" s="16"/>
      <c r="D151" s="89">
        <f>'DATA - Macicos'!D132</f>
        <v>0</v>
      </c>
      <c r="E151" s="89">
        <f>IF('DATA - Macicos'!J132="CNC",'DATA - Macicos'!E132+6,IF('DATA - Macicos'!J132="CNCPI",'DATA - Macicos'!E132+6,'DATA - Macicos'!E132))</f>
        <v>0</v>
      </c>
      <c r="F151" s="89">
        <f>IF('DATA - Macicos'!J132="CNC",'DATA - Macicos'!F132+6,IF('DATA - Macicos'!J132="CNCPI",'DATA - Macicos'!F132,'DATA - Macicos'!F132))</f>
        <v>0</v>
      </c>
      <c r="G151" s="89">
        <f>'DATA - Macicos'!G132</f>
        <v>0</v>
      </c>
      <c r="H151" s="87"/>
      <c r="I151" s="87"/>
      <c r="J151" s="93">
        <f>'DATA - Macicos'!H132</f>
        <v>0</v>
      </c>
      <c r="K151" s="105">
        <f>'DATA - Macicos'!I132</f>
        <v>0</v>
      </c>
      <c r="L151" s="89">
        <f>'DATA - Macicos'!I132</f>
        <v>0</v>
      </c>
      <c r="M151" s="105">
        <f>'DATA - Macicos'!K132</f>
        <v>0</v>
      </c>
      <c r="N151" s="89">
        <f>'DATA - Macicos'!K132</f>
        <v>0</v>
      </c>
      <c r="O151" s="89">
        <f>'DATA - Macicos'!L132</f>
        <v>0</v>
      </c>
      <c r="P151" s="89">
        <f>'DATA - Macicos'!M132</f>
        <v>0</v>
      </c>
      <c r="Q151" s="95">
        <f>'DATA - Macicos'!N132</f>
        <v>0</v>
      </c>
      <c r="R151" s="58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0" customFormat="1" ht="21" thickBot="1">
      <c r="A152" s="99">
        <f>'DATA - Macicos'!A133</f>
        <v>0</v>
      </c>
      <c r="B152" s="107" t="str">
        <f>'DATA - Macicos'!C133&amp;" "&amp;'DATA - Macicos'!J133</f>
        <v xml:space="preserve"> </v>
      </c>
      <c r="C152" s="16"/>
      <c r="D152" s="89">
        <f>'DATA - Macicos'!D133</f>
        <v>0</v>
      </c>
      <c r="E152" s="89">
        <f>IF('DATA - Macicos'!J133="CNC",'DATA - Macicos'!E133+6,IF('DATA - Macicos'!J133="CNCPI",'DATA - Macicos'!E133+6,'DATA - Macicos'!E133))</f>
        <v>0</v>
      </c>
      <c r="F152" s="89">
        <f>IF('DATA - Macicos'!J133="CNC",'DATA - Macicos'!F133+6,IF('DATA - Macicos'!J133="CNCPI",'DATA - Macicos'!F133,'DATA - Macicos'!F133))</f>
        <v>0</v>
      </c>
      <c r="G152" s="89">
        <f>'DATA - Macicos'!G133</f>
        <v>0</v>
      </c>
      <c r="H152" s="87"/>
      <c r="I152" s="87"/>
      <c r="J152" s="93">
        <f>'DATA - Macicos'!H133</f>
        <v>0</v>
      </c>
      <c r="K152" s="105">
        <f>'DATA - Macicos'!I133</f>
        <v>0</v>
      </c>
      <c r="L152" s="89">
        <f>'DATA - Macicos'!I133</f>
        <v>0</v>
      </c>
      <c r="M152" s="105">
        <f>'DATA - Macicos'!K133</f>
        <v>0</v>
      </c>
      <c r="N152" s="89">
        <f>'DATA - Macicos'!K133</f>
        <v>0</v>
      </c>
      <c r="O152" s="89">
        <f>'DATA - Macicos'!L133</f>
        <v>0</v>
      </c>
      <c r="P152" s="89">
        <f>'DATA - Macicos'!M133</f>
        <v>0</v>
      </c>
      <c r="Q152" s="95">
        <f>'DATA - Macicos'!N133</f>
        <v>0</v>
      </c>
      <c r="R152" s="58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0" customFormat="1" ht="21" thickBot="1">
      <c r="A153" s="99">
        <f>'DATA - Macicos'!A134</f>
        <v>0</v>
      </c>
      <c r="B153" s="107" t="str">
        <f>'DATA - Macicos'!C134&amp;" "&amp;'DATA - Macicos'!J134</f>
        <v xml:space="preserve"> </v>
      </c>
      <c r="C153" s="16"/>
      <c r="D153" s="89">
        <f>'DATA - Macicos'!D134</f>
        <v>0</v>
      </c>
      <c r="E153" s="89">
        <f>IF('DATA - Macicos'!J134="CNC",'DATA - Macicos'!E134+6,IF('DATA - Macicos'!J134="CNCPI",'DATA - Macicos'!E134+6,'DATA - Macicos'!E134))</f>
        <v>0</v>
      </c>
      <c r="F153" s="89">
        <f>IF('DATA - Macicos'!J134="CNC",'DATA - Macicos'!F134+6,IF('DATA - Macicos'!J134="CNCPI",'DATA - Macicos'!F134,'DATA - Macicos'!F134))</f>
        <v>0</v>
      </c>
      <c r="G153" s="89">
        <f>'DATA - Macicos'!G134</f>
        <v>0</v>
      </c>
      <c r="H153" s="87"/>
      <c r="I153" s="87"/>
      <c r="J153" s="93">
        <f>'DATA - Macicos'!H134</f>
        <v>0</v>
      </c>
      <c r="K153" s="105">
        <f>'DATA - Macicos'!I134</f>
        <v>0</v>
      </c>
      <c r="L153" s="89">
        <f>'DATA - Macicos'!I134</f>
        <v>0</v>
      </c>
      <c r="M153" s="105">
        <f>'DATA - Macicos'!K134</f>
        <v>0</v>
      </c>
      <c r="N153" s="89">
        <f>'DATA - Macicos'!K134</f>
        <v>0</v>
      </c>
      <c r="O153" s="89">
        <f>'DATA - Macicos'!L134</f>
        <v>0</v>
      </c>
      <c r="P153" s="89">
        <f>'DATA - Macicos'!M134</f>
        <v>0</v>
      </c>
      <c r="Q153" s="95">
        <f>'DATA - Macicos'!N134</f>
        <v>0</v>
      </c>
      <c r="R153" s="58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0" customFormat="1" ht="21" thickBot="1">
      <c r="A154" s="99">
        <f>'DATA - Macicos'!A135</f>
        <v>0</v>
      </c>
      <c r="B154" s="107" t="str">
        <f>'DATA - Macicos'!C135&amp;" "&amp;'DATA - Macicos'!J135</f>
        <v xml:space="preserve"> </v>
      </c>
      <c r="C154" s="16"/>
      <c r="D154" s="89">
        <f>'DATA - Macicos'!D135</f>
        <v>0</v>
      </c>
      <c r="E154" s="89">
        <f>IF('DATA - Macicos'!J135="CNC",'DATA - Macicos'!E135+6,IF('DATA - Macicos'!J135="CNCPI",'DATA - Macicos'!E135+6,'DATA - Macicos'!E135))</f>
        <v>0</v>
      </c>
      <c r="F154" s="89">
        <f>IF('DATA - Macicos'!J135="CNC",'DATA - Macicos'!F135+6,IF('DATA - Macicos'!J135="CNCPI",'DATA - Macicos'!F135,'DATA - Macicos'!F135))</f>
        <v>0</v>
      </c>
      <c r="G154" s="89">
        <f>'DATA - Macicos'!G135</f>
        <v>0</v>
      </c>
      <c r="H154" s="87"/>
      <c r="I154" s="87"/>
      <c r="J154" s="93">
        <f>'DATA - Macicos'!H135</f>
        <v>0</v>
      </c>
      <c r="K154" s="105">
        <f>'DATA - Macicos'!I135</f>
        <v>0</v>
      </c>
      <c r="L154" s="89">
        <f>'DATA - Macicos'!I135</f>
        <v>0</v>
      </c>
      <c r="M154" s="105">
        <f>'DATA - Macicos'!K135</f>
        <v>0</v>
      </c>
      <c r="N154" s="89">
        <f>'DATA - Macicos'!K135</f>
        <v>0</v>
      </c>
      <c r="O154" s="89">
        <f>'DATA - Macicos'!L135</f>
        <v>0</v>
      </c>
      <c r="P154" s="89">
        <f>'DATA - Macicos'!M135</f>
        <v>0</v>
      </c>
      <c r="Q154" s="95">
        <f>'DATA - Macicos'!N135</f>
        <v>0</v>
      </c>
      <c r="R154" s="58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0" customFormat="1" ht="21" thickBot="1">
      <c r="A155" s="99">
        <f>'DATA - Macicos'!A136</f>
        <v>0</v>
      </c>
      <c r="B155" s="107" t="str">
        <f>'DATA - Macicos'!C136&amp;" "&amp;'DATA - Macicos'!J136</f>
        <v xml:space="preserve"> </v>
      </c>
      <c r="C155" s="16"/>
      <c r="D155" s="89">
        <f>'DATA - Macicos'!D136</f>
        <v>0</v>
      </c>
      <c r="E155" s="89">
        <f>IF('DATA - Macicos'!J136="CNC",'DATA - Macicos'!E136+6,IF('DATA - Macicos'!J136="CNCPI",'DATA - Macicos'!E136+6,'DATA - Macicos'!E136))</f>
        <v>0</v>
      </c>
      <c r="F155" s="89">
        <f>IF('DATA - Macicos'!J136="CNC",'DATA - Macicos'!F136+6,IF('DATA - Macicos'!J136="CNCPI",'DATA - Macicos'!F136,'DATA - Macicos'!F136))</f>
        <v>0</v>
      </c>
      <c r="G155" s="89">
        <f>'DATA - Macicos'!G136</f>
        <v>0</v>
      </c>
      <c r="H155" s="87"/>
      <c r="I155" s="87"/>
      <c r="J155" s="93">
        <f>'DATA - Macicos'!H136</f>
        <v>0</v>
      </c>
      <c r="K155" s="105">
        <f>'DATA - Macicos'!I136</f>
        <v>0</v>
      </c>
      <c r="L155" s="89">
        <f>'DATA - Macicos'!I136</f>
        <v>0</v>
      </c>
      <c r="M155" s="105">
        <f>'DATA - Macicos'!K136</f>
        <v>0</v>
      </c>
      <c r="N155" s="89">
        <f>'DATA - Macicos'!K136</f>
        <v>0</v>
      </c>
      <c r="O155" s="89">
        <f>'DATA - Macicos'!L136</f>
        <v>0</v>
      </c>
      <c r="P155" s="89">
        <f>'DATA - Macicos'!M136</f>
        <v>0</v>
      </c>
      <c r="Q155" s="95">
        <f>'DATA - Macicos'!N136</f>
        <v>0</v>
      </c>
      <c r="R155" s="58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0" customFormat="1" ht="21" thickBot="1">
      <c r="A156" s="99">
        <f>'DATA - Macicos'!A137</f>
        <v>0</v>
      </c>
      <c r="B156" s="107" t="str">
        <f>'DATA - Macicos'!C137&amp;" "&amp;'DATA - Macicos'!J137</f>
        <v xml:space="preserve"> </v>
      </c>
      <c r="C156" s="16"/>
      <c r="D156" s="89">
        <f>'DATA - Macicos'!D137</f>
        <v>0</v>
      </c>
      <c r="E156" s="89">
        <f>IF('DATA - Macicos'!J137="CNC",'DATA - Macicos'!E137+6,IF('DATA - Macicos'!J137="CNCPI",'DATA - Macicos'!E137+6,'DATA - Macicos'!E137))</f>
        <v>0</v>
      </c>
      <c r="F156" s="89">
        <f>IF('DATA - Macicos'!J137="CNC",'DATA - Macicos'!F137+6,IF('DATA - Macicos'!J137="CNCPI",'DATA - Macicos'!F137,'DATA - Macicos'!F137))</f>
        <v>0</v>
      </c>
      <c r="G156" s="89">
        <f>'DATA - Macicos'!G137</f>
        <v>0</v>
      </c>
      <c r="H156" s="87"/>
      <c r="I156" s="87"/>
      <c r="J156" s="93">
        <f>'DATA - Macicos'!H137</f>
        <v>0</v>
      </c>
      <c r="K156" s="105">
        <f>'DATA - Macicos'!I137</f>
        <v>0</v>
      </c>
      <c r="L156" s="89">
        <f>'DATA - Macicos'!I137</f>
        <v>0</v>
      </c>
      <c r="M156" s="105">
        <f>'DATA - Macicos'!K137</f>
        <v>0</v>
      </c>
      <c r="N156" s="89">
        <f>'DATA - Macicos'!K137</f>
        <v>0</v>
      </c>
      <c r="O156" s="89">
        <f>'DATA - Macicos'!L137</f>
        <v>0</v>
      </c>
      <c r="P156" s="89">
        <f>'DATA - Macicos'!M137</f>
        <v>0</v>
      </c>
      <c r="Q156" s="95">
        <f>'DATA - Macicos'!N137</f>
        <v>0</v>
      </c>
      <c r="R156" s="58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0" customFormat="1" ht="21" thickBot="1">
      <c r="A157" s="99">
        <f>'DATA - Macicos'!A138</f>
        <v>0</v>
      </c>
      <c r="B157" s="107" t="str">
        <f>'DATA - Macicos'!C138&amp;" "&amp;'DATA - Macicos'!J138</f>
        <v xml:space="preserve"> </v>
      </c>
      <c r="C157" s="16"/>
      <c r="D157" s="89">
        <f>'DATA - Macicos'!D138</f>
        <v>0</v>
      </c>
      <c r="E157" s="89">
        <f>IF('DATA - Macicos'!J138="CNC",'DATA - Macicos'!E138+6,IF('DATA - Macicos'!J138="CNCPI",'DATA - Macicos'!E138+6,'DATA - Macicos'!E138))</f>
        <v>0</v>
      </c>
      <c r="F157" s="89">
        <f>IF('DATA - Macicos'!J138="CNC",'DATA - Macicos'!F138+6,IF('DATA - Macicos'!J138="CNCPI",'DATA - Macicos'!F138,'DATA - Macicos'!F138))</f>
        <v>0</v>
      </c>
      <c r="G157" s="89">
        <f>'DATA - Macicos'!G138</f>
        <v>0</v>
      </c>
      <c r="H157" s="87"/>
      <c r="I157" s="87"/>
      <c r="J157" s="93">
        <f>'DATA - Macicos'!H138</f>
        <v>0</v>
      </c>
      <c r="K157" s="105">
        <f>'DATA - Macicos'!I138</f>
        <v>0</v>
      </c>
      <c r="L157" s="89">
        <f>'DATA - Macicos'!I138</f>
        <v>0</v>
      </c>
      <c r="M157" s="105">
        <f>'DATA - Macicos'!K138</f>
        <v>0</v>
      </c>
      <c r="N157" s="89">
        <f>'DATA - Macicos'!K138</f>
        <v>0</v>
      </c>
      <c r="O157" s="89">
        <f>'DATA - Macicos'!L138</f>
        <v>0</v>
      </c>
      <c r="P157" s="89">
        <f>'DATA - Macicos'!M138</f>
        <v>0</v>
      </c>
      <c r="Q157" s="95">
        <f>'DATA - Macicos'!N138</f>
        <v>0</v>
      </c>
      <c r="R157" s="58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0" customFormat="1" ht="21" thickBot="1">
      <c r="A158" s="99">
        <f>'DATA - Macicos'!A139</f>
        <v>0</v>
      </c>
      <c r="B158" s="107" t="str">
        <f>'DATA - Macicos'!C139&amp;" "&amp;'DATA - Macicos'!J139</f>
        <v xml:space="preserve"> </v>
      </c>
      <c r="C158" s="16"/>
      <c r="D158" s="89">
        <f>'DATA - Macicos'!D139</f>
        <v>0</v>
      </c>
      <c r="E158" s="89">
        <f>IF('DATA - Macicos'!J139="CNC",'DATA - Macicos'!E139+6,IF('DATA - Macicos'!J139="CNCPI",'DATA - Macicos'!E139+6,'DATA - Macicos'!E139))</f>
        <v>0</v>
      </c>
      <c r="F158" s="89">
        <f>IF('DATA - Macicos'!J139="CNC",'DATA - Macicos'!F139+6,IF('DATA - Macicos'!J139="CNCPI",'DATA - Macicos'!F139,'DATA - Macicos'!F139))</f>
        <v>0</v>
      </c>
      <c r="G158" s="89">
        <f>'DATA - Macicos'!G139</f>
        <v>0</v>
      </c>
      <c r="H158" s="87"/>
      <c r="I158" s="87"/>
      <c r="J158" s="93">
        <f>'DATA - Macicos'!H139</f>
        <v>0</v>
      </c>
      <c r="K158" s="105">
        <f>'DATA - Macicos'!I139</f>
        <v>0</v>
      </c>
      <c r="L158" s="89">
        <f>'DATA - Macicos'!I139</f>
        <v>0</v>
      </c>
      <c r="M158" s="105">
        <f>'DATA - Macicos'!K139</f>
        <v>0</v>
      </c>
      <c r="N158" s="89">
        <f>'DATA - Macicos'!K139</f>
        <v>0</v>
      </c>
      <c r="O158" s="89">
        <f>'DATA - Macicos'!L139</f>
        <v>0</v>
      </c>
      <c r="P158" s="89">
        <f>'DATA - Macicos'!M139</f>
        <v>0</v>
      </c>
      <c r="Q158" s="95">
        <f>'DATA - Macicos'!N139</f>
        <v>0</v>
      </c>
      <c r="R158" s="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0" customFormat="1" ht="21" thickBot="1">
      <c r="A159" s="99">
        <f>'DATA - Macicos'!A140</f>
        <v>0</v>
      </c>
      <c r="B159" s="107" t="str">
        <f>'DATA - Macicos'!C140&amp;" "&amp;'DATA - Macicos'!J140</f>
        <v xml:space="preserve"> </v>
      </c>
      <c r="C159" s="16"/>
      <c r="D159" s="89">
        <f>'DATA - Macicos'!D140</f>
        <v>0</v>
      </c>
      <c r="E159" s="89">
        <f>IF('DATA - Macicos'!J140="CNC",'DATA - Macicos'!E140+6,IF('DATA - Macicos'!J140="CNCPI",'DATA - Macicos'!E140+6,'DATA - Macicos'!E140))</f>
        <v>0</v>
      </c>
      <c r="F159" s="89">
        <f>IF('DATA - Macicos'!J140="CNC",'DATA - Macicos'!F140+6,IF('DATA - Macicos'!J140="CNCPI",'DATA - Macicos'!F140,'DATA - Macicos'!F140))</f>
        <v>0</v>
      </c>
      <c r="G159" s="89">
        <f>'DATA - Macicos'!G140</f>
        <v>0</v>
      </c>
      <c r="H159" s="87"/>
      <c r="I159" s="87"/>
      <c r="J159" s="93">
        <f>'DATA - Macicos'!H140</f>
        <v>0</v>
      </c>
      <c r="K159" s="105">
        <f>'DATA - Macicos'!I140</f>
        <v>0</v>
      </c>
      <c r="L159" s="89">
        <f>'DATA - Macicos'!I140</f>
        <v>0</v>
      </c>
      <c r="M159" s="105">
        <f>'DATA - Macicos'!K140</f>
        <v>0</v>
      </c>
      <c r="N159" s="89">
        <f>'DATA - Macicos'!K140</f>
        <v>0</v>
      </c>
      <c r="O159" s="89">
        <f>'DATA - Macicos'!L140</f>
        <v>0</v>
      </c>
      <c r="P159" s="89">
        <f>'DATA - Macicos'!M140</f>
        <v>0</v>
      </c>
      <c r="Q159" s="95">
        <f>'DATA - Macicos'!N140</f>
        <v>0</v>
      </c>
      <c r="R159" s="58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0" customFormat="1" ht="21" thickBot="1">
      <c r="A160" s="99">
        <f>'DATA - Macicos'!A141</f>
        <v>0</v>
      </c>
      <c r="B160" s="107" t="str">
        <f>'DATA - Macicos'!C141&amp;" "&amp;'DATA - Macicos'!J141</f>
        <v xml:space="preserve"> </v>
      </c>
      <c r="C160" s="16"/>
      <c r="D160" s="89">
        <f>'DATA - Macicos'!D141</f>
        <v>0</v>
      </c>
      <c r="E160" s="89">
        <f>IF('DATA - Macicos'!J141="CNC",'DATA - Macicos'!E141+6,IF('DATA - Macicos'!J141="CNCPI",'DATA - Macicos'!E141+6,'DATA - Macicos'!E141))</f>
        <v>0</v>
      </c>
      <c r="F160" s="89">
        <f>IF('DATA - Macicos'!J141="CNC",'DATA - Macicos'!F141+6,IF('DATA - Macicos'!J141="CNCPI",'DATA - Macicos'!F141,'DATA - Macicos'!F141))</f>
        <v>0</v>
      </c>
      <c r="G160" s="89">
        <f>'DATA - Macicos'!G141</f>
        <v>0</v>
      </c>
      <c r="H160" s="87"/>
      <c r="I160" s="87"/>
      <c r="J160" s="93">
        <f>'DATA - Macicos'!H141</f>
        <v>0</v>
      </c>
      <c r="K160" s="105">
        <f>'DATA - Macicos'!I141</f>
        <v>0</v>
      </c>
      <c r="L160" s="89">
        <f>'DATA - Macicos'!I141</f>
        <v>0</v>
      </c>
      <c r="M160" s="105">
        <f>'DATA - Macicos'!K141</f>
        <v>0</v>
      </c>
      <c r="N160" s="89">
        <f>'DATA - Macicos'!K141</f>
        <v>0</v>
      </c>
      <c r="O160" s="89">
        <f>'DATA - Macicos'!L141</f>
        <v>0</v>
      </c>
      <c r="P160" s="89">
        <f>'DATA - Macicos'!M141</f>
        <v>0</v>
      </c>
      <c r="Q160" s="95">
        <f>'DATA - Macicos'!N141</f>
        <v>0</v>
      </c>
      <c r="R160" s="58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0" customFormat="1" ht="21" thickBot="1">
      <c r="A161" s="99">
        <f>'DATA - Macicos'!A142</f>
        <v>0</v>
      </c>
      <c r="B161" s="107" t="str">
        <f>'DATA - Macicos'!C142&amp;" "&amp;'DATA - Macicos'!J142</f>
        <v xml:space="preserve"> </v>
      </c>
      <c r="C161" s="16"/>
      <c r="D161" s="89">
        <f>'DATA - Macicos'!D142</f>
        <v>0</v>
      </c>
      <c r="E161" s="89">
        <f>IF('DATA - Macicos'!J142="CNC",'DATA - Macicos'!E142+6,IF('DATA - Macicos'!J142="CNCPI",'DATA - Macicos'!E142+6,'DATA - Macicos'!E142))</f>
        <v>0</v>
      </c>
      <c r="F161" s="89">
        <f>IF('DATA - Macicos'!J142="CNC",'DATA - Macicos'!F142+6,IF('DATA - Macicos'!J142="CNCPI",'DATA - Macicos'!F142,'DATA - Macicos'!F142))</f>
        <v>0</v>
      </c>
      <c r="G161" s="89">
        <f>'DATA - Macicos'!G142</f>
        <v>0</v>
      </c>
      <c r="H161" s="87"/>
      <c r="I161" s="87"/>
      <c r="J161" s="93">
        <f>'DATA - Macicos'!H142</f>
        <v>0</v>
      </c>
      <c r="K161" s="105">
        <f>'DATA - Macicos'!I142</f>
        <v>0</v>
      </c>
      <c r="L161" s="89">
        <f>'DATA - Macicos'!I142</f>
        <v>0</v>
      </c>
      <c r="M161" s="105">
        <f>'DATA - Macicos'!K142</f>
        <v>0</v>
      </c>
      <c r="N161" s="89">
        <f>'DATA - Macicos'!K142</f>
        <v>0</v>
      </c>
      <c r="O161" s="89">
        <f>'DATA - Macicos'!L142</f>
        <v>0</v>
      </c>
      <c r="P161" s="89">
        <f>'DATA - Macicos'!M142</f>
        <v>0</v>
      </c>
      <c r="Q161" s="95">
        <f>'DATA - Macicos'!N142</f>
        <v>0</v>
      </c>
      <c r="R161" s="58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0" customFormat="1" ht="21" thickBot="1">
      <c r="A162" s="99">
        <f>'DATA - Macicos'!A143</f>
        <v>0</v>
      </c>
      <c r="B162" s="107" t="str">
        <f>'DATA - Macicos'!C143&amp;" "&amp;'DATA - Macicos'!J143</f>
        <v xml:space="preserve"> </v>
      </c>
      <c r="C162" s="16"/>
      <c r="D162" s="89">
        <f>'DATA - Macicos'!D143</f>
        <v>0</v>
      </c>
      <c r="E162" s="89">
        <f>IF('DATA - Macicos'!J143="CNC",'DATA - Macicos'!E143+6,IF('DATA - Macicos'!J143="CNCPI",'DATA - Macicos'!E143+6,'DATA - Macicos'!E143))</f>
        <v>0</v>
      </c>
      <c r="F162" s="89">
        <f>IF('DATA - Macicos'!J143="CNC",'DATA - Macicos'!F143+6,IF('DATA - Macicos'!J143="CNCPI",'DATA - Macicos'!F143,'DATA - Macicos'!F143))</f>
        <v>0</v>
      </c>
      <c r="G162" s="89">
        <f>'DATA - Macicos'!G143</f>
        <v>0</v>
      </c>
      <c r="H162" s="87"/>
      <c r="I162" s="87"/>
      <c r="J162" s="93">
        <f>'DATA - Macicos'!H143</f>
        <v>0</v>
      </c>
      <c r="K162" s="105">
        <f>'DATA - Macicos'!I143</f>
        <v>0</v>
      </c>
      <c r="L162" s="89">
        <f>'DATA - Macicos'!I143</f>
        <v>0</v>
      </c>
      <c r="M162" s="105">
        <f>'DATA - Macicos'!K143</f>
        <v>0</v>
      </c>
      <c r="N162" s="89">
        <f>'DATA - Macicos'!K143</f>
        <v>0</v>
      </c>
      <c r="O162" s="89">
        <f>'DATA - Macicos'!L143</f>
        <v>0</v>
      </c>
      <c r="P162" s="89">
        <f>'DATA - Macicos'!M143</f>
        <v>0</v>
      </c>
      <c r="Q162" s="95">
        <f>'DATA - Macicos'!N143</f>
        <v>0</v>
      </c>
      <c r="R162" s="58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0" customFormat="1" ht="21" thickBot="1">
      <c r="A163" s="99">
        <f>'DATA - Macicos'!A144</f>
        <v>0</v>
      </c>
      <c r="B163" s="107" t="str">
        <f>'DATA - Macicos'!C144&amp;" "&amp;'DATA - Macicos'!J144</f>
        <v xml:space="preserve"> </v>
      </c>
      <c r="C163" s="16"/>
      <c r="D163" s="89">
        <f>'DATA - Macicos'!D144</f>
        <v>0</v>
      </c>
      <c r="E163" s="89">
        <f>IF('DATA - Macicos'!J144="CNC",'DATA - Macicos'!E144+6,IF('DATA - Macicos'!J144="CNCPI",'DATA - Macicos'!E144+6,'DATA - Macicos'!E144))</f>
        <v>0</v>
      </c>
      <c r="F163" s="89">
        <f>IF('DATA - Macicos'!J144="CNC",'DATA - Macicos'!F144+6,IF('DATA - Macicos'!J144="CNCPI",'DATA - Macicos'!F144,'DATA - Macicos'!F144))</f>
        <v>0</v>
      </c>
      <c r="G163" s="89">
        <f>'DATA - Macicos'!G144</f>
        <v>0</v>
      </c>
      <c r="H163" s="87"/>
      <c r="I163" s="87"/>
      <c r="J163" s="93">
        <f>'DATA - Macicos'!H144</f>
        <v>0</v>
      </c>
      <c r="K163" s="105">
        <f>'DATA - Macicos'!I144</f>
        <v>0</v>
      </c>
      <c r="L163" s="89">
        <f>'DATA - Macicos'!I144</f>
        <v>0</v>
      </c>
      <c r="M163" s="105">
        <f>'DATA - Macicos'!K144</f>
        <v>0</v>
      </c>
      <c r="N163" s="89">
        <f>'DATA - Macicos'!K144</f>
        <v>0</v>
      </c>
      <c r="O163" s="89">
        <f>'DATA - Macicos'!L144</f>
        <v>0</v>
      </c>
      <c r="P163" s="89">
        <f>'DATA - Macicos'!M144</f>
        <v>0</v>
      </c>
      <c r="Q163" s="95">
        <f>'DATA - Macicos'!N144</f>
        <v>0</v>
      </c>
      <c r="R163" s="58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0" customFormat="1" ht="21" thickBot="1">
      <c r="A164" s="99">
        <f>'DATA - Macicos'!A145</f>
        <v>0</v>
      </c>
      <c r="B164" s="107" t="str">
        <f>'DATA - Macicos'!C145&amp;" "&amp;'DATA - Macicos'!J145</f>
        <v xml:space="preserve"> </v>
      </c>
      <c r="C164" s="16"/>
      <c r="D164" s="89">
        <f>'DATA - Macicos'!D145</f>
        <v>0</v>
      </c>
      <c r="E164" s="89">
        <f>IF('DATA - Macicos'!J145="CNC",'DATA - Macicos'!E145+6,IF('DATA - Macicos'!J145="CNCPI",'DATA - Macicos'!E145+6,'DATA - Macicos'!E145))</f>
        <v>0</v>
      </c>
      <c r="F164" s="89">
        <f>IF('DATA - Macicos'!J145="CNC",'DATA - Macicos'!F145+6,IF('DATA - Macicos'!J145="CNCPI",'DATA - Macicos'!F145,'DATA - Macicos'!F145))</f>
        <v>0</v>
      </c>
      <c r="G164" s="89">
        <f>'DATA - Macicos'!G145</f>
        <v>0</v>
      </c>
      <c r="H164" s="87"/>
      <c r="I164" s="87"/>
      <c r="J164" s="93">
        <f>'DATA - Macicos'!H145</f>
        <v>0</v>
      </c>
      <c r="K164" s="105">
        <f>'DATA - Macicos'!I145</f>
        <v>0</v>
      </c>
      <c r="L164" s="89">
        <f>'DATA - Macicos'!I145</f>
        <v>0</v>
      </c>
      <c r="M164" s="105">
        <f>'DATA - Macicos'!K145</f>
        <v>0</v>
      </c>
      <c r="N164" s="89">
        <f>'DATA - Macicos'!K145</f>
        <v>0</v>
      </c>
      <c r="O164" s="89">
        <f>'DATA - Macicos'!L145</f>
        <v>0</v>
      </c>
      <c r="P164" s="89">
        <f>'DATA - Macicos'!M145</f>
        <v>0</v>
      </c>
      <c r="Q164" s="95">
        <f>'DATA - Macicos'!N145</f>
        <v>0</v>
      </c>
      <c r="R164" s="58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0" customFormat="1" ht="21" thickBot="1">
      <c r="A165" s="99">
        <f>'DATA - Macicos'!A146</f>
        <v>0</v>
      </c>
      <c r="B165" s="107" t="str">
        <f>'DATA - Macicos'!C146&amp;" "&amp;'DATA - Macicos'!J146</f>
        <v xml:space="preserve"> </v>
      </c>
      <c r="C165" s="16"/>
      <c r="D165" s="89">
        <f>'DATA - Macicos'!D146</f>
        <v>0</v>
      </c>
      <c r="E165" s="89">
        <f>IF('DATA - Macicos'!J146="CNC",'DATA - Macicos'!E146+6,IF('DATA - Macicos'!J146="CNCPI",'DATA - Macicos'!E146+6,'DATA - Macicos'!E146))</f>
        <v>0</v>
      </c>
      <c r="F165" s="89">
        <f>IF('DATA - Macicos'!J146="CNC",'DATA - Macicos'!F146+6,IF('DATA - Macicos'!J146="CNCPI",'DATA - Macicos'!F146,'DATA - Macicos'!F146))</f>
        <v>0</v>
      </c>
      <c r="G165" s="89">
        <f>'DATA - Macicos'!G146</f>
        <v>0</v>
      </c>
      <c r="H165" s="87"/>
      <c r="I165" s="87"/>
      <c r="J165" s="93">
        <f>'DATA - Macicos'!H146</f>
        <v>0</v>
      </c>
      <c r="K165" s="105">
        <f>'DATA - Macicos'!I146</f>
        <v>0</v>
      </c>
      <c r="L165" s="89">
        <f>'DATA - Macicos'!I146</f>
        <v>0</v>
      </c>
      <c r="M165" s="105">
        <f>'DATA - Macicos'!K146</f>
        <v>0</v>
      </c>
      <c r="N165" s="89">
        <f>'DATA - Macicos'!K146</f>
        <v>0</v>
      </c>
      <c r="O165" s="89">
        <f>'DATA - Macicos'!L146</f>
        <v>0</v>
      </c>
      <c r="P165" s="89">
        <f>'DATA - Macicos'!M146</f>
        <v>0</v>
      </c>
      <c r="Q165" s="95">
        <f>'DATA - Macicos'!N146</f>
        <v>0</v>
      </c>
      <c r="R165" s="58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0" customFormat="1" ht="21" thickBot="1">
      <c r="A166" s="99">
        <f>'DATA - Macicos'!A147</f>
        <v>0</v>
      </c>
      <c r="B166" s="107" t="str">
        <f>'DATA - Macicos'!C147&amp;" "&amp;'DATA - Macicos'!J147</f>
        <v xml:space="preserve"> </v>
      </c>
      <c r="C166" s="16"/>
      <c r="D166" s="89">
        <f>'DATA - Macicos'!D147</f>
        <v>0</v>
      </c>
      <c r="E166" s="89">
        <f>IF('DATA - Macicos'!J147="CNC",'DATA - Macicos'!E147+6,IF('DATA - Macicos'!J147="CNCPI",'DATA - Macicos'!E147+6,'DATA - Macicos'!E147))</f>
        <v>0</v>
      </c>
      <c r="F166" s="89">
        <f>IF('DATA - Macicos'!J147="CNC",'DATA - Macicos'!F147+6,IF('DATA - Macicos'!J147="CNCPI",'DATA - Macicos'!F147,'DATA - Macicos'!F147))</f>
        <v>0</v>
      </c>
      <c r="G166" s="89">
        <f>'DATA - Macicos'!G147</f>
        <v>0</v>
      </c>
      <c r="H166" s="87"/>
      <c r="I166" s="87"/>
      <c r="J166" s="93">
        <f>'DATA - Macicos'!H147</f>
        <v>0</v>
      </c>
      <c r="K166" s="105">
        <f>'DATA - Macicos'!I147</f>
        <v>0</v>
      </c>
      <c r="L166" s="89">
        <f>'DATA - Macicos'!I147</f>
        <v>0</v>
      </c>
      <c r="M166" s="105">
        <f>'DATA - Macicos'!K147</f>
        <v>0</v>
      </c>
      <c r="N166" s="89">
        <f>'DATA - Macicos'!K147</f>
        <v>0</v>
      </c>
      <c r="O166" s="89">
        <f>'DATA - Macicos'!L147</f>
        <v>0</v>
      </c>
      <c r="P166" s="89">
        <f>'DATA - Macicos'!M147</f>
        <v>0</v>
      </c>
      <c r="Q166" s="95">
        <f>'DATA - Macicos'!N147</f>
        <v>0</v>
      </c>
      <c r="R166" s="58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0" customFormat="1" ht="21" thickBot="1">
      <c r="A167" s="99">
        <f>'DATA - Macicos'!A148</f>
        <v>0</v>
      </c>
      <c r="B167" s="107" t="str">
        <f>'DATA - Macicos'!C148&amp;" "&amp;'DATA - Macicos'!J148</f>
        <v xml:space="preserve"> </v>
      </c>
      <c r="C167" s="16"/>
      <c r="D167" s="89">
        <f>'DATA - Macicos'!D148</f>
        <v>0</v>
      </c>
      <c r="E167" s="89">
        <f>IF('DATA - Macicos'!J148="CNC",'DATA - Macicos'!E148+6,IF('DATA - Macicos'!J148="CNCPI",'DATA - Macicos'!E148+6,'DATA - Macicos'!E148))</f>
        <v>0</v>
      </c>
      <c r="F167" s="89">
        <f>IF('DATA - Macicos'!J148="CNC",'DATA - Macicos'!F148+6,IF('DATA - Macicos'!J148="CNCPI",'DATA - Macicos'!F148,'DATA - Macicos'!F148))</f>
        <v>0</v>
      </c>
      <c r="G167" s="89">
        <f>'DATA - Macicos'!G148</f>
        <v>0</v>
      </c>
      <c r="H167" s="87"/>
      <c r="I167" s="87"/>
      <c r="J167" s="93">
        <f>'DATA - Macicos'!H148</f>
        <v>0</v>
      </c>
      <c r="K167" s="105">
        <f>'DATA - Macicos'!I148</f>
        <v>0</v>
      </c>
      <c r="L167" s="89">
        <f>'DATA - Macicos'!I148</f>
        <v>0</v>
      </c>
      <c r="M167" s="105">
        <f>'DATA - Macicos'!K148</f>
        <v>0</v>
      </c>
      <c r="N167" s="89">
        <f>'DATA - Macicos'!K148</f>
        <v>0</v>
      </c>
      <c r="O167" s="89">
        <f>'DATA - Macicos'!L148</f>
        <v>0</v>
      </c>
      <c r="P167" s="89">
        <f>'DATA - Macicos'!M148</f>
        <v>0</v>
      </c>
      <c r="Q167" s="95">
        <f>'DATA - Macicos'!N148</f>
        <v>0</v>
      </c>
      <c r="R167" s="58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0" customFormat="1" ht="21" thickBot="1">
      <c r="A168" s="99">
        <f>'DATA - Macicos'!A149</f>
        <v>0</v>
      </c>
      <c r="B168" s="107" t="str">
        <f>'DATA - Macicos'!C149&amp;" "&amp;'DATA - Macicos'!J149</f>
        <v xml:space="preserve"> </v>
      </c>
      <c r="C168" s="16"/>
      <c r="D168" s="89">
        <f>'DATA - Macicos'!D149</f>
        <v>0</v>
      </c>
      <c r="E168" s="89">
        <f>IF('DATA - Macicos'!J149="CNC",'DATA - Macicos'!E149+6,IF('DATA - Macicos'!J149="CNCPI",'DATA - Macicos'!E149+6,'DATA - Macicos'!E149))</f>
        <v>0</v>
      </c>
      <c r="F168" s="89">
        <f>IF('DATA - Macicos'!J149="CNC",'DATA - Macicos'!F149+6,IF('DATA - Macicos'!J149="CNCPI",'DATA - Macicos'!F149,'DATA - Macicos'!F149))</f>
        <v>0</v>
      </c>
      <c r="G168" s="89">
        <f>'DATA - Macicos'!G149</f>
        <v>0</v>
      </c>
      <c r="H168" s="87"/>
      <c r="I168" s="87"/>
      <c r="J168" s="93">
        <f>'DATA - Macicos'!H149</f>
        <v>0</v>
      </c>
      <c r="K168" s="105">
        <f>'DATA - Macicos'!I149</f>
        <v>0</v>
      </c>
      <c r="L168" s="89">
        <f>'DATA - Macicos'!I149</f>
        <v>0</v>
      </c>
      <c r="M168" s="105">
        <f>'DATA - Macicos'!K149</f>
        <v>0</v>
      </c>
      <c r="N168" s="89">
        <f>'DATA - Macicos'!K149</f>
        <v>0</v>
      </c>
      <c r="O168" s="89">
        <f>'DATA - Macicos'!L149</f>
        <v>0</v>
      </c>
      <c r="P168" s="89">
        <f>'DATA - Macicos'!M149</f>
        <v>0</v>
      </c>
      <c r="Q168" s="95">
        <f>'DATA - Macicos'!N149</f>
        <v>0</v>
      </c>
      <c r="R168" s="5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0" customFormat="1" ht="21" thickBot="1">
      <c r="A169" s="99">
        <f>'DATA - Macicos'!A150</f>
        <v>0</v>
      </c>
      <c r="B169" s="107" t="str">
        <f>'DATA - Macicos'!C150&amp;" "&amp;'DATA - Macicos'!J150</f>
        <v xml:space="preserve"> </v>
      </c>
      <c r="C169" s="16"/>
      <c r="D169" s="89">
        <f>'DATA - Macicos'!D150</f>
        <v>0</v>
      </c>
      <c r="E169" s="89">
        <f>IF('DATA - Macicos'!J150="CNC",'DATA - Macicos'!E150+6,IF('DATA - Macicos'!J150="CNCPI",'DATA - Macicos'!E150+6,'DATA - Macicos'!E150))</f>
        <v>0</v>
      </c>
      <c r="F169" s="89">
        <f>IF('DATA - Macicos'!J150="CNC",'DATA - Macicos'!F150+6,IF('DATA - Macicos'!J150="CNCPI",'DATA - Macicos'!F150,'DATA - Macicos'!F150))</f>
        <v>0</v>
      </c>
      <c r="G169" s="89">
        <f>'DATA - Macicos'!G150</f>
        <v>0</v>
      </c>
      <c r="H169" s="87"/>
      <c r="I169" s="87"/>
      <c r="J169" s="93">
        <f>'DATA - Macicos'!H150</f>
        <v>0</v>
      </c>
      <c r="K169" s="105">
        <f>'DATA - Macicos'!I150</f>
        <v>0</v>
      </c>
      <c r="L169" s="89">
        <f>'DATA - Macicos'!I150</f>
        <v>0</v>
      </c>
      <c r="M169" s="105">
        <f>'DATA - Macicos'!K150</f>
        <v>0</v>
      </c>
      <c r="N169" s="89">
        <f>'DATA - Macicos'!K150</f>
        <v>0</v>
      </c>
      <c r="O169" s="89">
        <f>'DATA - Macicos'!L150</f>
        <v>0</v>
      </c>
      <c r="P169" s="89">
        <f>'DATA - Macicos'!M150</f>
        <v>0</v>
      </c>
      <c r="Q169" s="95">
        <f>'DATA - Macicos'!N150</f>
        <v>0</v>
      </c>
      <c r="R169" s="58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0" customFormat="1" ht="21" thickBot="1">
      <c r="A170" s="99">
        <f>'DATA - Macicos'!A151</f>
        <v>0</v>
      </c>
      <c r="B170" s="107" t="str">
        <f>'DATA - Macicos'!C151&amp;" "&amp;'DATA - Macicos'!J151</f>
        <v xml:space="preserve"> </v>
      </c>
      <c r="C170" s="16"/>
      <c r="D170" s="89">
        <f>'DATA - Macicos'!D151</f>
        <v>0</v>
      </c>
      <c r="E170" s="89">
        <f>IF('DATA - Macicos'!J151="CNC",'DATA - Macicos'!E151+6,IF('DATA - Macicos'!J151="CNCPI",'DATA - Macicos'!E151+6,'DATA - Macicos'!E151))</f>
        <v>0</v>
      </c>
      <c r="F170" s="89">
        <f>IF('DATA - Macicos'!J151="CNC",'DATA - Macicos'!F151+6,IF('DATA - Macicos'!J151="CNCPI",'DATA - Macicos'!F151,'DATA - Macicos'!F151))</f>
        <v>0</v>
      </c>
      <c r="G170" s="89">
        <f>'DATA - Macicos'!G151</f>
        <v>0</v>
      </c>
      <c r="H170" s="87"/>
      <c r="I170" s="87"/>
      <c r="J170" s="93">
        <f>'DATA - Macicos'!H151</f>
        <v>0</v>
      </c>
      <c r="K170" s="105">
        <f>'DATA - Macicos'!I151</f>
        <v>0</v>
      </c>
      <c r="L170" s="89">
        <f>'DATA - Macicos'!I151</f>
        <v>0</v>
      </c>
      <c r="M170" s="105">
        <f>'DATA - Macicos'!K151</f>
        <v>0</v>
      </c>
      <c r="N170" s="89">
        <f>'DATA - Macicos'!K151</f>
        <v>0</v>
      </c>
      <c r="O170" s="89">
        <f>'DATA - Macicos'!L151</f>
        <v>0</v>
      </c>
      <c r="P170" s="89">
        <f>'DATA - Macicos'!M151</f>
        <v>0</v>
      </c>
      <c r="Q170" s="95">
        <f>'DATA - Macicos'!N151</f>
        <v>0</v>
      </c>
      <c r="R170" s="58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0" customFormat="1" ht="21" thickBot="1">
      <c r="A171" s="99">
        <f>'DATA - Macicos'!A152</f>
        <v>0</v>
      </c>
      <c r="B171" s="107" t="str">
        <f>'DATA - Macicos'!C152&amp;" "&amp;'DATA - Macicos'!J152</f>
        <v xml:space="preserve"> </v>
      </c>
      <c r="C171" s="16"/>
      <c r="D171" s="89">
        <f>'DATA - Macicos'!D152</f>
        <v>0</v>
      </c>
      <c r="E171" s="89">
        <f>IF('DATA - Macicos'!J152="CNC",'DATA - Macicos'!E152+6,IF('DATA - Macicos'!J152="CNCPI",'DATA - Macicos'!E152+6,'DATA - Macicos'!E152))</f>
        <v>0</v>
      </c>
      <c r="F171" s="89">
        <f>IF('DATA - Macicos'!J152="CNC",'DATA - Macicos'!F152+6,IF('DATA - Macicos'!J152="CNCPI",'DATA - Macicos'!F152,'DATA - Macicos'!F152))</f>
        <v>0</v>
      </c>
      <c r="G171" s="89">
        <f>'DATA - Macicos'!G152</f>
        <v>0</v>
      </c>
      <c r="H171" s="87"/>
      <c r="I171" s="87"/>
      <c r="J171" s="93">
        <f>'DATA - Macicos'!H152</f>
        <v>0</v>
      </c>
      <c r="K171" s="105">
        <f>'DATA - Macicos'!I152</f>
        <v>0</v>
      </c>
      <c r="L171" s="89">
        <f>'DATA - Macicos'!I152</f>
        <v>0</v>
      </c>
      <c r="M171" s="105">
        <f>'DATA - Macicos'!K152</f>
        <v>0</v>
      </c>
      <c r="N171" s="89">
        <f>'DATA - Macicos'!K152</f>
        <v>0</v>
      </c>
      <c r="O171" s="89">
        <f>'DATA - Macicos'!L152</f>
        <v>0</v>
      </c>
      <c r="P171" s="89">
        <f>'DATA - Macicos'!M152</f>
        <v>0</v>
      </c>
      <c r="Q171" s="95">
        <f>'DATA - Macicos'!N152</f>
        <v>0</v>
      </c>
      <c r="R171" s="58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0" customFormat="1" ht="21" thickBot="1">
      <c r="A172" s="99">
        <f>'DATA - Macicos'!A153</f>
        <v>0</v>
      </c>
      <c r="B172" s="107" t="str">
        <f>'DATA - Macicos'!C153&amp;" "&amp;'DATA - Macicos'!J153</f>
        <v xml:space="preserve"> </v>
      </c>
      <c r="C172" s="16"/>
      <c r="D172" s="89">
        <f>'DATA - Macicos'!D153</f>
        <v>0</v>
      </c>
      <c r="E172" s="89">
        <f>IF('DATA - Macicos'!J153="CNC",'DATA - Macicos'!E153+6,IF('DATA - Macicos'!J153="CNCPI",'DATA - Macicos'!E153+6,'DATA - Macicos'!E153))</f>
        <v>0</v>
      </c>
      <c r="F172" s="89">
        <f>IF('DATA - Macicos'!J153="CNC",'DATA - Macicos'!F153+6,IF('DATA - Macicos'!J153="CNCPI",'DATA - Macicos'!F153,'DATA - Macicos'!F153))</f>
        <v>0</v>
      </c>
      <c r="G172" s="89">
        <f>'DATA - Macicos'!G153</f>
        <v>0</v>
      </c>
      <c r="H172" s="87"/>
      <c r="I172" s="87"/>
      <c r="J172" s="93">
        <f>'DATA - Macicos'!H153</f>
        <v>0</v>
      </c>
      <c r="K172" s="105">
        <f>'DATA - Macicos'!I153</f>
        <v>0</v>
      </c>
      <c r="L172" s="89">
        <f>'DATA - Macicos'!I153</f>
        <v>0</v>
      </c>
      <c r="M172" s="105">
        <f>'DATA - Macicos'!K153</f>
        <v>0</v>
      </c>
      <c r="N172" s="89">
        <f>'DATA - Macicos'!K153</f>
        <v>0</v>
      </c>
      <c r="O172" s="89">
        <f>'DATA - Macicos'!L153</f>
        <v>0</v>
      </c>
      <c r="P172" s="89">
        <f>'DATA - Macicos'!M153</f>
        <v>0</v>
      </c>
      <c r="Q172" s="95">
        <f>'DATA - Macicos'!N153</f>
        <v>0</v>
      </c>
      <c r="R172" s="58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0" customFormat="1" ht="21" thickBot="1">
      <c r="A173" s="99">
        <f>'DATA - Macicos'!A154</f>
        <v>0</v>
      </c>
      <c r="B173" s="107" t="str">
        <f>'DATA - Macicos'!C154&amp;" "&amp;'DATA - Macicos'!J154</f>
        <v xml:space="preserve"> </v>
      </c>
      <c r="C173" s="16"/>
      <c r="D173" s="89">
        <f>'DATA - Macicos'!D154</f>
        <v>0</v>
      </c>
      <c r="E173" s="89">
        <f>IF('DATA - Macicos'!J154="CNC",'DATA - Macicos'!E154+6,IF('DATA - Macicos'!J154="CNCPI",'DATA - Macicos'!E154+6,'DATA - Macicos'!E154))</f>
        <v>0</v>
      </c>
      <c r="F173" s="89">
        <f>IF('DATA - Macicos'!J154="CNC",'DATA - Macicos'!F154+6,IF('DATA - Macicos'!J154="CNCPI",'DATA - Macicos'!F154,'DATA - Macicos'!F154))</f>
        <v>0</v>
      </c>
      <c r="G173" s="89">
        <f>'DATA - Macicos'!G154</f>
        <v>0</v>
      </c>
      <c r="H173" s="87"/>
      <c r="I173" s="87"/>
      <c r="J173" s="93">
        <f>'DATA - Macicos'!H154</f>
        <v>0</v>
      </c>
      <c r="K173" s="105">
        <f>'DATA - Macicos'!I154</f>
        <v>0</v>
      </c>
      <c r="L173" s="89">
        <f>'DATA - Macicos'!I154</f>
        <v>0</v>
      </c>
      <c r="M173" s="105">
        <f>'DATA - Macicos'!K154</f>
        <v>0</v>
      </c>
      <c r="N173" s="89">
        <f>'DATA - Macicos'!K154</f>
        <v>0</v>
      </c>
      <c r="O173" s="89">
        <f>'DATA - Macicos'!L154</f>
        <v>0</v>
      </c>
      <c r="P173" s="89">
        <f>'DATA - Macicos'!M154</f>
        <v>0</v>
      </c>
      <c r="Q173" s="95">
        <f>'DATA - Macicos'!N154</f>
        <v>0</v>
      </c>
      <c r="R173" s="58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0" customFormat="1" ht="21" thickBot="1">
      <c r="A174" s="99">
        <f>'DATA - Macicos'!A155</f>
        <v>0</v>
      </c>
      <c r="B174" s="107" t="str">
        <f>'DATA - Macicos'!C155&amp;" "&amp;'DATA - Macicos'!J155</f>
        <v xml:space="preserve"> </v>
      </c>
      <c r="C174" s="16"/>
      <c r="D174" s="89">
        <f>'DATA - Macicos'!D155</f>
        <v>0</v>
      </c>
      <c r="E174" s="89">
        <f>IF('DATA - Macicos'!J155="CNC",'DATA - Macicos'!E155+6,IF('DATA - Macicos'!J155="CNCPI",'DATA - Macicos'!E155+6,'DATA - Macicos'!E155))</f>
        <v>0</v>
      </c>
      <c r="F174" s="89">
        <f>IF('DATA - Macicos'!J155="CNC",'DATA - Macicos'!F155+6,IF('DATA - Macicos'!J155="CNCPI",'DATA - Macicos'!F155,'DATA - Macicos'!F155))</f>
        <v>0</v>
      </c>
      <c r="G174" s="89">
        <f>'DATA - Macicos'!G155</f>
        <v>0</v>
      </c>
      <c r="H174" s="87"/>
      <c r="I174" s="87"/>
      <c r="J174" s="93">
        <f>'DATA - Macicos'!H155</f>
        <v>0</v>
      </c>
      <c r="K174" s="105">
        <f>'DATA - Macicos'!I155</f>
        <v>0</v>
      </c>
      <c r="L174" s="89">
        <f>'DATA - Macicos'!I155</f>
        <v>0</v>
      </c>
      <c r="M174" s="105">
        <f>'DATA - Macicos'!K155</f>
        <v>0</v>
      </c>
      <c r="N174" s="89">
        <f>'DATA - Macicos'!K155</f>
        <v>0</v>
      </c>
      <c r="O174" s="89">
        <f>'DATA - Macicos'!L155</f>
        <v>0</v>
      </c>
      <c r="P174" s="89">
        <f>'DATA - Macicos'!M155</f>
        <v>0</v>
      </c>
      <c r="Q174" s="95">
        <f>'DATA - Macicos'!N155</f>
        <v>0</v>
      </c>
      <c r="R174" s="58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0" customFormat="1" ht="21" thickBot="1">
      <c r="A175" s="99">
        <f>'DATA - Macicos'!A156</f>
        <v>0</v>
      </c>
      <c r="B175" s="107" t="str">
        <f>'DATA - Macicos'!C156&amp;" "&amp;'DATA - Macicos'!J156</f>
        <v xml:space="preserve"> </v>
      </c>
      <c r="C175" s="16"/>
      <c r="D175" s="89">
        <f>'DATA - Macicos'!D156</f>
        <v>0</v>
      </c>
      <c r="E175" s="89">
        <f>IF('DATA - Macicos'!J156="CNC",'DATA - Macicos'!E156+6,IF('DATA - Macicos'!J156="CNCPI",'DATA - Macicos'!E156+6,'DATA - Macicos'!E156))</f>
        <v>0</v>
      </c>
      <c r="F175" s="89">
        <f>IF('DATA - Macicos'!J156="CNC",'DATA - Macicos'!F156+6,IF('DATA - Macicos'!J156="CNCPI",'DATA - Macicos'!F156,'DATA - Macicos'!F156))</f>
        <v>0</v>
      </c>
      <c r="G175" s="89">
        <f>'DATA - Macicos'!G156</f>
        <v>0</v>
      </c>
      <c r="H175" s="87"/>
      <c r="I175" s="87"/>
      <c r="J175" s="93">
        <f>'DATA - Macicos'!H156</f>
        <v>0</v>
      </c>
      <c r="K175" s="105">
        <f>'DATA - Macicos'!I156</f>
        <v>0</v>
      </c>
      <c r="L175" s="89">
        <f>'DATA - Macicos'!I156</f>
        <v>0</v>
      </c>
      <c r="M175" s="105">
        <f>'DATA - Macicos'!K156</f>
        <v>0</v>
      </c>
      <c r="N175" s="89">
        <f>'DATA - Macicos'!K156</f>
        <v>0</v>
      </c>
      <c r="O175" s="89">
        <f>'DATA - Macicos'!L156</f>
        <v>0</v>
      </c>
      <c r="P175" s="89">
        <f>'DATA - Macicos'!M156</f>
        <v>0</v>
      </c>
      <c r="Q175" s="95">
        <f>'DATA - Macicos'!N156</f>
        <v>0</v>
      </c>
      <c r="R175" s="58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0" customFormat="1" ht="21" thickBot="1">
      <c r="A176" s="99">
        <f>'DATA - Macicos'!A157</f>
        <v>0</v>
      </c>
      <c r="B176" s="107" t="str">
        <f>'DATA - Macicos'!C157&amp;" "&amp;'DATA - Macicos'!J157</f>
        <v xml:space="preserve"> </v>
      </c>
      <c r="C176" s="16"/>
      <c r="D176" s="89">
        <f>'DATA - Macicos'!D157</f>
        <v>0</v>
      </c>
      <c r="E176" s="89">
        <f>IF('DATA - Macicos'!J157="CNC",'DATA - Macicos'!E157+6,IF('DATA - Macicos'!J157="CNCPI",'DATA - Macicos'!E157+6,'DATA - Macicos'!E157))</f>
        <v>0</v>
      </c>
      <c r="F176" s="89">
        <f>IF('DATA - Macicos'!J157="CNC",'DATA - Macicos'!F157+6,IF('DATA - Macicos'!J157="CNCPI",'DATA - Macicos'!F157,'DATA - Macicos'!F157))</f>
        <v>0</v>
      </c>
      <c r="G176" s="89">
        <f>'DATA - Macicos'!G157</f>
        <v>0</v>
      </c>
      <c r="H176" s="87"/>
      <c r="I176" s="87"/>
      <c r="J176" s="93">
        <f>'DATA - Macicos'!H157</f>
        <v>0</v>
      </c>
      <c r="K176" s="105">
        <f>'DATA - Macicos'!I157</f>
        <v>0</v>
      </c>
      <c r="L176" s="89">
        <f>'DATA - Macicos'!I157</f>
        <v>0</v>
      </c>
      <c r="M176" s="105">
        <f>'DATA - Macicos'!K157</f>
        <v>0</v>
      </c>
      <c r="N176" s="89">
        <f>'DATA - Macicos'!K157</f>
        <v>0</v>
      </c>
      <c r="O176" s="89">
        <f>'DATA - Macicos'!L157</f>
        <v>0</v>
      </c>
      <c r="P176" s="89">
        <f>'DATA - Macicos'!M157</f>
        <v>0</v>
      </c>
      <c r="Q176" s="95">
        <f>'DATA - Macicos'!N157</f>
        <v>0</v>
      </c>
      <c r="R176" s="58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0" customFormat="1" ht="21" thickBot="1">
      <c r="A177" s="99">
        <f>'DATA - Macicos'!A158</f>
        <v>0</v>
      </c>
      <c r="B177" s="107" t="str">
        <f>'DATA - Macicos'!C158&amp;" "&amp;'DATA - Macicos'!J158</f>
        <v xml:space="preserve"> </v>
      </c>
      <c r="C177" s="16"/>
      <c r="D177" s="89">
        <f>'DATA - Macicos'!D158</f>
        <v>0</v>
      </c>
      <c r="E177" s="89">
        <f>IF('DATA - Macicos'!J158="CNC",'DATA - Macicos'!E158+6,IF('DATA - Macicos'!J158="CNCPI",'DATA - Macicos'!E158+6,'DATA - Macicos'!E158))</f>
        <v>0</v>
      </c>
      <c r="F177" s="89">
        <f>IF('DATA - Macicos'!J158="CNC",'DATA - Macicos'!F158+6,IF('DATA - Macicos'!J158="CNCPI",'DATA - Macicos'!F158,'DATA - Macicos'!F158))</f>
        <v>0</v>
      </c>
      <c r="G177" s="89">
        <f>'DATA - Macicos'!G158</f>
        <v>0</v>
      </c>
      <c r="H177" s="87"/>
      <c r="I177" s="87"/>
      <c r="J177" s="93">
        <f>'DATA - Macicos'!H158</f>
        <v>0</v>
      </c>
      <c r="K177" s="105">
        <f>'DATA - Macicos'!I158</f>
        <v>0</v>
      </c>
      <c r="L177" s="89">
        <f>'DATA - Macicos'!I158</f>
        <v>0</v>
      </c>
      <c r="M177" s="105">
        <f>'DATA - Macicos'!K158</f>
        <v>0</v>
      </c>
      <c r="N177" s="89">
        <f>'DATA - Macicos'!K158</f>
        <v>0</v>
      </c>
      <c r="O177" s="89">
        <f>'DATA - Macicos'!L158</f>
        <v>0</v>
      </c>
      <c r="P177" s="89">
        <f>'DATA - Macicos'!M158</f>
        <v>0</v>
      </c>
      <c r="Q177" s="95">
        <f>'DATA - Macicos'!N158</f>
        <v>0</v>
      </c>
      <c r="R177" s="58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0" customFormat="1" ht="21" thickBot="1">
      <c r="A178" s="99">
        <f>'DATA - Macicos'!A159</f>
        <v>0</v>
      </c>
      <c r="B178" s="107" t="str">
        <f>'DATA - Macicos'!C159&amp;" "&amp;'DATA - Macicos'!J159</f>
        <v xml:space="preserve"> </v>
      </c>
      <c r="C178" s="16"/>
      <c r="D178" s="89">
        <f>'DATA - Macicos'!D159</f>
        <v>0</v>
      </c>
      <c r="E178" s="89">
        <f>IF('DATA - Macicos'!J159="CNC",'DATA - Macicos'!E159+6,IF('DATA - Macicos'!J159="CNCPI",'DATA - Macicos'!E159+6,'DATA - Macicos'!E159))</f>
        <v>0</v>
      </c>
      <c r="F178" s="89">
        <f>IF('DATA - Macicos'!J159="CNC",'DATA - Macicos'!F159+6,IF('DATA - Macicos'!J159="CNCPI",'DATA - Macicos'!F159,'DATA - Macicos'!F159))</f>
        <v>0</v>
      </c>
      <c r="G178" s="89">
        <f>'DATA - Macicos'!G159</f>
        <v>0</v>
      </c>
      <c r="H178" s="87"/>
      <c r="I178" s="87"/>
      <c r="J178" s="93">
        <f>'DATA - Macicos'!H159</f>
        <v>0</v>
      </c>
      <c r="K178" s="105">
        <f>'DATA - Macicos'!I159</f>
        <v>0</v>
      </c>
      <c r="L178" s="89">
        <f>'DATA - Macicos'!I159</f>
        <v>0</v>
      </c>
      <c r="M178" s="105">
        <f>'DATA - Macicos'!K159</f>
        <v>0</v>
      </c>
      <c r="N178" s="89">
        <f>'DATA - Macicos'!K159</f>
        <v>0</v>
      </c>
      <c r="O178" s="89">
        <f>'DATA - Macicos'!L159</f>
        <v>0</v>
      </c>
      <c r="P178" s="89">
        <f>'DATA - Macicos'!M159</f>
        <v>0</v>
      </c>
      <c r="Q178" s="95">
        <f>'DATA - Macicos'!N159</f>
        <v>0</v>
      </c>
      <c r="R178" s="5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0" customFormat="1" ht="21" thickBot="1">
      <c r="A179" s="99">
        <f>'DATA - Macicos'!A160</f>
        <v>0</v>
      </c>
      <c r="B179" s="107" t="str">
        <f>'DATA - Macicos'!C160&amp;" "&amp;'DATA - Macicos'!J160</f>
        <v xml:space="preserve"> </v>
      </c>
      <c r="C179" s="16"/>
      <c r="D179" s="89">
        <f>'DATA - Macicos'!D160</f>
        <v>0</v>
      </c>
      <c r="E179" s="89">
        <f>IF('DATA - Macicos'!J160="CNC",'DATA - Macicos'!E160+6,IF('DATA - Macicos'!J160="CNCPI",'DATA - Macicos'!E160+6,'DATA - Macicos'!E160))</f>
        <v>0</v>
      </c>
      <c r="F179" s="89">
        <f>IF('DATA - Macicos'!J160="CNC",'DATA - Macicos'!F160+6,IF('DATA - Macicos'!J160="CNCPI",'DATA - Macicos'!F160,'DATA - Macicos'!F160))</f>
        <v>0</v>
      </c>
      <c r="G179" s="89">
        <f>'DATA - Macicos'!G160</f>
        <v>0</v>
      </c>
      <c r="H179" s="87"/>
      <c r="I179" s="87"/>
      <c r="J179" s="93">
        <f>'DATA - Macicos'!H160</f>
        <v>0</v>
      </c>
      <c r="K179" s="105">
        <f>'DATA - Macicos'!I160</f>
        <v>0</v>
      </c>
      <c r="L179" s="89">
        <f>'DATA - Macicos'!I160</f>
        <v>0</v>
      </c>
      <c r="M179" s="105">
        <f>'DATA - Macicos'!K160</f>
        <v>0</v>
      </c>
      <c r="N179" s="89">
        <f>'DATA - Macicos'!K160</f>
        <v>0</v>
      </c>
      <c r="O179" s="89">
        <f>'DATA - Macicos'!L160</f>
        <v>0</v>
      </c>
      <c r="P179" s="89">
        <f>'DATA - Macicos'!M160</f>
        <v>0</v>
      </c>
      <c r="Q179" s="95">
        <f>'DATA - Macicos'!N160</f>
        <v>0</v>
      </c>
      <c r="R179" s="58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0" customFormat="1" ht="21" thickBot="1">
      <c r="A180" s="99">
        <f>'DATA - Macicos'!A161</f>
        <v>0</v>
      </c>
      <c r="B180" s="107" t="str">
        <f>'DATA - Macicos'!C161&amp;" "&amp;'DATA - Macicos'!J161</f>
        <v xml:space="preserve"> </v>
      </c>
      <c r="C180" s="16"/>
      <c r="D180" s="89">
        <f>'DATA - Macicos'!D161</f>
        <v>0</v>
      </c>
      <c r="E180" s="89">
        <f>IF('DATA - Macicos'!J161="CNC",'DATA - Macicos'!E161+6,IF('DATA - Macicos'!J161="CNCPI",'DATA - Macicos'!E161+6,'DATA - Macicos'!E161))</f>
        <v>0</v>
      </c>
      <c r="F180" s="89">
        <f>IF('DATA - Macicos'!J161="CNC",'DATA - Macicos'!F161+6,IF('DATA - Macicos'!J161="CNCPI",'DATA - Macicos'!F161,'DATA - Macicos'!F161))</f>
        <v>0</v>
      </c>
      <c r="G180" s="89">
        <f>'DATA - Macicos'!G161</f>
        <v>0</v>
      </c>
      <c r="H180" s="87"/>
      <c r="I180" s="87"/>
      <c r="J180" s="93">
        <f>'DATA - Macicos'!H161</f>
        <v>0</v>
      </c>
      <c r="K180" s="105">
        <f>'DATA - Macicos'!I161</f>
        <v>0</v>
      </c>
      <c r="L180" s="89">
        <f>'DATA - Macicos'!I161</f>
        <v>0</v>
      </c>
      <c r="M180" s="105">
        <f>'DATA - Macicos'!K161</f>
        <v>0</v>
      </c>
      <c r="N180" s="89">
        <f>'DATA - Macicos'!K161</f>
        <v>0</v>
      </c>
      <c r="O180" s="89">
        <f>'DATA - Macicos'!L161</f>
        <v>0</v>
      </c>
      <c r="P180" s="89">
        <f>'DATA - Macicos'!M161</f>
        <v>0</v>
      </c>
      <c r="Q180" s="95">
        <f>'DATA - Macicos'!N161</f>
        <v>0</v>
      </c>
      <c r="R180" s="58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0" customFormat="1" ht="21" thickBot="1">
      <c r="A181" s="99">
        <f>'DATA - Macicos'!A162</f>
        <v>0</v>
      </c>
      <c r="B181" s="107" t="str">
        <f>'DATA - Macicos'!C162&amp;" "&amp;'DATA - Macicos'!J162</f>
        <v xml:space="preserve"> </v>
      </c>
      <c r="C181" s="16"/>
      <c r="D181" s="89">
        <f>'DATA - Macicos'!D162</f>
        <v>0</v>
      </c>
      <c r="E181" s="89">
        <f>IF('DATA - Macicos'!J162="CNC",'DATA - Macicos'!E162+6,IF('DATA - Macicos'!J162="CNCPI",'DATA - Macicos'!E162+6,'DATA - Macicos'!E162))</f>
        <v>0</v>
      </c>
      <c r="F181" s="89">
        <f>IF('DATA - Macicos'!J162="CNC",'DATA - Macicos'!F162+6,IF('DATA - Macicos'!J162="CNCPI",'DATA - Macicos'!F162,'DATA - Macicos'!F162))</f>
        <v>0</v>
      </c>
      <c r="G181" s="89">
        <f>'DATA - Macicos'!G162</f>
        <v>0</v>
      </c>
      <c r="H181" s="87"/>
      <c r="I181" s="87"/>
      <c r="J181" s="93">
        <f>'DATA - Macicos'!H162</f>
        <v>0</v>
      </c>
      <c r="K181" s="105">
        <f>'DATA - Macicos'!I162</f>
        <v>0</v>
      </c>
      <c r="L181" s="89">
        <f>'DATA - Macicos'!I162</f>
        <v>0</v>
      </c>
      <c r="M181" s="105">
        <f>'DATA - Macicos'!K162</f>
        <v>0</v>
      </c>
      <c r="N181" s="89">
        <f>'DATA - Macicos'!K162</f>
        <v>0</v>
      </c>
      <c r="O181" s="89">
        <f>'DATA - Macicos'!L162</f>
        <v>0</v>
      </c>
      <c r="P181" s="89">
        <f>'DATA - Macicos'!M162</f>
        <v>0</v>
      </c>
      <c r="Q181" s="95">
        <f>'DATA - Macicos'!N162</f>
        <v>0</v>
      </c>
      <c r="R181" s="58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0" customFormat="1" ht="21" thickBot="1">
      <c r="A182" s="99">
        <f>'DATA - Macicos'!A163</f>
        <v>0</v>
      </c>
      <c r="B182" s="107" t="str">
        <f>'DATA - Macicos'!C163&amp;" "&amp;'DATA - Macicos'!J163</f>
        <v xml:space="preserve"> </v>
      </c>
      <c r="C182" s="16"/>
      <c r="D182" s="89">
        <f>'DATA - Macicos'!D163</f>
        <v>0</v>
      </c>
      <c r="E182" s="89">
        <f>IF('DATA - Macicos'!J163="CNC",'DATA - Macicos'!E163+6,IF('DATA - Macicos'!J163="CNCPI",'DATA - Macicos'!E163+6,'DATA - Macicos'!E163))</f>
        <v>0</v>
      </c>
      <c r="F182" s="89">
        <f>IF('DATA - Macicos'!J163="CNC",'DATA - Macicos'!F163+6,IF('DATA - Macicos'!J163="CNCPI",'DATA - Macicos'!F163,'DATA - Macicos'!F163))</f>
        <v>0</v>
      </c>
      <c r="G182" s="89">
        <f>'DATA - Macicos'!G163</f>
        <v>0</v>
      </c>
      <c r="H182" s="87"/>
      <c r="I182" s="87"/>
      <c r="J182" s="93">
        <f>'DATA - Macicos'!H163</f>
        <v>0</v>
      </c>
      <c r="K182" s="105">
        <f>'DATA - Macicos'!I163</f>
        <v>0</v>
      </c>
      <c r="L182" s="89">
        <f>'DATA - Macicos'!I163</f>
        <v>0</v>
      </c>
      <c r="M182" s="105">
        <f>'DATA - Macicos'!K163</f>
        <v>0</v>
      </c>
      <c r="N182" s="89">
        <f>'DATA - Macicos'!K163</f>
        <v>0</v>
      </c>
      <c r="O182" s="89">
        <f>'DATA - Macicos'!L163</f>
        <v>0</v>
      </c>
      <c r="P182" s="89">
        <f>'DATA - Macicos'!M163</f>
        <v>0</v>
      </c>
      <c r="Q182" s="95">
        <f>'DATA - Macicos'!N163</f>
        <v>0</v>
      </c>
      <c r="R182" s="58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0" customFormat="1" ht="21" thickBot="1">
      <c r="A183" s="99">
        <f>'DATA - Macicos'!A164</f>
        <v>0</v>
      </c>
      <c r="B183" s="107" t="str">
        <f>'DATA - Macicos'!C164&amp;" "&amp;'DATA - Macicos'!J164</f>
        <v xml:space="preserve"> </v>
      </c>
      <c r="C183" s="16"/>
      <c r="D183" s="89">
        <f>'DATA - Macicos'!D164</f>
        <v>0</v>
      </c>
      <c r="E183" s="89">
        <f>IF('DATA - Macicos'!J164="CNC",'DATA - Macicos'!E164+6,IF('DATA - Macicos'!J164="CNCPI",'DATA - Macicos'!E164+6,'DATA - Macicos'!E164))</f>
        <v>0</v>
      </c>
      <c r="F183" s="89">
        <f>IF('DATA - Macicos'!J164="CNC",'DATA - Macicos'!F164+6,IF('DATA - Macicos'!J164="CNCPI",'DATA - Macicos'!F164,'DATA - Macicos'!F164))</f>
        <v>0</v>
      </c>
      <c r="G183" s="89">
        <f>'DATA - Macicos'!G164</f>
        <v>0</v>
      </c>
      <c r="H183" s="87"/>
      <c r="I183" s="87"/>
      <c r="J183" s="93">
        <f>'DATA - Macicos'!H164</f>
        <v>0</v>
      </c>
      <c r="K183" s="105">
        <f>'DATA - Macicos'!I164</f>
        <v>0</v>
      </c>
      <c r="L183" s="89">
        <f>'DATA - Macicos'!I164</f>
        <v>0</v>
      </c>
      <c r="M183" s="105">
        <f>'DATA - Macicos'!K164</f>
        <v>0</v>
      </c>
      <c r="N183" s="89">
        <f>'DATA - Macicos'!K164</f>
        <v>0</v>
      </c>
      <c r="O183" s="89">
        <f>'DATA - Macicos'!L164</f>
        <v>0</v>
      </c>
      <c r="P183" s="89">
        <f>'DATA - Macicos'!M164</f>
        <v>0</v>
      </c>
      <c r="Q183" s="95">
        <f>'DATA - Macicos'!N164</f>
        <v>0</v>
      </c>
      <c r="R183" s="58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0" customFormat="1" ht="21" thickBot="1">
      <c r="A184" s="99">
        <f>'DATA - Macicos'!A165</f>
        <v>0</v>
      </c>
      <c r="B184" s="107" t="str">
        <f>'DATA - Macicos'!C165&amp;" "&amp;'DATA - Macicos'!J165</f>
        <v xml:space="preserve"> </v>
      </c>
      <c r="C184" s="16"/>
      <c r="D184" s="89">
        <f>'DATA - Macicos'!D165</f>
        <v>0</v>
      </c>
      <c r="E184" s="89">
        <f>IF('DATA - Macicos'!J165="CNC",'DATA - Macicos'!E165+6,IF('DATA - Macicos'!J165="CNCPI",'DATA - Macicos'!E165+6,'DATA - Macicos'!E165))</f>
        <v>0</v>
      </c>
      <c r="F184" s="89">
        <f>IF('DATA - Macicos'!J165="CNC",'DATA - Macicos'!F165+6,IF('DATA - Macicos'!J165="CNCPI",'DATA - Macicos'!F165,'DATA - Macicos'!F165))</f>
        <v>0</v>
      </c>
      <c r="G184" s="89">
        <f>'DATA - Macicos'!G165</f>
        <v>0</v>
      </c>
      <c r="H184" s="87"/>
      <c r="I184" s="87"/>
      <c r="J184" s="93">
        <f>'DATA - Macicos'!H165</f>
        <v>0</v>
      </c>
      <c r="K184" s="105">
        <f>'DATA - Macicos'!I165</f>
        <v>0</v>
      </c>
      <c r="L184" s="89">
        <f>'DATA - Macicos'!I165</f>
        <v>0</v>
      </c>
      <c r="M184" s="105">
        <f>'DATA - Macicos'!K165</f>
        <v>0</v>
      </c>
      <c r="N184" s="89">
        <f>'DATA - Macicos'!K165</f>
        <v>0</v>
      </c>
      <c r="O184" s="89">
        <f>'DATA - Macicos'!L165</f>
        <v>0</v>
      </c>
      <c r="P184" s="89">
        <f>'DATA - Macicos'!M165</f>
        <v>0</v>
      </c>
      <c r="Q184" s="95">
        <f>'DATA - Macicos'!N165</f>
        <v>0</v>
      </c>
      <c r="R184" s="58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0" customFormat="1" ht="21" thickBot="1">
      <c r="A185" s="99">
        <f>'DATA - Macicos'!A166</f>
        <v>0</v>
      </c>
      <c r="B185" s="107" t="str">
        <f>'DATA - Macicos'!C166&amp;" "&amp;'DATA - Macicos'!J166</f>
        <v xml:space="preserve"> </v>
      </c>
      <c r="C185" s="16"/>
      <c r="D185" s="89">
        <f>'DATA - Macicos'!D166</f>
        <v>0</v>
      </c>
      <c r="E185" s="89">
        <f>IF('DATA - Macicos'!J166="CNC",'DATA - Macicos'!E166+6,IF('DATA - Macicos'!J166="CNCPI",'DATA - Macicos'!E166+6,'DATA - Macicos'!E166))</f>
        <v>0</v>
      </c>
      <c r="F185" s="89">
        <f>IF('DATA - Macicos'!J166="CNC",'DATA - Macicos'!F166+6,IF('DATA - Macicos'!J166="CNCPI",'DATA - Macicos'!F166,'DATA - Macicos'!F166))</f>
        <v>0</v>
      </c>
      <c r="G185" s="89">
        <f>'DATA - Macicos'!G166</f>
        <v>0</v>
      </c>
      <c r="H185" s="87"/>
      <c r="I185" s="87"/>
      <c r="J185" s="93">
        <f>'DATA - Macicos'!H166</f>
        <v>0</v>
      </c>
      <c r="K185" s="105">
        <f>'DATA - Macicos'!I166</f>
        <v>0</v>
      </c>
      <c r="L185" s="89">
        <f>'DATA - Macicos'!I166</f>
        <v>0</v>
      </c>
      <c r="M185" s="105">
        <f>'DATA - Macicos'!K166</f>
        <v>0</v>
      </c>
      <c r="N185" s="89">
        <f>'DATA - Macicos'!K166</f>
        <v>0</v>
      </c>
      <c r="O185" s="89">
        <f>'DATA - Macicos'!L166</f>
        <v>0</v>
      </c>
      <c r="P185" s="89">
        <f>'DATA - Macicos'!M166</f>
        <v>0</v>
      </c>
      <c r="Q185" s="95">
        <f>'DATA - Macicos'!N166</f>
        <v>0</v>
      </c>
      <c r="R185" s="58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0" customFormat="1" ht="21" thickBot="1">
      <c r="A186" s="99">
        <f>'DATA - Macicos'!A167</f>
        <v>0</v>
      </c>
      <c r="B186" s="107" t="str">
        <f>'DATA - Macicos'!C167&amp;" "&amp;'DATA - Macicos'!J167</f>
        <v xml:space="preserve"> </v>
      </c>
      <c r="C186" s="16"/>
      <c r="D186" s="89">
        <f>'DATA - Macicos'!D167</f>
        <v>0</v>
      </c>
      <c r="E186" s="89">
        <f>IF('DATA - Macicos'!J167="CNC",'DATA - Macicos'!E167+6,IF('DATA - Macicos'!J167="CNCPI",'DATA - Macicos'!E167+6,'DATA - Macicos'!E167))</f>
        <v>0</v>
      </c>
      <c r="F186" s="89">
        <f>IF('DATA - Macicos'!J167="CNC",'DATA - Macicos'!F167+6,IF('DATA - Macicos'!J167="CNCPI",'DATA - Macicos'!F167,'DATA - Macicos'!F167))</f>
        <v>0</v>
      </c>
      <c r="G186" s="89">
        <f>'DATA - Macicos'!G167</f>
        <v>0</v>
      </c>
      <c r="H186" s="87"/>
      <c r="I186" s="87"/>
      <c r="J186" s="93">
        <f>'DATA - Macicos'!H167</f>
        <v>0</v>
      </c>
      <c r="K186" s="105">
        <f>'DATA - Macicos'!I167</f>
        <v>0</v>
      </c>
      <c r="L186" s="89">
        <f>'DATA - Macicos'!I167</f>
        <v>0</v>
      </c>
      <c r="M186" s="105">
        <f>'DATA - Macicos'!K167</f>
        <v>0</v>
      </c>
      <c r="N186" s="89">
        <f>'DATA - Macicos'!K167</f>
        <v>0</v>
      </c>
      <c r="O186" s="89">
        <f>'DATA - Macicos'!L167</f>
        <v>0</v>
      </c>
      <c r="P186" s="89">
        <f>'DATA - Macicos'!M167</f>
        <v>0</v>
      </c>
      <c r="Q186" s="95">
        <f>'DATA - Macicos'!N167</f>
        <v>0</v>
      </c>
      <c r="R186" s="58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0" customFormat="1" ht="21" thickBot="1">
      <c r="A187" s="99">
        <f>'DATA - Macicos'!A168</f>
        <v>0</v>
      </c>
      <c r="B187" s="107" t="str">
        <f>'DATA - Macicos'!C168&amp;" "&amp;'DATA - Macicos'!J168</f>
        <v xml:space="preserve"> </v>
      </c>
      <c r="C187" s="16"/>
      <c r="D187" s="89">
        <f>'DATA - Macicos'!D168</f>
        <v>0</v>
      </c>
      <c r="E187" s="89">
        <f>IF('DATA - Macicos'!J168="CNC",'DATA - Macicos'!E168+6,IF('DATA - Macicos'!J168="CNCPI",'DATA - Macicos'!E168+6,'DATA - Macicos'!E168))</f>
        <v>0</v>
      </c>
      <c r="F187" s="89">
        <f>IF('DATA - Macicos'!J168="CNC",'DATA - Macicos'!F168+6,IF('DATA - Macicos'!J168="CNCPI",'DATA - Macicos'!F168,'DATA - Macicos'!F168))</f>
        <v>0</v>
      </c>
      <c r="G187" s="89">
        <f>'DATA - Macicos'!G168</f>
        <v>0</v>
      </c>
      <c r="H187" s="87"/>
      <c r="I187" s="87"/>
      <c r="J187" s="93">
        <f>'DATA - Macicos'!H168</f>
        <v>0</v>
      </c>
      <c r="K187" s="105">
        <f>'DATA - Macicos'!I168</f>
        <v>0</v>
      </c>
      <c r="L187" s="89">
        <f>'DATA - Macicos'!I168</f>
        <v>0</v>
      </c>
      <c r="M187" s="105">
        <f>'DATA - Macicos'!K168</f>
        <v>0</v>
      </c>
      <c r="N187" s="89">
        <f>'DATA - Macicos'!K168</f>
        <v>0</v>
      </c>
      <c r="O187" s="89">
        <f>'DATA - Macicos'!L168</f>
        <v>0</v>
      </c>
      <c r="P187" s="89">
        <f>'DATA - Macicos'!M168</f>
        <v>0</v>
      </c>
      <c r="Q187" s="95">
        <f>'DATA - Macicos'!N168</f>
        <v>0</v>
      </c>
      <c r="R187" s="58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0" customFormat="1" ht="21" thickBot="1">
      <c r="A188" s="99">
        <f>'DATA - Macicos'!A169</f>
        <v>0</v>
      </c>
      <c r="B188" s="107" t="str">
        <f>'DATA - Macicos'!C169&amp;" "&amp;'DATA - Macicos'!J169</f>
        <v xml:space="preserve"> </v>
      </c>
      <c r="C188" s="16"/>
      <c r="D188" s="89">
        <f>'DATA - Macicos'!D169</f>
        <v>0</v>
      </c>
      <c r="E188" s="89">
        <f>IF('DATA - Macicos'!J169="CNC",'DATA - Macicos'!E169+6,IF('DATA - Macicos'!J169="CNCPI",'DATA - Macicos'!E169+6,'DATA - Macicos'!E169))</f>
        <v>0</v>
      </c>
      <c r="F188" s="89">
        <f>IF('DATA - Macicos'!J169="CNC",'DATA - Macicos'!F169+6,IF('DATA - Macicos'!J169="CNCPI",'DATA - Macicos'!F169,'DATA - Macicos'!F169))</f>
        <v>0</v>
      </c>
      <c r="G188" s="89">
        <f>'DATA - Macicos'!G169</f>
        <v>0</v>
      </c>
      <c r="H188" s="87"/>
      <c r="I188" s="87"/>
      <c r="J188" s="93">
        <f>'DATA - Macicos'!H169</f>
        <v>0</v>
      </c>
      <c r="K188" s="105">
        <f>'DATA - Macicos'!I169</f>
        <v>0</v>
      </c>
      <c r="L188" s="89">
        <f>'DATA - Macicos'!I169</f>
        <v>0</v>
      </c>
      <c r="M188" s="105">
        <f>'DATA - Macicos'!K169</f>
        <v>0</v>
      </c>
      <c r="N188" s="89">
        <f>'DATA - Macicos'!K169</f>
        <v>0</v>
      </c>
      <c r="O188" s="89">
        <f>'DATA - Macicos'!L169</f>
        <v>0</v>
      </c>
      <c r="P188" s="89">
        <f>'DATA - Macicos'!M169</f>
        <v>0</v>
      </c>
      <c r="Q188" s="95">
        <f>'DATA - Macicos'!N169</f>
        <v>0</v>
      </c>
      <c r="R188" s="5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0" customFormat="1" ht="21" thickBot="1">
      <c r="A189" s="99">
        <f>'DATA - Macicos'!A170</f>
        <v>0</v>
      </c>
      <c r="B189" s="107" t="str">
        <f>'DATA - Macicos'!C170&amp;" "&amp;'DATA - Macicos'!J170</f>
        <v xml:space="preserve"> </v>
      </c>
      <c r="C189" s="16"/>
      <c r="D189" s="89">
        <f>'DATA - Macicos'!D170</f>
        <v>0</v>
      </c>
      <c r="E189" s="89">
        <f>IF('DATA - Macicos'!J170="CNC",'DATA - Macicos'!E170+6,IF('DATA - Macicos'!J170="CNCPI",'DATA - Macicos'!E170+6,'DATA - Macicos'!E170))</f>
        <v>0</v>
      </c>
      <c r="F189" s="89">
        <f>IF('DATA - Macicos'!J170="CNC",'DATA - Macicos'!F170+6,IF('DATA - Macicos'!J170="CNCPI",'DATA - Macicos'!F170,'DATA - Macicos'!F170))</f>
        <v>0</v>
      </c>
      <c r="G189" s="89">
        <f>'DATA - Macicos'!G170</f>
        <v>0</v>
      </c>
      <c r="H189" s="87"/>
      <c r="I189" s="87"/>
      <c r="J189" s="93">
        <f>'DATA - Macicos'!H170</f>
        <v>0</v>
      </c>
      <c r="K189" s="105">
        <f>'DATA - Macicos'!I170</f>
        <v>0</v>
      </c>
      <c r="L189" s="89">
        <f>'DATA - Macicos'!I170</f>
        <v>0</v>
      </c>
      <c r="M189" s="105">
        <f>'DATA - Macicos'!K170</f>
        <v>0</v>
      </c>
      <c r="N189" s="89">
        <f>'DATA - Macicos'!K170</f>
        <v>0</v>
      </c>
      <c r="O189" s="89">
        <f>'DATA - Macicos'!L170</f>
        <v>0</v>
      </c>
      <c r="P189" s="89">
        <f>'DATA - Macicos'!M170</f>
        <v>0</v>
      </c>
      <c r="Q189" s="95">
        <f>'DATA - Macicos'!N170</f>
        <v>0</v>
      </c>
      <c r="R189" s="58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0" customFormat="1" ht="21" thickBot="1">
      <c r="A190" s="99">
        <f>'DATA - Macicos'!A171</f>
        <v>0</v>
      </c>
      <c r="B190" s="107" t="str">
        <f>'DATA - Macicos'!C171&amp;" "&amp;'DATA - Macicos'!J171</f>
        <v xml:space="preserve"> </v>
      </c>
      <c r="C190" s="16"/>
      <c r="D190" s="89">
        <f>'DATA - Macicos'!D171</f>
        <v>0</v>
      </c>
      <c r="E190" s="89">
        <f>IF('DATA - Macicos'!J171="CNC",'DATA - Macicos'!E171+6,IF('DATA - Macicos'!J171="CNCPI",'DATA - Macicos'!E171+6,'DATA - Macicos'!E171))</f>
        <v>0</v>
      </c>
      <c r="F190" s="89">
        <f>IF('DATA - Macicos'!J171="CNC",'DATA - Macicos'!F171+6,IF('DATA - Macicos'!J171="CNCPI",'DATA - Macicos'!F171,'DATA - Macicos'!F171))</f>
        <v>0</v>
      </c>
      <c r="G190" s="89">
        <f>'DATA - Macicos'!G171</f>
        <v>0</v>
      </c>
      <c r="H190" s="87"/>
      <c r="I190" s="87"/>
      <c r="J190" s="93">
        <f>'DATA - Macicos'!H171</f>
        <v>0</v>
      </c>
      <c r="K190" s="105">
        <f>'DATA - Macicos'!I171</f>
        <v>0</v>
      </c>
      <c r="L190" s="89">
        <f>'DATA - Macicos'!I171</f>
        <v>0</v>
      </c>
      <c r="M190" s="105">
        <f>'DATA - Macicos'!K171</f>
        <v>0</v>
      </c>
      <c r="N190" s="89">
        <f>'DATA - Macicos'!K171</f>
        <v>0</v>
      </c>
      <c r="O190" s="89">
        <f>'DATA - Macicos'!L171</f>
        <v>0</v>
      </c>
      <c r="P190" s="89">
        <f>'DATA - Macicos'!M171</f>
        <v>0</v>
      </c>
      <c r="Q190" s="95">
        <f>'DATA - Macicos'!N171</f>
        <v>0</v>
      </c>
      <c r="R190" s="58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0" customFormat="1" ht="21" thickBot="1">
      <c r="A191" s="99">
        <f>'DATA - Macicos'!A172</f>
        <v>0</v>
      </c>
      <c r="B191" s="107" t="str">
        <f>'DATA - Macicos'!C172&amp;" "&amp;'DATA - Macicos'!J172</f>
        <v xml:space="preserve"> </v>
      </c>
      <c r="C191" s="16"/>
      <c r="D191" s="89">
        <f>'DATA - Macicos'!D172</f>
        <v>0</v>
      </c>
      <c r="E191" s="89">
        <f>IF('DATA - Macicos'!J172="CNC",'DATA - Macicos'!E172+6,IF('DATA - Macicos'!J172="CNCPI",'DATA - Macicos'!E172+6,'DATA - Macicos'!E172))</f>
        <v>0</v>
      </c>
      <c r="F191" s="89">
        <f>IF('DATA - Macicos'!J172="CNC",'DATA - Macicos'!F172+6,IF('DATA - Macicos'!J172="CNCPI",'DATA - Macicos'!F172,'DATA - Macicos'!F172))</f>
        <v>0</v>
      </c>
      <c r="G191" s="89">
        <f>'DATA - Macicos'!G172</f>
        <v>0</v>
      </c>
      <c r="H191" s="87"/>
      <c r="I191" s="87"/>
      <c r="J191" s="93">
        <f>'DATA - Macicos'!H172</f>
        <v>0</v>
      </c>
      <c r="K191" s="105">
        <f>'DATA - Macicos'!I172</f>
        <v>0</v>
      </c>
      <c r="L191" s="89">
        <f>'DATA - Macicos'!I172</f>
        <v>0</v>
      </c>
      <c r="M191" s="105">
        <f>'DATA - Macicos'!K172</f>
        <v>0</v>
      </c>
      <c r="N191" s="89">
        <f>'DATA - Macicos'!K172</f>
        <v>0</v>
      </c>
      <c r="O191" s="89">
        <f>'DATA - Macicos'!L172</f>
        <v>0</v>
      </c>
      <c r="P191" s="89">
        <f>'DATA - Macicos'!M172</f>
        <v>0</v>
      </c>
      <c r="Q191" s="95">
        <f>'DATA - Macicos'!N172</f>
        <v>0</v>
      </c>
      <c r="R191" s="58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0" customFormat="1" ht="21" thickBot="1">
      <c r="A192" s="99">
        <f>'DATA - Macicos'!A173</f>
        <v>0</v>
      </c>
      <c r="B192" s="107" t="str">
        <f>'DATA - Macicos'!C173&amp;" "&amp;'DATA - Macicos'!J173</f>
        <v xml:space="preserve"> </v>
      </c>
      <c r="C192" s="16"/>
      <c r="D192" s="89">
        <f>'DATA - Macicos'!D173</f>
        <v>0</v>
      </c>
      <c r="E192" s="89">
        <f>IF('DATA - Macicos'!J173="CNC",'DATA - Macicos'!E173+6,IF('DATA - Macicos'!J173="CNCPI",'DATA - Macicos'!E173+6,'DATA - Macicos'!E173))</f>
        <v>0</v>
      </c>
      <c r="F192" s="89">
        <f>IF('DATA - Macicos'!J173="CNC",'DATA - Macicos'!F173+6,IF('DATA - Macicos'!J173="CNCPI",'DATA - Macicos'!F173,'DATA - Macicos'!F173))</f>
        <v>0</v>
      </c>
      <c r="G192" s="89">
        <f>'DATA - Macicos'!G173</f>
        <v>0</v>
      </c>
      <c r="H192" s="87"/>
      <c r="I192" s="87"/>
      <c r="J192" s="93">
        <f>'DATA - Macicos'!H173</f>
        <v>0</v>
      </c>
      <c r="K192" s="105">
        <f>'DATA - Macicos'!I173</f>
        <v>0</v>
      </c>
      <c r="L192" s="89">
        <f>'DATA - Macicos'!I173</f>
        <v>0</v>
      </c>
      <c r="M192" s="105">
        <f>'DATA - Macicos'!K173</f>
        <v>0</v>
      </c>
      <c r="N192" s="89">
        <f>'DATA - Macicos'!K173</f>
        <v>0</v>
      </c>
      <c r="O192" s="89">
        <f>'DATA - Macicos'!L173</f>
        <v>0</v>
      </c>
      <c r="P192" s="89">
        <f>'DATA - Macicos'!M173</f>
        <v>0</v>
      </c>
      <c r="Q192" s="95">
        <f>'DATA - Macicos'!N173</f>
        <v>0</v>
      </c>
      <c r="R192" s="58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0" customFormat="1" ht="21" thickBot="1">
      <c r="A193" s="99">
        <f>'DATA - Macicos'!A174</f>
        <v>0</v>
      </c>
      <c r="B193" s="107" t="str">
        <f>'DATA - Macicos'!C174&amp;" "&amp;'DATA - Macicos'!J174</f>
        <v xml:space="preserve"> </v>
      </c>
      <c r="C193" s="16"/>
      <c r="D193" s="89">
        <f>'DATA - Macicos'!D174</f>
        <v>0</v>
      </c>
      <c r="E193" s="89">
        <f>IF('DATA - Macicos'!J174="CNC",'DATA - Macicos'!E174+6,IF('DATA - Macicos'!J174="CNCPI",'DATA - Macicos'!E174+6,'DATA - Macicos'!E174))</f>
        <v>0</v>
      </c>
      <c r="F193" s="89">
        <f>IF('DATA - Macicos'!J174="CNC",'DATA - Macicos'!F174+6,IF('DATA - Macicos'!J174="CNCPI",'DATA - Macicos'!F174,'DATA - Macicos'!F174))</f>
        <v>0</v>
      </c>
      <c r="G193" s="89">
        <f>'DATA - Macicos'!G174</f>
        <v>0</v>
      </c>
      <c r="H193" s="87"/>
      <c r="I193" s="87"/>
      <c r="J193" s="93">
        <f>'DATA - Macicos'!H174</f>
        <v>0</v>
      </c>
      <c r="K193" s="105">
        <f>'DATA - Macicos'!I174</f>
        <v>0</v>
      </c>
      <c r="L193" s="89">
        <f>'DATA - Macicos'!I174</f>
        <v>0</v>
      </c>
      <c r="M193" s="105">
        <f>'DATA - Macicos'!K174</f>
        <v>0</v>
      </c>
      <c r="N193" s="89">
        <f>'DATA - Macicos'!K174</f>
        <v>0</v>
      </c>
      <c r="O193" s="89">
        <f>'DATA - Macicos'!L174</f>
        <v>0</v>
      </c>
      <c r="P193" s="89">
        <f>'DATA - Macicos'!M174</f>
        <v>0</v>
      </c>
      <c r="Q193" s="95">
        <f>'DATA - Macicos'!N174</f>
        <v>0</v>
      </c>
      <c r="R193" s="58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0" customFormat="1" ht="21" thickBot="1">
      <c r="A194" s="99">
        <f>'DATA - Macicos'!A175</f>
        <v>0</v>
      </c>
      <c r="B194" s="107" t="str">
        <f>'DATA - Macicos'!C175&amp;" "&amp;'DATA - Macicos'!J175</f>
        <v xml:space="preserve"> </v>
      </c>
      <c r="C194" s="16"/>
      <c r="D194" s="89">
        <f>'DATA - Macicos'!D175</f>
        <v>0</v>
      </c>
      <c r="E194" s="89">
        <f>IF('DATA - Macicos'!J175="CNC",'DATA - Macicos'!E175+6,IF('DATA - Macicos'!J175="CNCPI",'DATA - Macicos'!E175+6,'DATA - Macicos'!E175))</f>
        <v>0</v>
      </c>
      <c r="F194" s="89">
        <f>IF('DATA - Macicos'!J175="CNC",'DATA - Macicos'!F175+6,IF('DATA - Macicos'!J175="CNCPI",'DATA - Macicos'!F175,'DATA - Macicos'!F175))</f>
        <v>0</v>
      </c>
      <c r="G194" s="89">
        <f>'DATA - Macicos'!G175</f>
        <v>0</v>
      </c>
      <c r="H194" s="87"/>
      <c r="I194" s="87"/>
      <c r="J194" s="93">
        <f>'DATA - Macicos'!H175</f>
        <v>0</v>
      </c>
      <c r="K194" s="105">
        <f>'DATA - Macicos'!I175</f>
        <v>0</v>
      </c>
      <c r="L194" s="89">
        <f>'DATA - Macicos'!I175</f>
        <v>0</v>
      </c>
      <c r="M194" s="105">
        <f>'DATA - Macicos'!K175</f>
        <v>0</v>
      </c>
      <c r="N194" s="89">
        <f>'DATA - Macicos'!K175</f>
        <v>0</v>
      </c>
      <c r="O194" s="89">
        <f>'DATA - Macicos'!L175</f>
        <v>0</v>
      </c>
      <c r="P194" s="89">
        <f>'DATA - Macicos'!M175</f>
        <v>0</v>
      </c>
      <c r="Q194" s="95">
        <f>'DATA - Macicos'!N175</f>
        <v>0</v>
      </c>
      <c r="R194" s="58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0" customFormat="1" ht="21" thickBot="1">
      <c r="A195" s="99">
        <f>'DATA - Macicos'!A176</f>
        <v>0</v>
      </c>
      <c r="B195" s="107" t="str">
        <f>'DATA - Macicos'!C176&amp;" "&amp;'DATA - Macicos'!J176</f>
        <v xml:space="preserve"> </v>
      </c>
      <c r="C195" s="16"/>
      <c r="D195" s="89">
        <f>'DATA - Macicos'!D176</f>
        <v>0</v>
      </c>
      <c r="E195" s="89">
        <f>IF('DATA - Macicos'!J176="CNC",'DATA - Macicos'!E176+6,IF('DATA - Macicos'!J176="CNCPI",'DATA - Macicos'!E176+6,'DATA - Macicos'!E176))</f>
        <v>0</v>
      </c>
      <c r="F195" s="89">
        <f>IF('DATA - Macicos'!J176="CNC",'DATA - Macicos'!F176+6,IF('DATA - Macicos'!J176="CNCPI",'DATA - Macicos'!F176,'DATA - Macicos'!F176))</f>
        <v>0</v>
      </c>
      <c r="G195" s="89">
        <f>'DATA - Macicos'!G176</f>
        <v>0</v>
      </c>
      <c r="H195" s="87"/>
      <c r="I195" s="87"/>
      <c r="J195" s="93">
        <f>'DATA - Macicos'!H176</f>
        <v>0</v>
      </c>
      <c r="K195" s="105">
        <f>'DATA - Macicos'!I176</f>
        <v>0</v>
      </c>
      <c r="L195" s="89">
        <f>'DATA - Macicos'!I176</f>
        <v>0</v>
      </c>
      <c r="M195" s="105">
        <f>'DATA - Macicos'!K176</f>
        <v>0</v>
      </c>
      <c r="N195" s="89">
        <f>'DATA - Macicos'!K176</f>
        <v>0</v>
      </c>
      <c r="O195" s="89">
        <f>'DATA - Macicos'!L176</f>
        <v>0</v>
      </c>
      <c r="P195" s="89">
        <f>'DATA - Macicos'!M176</f>
        <v>0</v>
      </c>
      <c r="Q195" s="95">
        <f>'DATA - Macicos'!N176</f>
        <v>0</v>
      </c>
      <c r="R195" s="58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0" customFormat="1" ht="21" thickBot="1">
      <c r="A196" s="99">
        <f>'DATA - Macicos'!A177</f>
        <v>0</v>
      </c>
      <c r="B196" s="107" t="str">
        <f>'DATA - Macicos'!C177&amp;" "&amp;'DATA - Macicos'!J177</f>
        <v xml:space="preserve"> </v>
      </c>
      <c r="C196" s="16"/>
      <c r="D196" s="89">
        <f>'DATA - Macicos'!D177</f>
        <v>0</v>
      </c>
      <c r="E196" s="89">
        <f>IF('DATA - Macicos'!J177="CNC",'DATA - Macicos'!E177+6,IF('DATA - Macicos'!J177="CNCPI",'DATA - Macicos'!E177+6,'DATA - Macicos'!E177))</f>
        <v>0</v>
      </c>
      <c r="F196" s="89">
        <f>IF('DATA - Macicos'!J177="CNC",'DATA - Macicos'!F177+6,IF('DATA - Macicos'!J177="CNCPI",'DATA - Macicos'!F177,'DATA - Macicos'!F177))</f>
        <v>0</v>
      </c>
      <c r="G196" s="89">
        <f>'DATA - Macicos'!G177</f>
        <v>0</v>
      </c>
      <c r="H196" s="87"/>
      <c r="I196" s="87"/>
      <c r="J196" s="93">
        <f>'DATA - Macicos'!H177</f>
        <v>0</v>
      </c>
      <c r="K196" s="105">
        <f>'DATA - Macicos'!I177</f>
        <v>0</v>
      </c>
      <c r="L196" s="89">
        <f>'DATA - Macicos'!I177</f>
        <v>0</v>
      </c>
      <c r="M196" s="105">
        <f>'DATA - Macicos'!K177</f>
        <v>0</v>
      </c>
      <c r="N196" s="89">
        <f>'DATA - Macicos'!K177</f>
        <v>0</v>
      </c>
      <c r="O196" s="89">
        <f>'DATA - Macicos'!L177</f>
        <v>0</v>
      </c>
      <c r="P196" s="89">
        <f>'DATA - Macicos'!M177</f>
        <v>0</v>
      </c>
      <c r="Q196" s="95">
        <f>'DATA - Macicos'!N177</f>
        <v>0</v>
      </c>
      <c r="R196" s="58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0" customFormat="1" ht="21" thickBot="1">
      <c r="A197" s="99">
        <f>'DATA - Macicos'!A178</f>
        <v>0</v>
      </c>
      <c r="B197" s="107" t="str">
        <f>'DATA - Macicos'!C178&amp;" "&amp;'DATA - Macicos'!J178</f>
        <v xml:space="preserve"> </v>
      </c>
      <c r="C197" s="16"/>
      <c r="D197" s="89">
        <f>'DATA - Macicos'!D178</f>
        <v>0</v>
      </c>
      <c r="E197" s="89">
        <f>IF('DATA - Macicos'!J178="CNC",'DATA - Macicos'!E178+6,IF('DATA - Macicos'!J178="CNCPI",'DATA - Macicos'!E178+6,'DATA - Macicos'!E178))</f>
        <v>0</v>
      </c>
      <c r="F197" s="89">
        <f>IF('DATA - Macicos'!J178="CNC",'DATA - Macicos'!F178+6,IF('DATA - Macicos'!J178="CNCPI",'DATA - Macicos'!F178,'DATA - Macicos'!F178))</f>
        <v>0</v>
      </c>
      <c r="G197" s="89">
        <f>'DATA - Macicos'!G178</f>
        <v>0</v>
      </c>
      <c r="H197" s="87"/>
      <c r="I197" s="87"/>
      <c r="J197" s="93">
        <f>'DATA - Macicos'!H178</f>
        <v>0</v>
      </c>
      <c r="K197" s="105">
        <f>'DATA - Macicos'!I178</f>
        <v>0</v>
      </c>
      <c r="L197" s="89">
        <f>'DATA - Macicos'!I178</f>
        <v>0</v>
      </c>
      <c r="M197" s="105">
        <f>'DATA - Macicos'!K178</f>
        <v>0</v>
      </c>
      <c r="N197" s="89">
        <f>'DATA - Macicos'!K178</f>
        <v>0</v>
      </c>
      <c r="O197" s="89">
        <f>'DATA - Macicos'!L178</f>
        <v>0</v>
      </c>
      <c r="P197" s="89">
        <f>'DATA - Macicos'!M178</f>
        <v>0</v>
      </c>
      <c r="Q197" s="95">
        <f>'DATA - Macicos'!N178</f>
        <v>0</v>
      </c>
      <c r="R197" s="58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0" customFormat="1" ht="21" thickBot="1">
      <c r="A198" s="99">
        <f>'DATA - Macicos'!A179</f>
        <v>0</v>
      </c>
      <c r="B198" s="107" t="str">
        <f>'DATA - Macicos'!C179&amp;" "&amp;'DATA - Macicos'!J179</f>
        <v xml:space="preserve"> </v>
      </c>
      <c r="C198" s="16"/>
      <c r="D198" s="89">
        <f>'DATA - Macicos'!D179</f>
        <v>0</v>
      </c>
      <c r="E198" s="89">
        <f>IF('DATA - Macicos'!J179="CNC",'DATA - Macicos'!E179+6,IF('DATA - Macicos'!J179="CNCPI",'DATA - Macicos'!E179+6,'DATA - Macicos'!E179))</f>
        <v>0</v>
      </c>
      <c r="F198" s="89">
        <f>IF('DATA - Macicos'!J179="CNC",'DATA - Macicos'!F179+6,IF('DATA - Macicos'!J179="CNCPI",'DATA - Macicos'!F179,'DATA - Macicos'!F179))</f>
        <v>0</v>
      </c>
      <c r="G198" s="89">
        <f>'DATA - Macicos'!G179</f>
        <v>0</v>
      </c>
      <c r="H198" s="87"/>
      <c r="I198" s="87"/>
      <c r="J198" s="93">
        <f>'DATA - Macicos'!H179</f>
        <v>0</v>
      </c>
      <c r="K198" s="105">
        <f>'DATA - Macicos'!I179</f>
        <v>0</v>
      </c>
      <c r="L198" s="89">
        <f>'DATA - Macicos'!I179</f>
        <v>0</v>
      </c>
      <c r="M198" s="105">
        <f>'DATA - Macicos'!K179</f>
        <v>0</v>
      </c>
      <c r="N198" s="89">
        <f>'DATA - Macicos'!K179</f>
        <v>0</v>
      </c>
      <c r="O198" s="89">
        <f>'DATA - Macicos'!L179</f>
        <v>0</v>
      </c>
      <c r="P198" s="89">
        <f>'DATA - Macicos'!M179</f>
        <v>0</v>
      </c>
      <c r="Q198" s="95">
        <f>'DATA - Macicos'!N179</f>
        <v>0</v>
      </c>
      <c r="R198" s="5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0" customFormat="1" ht="21" thickBot="1">
      <c r="A199" s="99">
        <f>'DATA - Macicos'!A180</f>
        <v>0</v>
      </c>
      <c r="B199" s="107" t="str">
        <f>'DATA - Macicos'!C180&amp;" "&amp;'DATA - Macicos'!J180</f>
        <v xml:space="preserve"> </v>
      </c>
      <c r="C199" s="16"/>
      <c r="D199" s="89">
        <f>'DATA - Macicos'!D180</f>
        <v>0</v>
      </c>
      <c r="E199" s="89">
        <f>IF('DATA - Macicos'!J180="CNC",'DATA - Macicos'!E180+6,IF('DATA - Macicos'!J180="CNCPI",'DATA - Macicos'!E180+6,'DATA - Macicos'!E180))</f>
        <v>0</v>
      </c>
      <c r="F199" s="89">
        <f>IF('DATA - Macicos'!J180="CNC",'DATA - Macicos'!F180+6,IF('DATA - Macicos'!J180="CNCPI",'DATA - Macicos'!F180,'DATA - Macicos'!F180))</f>
        <v>0</v>
      </c>
      <c r="G199" s="89">
        <f>'DATA - Macicos'!G180</f>
        <v>0</v>
      </c>
      <c r="H199" s="87"/>
      <c r="I199" s="87"/>
      <c r="J199" s="93">
        <f>'DATA - Macicos'!H180</f>
        <v>0</v>
      </c>
      <c r="K199" s="105">
        <f>'DATA - Macicos'!I180</f>
        <v>0</v>
      </c>
      <c r="L199" s="89">
        <f>'DATA - Macicos'!I180</f>
        <v>0</v>
      </c>
      <c r="M199" s="105">
        <f>'DATA - Macicos'!K180</f>
        <v>0</v>
      </c>
      <c r="N199" s="89">
        <f>'DATA - Macicos'!K180</f>
        <v>0</v>
      </c>
      <c r="O199" s="89">
        <f>'DATA - Macicos'!L180</f>
        <v>0</v>
      </c>
      <c r="P199" s="89">
        <f>'DATA - Macicos'!M180</f>
        <v>0</v>
      </c>
      <c r="Q199" s="95">
        <f>'DATA - Macicos'!N180</f>
        <v>0</v>
      </c>
      <c r="R199" s="58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0" customFormat="1" ht="21" thickBot="1">
      <c r="A200" s="99">
        <f>'DATA - Macicos'!A181</f>
        <v>0</v>
      </c>
      <c r="B200" s="107" t="str">
        <f>'DATA - Macicos'!C181&amp;" "&amp;'DATA - Macicos'!J181</f>
        <v xml:space="preserve"> </v>
      </c>
      <c r="C200" s="16"/>
      <c r="D200" s="89">
        <f>'DATA - Macicos'!D181</f>
        <v>0</v>
      </c>
      <c r="E200" s="89">
        <f>IF('DATA - Macicos'!J181="CNC",'DATA - Macicos'!E181+6,IF('DATA - Macicos'!J181="CNCPI",'DATA - Macicos'!E181+6,'DATA - Macicos'!E181))</f>
        <v>0</v>
      </c>
      <c r="F200" s="89">
        <f>IF('DATA - Macicos'!J181="CNC",'DATA - Macicos'!F181+6,IF('DATA - Macicos'!J181="CNCPI",'DATA - Macicos'!F181,'DATA - Macicos'!F181))</f>
        <v>0</v>
      </c>
      <c r="G200" s="89">
        <f>'DATA - Macicos'!G181</f>
        <v>0</v>
      </c>
      <c r="H200" s="87"/>
      <c r="I200" s="87"/>
      <c r="J200" s="93">
        <f>'DATA - Macicos'!H181</f>
        <v>0</v>
      </c>
      <c r="K200" s="105">
        <f>'DATA - Macicos'!I181</f>
        <v>0</v>
      </c>
      <c r="L200" s="89">
        <f>'DATA - Macicos'!I181</f>
        <v>0</v>
      </c>
      <c r="M200" s="105">
        <f>'DATA - Macicos'!K181</f>
        <v>0</v>
      </c>
      <c r="N200" s="89">
        <f>'DATA - Macicos'!K181</f>
        <v>0</v>
      </c>
      <c r="O200" s="89">
        <f>'DATA - Macicos'!L181</f>
        <v>0</v>
      </c>
      <c r="P200" s="89">
        <f>'DATA - Macicos'!M181</f>
        <v>0</v>
      </c>
      <c r="Q200" s="95">
        <f>'DATA - Macicos'!N181</f>
        <v>0</v>
      </c>
      <c r="R200" s="58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0" customFormat="1" ht="21" thickBot="1">
      <c r="A201" s="99">
        <f>'DATA - Macicos'!A182</f>
        <v>0</v>
      </c>
      <c r="B201" s="107" t="str">
        <f>'DATA - Macicos'!C182&amp;" "&amp;'DATA - Macicos'!J182</f>
        <v xml:space="preserve"> </v>
      </c>
      <c r="C201" s="16"/>
      <c r="D201" s="89">
        <f>'DATA - Macicos'!D182</f>
        <v>0</v>
      </c>
      <c r="E201" s="89">
        <f>IF('DATA - Macicos'!J182="CNC",'DATA - Macicos'!E182+6,IF('DATA - Macicos'!J182="CNCPI",'DATA - Macicos'!E182+6,'DATA - Macicos'!E182))</f>
        <v>0</v>
      </c>
      <c r="F201" s="89">
        <f>IF('DATA - Macicos'!J182="CNC",'DATA - Macicos'!F182+6,IF('DATA - Macicos'!J182="CNCPI",'DATA - Macicos'!F182,'DATA - Macicos'!F182))</f>
        <v>0</v>
      </c>
      <c r="G201" s="89">
        <f>'DATA - Macicos'!G182</f>
        <v>0</v>
      </c>
      <c r="H201" s="87"/>
      <c r="I201" s="87"/>
      <c r="J201" s="93">
        <f>'DATA - Macicos'!H182</f>
        <v>0</v>
      </c>
      <c r="K201" s="105">
        <f>'DATA - Macicos'!I182</f>
        <v>0</v>
      </c>
      <c r="L201" s="89">
        <f>'DATA - Macicos'!I182</f>
        <v>0</v>
      </c>
      <c r="M201" s="105">
        <f>'DATA - Macicos'!K182</f>
        <v>0</v>
      </c>
      <c r="N201" s="89">
        <f>'DATA - Macicos'!K182</f>
        <v>0</v>
      </c>
      <c r="O201" s="89">
        <f>'DATA - Macicos'!L182</f>
        <v>0</v>
      </c>
      <c r="P201" s="89">
        <f>'DATA - Macicos'!M182</f>
        <v>0</v>
      </c>
      <c r="Q201" s="95">
        <f>'DATA - Macicos'!N182</f>
        <v>0</v>
      </c>
      <c r="R201" s="58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0" customFormat="1" ht="21" thickBot="1">
      <c r="A202" s="99">
        <f>'DATA - Macicos'!A183</f>
        <v>0</v>
      </c>
      <c r="B202" s="107" t="str">
        <f>'DATA - Macicos'!C183&amp;" "&amp;'DATA - Macicos'!J183</f>
        <v xml:space="preserve"> </v>
      </c>
      <c r="C202" s="16"/>
      <c r="D202" s="89">
        <f>'DATA - Macicos'!D183</f>
        <v>0</v>
      </c>
      <c r="E202" s="89">
        <f>IF('DATA - Macicos'!J183="CNC",'DATA - Macicos'!E183+6,IF('DATA - Macicos'!J183="CNCPI",'DATA - Macicos'!E183+6,'DATA - Macicos'!E183))</f>
        <v>0</v>
      </c>
      <c r="F202" s="89">
        <f>IF('DATA - Macicos'!J183="CNC",'DATA - Macicos'!F183+6,IF('DATA - Macicos'!J183="CNCPI",'DATA - Macicos'!F183,'DATA - Macicos'!F183))</f>
        <v>0</v>
      </c>
      <c r="G202" s="89">
        <f>'DATA - Macicos'!G183</f>
        <v>0</v>
      </c>
      <c r="H202" s="87"/>
      <c r="I202" s="87"/>
      <c r="J202" s="93">
        <f>'DATA - Macicos'!H183</f>
        <v>0</v>
      </c>
      <c r="K202" s="105">
        <f>'DATA - Macicos'!I183</f>
        <v>0</v>
      </c>
      <c r="L202" s="89">
        <f>'DATA - Macicos'!I183</f>
        <v>0</v>
      </c>
      <c r="M202" s="105">
        <f>'DATA - Macicos'!K183</f>
        <v>0</v>
      </c>
      <c r="N202" s="89">
        <f>'DATA - Macicos'!K183</f>
        <v>0</v>
      </c>
      <c r="O202" s="89">
        <f>'DATA - Macicos'!L183</f>
        <v>0</v>
      </c>
      <c r="P202" s="89">
        <f>'DATA - Macicos'!M183</f>
        <v>0</v>
      </c>
      <c r="Q202" s="95">
        <f>'DATA - Macicos'!N183</f>
        <v>0</v>
      </c>
      <c r="R202" s="58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0" customFormat="1" ht="21" thickBot="1">
      <c r="A203" s="99">
        <f>'DATA - Macicos'!A184</f>
        <v>0</v>
      </c>
      <c r="B203" s="107" t="str">
        <f>'DATA - Macicos'!C184&amp;" "&amp;'DATA - Macicos'!J184</f>
        <v xml:space="preserve"> </v>
      </c>
      <c r="C203" s="16"/>
      <c r="D203" s="89">
        <f>'DATA - Macicos'!D184</f>
        <v>0</v>
      </c>
      <c r="E203" s="89">
        <f>IF('DATA - Macicos'!J184="CNC",'DATA - Macicos'!E184+6,IF('DATA - Macicos'!J184="CNCPI",'DATA - Macicos'!E184+6,'DATA - Macicos'!E184))</f>
        <v>0</v>
      </c>
      <c r="F203" s="89">
        <f>IF('DATA - Macicos'!J184="CNC",'DATA - Macicos'!F184+6,IF('DATA - Macicos'!J184="CNCPI",'DATA - Macicos'!F184,'DATA - Macicos'!F184))</f>
        <v>0</v>
      </c>
      <c r="G203" s="89">
        <f>'DATA - Macicos'!G184</f>
        <v>0</v>
      </c>
      <c r="H203" s="87"/>
      <c r="I203" s="87"/>
      <c r="J203" s="93">
        <f>'DATA - Macicos'!H184</f>
        <v>0</v>
      </c>
      <c r="K203" s="105">
        <f>'DATA - Macicos'!I184</f>
        <v>0</v>
      </c>
      <c r="L203" s="89">
        <f>'DATA - Macicos'!I184</f>
        <v>0</v>
      </c>
      <c r="M203" s="105">
        <f>'DATA - Macicos'!K184</f>
        <v>0</v>
      </c>
      <c r="N203" s="89">
        <f>'DATA - Macicos'!K184</f>
        <v>0</v>
      </c>
      <c r="O203" s="89">
        <f>'DATA - Macicos'!L184</f>
        <v>0</v>
      </c>
      <c r="P203" s="89">
        <f>'DATA - Macicos'!M184</f>
        <v>0</v>
      </c>
      <c r="Q203" s="95">
        <f>'DATA - Macicos'!N184</f>
        <v>0</v>
      </c>
      <c r="R203" s="58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0" customFormat="1" ht="21" thickBot="1">
      <c r="A204" s="99">
        <f>'DATA - Macicos'!A185</f>
        <v>0</v>
      </c>
      <c r="B204" s="107" t="str">
        <f>'DATA - Macicos'!C185&amp;" "&amp;'DATA - Macicos'!J185</f>
        <v xml:space="preserve"> </v>
      </c>
      <c r="C204" s="16"/>
      <c r="D204" s="89">
        <f>'DATA - Macicos'!D185</f>
        <v>0</v>
      </c>
      <c r="E204" s="89">
        <f>IF('DATA - Macicos'!J185="CNC",'DATA - Macicos'!E185+6,IF('DATA - Macicos'!J185="CNCPI",'DATA - Macicos'!E185+6,'DATA - Macicos'!E185))</f>
        <v>0</v>
      </c>
      <c r="F204" s="89">
        <f>IF('DATA - Macicos'!J185="CNC",'DATA - Macicos'!F185+6,IF('DATA - Macicos'!J185="CNCPI",'DATA - Macicos'!F185,'DATA - Macicos'!F185))</f>
        <v>0</v>
      </c>
      <c r="G204" s="89">
        <f>'DATA - Macicos'!G185</f>
        <v>0</v>
      </c>
      <c r="H204" s="87"/>
      <c r="I204" s="87"/>
      <c r="J204" s="93">
        <f>'DATA - Macicos'!H185</f>
        <v>0</v>
      </c>
      <c r="K204" s="105">
        <f>'DATA - Macicos'!I185</f>
        <v>0</v>
      </c>
      <c r="L204" s="89">
        <f>'DATA - Macicos'!I185</f>
        <v>0</v>
      </c>
      <c r="M204" s="105">
        <f>'DATA - Macicos'!K185</f>
        <v>0</v>
      </c>
      <c r="N204" s="89">
        <f>'DATA - Macicos'!K185</f>
        <v>0</v>
      </c>
      <c r="O204" s="89">
        <f>'DATA - Macicos'!L185</f>
        <v>0</v>
      </c>
      <c r="P204" s="89">
        <f>'DATA - Macicos'!M185</f>
        <v>0</v>
      </c>
      <c r="Q204" s="95">
        <f>'DATA - Macicos'!N185</f>
        <v>0</v>
      </c>
      <c r="R204" s="58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0" customFormat="1" ht="21" thickBot="1">
      <c r="A205" s="99">
        <f>'DATA - Macicos'!A186</f>
        <v>0</v>
      </c>
      <c r="B205" s="107" t="str">
        <f>'DATA - Macicos'!C186&amp;" "&amp;'DATA - Macicos'!J186</f>
        <v xml:space="preserve"> </v>
      </c>
      <c r="C205" s="16"/>
      <c r="D205" s="89">
        <f>'DATA - Macicos'!D186</f>
        <v>0</v>
      </c>
      <c r="E205" s="89">
        <f>IF('DATA - Macicos'!J186="CNC",'DATA - Macicos'!E186+6,IF('DATA - Macicos'!J186="CNCPI",'DATA - Macicos'!E186+6,'DATA - Macicos'!E186))</f>
        <v>0</v>
      </c>
      <c r="F205" s="89">
        <f>IF('DATA - Macicos'!J186="CNC",'DATA - Macicos'!F186+6,IF('DATA - Macicos'!J186="CNCPI",'DATA - Macicos'!F186,'DATA - Macicos'!F186))</f>
        <v>0</v>
      </c>
      <c r="G205" s="89">
        <f>'DATA - Macicos'!G186</f>
        <v>0</v>
      </c>
      <c r="H205" s="87"/>
      <c r="I205" s="87"/>
      <c r="J205" s="93">
        <f>'DATA - Macicos'!H186</f>
        <v>0</v>
      </c>
      <c r="K205" s="105">
        <f>'DATA - Macicos'!I186</f>
        <v>0</v>
      </c>
      <c r="L205" s="89">
        <f>'DATA - Macicos'!I186</f>
        <v>0</v>
      </c>
      <c r="M205" s="105">
        <f>'DATA - Macicos'!K186</f>
        <v>0</v>
      </c>
      <c r="N205" s="89">
        <f>'DATA - Macicos'!K186</f>
        <v>0</v>
      </c>
      <c r="O205" s="89">
        <f>'DATA - Macicos'!L186</f>
        <v>0</v>
      </c>
      <c r="P205" s="89">
        <f>'DATA - Macicos'!M186</f>
        <v>0</v>
      </c>
      <c r="Q205" s="95">
        <f>'DATA - Macicos'!N186</f>
        <v>0</v>
      </c>
      <c r="R205" s="58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0" customFormat="1" ht="21" thickBot="1">
      <c r="A206" s="99">
        <f>'DATA - Macicos'!A187</f>
        <v>0</v>
      </c>
      <c r="B206" s="107" t="str">
        <f>'DATA - Macicos'!C187&amp;" "&amp;'DATA - Macicos'!J187</f>
        <v xml:space="preserve"> </v>
      </c>
      <c r="C206" s="16"/>
      <c r="D206" s="89">
        <f>'DATA - Macicos'!D187</f>
        <v>0</v>
      </c>
      <c r="E206" s="89">
        <f>IF('DATA - Macicos'!J187="CNC",'DATA - Macicos'!E187+6,IF('DATA - Macicos'!J187="CNCPI",'DATA - Macicos'!E187+6,'DATA - Macicos'!E187))</f>
        <v>0</v>
      </c>
      <c r="F206" s="89">
        <f>IF('DATA - Macicos'!J187="CNC",'DATA - Macicos'!F187+6,IF('DATA - Macicos'!J187="CNCPI",'DATA - Macicos'!F187,'DATA - Macicos'!F187))</f>
        <v>0</v>
      </c>
      <c r="G206" s="89">
        <f>'DATA - Macicos'!G187</f>
        <v>0</v>
      </c>
      <c r="H206" s="87"/>
      <c r="I206" s="87"/>
      <c r="J206" s="93">
        <f>'DATA - Macicos'!H187</f>
        <v>0</v>
      </c>
      <c r="K206" s="105">
        <f>'DATA - Macicos'!I187</f>
        <v>0</v>
      </c>
      <c r="L206" s="89">
        <f>'DATA - Macicos'!I187</f>
        <v>0</v>
      </c>
      <c r="M206" s="105">
        <f>'DATA - Macicos'!K187</f>
        <v>0</v>
      </c>
      <c r="N206" s="89">
        <f>'DATA - Macicos'!K187</f>
        <v>0</v>
      </c>
      <c r="O206" s="89">
        <f>'DATA - Macicos'!L187</f>
        <v>0</v>
      </c>
      <c r="P206" s="89">
        <f>'DATA - Macicos'!M187</f>
        <v>0</v>
      </c>
      <c r="Q206" s="95">
        <f>'DATA - Macicos'!N187</f>
        <v>0</v>
      </c>
      <c r="R206" s="58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0" customFormat="1" ht="21" thickBot="1">
      <c r="A207" s="99">
        <f>'DATA - Macicos'!A188</f>
        <v>0</v>
      </c>
      <c r="B207" s="107" t="str">
        <f>'DATA - Macicos'!C188&amp;" "&amp;'DATA - Macicos'!J188</f>
        <v xml:space="preserve"> </v>
      </c>
      <c r="C207" s="16"/>
      <c r="D207" s="89">
        <f>'DATA - Macicos'!D188</f>
        <v>0</v>
      </c>
      <c r="E207" s="89">
        <f>IF('DATA - Macicos'!J188="CNC",'DATA - Macicos'!E188+6,IF('DATA - Macicos'!J188="CNCPI",'DATA - Macicos'!E188+6,'DATA - Macicos'!E188))</f>
        <v>0</v>
      </c>
      <c r="F207" s="89">
        <f>IF('DATA - Macicos'!J188="CNC",'DATA - Macicos'!F188+6,IF('DATA - Macicos'!J188="CNCPI",'DATA - Macicos'!F188,'DATA - Macicos'!F188))</f>
        <v>0</v>
      </c>
      <c r="G207" s="89">
        <f>'DATA - Macicos'!G188</f>
        <v>0</v>
      </c>
      <c r="H207" s="87"/>
      <c r="I207" s="87"/>
      <c r="J207" s="93">
        <f>'DATA - Macicos'!H188</f>
        <v>0</v>
      </c>
      <c r="K207" s="105">
        <f>'DATA - Macicos'!I188</f>
        <v>0</v>
      </c>
      <c r="L207" s="89">
        <f>'DATA - Macicos'!I188</f>
        <v>0</v>
      </c>
      <c r="M207" s="105">
        <f>'DATA - Macicos'!K188</f>
        <v>0</v>
      </c>
      <c r="N207" s="89">
        <f>'DATA - Macicos'!K188</f>
        <v>0</v>
      </c>
      <c r="O207" s="89">
        <f>'DATA - Macicos'!L188</f>
        <v>0</v>
      </c>
      <c r="P207" s="89">
        <f>'DATA - Macicos'!M188</f>
        <v>0</v>
      </c>
      <c r="Q207" s="95">
        <f>'DATA - Macicos'!N188</f>
        <v>0</v>
      </c>
      <c r="R207" s="58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0" customFormat="1" ht="21" thickBot="1">
      <c r="A208" s="99">
        <f>'DATA - Macicos'!A189</f>
        <v>0</v>
      </c>
      <c r="B208" s="107" t="str">
        <f>'DATA - Macicos'!C189&amp;" "&amp;'DATA - Macicos'!J189</f>
        <v xml:space="preserve"> </v>
      </c>
      <c r="C208" s="16"/>
      <c r="D208" s="89">
        <f>'DATA - Macicos'!D189</f>
        <v>0</v>
      </c>
      <c r="E208" s="89">
        <f>IF('DATA - Macicos'!J189="CNC",'DATA - Macicos'!E189+6,IF('DATA - Macicos'!J189="CNCPI",'DATA - Macicos'!E189+6,'DATA - Macicos'!E189))</f>
        <v>0</v>
      </c>
      <c r="F208" s="89">
        <f>IF('DATA - Macicos'!J189="CNC",'DATA - Macicos'!F189+6,IF('DATA - Macicos'!J189="CNCPI",'DATA - Macicos'!F189,'DATA - Macicos'!F189))</f>
        <v>0</v>
      </c>
      <c r="G208" s="89">
        <f>'DATA - Macicos'!G189</f>
        <v>0</v>
      </c>
      <c r="H208" s="87"/>
      <c r="I208" s="87"/>
      <c r="J208" s="93">
        <f>'DATA - Macicos'!H189</f>
        <v>0</v>
      </c>
      <c r="K208" s="105">
        <f>'DATA - Macicos'!I189</f>
        <v>0</v>
      </c>
      <c r="L208" s="89">
        <f>'DATA - Macicos'!I189</f>
        <v>0</v>
      </c>
      <c r="M208" s="105">
        <f>'DATA - Macicos'!K189</f>
        <v>0</v>
      </c>
      <c r="N208" s="89">
        <f>'DATA - Macicos'!K189</f>
        <v>0</v>
      </c>
      <c r="O208" s="89">
        <f>'DATA - Macicos'!L189</f>
        <v>0</v>
      </c>
      <c r="P208" s="89">
        <f>'DATA - Macicos'!M189</f>
        <v>0</v>
      </c>
      <c r="Q208" s="95">
        <f>'DATA - Macicos'!N189</f>
        <v>0</v>
      </c>
      <c r="R208" s="5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0" customFormat="1" ht="21" thickBot="1">
      <c r="A209" s="99">
        <f>'DATA - Macicos'!A190</f>
        <v>0</v>
      </c>
      <c r="B209" s="107" t="str">
        <f>'DATA - Macicos'!C190&amp;" "&amp;'DATA - Macicos'!J190</f>
        <v xml:space="preserve"> </v>
      </c>
      <c r="C209" s="16"/>
      <c r="D209" s="89">
        <f>'DATA - Macicos'!D190</f>
        <v>0</v>
      </c>
      <c r="E209" s="89">
        <f>IF('DATA - Macicos'!J190="CNC",'DATA - Macicos'!E190+6,IF('DATA - Macicos'!J190="CNCPI",'DATA - Macicos'!E190+6,'DATA - Macicos'!E190))</f>
        <v>0</v>
      </c>
      <c r="F209" s="89">
        <f>IF('DATA - Macicos'!J190="CNC",'DATA - Macicos'!F190+6,IF('DATA - Macicos'!J190="CNCPI",'DATA - Macicos'!F190,'DATA - Macicos'!F190))</f>
        <v>0</v>
      </c>
      <c r="G209" s="89">
        <f>'DATA - Macicos'!G190</f>
        <v>0</v>
      </c>
      <c r="H209" s="87"/>
      <c r="I209" s="87"/>
      <c r="J209" s="93">
        <f>'DATA - Macicos'!H190</f>
        <v>0</v>
      </c>
      <c r="K209" s="105">
        <f>'DATA - Macicos'!I190</f>
        <v>0</v>
      </c>
      <c r="L209" s="89">
        <f>'DATA - Macicos'!I190</f>
        <v>0</v>
      </c>
      <c r="M209" s="105">
        <f>'DATA - Macicos'!K190</f>
        <v>0</v>
      </c>
      <c r="N209" s="89">
        <f>'DATA - Macicos'!K190</f>
        <v>0</v>
      </c>
      <c r="O209" s="89">
        <f>'DATA - Macicos'!L190</f>
        <v>0</v>
      </c>
      <c r="P209" s="89">
        <f>'DATA - Macicos'!M190</f>
        <v>0</v>
      </c>
      <c r="Q209" s="95">
        <f>'DATA - Macicos'!N190</f>
        <v>0</v>
      </c>
      <c r="R209" s="58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0" customFormat="1" ht="21" thickBot="1">
      <c r="A210" s="99">
        <f>'DATA - Macicos'!A191</f>
        <v>0</v>
      </c>
      <c r="B210" s="107" t="str">
        <f>'DATA - Macicos'!C191&amp;" "&amp;'DATA - Macicos'!J191</f>
        <v xml:space="preserve"> </v>
      </c>
      <c r="C210" s="16"/>
      <c r="D210" s="89">
        <f>'DATA - Macicos'!D191</f>
        <v>0</v>
      </c>
      <c r="E210" s="89">
        <f>IF('DATA - Macicos'!J191="CNC",'DATA - Macicos'!E191+6,IF('DATA - Macicos'!J191="CNCPI",'DATA - Macicos'!E191+6,'DATA - Macicos'!E191))</f>
        <v>0</v>
      </c>
      <c r="F210" s="89">
        <f>IF('DATA - Macicos'!J191="CNC",'DATA - Macicos'!F191+6,IF('DATA - Macicos'!J191="CNCPI",'DATA - Macicos'!F191,'DATA - Macicos'!F191))</f>
        <v>0</v>
      </c>
      <c r="G210" s="89">
        <f>'DATA - Macicos'!G191</f>
        <v>0</v>
      </c>
      <c r="H210" s="87"/>
      <c r="I210" s="87"/>
      <c r="J210" s="93">
        <f>'DATA - Macicos'!H191</f>
        <v>0</v>
      </c>
      <c r="K210" s="105">
        <f>'DATA - Macicos'!I191</f>
        <v>0</v>
      </c>
      <c r="L210" s="89">
        <f>'DATA - Macicos'!I191</f>
        <v>0</v>
      </c>
      <c r="M210" s="105">
        <f>'DATA - Macicos'!K191</f>
        <v>0</v>
      </c>
      <c r="N210" s="89">
        <f>'DATA - Macicos'!K191</f>
        <v>0</v>
      </c>
      <c r="O210" s="89">
        <f>'DATA - Macicos'!L191</f>
        <v>0</v>
      </c>
      <c r="P210" s="89">
        <f>'DATA - Macicos'!M191</f>
        <v>0</v>
      </c>
      <c r="Q210" s="95">
        <f>'DATA - Macicos'!N191</f>
        <v>0</v>
      </c>
      <c r="R210" s="58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0" customFormat="1" ht="21" thickBot="1">
      <c r="A211" s="99">
        <f>'DATA - Macicos'!A192</f>
        <v>0</v>
      </c>
      <c r="B211" s="107" t="str">
        <f>'DATA - Macicos'!C192&amp;" "&amp;'DATA - Macicos'!J192</f>
        <v xml:space="preserve"> </v>
      </c>
      <c r="C211" s="16"/>
      <c r="D211" s="89">
        <f>'DATA - Macicos'!D192</f>
        <v>0</v>
      </c>
      <c r="E211" s="89">
        <f>IF('DATA - Macicos'!J192="CNC",'DATA - Macicos'!E192+6,IF('DATA - Macicos'!J192="CNCPI",'DATA - Macicos'!E192+6,'DATA - Macicos'!E192))</f>
        <v>0</v>
      </c>
      <c r="F211" s="89">
        <f>IF('DATA - Macicos'!J192="CNC",'DATA - Macicos'!F192+6,IF('DATA - Macicos'!J192="CNCPI",'DATA - Macicos'!F192,'DATA - Macicos'!F192))</f>
        <v>0</v>
      </c>
      <c r="G211" s="89">
        <f>'DATA - Macicos'!G192</f>
        <v>0</v>
      </c>
      <c r="H211" s="87"/>
      <c r="I211" s="87"/>
      <c r="J211" s="93">
        <f>'DATA - Macicos'!H192</f>
        <v>0</v>
      </c>
      <c r="K211" s="105">
        <f>'DATA - Macicos'!I192</f>
        <v>0</v>
      </c>
      <c r="L211" s="89">
        <f>'DATA - Macicos'!I192</f>
        <v>0</v>
      </c>
      <c r="M211" s="105">
        <f>'DATA - Macicos'!K192</f>
        <v>0</v>
      </c>
      <c r="N211" s="89">
        <f>'DATA - Macicos'!K192</f>
        <v>0</v>
      </c>
      <c r="O211" s="89">
        <f>'DATA - Macicos'!L192</f>
        <v>0</v>
      </c>
      <c r="P211" s="89">
        <f>'DATA - Macicos'!M192</f>
        <v>0</v>
      </c>
      <c r="Q211" s="95">
        <f>'DATA - Macicos'!N192</f>
        <v>0</v>
      </c>
      <c r="R211" s="58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0" customFormat="1" ht="21" thickBot="1">
      <c r="A212" s="99">
        <f>'DATA - Macicos'!A193</f>
        <v>0</v>
      </c>
      <c r="B212" s="107" t="str">
        <f>'DATA - Macicos'!C193&amp;" "&amp;'DATA - Macicos'!J193</f>
        <v xml:space="preserve"> </v>
      </c>
      <c r="C212" s="16"/>
      <c r="D212" s="89">
        <f>'DATA - Macicos'!D193</f>
        <v>0</v>
      </c>
      <c r="E212" s="89">
        <f>IF('DATA - Macicos'!J193="CNC",'DATA - Macicos'!E193+6,IF('DATA - Macicos'!J193="CNCPI",'DATA - Macicos'!E193+6,'DATA - Macicos'!E193))</f>
        <v>0</v>
      </c>
      <c r="F212" s="89">
        <f>IF('DATA - Macicos'!J193="CNC",'DATA - Macicos'!F193+6,IF('DATA - Macicos'!J193="CNCPI",'DATA - Macicos'!F193,'DATA - Macicos'!F193))</f>
        <v>0</v>
      </c>
      <c r="G212" s="89">
        <f>'DATA - Macicos'!G193</f>
        <v>0</v>
      </c>
      <c r="H212" s="87"/>
      <c r="I212" s="87"/>
      <c r="J212" s="93">
        <f>'DATA - Macicos'!H193</f>
        <v>0</v>
      </c>
      <c r="K212" s="105">
        <f>'DATA - Macicos'!I193</f>
        <v>0</v>
      </c>
      <c r="L212" s="89">
        <f>'DATA - Macicos'!I193</f>
        <v>0</v>
      </c>
      <c r="M212" s="105">
        <f>'DATA - Macicos'!K193</f>
        <v>0</v>
      </c>
      <c r="N212" s="89">
        <f>'DATA - Macicos'!K193</f>
        <v>0</v>
      </c>
      <c r="O212" s="89">
        <f>'DATA - Macicos'!L193</f>
        <v>0</v>
      </c>
      <c r="P212" s="89">
        <f>'DATA - Macicos'!M193</f>
        <v>0</v>
      </c>
      <c r="Q212" s="95">
        <f>'DATA - Macicos'!N193</f>
        <v>0</v>
      </c>
      <c r="R212" s="58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0" customFormat="1" ht="21" thickBot="1">
      <c r="A213" s="99">
        <f>'DATA - Macicos'!A194</f>
        <v>0</v>
      </c>
      <c r="B213" s="107" t="str">
        <f>'DATA - Macicos'!C194&amp;" "&amp;'DATA - Macicos'!J194</f>
        <v xml:space="preserve"> </v>
      </c>
      <c r="C213" s="16"/>
      <c r="D213" s="89">
        <f>'DATA - Macicos'!D194</f>
        <v>0</v>
      </c>
      <c r="E213" s="89">
        <f>IF('DATA - Macicos'!J194="CNC",'DATA - Macicos'!E194+6,IF('DATA - Macicos'!J194="CNCPI",'DATA - Macicos'!E194+6,'DATA - Macicos'!E194))</f>
        <v>0</v>
      </c>
      <c r="F213" s="89">
        <f>IF('DATA - Macicos'!J194="CNC",'DATA - Macicos'!F194+6,IF('DATA - Macicos'!J194="CNCPI",'DATA - Macicos'!F194,'DATA - Macicos'!F194))</f>
        <v>0</v>
      </c>
      <c r="G213" s="89">
        <f>'DATA - Macicos'!G194</f>
        <v>0</v>
      </c>
      <c r="H213" s="87"/>
      <c r="I213" s="87"/>
      <c r="J213" s="93">
        <f>'DATA - Macicos'!H194</f>
        <v>0</v>
      </c>
      <c r="K213" s="105">
        <f>'DATA - Macicos'!I194</f>
        <v>0</v>
      </c>
      <c r="L213" s="89">
        <f>'DATA - Macicos'!I194</f>
        <v>0</v>
      </c>
      <c r="M213" s="105">
        <f>'DATA - Macicos'!K194</f>
        <v>0</v>
      </c>
      <c r="N213" s="89">
        <f>'DATA - Macicos'!K194</f>
        <v>0</v>
      </c>
      <c r="O213" s="89">
        <f>'DATA - Macicos'!L194</f>
        <v>0</v>
      </c>
      <c r="P213" s="89">
        <f>'DATA - Macicos'!M194</f>
        <v>0</v>
      </c>
      <c r="Q213" s="95">
        <f>'DATA - Macicos'!N194</f>
        <v>0</v>
      </c>
      <c r="R213" s="58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0" customFormat="1" ht="21" thickBot="1">
      <c r="A214" s="99">
        <f>'DATA - Macicos'!A195</f>
        <v>0</v>
      </c>
      <c r="B214" s="107" t="str">
        <f>'DATA - Macicos'!C195&amp;" "&amp;'DATA - Macicos'!J195</f>
        <v xml:space="preserve"> </v>
      </c>
      <c r="C214" s="16"/>
      <c r="D214" s="89">
        <f>'DATA - Macicos'!D195</f>
        <v>0</v>
      </c>
      <c r="E214" s="89">
        <f>IF('DATA - Macicos'!J195="CNC",'DATA - Macicos'!E195+6,IF('DATA - Macicos'!J195="CNCPI",'DATA - Macicos'!E195+6,'DATA - Macicos'!E195))</f>
        <v>0</v>
      </c>
      <c r="F214" s="89">
        <f>IF('DATA - Macicos'!J195="CNC",'DATA - Macicos'!F195+6,IF('DATA - Macicos'!J195="CNCPI",'DATA - Macicos'!F195,'DATA - Macicos'!F195))</f>
        <v>0</v>
      </c>
      <c r="G214" s="89">
        <f>'DATA - Macicos'!G195</f>
        <v>0</v>
      </c>
      <c r="H214" s="87"/>
      <c r="I214" s="87"/>
      <c r="J214" s="93">
        <f>'DATA - Macicos'!H195</f>
        <v>0</v>
      </c>
      <c r="K214" s="105">
        <f>'DATA - Macicos'!I195</f>
        <v>0</v>
      </c>
      <c r="L214" s="89">
        <f>'DATA - Macicos'!I195</f>
        <v>0</v>
      </c>
      <c r="M214" s="105">
        <f>'DATA - Macicos'!K195</f>
        <v>0</v>
      </c>
      <c r="N214" s="89">
        <f>'DATA - Macicos'!K195</f>
        <v>0</v>
      </c>
      <c r="O214" s="89">
        <f>'DATA - Macicos'!L195</f>
        <v>0</v>
      </c>
      <c r="P214" s="89">
        <f>'DATA - Macicos'!M195</f>
        <v>0</v>
      </c>
      <c r="Q214" s="95">
        <f>'DATA - Macicos'!N195</f>
        <v>0</v>
      </c>
      <c r="R214" s="58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0" customFormat="1" ht="21" thickBot="1">
      <c r="A215" s="99">
        <f>'DATA - Macicos'!A196</f>
        <v>0</v>
      </c>
      <c r="B215" s="107" t="str">
        <f>'DATA - Macicos'!C196&amp;" "&amp;'DATA - Macicos'!J196</f>
        <v xml:space="preserve"> </v>
      </c>
      <c r="C215" s="16"/>
      <c r="D215" s="89">
        <f>'DATA - Macicos'!D196</f>
        <v>0</v>
      </c>
      <c r="E215" s="89">
        <f>IF('DATA - Macicos'!J196="CNC",'DATA - Macicos'!E196+6,IF('DATA - Macicos'!J196="CNCPI",'DATA - Macicos'!E196+6,'DATA - Macicos'!E196))</f>
        <v>0</v>
      </c>
      <c r="F215" s="89">
        <f>IF('DATA - Macicos'!J196="CNC",'DATA - Macicos'!F196+6,IF('DATA - Macicos'!J196="CNCPI",'DATA - Macicos'!F196,'DATA - Macicos'!F196))</f>
        <v>0</v>
      </c>
      <c r="G215" s="89">
        <f>'DATA - Macicos'!G196</f>
        <v>0</v>
      </c>
      <c r="H215" s="87"/>
      <c r="I215" s="87"/>
      <c r="J215" s="93">
        <f>'DATA - Macicos'!H196</f>
        <v>0</v>
      </c>
      <c r="K215" s="105">
        <f>'DATA - Macicos'!I196</f>
        <v>0</v>
      </c>
      <c r="L215" s="89">
        <f>'DATA - Macicos'!I196</f>
        <v>0</v>
      </c>
      <c r="M215" s="105">
        <f>'DATA - Macicos'!K196</f>
        <v>0</v>
      </c>
      <c r="N215" s="89">
        <f>'DATA - Macicos'!K196</f>
        <v>0</v>
      </c>
      <c r="O215" s="89">
        <f>'DATA - Macicos'!L196</f>
        <v>0</v>
      </c>
      <c r="P215" s="89">
        <f>'DATA - Macicos'!M196</f>
        <v>0</v>
      </c>
      <c r="Q215" s="95">
        <f>'DATA - Macicos'!N196</f>
        <v>0</v>
      </c>
      <c r="R215" s="58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0" customFormat="1" ht="21" thickBot="1">
      <c r="A216" s="99">
        <f>'DATA - Macicos'!A197</f>
        <v>0</v>
      </c>
      <c r="B216" s="107" t="str">
        <f>'DATA - Macicos'!C197&amp;" "&amp;'DATA - Macicos'!J197</f>
        <v xml:space="preserve"> </v>
      </c>
      <c r="C216" s="16"/>
      <c r="D216" s="89">
        <f>'DATA - Macicos'!D197</f>
        <v>0</v>
      </c>
      <c r="E216" s="89">
        <f>IF('DATA - Macicos'!J197="CNC",'DATA - Macicos'!E197+6,IF('DATA - Macicos'!J197="CNCPI",'DATA - Macicos'!E197+6,'DATA - Macicos'!E197))</f>
        <v>0</v>
      </c>
      <c r="F216" s="89">
        <f>IF('DATA - Macicos'!J197="CNC",'DATA - Macicos'!F197+6,IF('DATA - Macicos'!J197="CNCPI",'DATA - Macicos'!F197,'DATA - Macicos'!F197))</f>
        <v>0</v>
      </c>
      <c r="G216" s="89">
        <f>'DATA - Macicos'!G197</f>
        <v>0</v>
      </c>
      <c r="H216" s="87"/>
      <c r="I216" s="87"/>
      <c r="J216" s="93">
        <f>'DATA - Macicos'!H197</f>
        <v>0</v>
      </c>
      <c r="K216" s="105">
        <f>'DATA - Macicos'!I197</f>
        <v>0</v>
      </c>
      <c r="L216" s="89">
        <f>'DATA - Macicos'!I197</f>
        <v>0</v>
      </c>
      <c r="M216" s="105">
        <f>'DATA - Macicos'!K197</f>
        <v>0</v>
      </c>
      <c r="N216" s="89">
        <f>'DATA - Macicos'!K197</f>
        <v>0</v>
      </c>
      <c r="O216" s="89">
        <f>'DATA - Macicos'!L197</f>
        <v>0</v>
      </c>
      <c r="P216" s="89">
        <f>'DATA - Macicos'!M197</f>
        <v>0</v>
      </c>
      <c r="Q216" s="95">
        <f>'DATA - Macicos'!N197</f>
        <v>0</v>
      </c>
      <c r="R216" s="58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0" customFormat="1" ht="21" thickBot="1">
      <c r="A217" s="99">
        <f>'DATA - Macicos'!A198</f>
        <v>0</v>
      </c>
      <c r="B217" s="107" t="str">
        <f>'DATA - Macicos'!C198&amp;" "&amp;'DATA - Macicos'!J198</f>
        <v xml:space="preserve"> </v>
      </c>
      <c r="C217" s="16"/>
      <c r="D217" s="89">
        <f>'DATA - Macicos'!D198</f>
        <v>0</v>
      </c>
      <c r="E217" s="89">
        <f>IF('DATA - Macicos'!J198="CNC",'DATA - Macicos'!E198+6,IF('DATA - Macicos'!J198="CNCPI",'DATA - Macicos'!E198+6,'DATA - Macicos'!E198))</f>
        <v>0</v>
      </c>
      <c r="F217" s="89">
        <f>IF('DATA - Macicos'!J198="CNC",'DATA - Macicos'!F198+6,IF('DATA - Macicos'!J198="CNCPI",'DATA - Macicos'!F198,'DATA - Macicos'!F198))</f>
        <v>0</v>
      </c>
      <c r="G217" s="89">
        <f>'DATA - Macicos'!G198</f>
        <v>0</v>
      </c>
      <c r="H217" s="87"/>
      <c r="I217" s="87"/>
      <c r="J217" s="93">
        <f>'DATA - Macicos'!H198</f>
        <v>0</v>
      </c>
      <c r="K217" s="105">
        <f>'DATA - Macicos'!I198</f>
        <v>0</v>
      </c>
      <c r="L217" s="89">
        <f>'DATA - Macicos'!I198</f>
        <v>0</v>
      </c>
      <c r="M217" s="105">
        <f>'DATA - Macicos'!K198</f>
        <v>0</v>
      </c>
      <c r="N217" s="89">
        <f>'DATA - Macicos'!K198</f>
        <v>0</v>
      </c>
      <c r="O217" s="89">
        <f>'DATA - Macicos'!L198</f>
        <v>0</v>
      </c>
      <c r="P217" s="89">
        <f>'DATA - Macicos'!M198</f>
        <v>0</v>
      </c>
      <c r="Q217" s="95">
        <f>'DATA - Macicos'!N198</f>
        <v>0</v>
      </c>
      <c r="R217" s="58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0" customFormat="1" ht="21" thickBot="1">
      <c r="A218" s="99">
        <f>'DATA - Macicos'!A199</f>
        <v>0</v>
      </c>
      <c r="B218" s="107" t="str">
        <f>'DATA - Macicos'!C199&amp;" "&amp;'DATA - Macicos'!J199</f>
        <v xml:space="preserve"> </v>
      </c>
      <c r="C218" s="16"/>
      <c r="D218" s="89">
        <f>'DATA - Macicos'!D199</f>
        <v>0</v>
      </c>
      <c r="E218" s="89">
        <f>IF('DATA - Macicos'!J199="CNC",'DATA - Macicos'!E199+6,IF('DATA - Macicos'!J199="CNCPI",'DATA - Macicos'!E199+6,'DATA - Macicos'!E199))</f>
        <v>0</v>
      </c>
      <c r="F218" s="89">
        <f>IF('DATA - Macicos'!J199="CNC",'DATA - Macicos'!F199+6,IF('DATA - Macicos'!J199="CNCPI",'DATA - Macicos'!F199,'DATA - Macicos'!F199))</f>
        <v>0</v>
      </c>
      <c r="G218" s="89">
        <f>'DATA - Macicos'!G199</f>
        <v>0</v>
      </c>
      <c r="H218" s="87"/>
      <c r="I218" s="87"/>
      <c r="J218" s="93">
        <f>'DATA - Macicos'!H199</f>
        <v>0</v>
      </c>
      <c r="K218" s="105">
        <f>'DATA - Macicos'!I199</f>
        <v>0</v>
      </c>
      <c r="L218" s="89">
        <f>'DATA - Macicos'!I199</f>
        <v>0</v>
      </c>
      <c r="M218" s="105">
        <f>'DATA - Macicos'!K199</f>
        <v>0</v>
      </c>
      <c r="N218" s="89">
        <f>'DATA - Macicos'!K199</f>
        <v>0</v>
      </c>
      <c r="O218" s="89">
        <f>'DATA - Macicos'!L199</f>
        <v>0</v>
      </c>
      <c r="P218" s="89">
        <f>'DATA - Macicos'!M199</f>
        <v>0</v>
      </c>
      <c r="Q218" s="95">
        <f>'DATA - Macicos'!N199</f>
        <v>0</v>
      </c>
      <c r="R218" s="5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0" customFormat="1" ht="21" thickBot="1">
      <c r="A219" s="99">
        <f>'DATA - Macicos'!A200</f>
        <v>0</v>
      </c>
      <c r="B219" s="107" t="str">
        <f>'DATA - Macicos'!C200&amp;" "&amp;'DATA - Macicos'!J200</f>
        <v xml:space="preserve"> </v>
      </c>
      <c r="C219" s="16"/>
      <c r="D219" s="89">
        <f>'DATA - Macicos'!D200</f>
        <v>0</v>
      </c>
      <c r="E219" s="89">
        <f>IF('DATA - Macicos'!J200="CNC",'DATA - Macicos'!E200+6,IF('DATA - Macicos'!J200="CNCPI",'DATA - Macicos'!E200+6,'DATA - Macicos'!E200))</f>
        <v>0</v>
      </c>
      <c r="F219" s="89">
        <f>IF('DATA - Macicos'!J200="CNC",'DATA - Macicos'!F200+6,IF('DATA - Macicos'!J200="CNCPI",'DATA - Macicos'!F200,'DATA - Macicos'!F200))</f>
        <v>0</v>
      </c>
      <c r="G219" s="89">
        <f>'DATA - Macicos'!G200</f>
        <v>0</v>
      </c>
      <c r="H219" s="87"/>
      <c r="I219" s="87"/>
      <c r="J219" s="93">
        <f>'DATA - Macicos'!H200</f>
        <v>0</v>
      </c>
      <c r="K219" s="105">
        <f>'DATA - Macicos'!I200</f>
        <v>0</v>
      </c>
      <c r="L219" s="89">
        <f>'DATA - Macicos'!I200</f>
        <v>0</v>
      </c>
      <c r="M219" s="105">
        <f>'DATA - Macicos'!K200</f>
        <v>0</v>
      </c>
      <c r="N219" s="89">
        <f>'DATA - Macicos'!K200</f>
        <v>0</v>
      </c>
      <c r="O219" s="89">
        <f>'DATA - Macicos'!L200</f>
        <v>0</v>
      </c>
      <c r="P219" s="89">
        <f>'DATA - Macicos'!M200</f>
        <v>0</v>
      </c>
      <c r="Q219" s="95">
        <f>'DATA - Macicos'!N200</f>
        <v>0</v>
      </c>
      <c r="R219" s="58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0" customFormat="1" ht="21" thickBot="1">
      <c r="A220" s="99">
        <f>'DATA - Macicos'!A201</f>
        <v>0</v>
      </c>
      <c r="B220" s="107" t="str">
        <f>'DATA - Macicos'!C201&amp;" "&amp;'DATA - Macicos'!J201</f>
        <v xml:space="preserve"> </v>
      </c>
      <c r="C220" s="16"/>
      <c r="D220" s="89">
        <f>'DATA - Macicos'!D201</f>
        <v>0</v>
      </c>
      <c r="E220" s="89">
        <f>IF('DATA - Macicos'!J201="CNC",'DATA - Macicos'!E201+6,IF('DATA - Macicos'!J201="CNCPI",'DATA - Macicos'!E201+6,'DATA - Macicos'!E201))</f>
        <v>0</v>
      </c>
      <c r="F220" s="89">
        <f>IF('DATA - Macicos'!J201="CNC",'DATA - Macicos'!F201+6,IF('DATA - Macicos'!J201="CNCPI",'DATA - Macicos'!F201,'DATA - Macicos'!F201))</f>
        <v>0</v>
      </c>
      <c r="G220" s="89">
        <f>'DATA - Macicos'!G201</f>
        <v>0</v>
      </c>
      <c r="H220" s="87"/>
      <c r="I220" s="87"/>
      <c r="J220" s="93">
        <f>'DATA - Macicos'!H201</f>
        <v>0</v>
      </c>
      <c r="K220" s="105">
        <f>'DATA - Macicos'!I201</f>
        <v>0</v>
      </c>
      <c r="L220" s="89">
        <f>'DATA - Macicos'!I201</f>
        <v>0</v>
      </c>
      <c r="M220" s="105">
        <f>'DATA - Macicos'!K201</f>
        <v>0</v>
      </c>
      <c r="N220" s="89">
        <f>'DATA - Macicos'!K201</f>
        <v>0</v>
      </c>
      <c r="O220" s="89">
        <f>'DATA - Macicos'!L201</f>
        <v>0</v>
      </c>
      <c r="P220" s="89">
        <f>'DATA - Macicos'!M201</f>
        <v>0</v>
      </c>
      <c r="Q220" s="95">
        <f>'DATA - Macicos'!N201</f>
        <v>0</v>
      </c>
      <c r="R220" s="58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0" customFormat="1" ht="21" thickBot="1">
      <c r="A221" s="99">
        <f>'DATA - Macicos'!A202</f>
        <v>0</v>
      </c>
      <c r="B221" s="107" t="str">
        <f>'DATA - Macicos'!C202&amp;" "&amp;'DATA - Macicos'!J202</f>
        <v xml:space="preserve"> </v>
      </c>
      <c r="C221" s="16"/>
      <c r="D221" s="89">
        <f>'DATA - Macicos'!D202</f>
        <v>0</v>
      </c>
      <c r="E221" s="89">
        <f>IF('DATA - Macicos'!J202="CNC",'DATA - Macicos'!E202+6,IF('DATA - Macicos'!J202="CNCPI",'DATA - Macicos'!E202+6,'DATA - Macicos'!E202))</f>
        <v>0</v>
      </c>
      <c r="F221" s="89">
        <f>IF('DATA - Macicos'!J202="CNC",'DATA - Macicos'!F202+6,IF('DATA - Macicos'!J202="CNCPI",'DATA - Macicos'!F202,'DATA - Macicos'!F202))</f>
        <v>0</v>
      </c>
      <c r="G221" s="89">
        <f>'DATA - Macicos'!G202</f>
        <v>0</v>
      </c>
      <c r="H221" s="87"/>
      <c r="I221" s="87"/>
      <c r="J221" s="93">
        <f>'DATA - Macicos'!H202</f>
        <v>0</v>
      </c>
      <c r="K221" s="105">
        <f>'DATA - Macicos'!I202</f>
        <v>0</v>
      </c>
      <c r="L221" s="89">
        <f>'DATA - Macicos'!I202</f>
        <v>0</v>
      </c>
      <c r="M221" s="105">
        <f>'DATA - Macicos'!K202</f>
        <v>0</v>
      </c>
      <c r="N221" s="89">
        <f>'DATA - Macicos'!K202</f>
        <v>0</v>
      </c>
      <c r="O221" s="89">
        <f>'DATA - Macicos'!L202</f>
        <v>0</v>
      </c>
      <c r="P221" s="89">
        <f>'DATA - Macicos'!M202</f>
        <v>0</v>
      </c>
      <c r="Q221" s="95">
        <f>'DATA - Macicos'!N202</f>
        <v>0</v>
      </c>
      <c r="R221" s="58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0" customFormat="1" ht="21" thickBot="1">
      <c r="A222" s="99">
        <f>'DATA - Macicos'!A203</f>
        <v>0</v>
      </c>
      <c r="B222" s="107" t="str">
        <f>'DATA - Macicos'!C203&amp;" "&amp;'DATA - Macicos'!J203</f>
        <v xml:space="preserve"> </v>
      </c>
      <c r="C222" s="16"/>
      <c r="D222" s="89">
        <f>'DATA - Macicos'!D203</f>
        <v>0</v>
      </c>
      <c r="E222" s="89">
        <f>IF('DATA - Macicos'!J203="CNC",'DATA - Macicos'!E203+6,IF('DATA - Macicos'!J203="CNCPI",'DATA - Macicos'!E203+6,'DATA - Macicos'!E203))</f>
        <v>0</v>
      </c>
      <c r="F222" s="89">
        <f>IF('DATA - Macicos'!J203="CNC",'DATA - Macicos'!F203+6,IF('DATA - Macicos'!J203="CNCPI",'DATA - Macicos'!F203,'DATA - Macicos'!F203))</f>
        <v>0</v>
      </c>
      <c r="G222" s="89">
        <f>'DATA - Macicos'!G203</f>
        <v>0</v>
      </c>
      <c r="H222" s="87"/>
      <c r="I222" s="87"/>
      <c r="J222" s="93">
        <f>'DATA - Macicos'!H203</f>
        <v>0</v>
      </c>
      <c r="K222" s="105">
        <f>'DATA - Macicos'!I203</f>
        <v>0</v>
      </c>
      <c r="L222" s="89">
        <f>'DATA - Macicos'!I203</f>
        <v>0</v>
      </c>
      <c r="M222" s="105">
        <f>'DATA - Macicos'!K203</f>
        <v>0</v>
      </c>
      <c r="N222" s="89">
        <f>'DATA - Macicos'!K203</f>
        <v>0</v>
      </c>
      <c r="O222" s="89">
        <f>'DATA - Macicos'!L203</f>
        <v>0</v>
      </c>
      <c r="P222" s="89">
        <f>'DATA - Macicos'!M203</f>
        <v>0</v>
      </c>
      <c r="Q222" s="95">
        <f>'DATA - Macicos'!N203</f>
        <v>0</v>
      </c>
      <c r="R222" s="58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0" customFormat="1" ht="21" thickBot="1">
      <c r="A223" s="99">
        <f>'DATA - Macicos'!A204</f>
        <v>0</v>
      </c>
      <c r="B223" s="107" t="str">
        <f>'DATA - Macicos'!C204&amp;" "&amp;'DATA - Macicos'!J204</f>
        <v xml:space="preserve"> </v>
      </c>
      <c r="C223" s="16"/>
      <c r="D223" s="89">
        <f>'DATA - Macicos'!D204</f>
        <v>0</v>
      </c>
      <c r="E223" s="89">
        <f>IF('DATA - Macicos'!J204="CNC",'DATA - Macicos'!E204+6,IF('DATA - Macicos'!J204="CNCPI",'DATA - Macicos'!E204+6,'DATA - Macicos'!E204))</f>
        <v>0</v>
      </c>
      <c r="F223" s="89">
        <f>IF('DATA - Macicos'!J204="CNC",'DATA - Macicos'!F204+6,IF('DATA - Macicos'!J204="CNCPI",'DATA - Macicos'!F204,'DATA - Macicos'!F204))</f>
        <v>0</v>
      </c>
      <c r="G223" s="89">
        <f>'DATA - Macicos'!G204</f>
        <v>0</v>
      </c>
      <c r="H223" s="87"/>
      <c r="I223" s="87"/>
      <c r="J223" s="93">
        <f>'DATA - Macicos'!H204</f>
        <v>0</v>
      </c>
      <c r="K223" s="105">
        <f>'DATA - Macicos'!I204</f>
        <v>0</v>
      </c>
      <c r="L223" s="89">
        <f>'DATA - Macicos'!I204</f>
        <v>0</v>
      </c>
      <c r="M223" s="105">
        <f>'DATA - Macicos'!K204</f>
        <v>0</v>
      </c>
      <c r="N223" s="89">
        <f>'DATA - Macicos'!K204</f>
        <v>0</v>
      </c>
      <c r="O223" s="89">
        <f>'DATA - Macicos'!L204</f>
        <v>0</v>
      </c>
      <c r="P223" s="89">
        <f>'DATA - Macicos'!M204</f>
        <v>0</v>
      </c>
      <c r="Q223" s="95">
        <f>'DATA - Macicos'!N204</f>
        <v>0</v>
      </c>
      <c r="R223" s="58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0" customFormat="1" ht="21" thickBot="1">
      <c r="A224" s="99">
        <f>'DATA - Macicos'!A205</f>
        <v>0</v>
      </c>
      <c r="B224" s="107" t="str">
        <f>'DATA - Macicos'!C205&amp;" "&amp;'DATA - Macicos'!J205</f>
        <v xml:space="preserve"> </v>
      </c>
      <c r="C224" s="16"/>
      <c r="D224" s="89">
        <f>'DATA - Macicos'!D205</f>
        <v>0</v>
      </c>
      <c r="E224" s="89">
        <f>IF('DATA - Macicos'!J205="CNC",'DATA - Macicos'!E205+6,IF('DATA - Macicos'!J205="CNCPI",'DATA - Macicos'!E205+6,'DATA - Macicos'!E205))</f>
        <v>0</v>
      </c>
      <c r="F224" s="89">
        <f>IF('DATA - Macicos'!J205="CNC",'DATA - Macicos'!F205+6,IF('DATA - Macicos'!J205="CNCPI",'DATA - Macicos'!F205,'DATA - Macicos'!F205))</f>
        <v>0</v>
      </c>
      <c r="G224" s="89">
        <f>'DATA - Macicos'!G205</f>
        <v>0</v>
      </c>
      <c r="H224" s="87"/>
      <c r="I224" s="87"/>
      <c r="J224" s="93">
        <f>'DATA - Macicos'!H205</f>
        <v>0</v>
      </c>
      <c r="K224" s="105">
        <f>'DATA - Macicos'!I205</f>
        <v>0</v>
      </c>
      <c r="L224" s="89">
        <f>'DATA - Macicos'!I205</f>
        <v>0</v>
      </c>
      <c r="M224" s="105">
        <f>'DATA - Macicos'!K205</f>
        <v>0</v>
      </c>
      <c r="N224" s="89">
        <f>'DATA - Macicos'!K205</f>
        <v>0</v>
      </c>
      <c r="O224" s="89">
        <f>'DATA - Macicos'!L205</f>
        <v>0</v>
      </c>
      <c r="P224" s="89">
        <f>'DATA - Macicos'!M205</f>
        <v>0</v>
      </c>
      <c r="Q224" s="95">
        <f>'DATA - Macicos'!N205</f>
        <v>0</v>
      </c>
      <c r="R224" s="58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0" customFormat="1" ht="21" thickBot="1">
      <c r="A225" s="99">
        <f>'DATA - Macicos'!A206</f>
        <v>0</v>
      </c>
      <c r="B225" s="107" t="str">
        <f>'DATA - Macicos'!C206&amp;" "&amp;'DATA - Macicos'!J206</f>
        <v xml:space="preserve"> </v>
      </c>
      <c r="C225" s="16"/>
      <c r="D225" s="89">
        <f>'DATA - Macicos'!D206</f>
        <v>0</v>
      </c>
      <c r="E225" s="89">
        <f>IF('DATA - Macicos'!J206="CNC",'DATA - Macicos'!E206+6,IF('DATA - Macicos'!J206="CNCPI",'DATA - Macicos'!E206+6,'DATA - Macicos'!E206))</f>
        <v>0</v>
      </c>
      <c r="F225" s="89">
        <f>IF('DATA - Macicos'!J206="CNC",'DATA - Macicos'!F206+6,IF('DATA - Macicos'!J206="CNCPI",'DATA - Macicos'!F206,'DATA - Macicos'!F206))</f>
        <v>0</v>
      </c>
      <c r="G225" s="89">
        <f>'DATA - Macicos'!G206</f>
        <v>0</v>
      </c>
      <c r="H225" s="87"/>
      <c r="I225" s="87"/>
      <c r="J225" s="93">
        <f>'DATA - Macicos'!H206</f>
        <v>0</v>
      </c>
      <c r="K225" s="105">
        <f>'DATA - Macicos'!I206</f>
        <v>0</v>
      </c>
      <c r="L225" s="89">
        <f>'DATA - Macicos'!I206</f>
        <v>0</v>
      </c>
      <c r="M225" s="105">
        <f>'DATA - Macicos'!K206</f>
        <v>0</v>
      </c>
      <c r="N225" s="89">
        <f>'DATA - Macicos'!K206</f>
        <v>0</v>
      </c>
      <c r="O225" s="89">
        <f>'DATA - Macicos'!L206</f>
        <v>0</v>
      </c>
      <c r="P225" s="89">
        <f>'DATA - Macicos'!M206</f>
        <v>0</v>
      </c>
      <c r="Q225" s="95">
        <f>'DATA - Macicos'!N206</f>
        <v>0</v>
      </c>
      <c r="R225" s="58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0" customFormat="1" ht="21" thickBot="1">
      <c r="A226" s="99">
        <f>'DATA - Macicos'!A207</f>
        <v>0</v>
      </c>
      <c r="B226" s="107" t="str">
        <f>'DATA - Macicos'!C207&amp;" "&amp;'DATA - Macicos'!J207</f>
        <v xml:space="preserve"> </v>
      </c>
      <c r="C226" s="16"/>
      <c r="D226" s="89">
        <f>'DATA - Macicos'!D207</f>
        <v>0</v>
      </c>
      <c r="E226" s="89">
        <f>IF('DATA - Macicos'!J207="CNC",'DATA - Macicos'!E207+6,IF('DATA - Macicos'!J207="CNCPI",'DATA - Macicos'!E207+6,'DATA - Macicos'!E207))</f>
        <v>0</v>
      </c>
      <c r="F226" s="89">
        <f>IF('DATA - Macicos'!J207="CNC",'DATA - Macicos'!F207+6,IF('DATA - Macicos'!J207="CNCPI",'DATA - Macicos'!F207,'DATA - Macicos'!F207))</f>
        <v>0</v>
      </c>
      <c r="G226" s="89">
        <f>'DATA - Macicos'!G207</f>
        <v>0</v>
      </c>
      <c r="H226" s="87"/>
      <c r="I226" s="87"/>
      <c r="J226" s="93">
        <f>'DATA - Macicos'!H207</f>
        <v>0</v>
      </c>
      <c r="K226" s="105">
        <f>'DATA - Macicos'!I207</f>
        <v>0</v>
      </c>
      <c r="L226" s="89">
        <f>'DATA - Macicos'!I207</f>
        <v>0</v>
      </c>
      <c r="M226" s="105">
        <f>'DATA - Macicos'!K207</f>
        <v>0</v>
      </c>
      <c r="N226" s="89">
        <f>'DATA - Macicos'!K207</f>
        <v>0</v>
      </c>
      <c r="O226" s="89">
        <f>'DATA - Macicos'!L207</f>
        <v>0</v>
      </c>
      <c r="P226" s="89">
        <f>'DATA - Macicos'!M207</f>
        <v>0</v>
      </c>
      <c r="Q226" s="95">
        <f>'DATA - Macicos'!N207</f>
        <v>0</v>
      </c>
      <c r="R226" s="58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0" customFormat="1" ht="21" thickBot="1">
      <c r="A227" s="99">
        <f>'DATA - Macicos'!A208</f>
        <v>0</v>
      </c>
      <c r="B227" s="107" t="str">
        <f>'DATA - Macicos'!C208&amp;" "&amp;'DATA - Macicos'!J208</f>
        <v xml:space="preserve"> </v>
      </c>
      <c r="C227" s="16"/>
      <c r="D227" s="89">
        <f>'DATA - Macicos'!D208</f>
        <v>0</v>
      </c>
      <c r="E227" s="89">
        <f>IF('DATA - Macicos'!J208="CNC",'DATA - Macicos'!E208+6,IF('DATA - Macicos'!J208="CNCPI",'DATA - Macicos'!E208+6,'DATA - Macicos'!E208))</f>
        <v>0</v>
      </c>
      <c r="F227" s="89">
        <f>IF('DATA - Macicos'!J208="CNC",'DATA - Macicos'!F208+6,IF('DATA - Macicos'!J208="CNCPI",'DATA - Macicos'!F208,'DATA - Macicos'!F208))</f>
        <v>0</v>
      </c>
      <c r="G227" s="89">
        <f>'DATA - Macicos'!G208</f>
        <v>0</v>
      </c>
      <c r="H227" s="87"/>
      <c r="I227" s="87"/>
      <c r="J227" s="93">
        <f>'DATA - Macicos'!H208</f>
        <v>0</v>
      </c>
      <c r="K227" s="105">
        <f>'DATA - Macicos'!I208</f>
        <v>0</v>
      </c>
      <c r="L227" s="89">
        <f>'DATA - Macicos'!I208</f>
        <v>0</v>
      </c>
      <c r="M227" s="105">
        <f>'DATA - Macicos'!K208</f>
        <v>0</v>
      </c>
      <c r="N227" s="89">
        <f>'DATA - Macicos'!K208</f>
        <v>0</v>
      </c>
      <c r="O227" s="89">
        <f>'DATA - Macicos'!L208</f>
        <v>0</v>
      </c>
      <c r="P227" s="89">
        <f>'DATA - Macicos'!M208</f>
        <v>0</v>
      </c>
      <c r="Q227" s="95">
        <f>'DATA - Macicos'!N208</f>
        <v>0</v>
      </c>
      <c r="R227" s="58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0" customFormat="1" ht="21" thickBot="1">
      <c r="A228" s="99">
        <f>'DATA - Macicos'!A209</f>
        <v>0</v>
      </c>
      <c r="B228" s="107" t="str">
        <f>'DATA - Macicos'!C209&amp;" "&amp;'DATA - Macicos'!J209</f>
        <v xml:space="preserve"> </v>
      </c>
      <c r="C228" s="16"/>
      <c r="D228" s="89">
        <f>'DATA - Macicos'!D209</f>
        <v>0</v>
      </c>
      <c r="E228" s="89">
        <f>IF('DATA - Macicos'!J209="CNC",'DATA - Macicos'!E209+6,IF('DATA - Macicos'!J209="CNCPI",'DATA - Macicos'!E209+6,'DATA - Macicos'!E209))</f>
        <v>0</v>
      </c>
      <c r="F228" s="89">
        <f>IF('DATA - Macicos'!J209="CNC",'DATA - Macicos'!F209+6,IF('DATA - Macicos'!J209="CNCPI",'DATA - Macicos'!F209,'DATA - Macicos'!F209))</f>
        <v>0</v>
      </c>
      <c r="G228" s="89">
        <f>'DATA - Macicos'!G209</f>
        <v>0</v>
      </c>
      <c r="H228" s="87"/>
      <c r="I228" s="87"/>
      <c r="J228" s="93">
        <f>'DATA - Macicos'!H209</f>
        <v>0</v>
      </c>
      <c r="K228" s="105">
        <f>'DATA - Macicos'!I209</f>
        <v>0</v>
      </c>
      <c r="L228" s="89">
        <f>'DATA - Macicos'!I209</f>
        <v>0</v>
      </c>
      <c r="M228" s="105">
        <f>'DATA - Macicos'!K209</f>
        <v>0</v>
      </c>
      <c r="N228" s="89">
        <f>'DATA - Macicos'!K209</f>
        <v>0</v>
      </c>
      <c r="O228" s="89">
        <f>'DATA - Macicos'!L209</f>
        <v>0</v>
      </c>
      <c r="P228" s="89">
        <f>'DATA - Macicos'!M209</f>
        <v>0</v>
      </c>
      <c r="Q228" s="95">
        <f>'DATA - Macicos'!N209</f>
        <v>0</v>
      </c>
      <c r="R228" s="5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0" customFormat="1" ht="21" thickBot="1">
      <c r="A229" s="99">
        <f>'DATA - Macicos'!A210</f>
        <v>0</v>
      </c>
      <c r="B229" s="107" t="str">
        <f>'DATA - Macicos'!C210&amp;" "&amp;'DATA - Macicos'!J210</f>
        <v xml:space="preserve"> </v>
      </c>
      <c r="C229" s="16"/>
      <c r="D229" s="89">
        <f>'DATA - Macicos'!D210</f>
        <v>0</v>
      </c>
      <c r="E229" s="89">
        <f>IF('DATA - Macicos'!J210="CNC",'DATA - Macicos'!E210+6,IF('DATA - Macicos'!J210="CNCPI",'DATA - Macicos'!E210+6,'DATA - Macicos'!E210))</f>
        <v>0</v>
      </c>
      <c r="F229" s="89">
        <f>IF('DATA - Macicos'!J210="CNC",'DATA - Macicos'!F210+6,IF('DATA - Macicos'!J210="CNCPI",'DATA - Macicos'!F210,'DATA - Macicos'!F210))</f>
        <v>0</v>
      </c>
      <c r="G229" s="89">
        <f>'DATA - Macicos'!G210</f>
        <v>0</v>
      </c>
      <c r="H229" s="87"/>
      <c r="I229" s="87"/>
      <c r="J229" s="93">
        <f>'DATA - Macicos'!H210</f>
        <v>0</v>
      </c>
      <c r="K229" s="105">
        <f>'DATA - Macicos'!I210</f>
        <v>0</v>
      </c>
      <c r="L229" s="89">
        <f>'DATA - Macicos'!I210</f>
        <v>0</v>
      </c>
      <c r="M229" s="105">
        <f>'DATA - Macicos'!K210</f>
        <v>0</v>
      </c>
      <c r="N229" s="89">
        <f>'DATA - Macicos'!K210</f>
        <v>0</v>
      </c>
      <c r="O229" s="89">
        <f>'DATA - Macicos'!L210</f>
        <v>0</v>
      </c>
      <c r="P229" s="89">
        <f>'DATA - Macicos'!M210</f>
        <v>0</v>
      </c>
      <c r="Q229" s="95">
        <f>'DATA - Macicos'!N210</f>
        <v>0</v>
      </c>
      <c r="R229" s="58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0" customFormat="1" ht="21" thickBot="1">
      <c r="A230" s="99">
        <f>'DATA - Macicos'!A211</f>
        <v>0</v>
      </c>
      <c r="B230" s="107" t="str">
        <f>'DATA - Macicos'!C211&amp;" "&amp;'DATA - Macicos'!J211</f>
        <v xml:space="preserve"> </v>
      </c>
      <c r="C230" s="16"/>
      <c r="D230" s="89">
        <f>'DATA - Macicos'!D211</f>
        <v>0</v>
      </c>
      <c r="E230" s="89">
        <f>IF('DATA - Macicos'!J211="CNC",'DATA - Macicos'!E211+6,IF('DATA - Macicos'!J211="CNCPI",'DATA - Macicos'!E211+6,'DATA - Macicos'!E211))</f>
        <v>0</v>
      </c>
      <c r="F230" s="89">
        <f>IF('DATA - Macicos'!J211="CNC",'DATA - Macicos'!F211+6,IF('DATA - Macicos'!J211="CNCPI",'DATA - Macicos'!F211,'DATA - Macicos'!F211))</f>
        <v>0</v>
      </c>
      <c r="G230" s="89">
        <f>'DATA - Macicos'!G211</f>
        <v>0</v>
      </c>
      <c r="H230" s="87"/>
      <c r="I230" s="87"/>
      <c r="J230" s="93">
        <f>'DATA - Macicos'!H211</f>
        <v>0</v>
      </c>
      <c r="K230" s="105">
        <f>'DATA - Macicos'!I211</f>
        <v>0</v>
      </c>
      <c r="L230" s="89">
        <f>'DATA - Macicos'!I211</f>
        <v>0</v>
      </c>
      <c r="M230" s="105">
        <f>'DATA - Macicos'!K211</f>
        <v>0</v>
      </c>
      <c r="N230" s="89">
        <f>'DATA - Macicos'!K211</f>
        <v>0</v>
      </c>
      <c r="O230" s="89">
        <f>'DATA - Macicos'!L211</f>
        <v>0</v>
      </c>
      <c r="P230" s="89">
        <f>'DATA - Macicos'!M211</f>
        <v>0</v>
      </c>
      <c r="Q230" s="95">
        <f>'DATA - Macicos'!N211</f>
        <v>0</v>
      </c>
      <c r="R230" s="58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0" customFormat="1" ht="21" thickBot="1">
      <c r="A231" s="99">
        <f>'DATA - Macicos'!A212</f>
        <v>0</v>
      </c>
      <c r="B231" s="107" t="str">
        <f>'DATA - Macicos'!C212&amp;" "&amp;'DATA - Macicos'!J212</f>
        <v xml:space="preserve"> </v>
      </c>
      <c r="C231" s="16"/>
      <c r="D231" s="89">
        <f>'DATA - Macicos'!D212</f>
        <v>0</v>
      </c>
      <c r="E231" s="89">
        <f>IF('DATA - Macicos'!J212="CNC",'DATA - Macicos'!E212+6,IF('DATA - Macicos'!J212="CNCPI",'DATA - Macicos'!E212+6,'DATA - Macicos'!E212))</f>
        <v>0</v>
      </c>
      <c r="F231" s="89">
        <f>IF('DATA - Macicos'!J212="CNC",'DATA - Macicos'!F212+6,IF('DATA - Macicos'!J212="CNCPI",'DATA - Macicos'!F212,'DATA - Macicos'!F212))</f>
        <v>0</v>
      </c>
      <c r="G231" s="89">
        <f>'DATA - Macicos'!G212</f>
        <v>0</v>
      </c>
      <c r="H231" s="87"/>
      <c r="I231" s="87"/>
      <c r="J231" s="93">
        <f>'DATA - Macicos'!H212</f>
        <v>0</v>
      </c>
      <c r="K231" s="105">
        <f>'DATA - Macicos'!I212</f>
        <v>0</v>
      </c>
      <c r="L231" s="89">
        <f>'DATA - Macicos'!I212</f>
        <v>0</v>
      </c>
      <c r="M231" s="105">
        <f>'DATA - Macicos'!K212</f>
        <v>0</v>
      </c>
      <c r="N231" s="89">
        <f>'DATA - Macicos'!K212</f>
        <v>0</v>
      </c>
      <c r="O231" s="89">
        <f>'DATA - Macicos'!L212</f>
        <v>0</v>
      </c>
      <c r="P231" s="89">
        <f>'DATA - Macicos'!M212</f>
        <v>0</v>
      </c>
      <c r="Q231" s="95">
        <f>'DATA - Macicos'!N212</f>
        <v>0</v>
      </c>
      <c r="R231" s="58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0" customFormat="1" ht="21" thickBot="1">
      <c r="A232" s="99">
        <f>'DATA - Macicos'!A213</f>
        <v>0</v>
      </c>
      <c r="B232" s="107" t="str">
        <f>'DATA - Macicos'!C213&amp;" "&amp;'DATA - Macicos'!J213</f>
        <v xml:space="preserve"> </v>
      </c>
      <c r="C232" s="16"/>
      <c r="D232" s="89">
        <f>'DATA - Macicos'!D213</f>
        <v>0</v>
      </c>
      <c r="E232" s="89">
        <f>IF('DATA - Macicos'!J213="CNC",'DATA - Macicos'!E213+6,IF('DATA - Macicos'!J213="CNCPI",'DATA - Macicos'!E213+6,'DATA - Macicos'!E213))</f>
        <v>0</v>
      </c>
      <c r="F232" s="89">
        <f>IF('DATA - Macicos'!J213="CNC",'DATA - Macicos'!F213+6,IF('DATA - Macicos'!J213="CNCPI",'DATA - Macicos'!F213,'DATA - Macicos'!F213))</f>
        <v>0</v>
      </c>
      <c r="G232" s="89">
        <f>'DATA - Macicos'!G213</f>
        <v>0</v>
      </c>
      <c r="H232" s="87"/>
      <c r="I232" s="87"/>
      <c r="J232" s="93">
        <f>'DATA - Macicos'!H213</f>
        <v>0</v>
      </c>
      <c r="K232" s="105">
        <f>'DATA - Macicos'!I213</f>
        <v>0</v>
      </c>
      <c r="L232" s="89">
        <f>'DATA - Macicos'!I213</f>
        <v>0</v>
      </c>
      <c r="M232" s="105">
        <f>'DATA - Macicos'!K213</f>
        <v>0</v>
      </c>
      <c r="N232" s="89">
        <f>'DATA - Macicos'!K213</f>
        <v>0</v>
      </c>
      <c r="O232" s="89">
        <f>'DATA - Macicos'!L213</f>
        <v>0</v>
      </c>
      <c r="P232" s="89">
        <f>'DATA - Macicos'!M213</f>
        <v>0</v>
      </c>
      <c r="Q232" s="95">
        <f>'DATA - Macicos'!N213</f>
        <v>0</v>
      </c>
      <c r="R232" s="58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0" customFormat="1" ht="21" thickBot="1">
      <c r="A233" s="99">
        <f>'DATA - Macicos'!A214</f>
        <v>0</v>
      </c>
      <c r="B233" s="107" t="str">
        <f>'DATA - Macicos'!C214&amp;" "&amp;'DATA - Macicos'!J214</f>
        <v xml:space="preserve"> </v>
      </c>
      <c r="C233" s="16"/>
      <c r="D233" s="89">
        <f>'DATA - Macicos'!D214</f>
        <v>0</v>
      </c>
      <c r="E233" s="89">
        <f>IF('DATA - Macicos'!J214="CNC",'DATA - Macicos'!E214+6,IF('DATA - Macicos'!J214="CNCPI",'DATA - Macicos'!E214+6,'DATA - Macicos'!E214))</f>
        <v>0</v>
      </c>
      <c r="F233" s="89">
        <f>IF('DATA - Macicos'!J214="CNC",'DATA - Macicos'!F214+6,IF('DATA - Macicos'!J214="CNCPI",'DATA - Macicos'!F214,'DATA - Macicos'!F214))</f>
        <v>0</v>
      </c>
      <c r="G233" s="89">
        <f>'DATA - Macicos'!G214</f>
        <v>0</v>
      </c>
      <c r="H233" s="87"/>
      <c r="I233" s="87"/>
      <c r="J233" s="93">
        <f>'DATA - Macicos'!H214</f>
        <v>0</v>
      </c>
      <c r="K233" s="105">
        <f>'DATA - Macicos'!I214</f>
        <v>0</v>
      </c>
      <c r="L233" s="89">
        <f>'DATA - Macicos'!I214</f>
        <v>0</v>
      </c>
      <c r="M233" s="105">
        <f>'DATA - Macicos'!K214</f>
        <v>0</v>
      </c>
      <c r="N233" s="89">
        <f>'DATA - Macicos'!K214</f>
        <v>0</v>
      </c>
      <c r="O233" s="89">
        <f>'DATA - Macicos'!L214</f>
        <v>0</v>
      </c>
      <c r="P233" s="89">
        <f>'DATA - Macicos'!M214</f>
        <v>0</v>
      </c>
      <c r="Q233" s="95">
        <f>'DATA - Macicos'!N214</f>
        <v>0</v>
      </c>
      <c r="R233" s="58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0" customFormat="1" ht="21" thickBot="1">
      <c r="A234" s="99">
        <f>'DATA - Macicos'!A215</f>
        <v>0</v>
      </c>
      <c r="B234" s="107" t="str">
        <f>'DATA - Macicos'!C215&amp;" "&amp;'DATA - Macicos'!J215</f>
        <v xml:space="preserve"> </v>
      </c>
      <c r="C234" s="16"/>
      <c r="D234" s="89">
        <f>'DATA - Macicos'!D215</f>
        <v>0</v>
      </c>
      <c r="E234" s="89">
        <f>IF('DATA - Macicos'!J215="CNC",'DATA - Macicos'!E215+6,IF('DATA - Macicos'!J215="CNCPI",'DATA - Macicos'!E215+6,'DATA - Macicos'!E215))</f>
        <v>0</v>
      </c>
      <c r="F234" s="89">
        <f>IF('DATA - Macicos'!J215="CNC",'DATA - Macicos'!F215+6,IF('DATA - Macicos'!J215="CNCPI",'DATA - Macicos'!F215,'DATA - Macicos'!F215))</f>
        <v>0</v>
      </c>
      <c r="G234" s="89">
        <f>'DATA - Macicos'!G215</f>
        <v>0</v>
      </c>
      <c r="H234" s="87"/>
      <c r="I234" s="87"/>
      <c r="J234" s="93">
        <f>'DATA - Macicos'!H215</f>
        <v>0</v>
      </c>
      <c r="K234" s="105">
        <f>'DATA - Macicos'!I215</f>
        <v>0</v>
      </c>
      <c r="L234" s="89">
        <f>'DATA - Macicos'!I215</f>
        <v>0</v>
      </c>
      <c r="M234" s="105">
        <f>'DATA - Macicos'!K215</f>
        <v>0</v>
      </c>
      <c r="N234" s="89">
        <f>'DATA - Macicos'!K215</f>
        <v>0</v>
      </c>
      <c r="O234" s="89">
        <f>'DATA - Macicos'!L215</f>
        <v>0</v>
      </c>
      <c r="P234" s="89">
        <f>'DATA - Macicos'!M215</f>
        <v>0</v>
      </c>
      <c r="Q234" s="95">
        <f>'DATA - Macicos'!N215</f>
        <v>0</v>
      </c>
      <c r="R234" s="58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0" customFormat="1" ht="21" thickBot="1">
      <c r="A235" s="99">
        <f>'DATA - Macicos'!A216</f>
        <v>0</v>
      </c>
      <c r="B235" s="107" t="str">
        <f>'DATA - Macicos'!C216&amp;" "&amp;'DATA - Macicos'!J216</f>
        <v xml:space="preserve"> </v>
      </c>
      <c r="C235" s="16"/>
      <c r="D235" s="89">
        <f>'DATA - Macicos'!D216</f>
        <v>0</v>
      </c>
      <c r="E235" s="89">
        <f>IF('DATA - Macicos'!J216="CNC",'DATA - Macicos'!E216+6,IF('DATA - Macicos'!J216="CNCPI",'DATA - Macicos'!E216+6,'DATA - Macicos'!E216))</f>
        <v>0</v>
      </c>
      <c r="F235" s="89">
        <f>IF('DATA - Macicos'!J216="CNC",'DATA - Macicos'!F216+6,IF('DATA - Macicos'!J216="CNCPI",'DATA - Macicos'!F216,'DATA - Macicos'!F216))</f>
        <v>0</v>
      </c>
      <c r="G235" s="89">
        <f>'DATA - Macicos'!G216</f>
        <v>0</v>
      </c>
      <c r="H235" s="87"/>
      <c r="I235" s="87"/>
      <c r="J235" s="93">
        <f>'DATA - Macicos'!H216</f>
        <v>0</v>
      </c>
      <c r="K235" s="105">
        <f>'DATA - Macicos'!I216</f>
        <v>0</v>
      </c>
      <c r="L235" s="89">
        <f>'DATA - Macicos'!I216</f>
        <v>0</v>
      </c>
      <c r="M235" s="105">
        <f>'DATA - Macicos'!K216</f>
        <v>0</v>
      </c>
      <c r="N235" s="89">
        <f>'DATA - Macicos'!K216</f>
        <v>0</v>
      </c>
      <c r="O235" s="89">
        <f>'DATA - Macicos'!L216</f>
        <v>0</v>
      </c>
      <c r="P235" s="89">
        <f>'DATA - Macicos'!M216</f>
        <v>0</v>
      </c>
      <c r="Q235" s="95">
        <f>'DATA - Macicos'!N216</f>
        <v>0</v>
      </c>
      <c r="R235" s="58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0" customFormat="1" ht="21" thickBot="1">
      <c r="A236" s="99">
        <f>'DATA - Macicos'!A217</f>
        <v>0</v>
      </c>
      <c r="B236" s="107" t="str">
        <f>'DATA - Macicos'!C217&amp;" "&amp;'DATA - Macicos'!J217</f>
        <v xml:space="preserve"> </v>
      </c>
      <c r="C236" s="16"/>
      <c r="D236" s="89">
        <f>'DATA - Macicos'!D217</f>
        <v>0</v>
      </c>
      <c r="E236" s="89">
        <f>IF('DATA - Macicos'!J217="CNC",'DATA - Macicos'!E217+6,IF('DATA - Macicos'!J217="CNCPI",'DATA - Macicos'!E217+6,'DATA - Macicos'!E217))</f>
        <v>0</v>
      </c>
      <c r="F236" s="89">
        <f>IF('DATA - Macicos'!J217="CNC",'DATA - Macicos'!F217+6,IF('DATA - Macicos'!J217="CNCPI",'DATA - Macicos'!F217,'DATA - Macicos'!F217))</f>
        <v>0</v>
      </c>
      <c r="G236" s="89">
        <f>'DATA - Macicos'!G217</f>
        <v>0</v>
      </c>
      <c r="H236" s="87"/>
      <c r="I236" s="87"/>
      <c r="J236" s="93">
        <f>'DATA - Macicos'!H217</f>
        <v>0</v>
      </c>
      <c r="K236" s="105">
        <f>'DATA - Macicos'!I217</f>
        <v>0</v>
      </c>
      <c r="L236" s="89">
        <f>'DATA - Macicos'!I217</f>
        <v>0</v>
      </c>
      <c r="M236" s="105">
        <f>'DATA - Macicos'!K217</f>
        <v>0</v>
      </c>
      <c r="N236" s="89">
        <f>'DATA - Macicos'!K217</f>
        <v>0</v>
      </c>
      <c r="O236" s="89">
        <f>'DATA - Macicos'!L217</f>
        <v>0</v>
      </c>
      <c r="P236" s="89">
        <f>'DATA - Macicos'!M217</f>
        <v>0</v>
      </c>
      <c r="Q236" s="95">
        <f>'DATA - Macicos'!N217</f>
        <v>0</v>
      </c>
      <c r="R236" s="58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0" customFormat="1" ht="21" thickBot="1">
      <c r="A237" s="99">
        <f>'DATA - Macicos'!A218</f>
        <v>0</v>
      </c>
      <c r="B237" s="107" t="str">
        <f>'DATA - Macicos'!C218&amp;" "&amp;'DATA - Macicos'!J218</f>
        <v xml:space="preserve"> </v>
      </c>
      <c r="C237" s="16"/>
      <c r="D237" s="89">
        <f>'DATA - Macicos'!D218</f>
        <v>0</v>
      </c>
      <c r="E237" s="89">
        <f>IF('DATA - Macicos'!J218="CNC",'DATA - Macicos'!E218+6,IF('DATA - Macicos'!J218="CNCPI",'DATA - Macicos'!E218+6,'DATA - Macicos'!E218))</f>
        <v>0</v>
      </c>
      <c r="F237" s="89">
        <f>IF('DATA - Macicos'!J218="CNC",'DATA - Macicos'!F218+6,IF('DATA - Macicos'!J218="CNCPI",'DATA - Macicos'!F218,'DATA - Macicos'!F218))</f>
        <v>0</v>
      </c>
      <c r="G237" s="89">
        <f>'DATA - Macicos'!G218</f>
        <v>0</v>
      </c>
      <c r="H237" s="87"/>
      <c r="I237" s="87"/>
      <c r="J237" s="93">
        <f>'DATA - Macicos'!H218</f>
        <v>0</v>
      </c>
      <c r="K237" s="105">
        <f>'DATA - Macicos'!I218</f>
        <v>0</v>
      </c>
      <c r="L237" s="89">
        <f>'DATA - Macicos'!I218</f>
        <v>0</v>
      </c>
      <c r="M237" s="105">
        <f>'DATA - Macicos'!K218</f>
        <v>0</v>
      </c>
      <c r="N237" s="89">
        <f>'DATA - Macicos'!K218</f>
        <v>0</v>
      </c>
      <c r="O237" s="89">
        <f>'DATA - Macicos'!L218</f>
        <v>0</v>
      </c>
      <c r="P237" s="89">
        <f>'DATA - Macicos'!M218</f>
        <v>0</v>
      </c>
      <c r="Q237" s="95">
        <f>'DATA - Macicos'!N218</f>
        <v>0</v>
      </c>
      <c r="R237" s="58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0" customFormat="1" ht="21" thickBot="1">
      <c r="A238" s="99">
        <f>'DATA - Macicos'!A219</f>
        <v>0</v>
      </c>
      <c r="B238" s="107" t="str">
        <f>'DATA - Macicos'!C219&amp;" "&amp;'DATA - Macicos'!J219</f>
        <v xml:space="preserve"> </v>
      </c>
      <c r="C238" s="16"/>
      <c r="D238" s="89">
        <f>'DATA - Macicos'!D219</f>
        <v>0</v>
      </c>
      <c r="E238" s="89">
        <f>IF('DATA - Macicos'!J219="CNC",'DATA - Macicos'!E219+6,IF('DATA - Macicos'!J219="CNCPI",'DATA - Macicos'!E219+6,'DATA - Macicos'!E219))</f>
        <v>0</v>
      </c>
      <c r="F238" s="89">
        <f>IF('DATA - Macicos'!J219="CNC",'DATA - Macicos'!F219+6,IF('DATA - Macicos'!J219="CNCPI",'DATA - Macicos'!F219,'DATA - Macicos'!F219))</f>
        <v>0</v>
      </c>
      <c r="G238" s="89">
        <f>'DATA - Macicos'!G219</f>
        <v>0</v>
      </c>
      <c r="H238" s="87"/>
      <c r="I238" s="87"/>
      <c r="J238" s="93">
        <f>'DATA - Macicos'!H219</f>
        <v>0</v>
      </c>
      <c r="K238" s="105">
        <f>'DATA - Macicos'!I219</f>
        <v>0</v>
      </c>
      <c r="L238" s="89">
        <f>'DATA - Macicos'!I219</f>
        <v>0</v>
      </c>
      <c r="M238" s="105">
        <f>'DATA - Macicos'!K219</f>
        <v>0</v>
      </c>
      <c r="N238" s="89">
        <f>'DATA - Macicos'!K219</f>
        <v>0</v>
      </c>
      <c r="O238" s="89">
        <f>'DATA - Macicos'!L219</f>
        <v>0</v>
      </c>
      <c r="P238" s="89">
        <f>'DATA - Macicos'!M219</f>
        <v>0</v>
      </c>
      <c r="Q238" s="95">
        <f>'DATA - Macicos'!N219</f>
        <v>0</v>
      </c>
      <c r="R238" s="5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0" customFormat="1" ht="21" thickBot="1">
      <c r="A239" s="99">
        <f>'DATA - Macicos'!A220</f>
        <v>0</v>
      </c>
      <c r="B239" s="107" t="str">
        <f>'DATA - Macicos'!C220&amp;" "&amp;'DATA - Macicos'!J220</f>
        <v xml:space="preserve"> </v>
      </c>
      <c r="C239" s="16"/>
      <c r="D239" s="89">
        <f>'DATA - Macicos'!D220</f>
        <v>0</v>
      </c>
      <c r="E239" s="89">
        <f>IF('DATA - Macicos'!J220="CNC",'DATA - Macicos'!E220+6,IF('DATA - Macicos'!J220="CNCPI",'DATA - Macicos'!E220+6,'DATA - Macicos'!E220))</f>
        <v>0</v>
      </c>
      <c r="F239" s="89">
        <f>IF('DATA - Macicos'!J220="CNC",'DATA - Macicos'!F220+6,IF('DATA - Macicos'!J220="CNCPI",'DATA - Macicos'!F220,'DATA - Macicos'!F220))</f>
        <v>0</v>
      </c>
      <c r="G239" s="89">
        <f>'DATA - Macicos'!G220</f>
        <v>0</v>
      </c>
      <c r="H239" s="87"/>
      <c r="I239" s="87"/>
      <c r="J239" s="93">
        <f>'DATA - Macicos'!H220</f>
        <v>0</v>
      </c>
      <c r="K239" s="105">
        <f>'DATA - Macicos'!I220</f>
        <v>0</v>
      </c>
      <c r="L239" s="89">
        <f>'DATA - Macicos'!I220</f>
        <v>0</v>
      </c>
      <c r="M239" s="105">
        <f>'DATA - Macicos'!K220</f>
        <v>0</v>
      </c>
      <c r="N239" s="89">
        <f>'DATA - Macicos'!K220</f>
        <v>0</v>
      </c>
      <c r="O239" s="89">
        <f>'DATA - Macicos'!L220</f>
        <v>0</v>
      </c>
      <c r="P239" s="89">
        <f>'DATA - Macicos'!M220</f>
        <v>0</v>
      </c>
      <c r="Q239" s="95">
        <f>'DATA - Macicos'!N220</f>
        <v>0</v>
      </c>
      <c r="R239" s="58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0" customFormat="1" ht="21" thickBot="1">
      <c r="A240" s="99">
        <f>'DATA - Macicos'!A221</f>
        <v>0</v>
      </c>
      <c r="B240" s="107" t="str">
        <f>'DATA - Macicos'!C221&amp;" "&amp;'DATA - Macicos'!J221</f>
        <v xml:space="preserve"> </v>
      </c>
      <c r="C240" s="16"/>
      <c r="D240" s="89">
        <f>'DATA - Macicos'!D221</f>
        <v>0</v>
      </c>
      <c r="E240" s="89">
        <f>IF('DATA - Macicos'!J221="CNC",'DATA - Macicos'!E221+6,IF('DATA - Macicos'!J221="CNCPI",'DATA - Macicos'!E221+6,'DATA - Macicos'!E221))</f>
        <v>0</v>
      </c>
      <c r="F240" s="89">
        <f>IF('DATA - Macicos'!J221="CNC",'DATA - Macicos'!F221+6,IF('DATA - Macicos'!J221="CNCPI",'DATA - Macicos'!F221,'DATA - Macicos'!F221))</f>
        <v>0</v>
      </c>
      <c r="G240" s="89">
        <f>'DATA - Macicos'!G221</f>
        <v>0</v>
      </c>
      <c r="H240" s="87"/>
      <c r="I240" s="87"/>
      <c r="J240" s="93">
        <f>'DATA - Macicos'!H221</f>
        <v>0</v>
      </c>
      <c r="K240" s="105">
        <f>'DATA - Macicos'!I221</f>
        <v>0</v>
      </c>
      <c r="L240" s="89">
        <f>'DATA - Macicos'!I221</f>
        <v>0</v>
      </c>
      <c r="M240" s="105">
        <f>'DATA - Macicos'!K221</f>
        <v>0</v>
      </c>
      <c r="N240" s="89">
        <f>'DATA - Macicos'!K221</f>
        <v>0</v>
      </c>
      <c r="O240" s="89">
        <f>'DATA - Macicos'!L221</f>
        <v>0</v>
      </c>
      <c r="P240" s="89">
        <f>'DATA - Macicos'!M221</f>
        <v>0</v>
      </c>
      <c r="Q240" s="95">
        <f>'DATA - Macicos'!N221</f>
        <v>0</v>
      </c>
      <c r="R240" s="58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0" customFormat="1" ht="21" thickBot="1">
      <c r="A241" s="99">
        <f>'DATA - Macicos'!A222</f>
        <v>0</v>
      </c>
      <c r="B241" s="107" t="str">
        <f>'DATA - Macicos'!C222&amp;" "&amp;'DATA - Macicos'!J222</f>
        <v xml:space="preserve"> </v>
      </c>
      <c r="C241" s="16"/>
      <c r="D241" s="89">
        <f>'DATA - Macicos'!D222</f>
        <v>0</v>
      </c>
      <c r="E241" s="89">
        <f>IF('DATA - Macicos'!J222="CNC",'DATA - Macicos'!E222+6,IF('DATA - Macicos'!J222="CNCPI",'DATA - Macicos'!E222+6,'DATA - Macicos'!E222))</f>
        <v>0</v>
      </c>
      <c r="F241" s="89">
        <f>IF('DATA - Macicos'!J222="CNC",'DATA - Macicos'!F222+6,IF('DATA - Macicos'!J222="CNCPI",'DATA - Macicos'!F222,'DATA - Macicos'!F222))</f>
        <v>0</v>
      </c>
      <c r="G241" s="89">
        <f>'DATA - Macicos'!G222</f>
        <v>0</v>
      </c>
      <c r="H241" s="87"/>
      <c r="I241" s="87"/>
      <c r="J241" s="93">
        <f>'DATA - Macicos'!H222</f>
        <v>0</v>
      </c>
      <c r="K241" s="105">
        <f>'DATA - Macicos'!I222</f>
        <v>0</v>
      </c>
      <c r="L241" s="89">
        <f>'DATA - Macicos'!I222</f>
        <v>0</v>
      </c>
      <c r="M241" s="105">
        <f>'DATA - Macicos'!K222</f>
        <v>0</v>
      </c>
      <c r="N241" s="89">
        <f>'DATA - Macicos'!K222</f>
        <v>0</v>
      </c>
      <c r="O241" s="89">
        <f>'DATA - Macicos'!L222</f>
        <v>0</v>
      </c>
      <c r="P241" s="89">
        <f>'DATA - Macicos'!M222</f>
        <v>0</v>
      </c>
      <c r="Q241" s="95">
        <f>'DATA - Macicos'!N222</f>
        <v>0</v>
      </c>
      <c r="R241" s="58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0" customFormat="1" ht="21" thickBot="1">
      <c r="A242" s="99">
        <f>'DATA - Macicos'!A223</f>
        <v>0</v>
      </c>
      <c r="B242" s="107" t="str">
        <f>'DATA - Macicos'!C223&amp;" "&amp;'DATA - Macicos'!J223</f>
        <v xml:space="preserve"> </v>
      </c>
      <c r="C242" s="16"/>
      <c r="D242" s="89">
        <f>'DATA - Macicos'!D223</f>
        <v>0</v>
      </c>
      <c r="E242" s="89">
        <f>IF('DATA - Macicos'!J223="CNC",'DATA - Macicos'!E223+6,IF('DATA - Macicos'!J223="CNCPI",'DATA - Macicos'!E223+6,'DATA - Macicos'!E223))</f>
        <v>0</v>
      </c>
      <c r="F242" s="89">
        <f>IF('DATA - Macicos'!J223="CNC",'DATA - Macicos'!F223+6,IF('DATA - Macicos'!J223="CNCPI",'DATA - Macicos'!F223,'DATA - Macicos'!F223))</f>
        <v>0</v>
      </c>
      <c r="G242" s="89">
        <f>'DATA - Macicos'!G223</f>
        <v>0</v>
      </c>
      <c r="H242" s="87"/>
      <c r="I242" s="87"/>
      <c r="J242" s="93">
        <f>'DATA - Macicos'!H223</f>
        <v>0</v>
      </c>
      <c r="K242" s="105">
        <f>'DATA - Macicos'!I223</f>
        <v>0</v>
      </c>
      <c r="L242" s="89">
        <f>'DATA - Macicos'!I223</f>
        <v>0</v>
      </c>
      <c r="M242" s="105">
        <f>'DATA - Macicos'!K223</f>
        <v>0</v>
      </c>
      <c r="N242" s="89">
        <f>'DATA - Macicos'!K223</f>
        <v>0</v>
      </c>
      <c r="O242" s="89">
        <f>'DATA - Macicos'!L223</f>
        <v>0</v>
      </c>
      <c r="P242" s="89">
        <f>'DATA - Macicos'!M223</f>
        <v>0</v>
      </c>
      <c r="Q242" s="95">
        <f>'DATA - Macicos'!N223</f>
        <v>0</v>
      </c>
      <c r="R242" s="58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0" customFormat="1" ht="21" thickBot="1">
      <c r="A243" s="99">
        <f>'DATA - Macicos'!A224</f>
        <v>0</v>
      </c>
      <c r="B243" s="107" t="str">
        <f>'DATA - Macicos'!C224&amp;" "&amp;'DATA - Macicos'!J224</f>
        <v xml:space="preserve"> </v>
      </c>
      <c r="C243" s="16"/>
      <c r="D243" s="89">
        <f>'DATA - Macicos'!D224</f>
        <v>0</v>
      </c>
      <c r="E243" s="89">
        <f>IF('DATA - Macicos'!J224="CNC",'DATA - Macicos'!E224+6,IF('DATA - Macicos'!J224="CNCPI",'DATA - Macicos'!E224+6,'DATA - Macicos'!E224))</f>
        <v>0</v>
      </c>
      <c r="F243" s="89">
        <f>IF('DATA - Macicos'!J224="CNC",'DATA - Macicos'!F224+6,IF('DATA - Macicos'!J224="CNCPI",'DATA - Macicos'!F224,'DATA - Macicos'!F224))</f>
        <v>0</v>
      </c>
      <c r="G243" s="89">
        <f>'DATA - Macicos'!G224</f>
        <v>0</v>
      </c>
      <c r="H243" s="87"/>
      <c r="I243" s="87"/>
      <c r="J243" s="93">
        <f>'DATA - Macicos'!H224</f>
        <v>0</v>
      </c>
      <c r="K243" s="105">
        <f>'DATA - Macicos'!I224</f>
        <v>0</v>
      </c>
      <c r="L243" s="89">
        <f>'DATA - Macicos'!I224</f>
        <v>0</v>
      </c>
      <c r="M243" s="105">
        <f>'DATA - Macicos'!K224</f>
        <v>0</v>
      </c>
      <c r="N243" s="89">
        <f>'DATA - Macicos'!K224</f>
        <v>0</v>
      </c>
      <c r="O243" s="89">
        <f>'DATA - Macicos'!L224</f>
        <v>0</v>
      </c>
      <c r="P243" s="89">
        <f>'DATA - Macicos'!M224</f>
        <v>0</v>
      </c>
      <c r="Q243" s="95">
        <f>'DATA - Macicos'!N224</f>
        <v>0</v>
      </c>
      <c r="R243" s="58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0" customFormat="1" ht="21" thickBot="1">
      <c r="A244" s="99">
        <f>'DATA - Macicos'!A225</f>
        <v>0</v>
      </c>
      <c r="B244" s="107" t="str">
        <f>'DATA - Macicos'!C225&amp;" "&amp;'DATA - Macicos'!J225</f>
        <v xml:space="preserve"> </v>
      </c>
      <c r="C244" s="16"/>
      <c r="D244" s="89">
        <f>'DATA - Macicos'!D225</f>
        <v>0</v>
      </c>
      <c r="E244" s="89">
        <f>IF('DATA - Macicos'!J225="CNC",'DATA - Macicos'!E225+6,IF('DATA - Macicos'!J225="CNCPI",'DATA - Macicos'!E225+6,'DATA - Macicos'!E225))</f>
        <v>0</v>
      </c>
      <c r="F244" s="89">
        <f>IF('DATA - Macicos'!J225="CNC",'DATA - Macicos'!F225+6,IF('DATA - Macicos'!J225="CNCPI",'DATA - Macicos'!F225,'DATA - Macicos'!F225))</f>
        <v>0</v>
      </c>
      <c r="G244" s="89">
        <f>'DATA - Macicos'!G225</f>
        <v>0</v>
      </c>
      <c r="H244" s="87"/>
      <c r="I244" s="87"/>
      <c r="J244" s="93">
        <f>'DATA - Macicos'!H225</f>
        <v>0</v>
      </c>
      <c r="K244" s="105">
        <f>'DATA - Macicos'!I225</f>
        <v>0</v>
      </c>
      <c r="L244" s="89">
        <f>'DATA - Macicos'!I225</f>
        <v>0</v>
      </c>
      <c r="M244" s="105">
        <f>'DATA - Macicos'!K225</f>
        <v>0</v>
      </c>
      <c r="N244" s="89">
        <f>'DATA - Macicos'!K225</f>
        <v>0</v>
      </c>
      <c r="O244" s="89">
        <f>'DATA - Macicos'!L225</f>
        <v>0</v>
      </c>
      <c r="P244" s="89">
        <f>'DATA - Macicos'!M225</f>
        <v>0</v>
      </c>
      <c r="Q244" s="95">
        <f>'DATA - Macicos'!N225</f>
        <v>0</v>
      </c>
      <c r="R244" s="58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0" customFormat="1" ht="21" thickBot="1">
      <c r="A245" s="99">
        <f>'DATA - Macicos'!A226</f>
        <v>0</v>
      </c>
      <c r="B245" s="107" t="str">
        <f>'DATA - Macicos'!C226&amp;" "&amp;'DATA - Macicos'!J226</f>
        <v xml:space="preserve"> </v>
      </c>
      <c r="C245" s="16"/>
      <c r="D245" s="89">
        <f>'DATA - Macicos'!D226</f>
        <v>0</v>
      </c>
      <c r="E245" s="89">
        <f>IF('DATA - Macicos'!J226="CNC",'DATA - Macicos'!E226+6,IF('DATA - Macicos'!J226="CNCPI",'DATA - Macicos'!E226+6,'DATA - Macicos'!E226))</f>
        <v>0</v>
      </c>
      <c r="F245" s="89">
        <f>IF('DATA - Macicos'!J226="CNC",'DATA - Macicos'!F226+6,IF('DATA - Macicos'!J226="CNCPI",'DATA - Macicos'!F226,'DATA - Macicos'!F226))</f>
        <v>0</v>
      </c>
      <c r="G245" s="89">
        <f>'DATA - Macicos'!G226</f>
        <v>0</v>
      </c>
      <c r="H245" s="87"/>
      <c r="I245" s="87"/>
      <c r="J245" s="93">
        <f>'DATA - Macicos'!H226</f>
        <v>0</v>
      </c>
      <c r="K245" s="105">
        <f>'DATA - Macicos'!I226</f>
        <v>0</v>
      </c>
      <c r="L245" s="89">
        <f>'DATA - Macicos'!I226</f>
        <v>0</v>
      </c>
      <c r="M245" s="105">
        <f>'DATA - Macicos'!K226</f>
        <v>0</v>
      </c>
      <c r="N245" s="89">
        <f>'DATA - Macicos'!K226</f>
        <v>0</v>
      </c>
      <c r="O245" s="89">
        <f>'DATA - Macicos'!L226</f>
        <v>0</v>
      </c>
      <c r="P245" s="89">
        <f>'DATA - Macicos'!M226</f>
        <v>0</v>
      </c>
      <c r="Q245" s="95">
        <f>'DATA - Macicos'!N226</f>
        <v>0</v>
      </c>
      <c r="R245" s="58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0" customFormat="1" ht="21" thickBot="1">
      <c r="A246" s="99">
        <f>'DATA - Macicos'!A227</f>
        <v>0</v>
      </c>
      <c r="B246" s="107" t="str">
        <f>'DATA - Macicos'!C227&amp;" "&amp;'DATA - Macicos'!J227</f>
        <v xml:space="preserve"> </v>
      </c>
      <c r="C246" s="16"/>
      <c r="D246" s="89">
        <f>'DATA - Macicos'!D227</f>
        <v>0</v>
      </c>
      <c r="E246" s="89">
        <f>IF('DATA - Macicos'!J227="CNC",'DATA - Macicos'!E227+6,IF('DATA - Macicos'!J227="CNCPI",'DATA - Macicos'!E227+6,'DATA - Macicos'!E227))</f>
        <v>0</v>
      </c>
      <c r="F246" s="89">
        <f>IF('DATA - Macicos'!J227="CNC",'DATA - Macicos'!F227+6,IF('DATA - Macicos'!J227="CNCPI",'DATA - Macicos'!F227,'DATA - Macicos'!F227))</f>
        <v>0</v>
      </c>
      <c r="G246" s="89">
        <f>'DATA - Macicos'!G227</f>
        <v>0</v>
      </c>
      <c r="H246" s="87"/>
      <c r="I246" s="87"/>
      <c r="J246" s="93">
        <f>'DATA - Macicos'!H227</f>
        <v>0</v>
      </c>
      <c r="K246" s="105">
        <f>'DATA - Macicos'!I227</f>
        <v>0</v>
      </c>
      <c r="L246" s="89">
        <f>'DATA - Macicos'!I227</f>
        <v>0</v>
      </c>
      <c r="M246" s="105">
        <f>'DATA - Macicos'!K227</f>
        <v>0</v>
      </c>
      <c r="N246" s="89">
        <f>'DATA - Macicos'!K227</f>
        <v>0</v>
      </c>
      <c r="O246" s="89">
        <f>'DATA - Macicos'!L227</f>
        <v>0</v>
      </c>
      <c r="P246" s="89">
        <f>'DATA - Macicos'!M227</f>
        <v>0</v>
      </c>
      <c r="Q246" s="95">
        <f>'DATA - Macicos'!N227</f>
        <v>0</v>
      </c>
      <c r="R246" s="58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0" customFormat="1" ht="21" thickBot="1">
      <c r="A247" s="99">
        <f>'DATA - Macicos'!A228</f>
        <v>0</v>
      </c>
      <c r="B247" s="107" t="str">
        <f>'DATA - Macicos'!C228&amp;" "&amp;'DATA - Macicos'!J228</f>
        <v xml:space="preserve"> </v>
      </c>
      <c r="C247" s="16"/>
      <c r="D247" s="89">
        <f>'DATA - Macicos'!D228</f>
        <v>0</v>
      </c>
      <c r="E247" s="89">
        <f>IF('DATA - Macicos'!J228="CNC",'DATA - Macicos'!E228+6,IF('DATA - Macicos'!J228="CNCPI",'DATA - Macicos'!E228+6,'DATA - Macicos'!E228))</f>
        <v>0</v>
      </c>
      <c r="F247" s="89">
        <f>IF('DATA - Macicos'!J228="CNC",'DATA - Macicos'!F228+6,IF('DATA - Macicos'!J228="CNCPI",'DATA - Macicos'!F228,'DATA - Macicos'!F228))</f>
        <v>0</v>
      </c>
      <c r="G247" s="89">
        <f>'DATA - Macicos'!G228</f>
        <v>0</v>
      </c>
      <c r="H247" s="87"/>
      <c r="I247" s="87"/>
      <c r="J247" s="93">
        <f>'DATA - Macicos'!H228</f>
        <v>0</v>
      </c>
      <c r="K247" s="105">
        <f>'DATA - Macicos'!I228</f>
        <v>0</v>
      </c>
      <c r="L247" s="89">
        <f>'DATA - Macicos'!I228</f>
        <v>0</v>
      </c>
      <c r="M247" s="105">
        <f>'DATA - Macicos'!K228</f>
        <v>0</v>
      </c>
      <c r="N247" s="89">
        <f>'DATA - Macicos'!K228</f>
        <v>0</v>
      </c>
      <c r="O247" s="89">
        <f>'DATA - Macicos'!L228</f>
        <v>0</v>
      </c>
      <c r="P247" s="89">
        <f>'DATA - Macicos'!M228</f>
        <v>0</v>
      </c>
      <c r="Q247" s="95">
        <f>'DATA - Macicos'!N228</f>
        <v>0</v>
      </c>
      <c r="R247" s="58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0" customFormat="1" ht="21" thickBot="1">
      <c r="A248" s="99">
        <f>'DATA - Macicos'!A229</f>
        <v>0</v>
      </c>
      <c r="B248" s="107" t="str">
        <f>'DATA - Macicos'!C229&amp;" "&amp;'DATA - Macicos'!J229</f>
        <v xml:space="preserve"> </v>
      </c>
      <c r="C248" s="16"/>
      <c r="D248" s="89">
        <f>'DATA - Macicos'!D229</f>
        <v>0</v>
      </c>
      <c r="E248" s="89">
        <f>IF('DATA - Macicos'!J229="CNC",'DATA - Macicos'!E229+6,IF('DATA - Macicos'!J229="CNCPI",'DATA - Macicos'!E229+6,'DATA - Macicos'!E229))</f>
        <v>0</v>
      </c>
      <c r="F248" s="89">
        <f>IF('DATA - Macicos'!J229="CNC",'DATA - Macicos'!F229+6,IF('DATA - Macicos'!J229="CNCPI",'DATA - Macicos'!F229,'DATA - Macicos'!F229))</f>
        <v>0</v>
      </c>
      <c r="G248" s="89">
        <f>'DATA - Macicos'!G229</f>
        <v>0</v>
      </c>
      <c r="H248" s="87"/>
      <c r="I248" s="87"/>
      <c r="J248" s="93">
        <f>'DATA - Macicos'!H229</f>
        <v>0</v>
      </c>
      <c r="K248" s="105">
        <f>'DATA - Macicos'!I229</f>
        <v>0</v>
      </c>
      <c r="L248" s="89">
        <f>'DATA - Macicos'!I229</f>
        <v>0</v>
      </c>
      <c r="M248" s="105">
        <f>'DATA - Macicos'!K229</f>
        <v>0</v>
      </c>
      <c r="N248" s="89">
        <f>'DATA - Macicos'!K229</f>
        <v>0</v>
      </c>
      <c r="O248" s="89">
        <f>'DATA - Macicos'!L229</f>
        <v>0</v>
      </c>
      <c r="P248" s="89">
        <f>'DATA - Macicos'!M229</f>
        <v>0</v>
      </c>
      <c r="Q248" s="95">
        <f>'DATA - Macicos'!N229</f>
        <v>0</v>
      </c>
      <c r="R248" s="5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0" customFormat="1" ht="21" thickBot="1">
      <c r="A249" s="99">
        <f>'DATA - Macicos'!A230</f>
        <v>0</v>
      </c>
      <c r="B249" s="107" t="str">
        <f>'DATA - Macicos'!C230&amp;" "&amp;'DATA - Macicos'!J230</f>
        <v xml:space="preserve"> </v>
      </c>
      <c r="C249" s="16"/>
      <c r="D249" s="89">
        <f>'DATA - Macicos'!D230</f>
        <v>0</v>
      </c>
      <c r="E249" s="89">
        <f>IF('DATA - Macicos'!J230="CNC",'DATA - Macicos'!E230+6,IF('DATA - Macicos'!J230="CNCPI",'DATA - Macicos'!E230+6,'DATA - Macicos'!E230))</f>
        <v>0</v>
      </c>
      <c r="F249" s="89">
        <f>IF('DATA - Macicos'!J230="CNC",'DATA - Macicos'!F230+6,IF('DATA - Macicos'!J230="CNCPI",'DATA - Macicos'!F230,'DATA - Macicos'!F230))</f>
        <v>0</v>
      </c>
      <c r="G249" s="89">
        <f>'DATA - Macicos'!G230</f>
        <v>0</v>
      </c>
      <c r="H249" s="87"/>
      <c r="I249" s="87"/>
      <c r="J249" s="93">
        <f>'DATA - Macicos'!H230</f>
        <v>0</v>
      </c>
      <c r="K249" s="105">
        <f>'DATA - Macicos'!I230</f>
        <v>0</v>
      </c>
      <c r="L249" s="89">
        <f>'DATA - Macicos'!I230</f>
        <v>0</v>
      </c>
      <c r="M249" s="105">
        <f>'DATA - Macicos'!K230</f>
        <v>0</v>
      </c>
      <c r="N249" s="89">
        <f>'DATA - Macicos'!K230</f>
        <v>0</v>
      </c>
      <c r="O249" s="89">
        <f>'DATA - Macicos'!L230</f>
        <v>0</v>
      </c>
      <c r="P249" s="89">
        <f>'DATA - Macicos'!M230</f>
        <v>0</v>
      </c>
      <c r="Q249" s="95">
        <f>'DATA - Macicos'!N230</f>
        <v>0</v>
      </c>
      <c r="R249" s="58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0" customFormat="1" ht="21" thickBot="1">
      <c r="A250" s="99">
        <f>'DATA - Macicos'!A231</f>
        <v>0</v>
      </c>
      <c r="B250" s="107" t="str">
        <f>'DATA - Macicos'!C231&amp;" "&amp;'DATA - Macicos'!J231</f>
        <v xml:space="preserve"> </v>
      </c>
      <c r="C250" s="16"/>
      <c r="D250" s="89">
        <f>'DATA - Macicos'!D231</f>
        <v>0</v>
      </c>
      <c r="E250" s="89">
        <f>IF('DATA - Macicos'!J231="CNC",'DATA - Macicos'!E231+6,IF('DATA - Macicos'!J231="CNCPI",'DATA - Macicos'!E231+6,'DATA - Macicos'!E231))</f>
        <v>0</v>
      </c>
      <c r="F250" s="89">
        <f>IF('DATA - Macicos'!J231="CNC",'DATA - Macicos'!F231+6,IF('DATA - Macicos'!J231="CNCPI",'DATA - Macicos'!F231,'DATA - Macicos'!F231))</f>
        <v>0</v>
      </c>
      <c r="G250" s="89">
        <f>'DATA - Macicos'!G231</f>
        <v>0</v>
      </c>
      <c r="H250" s="87"/>
      <c r="I250" s="87"/>
      <c r="J250" s="93">
        <f>'DATA - Macicos'!H231</f>
        <v>0</v>
      </c>
      <c r="K250" s="105">
        <f>'DATA - Macicos'!I231</f>
        <v>0</v>
      </c>
      <c r="L250" s="89">
        <f>'DATA - Macicos'!I231</f>
        <v>0</v>
      </c>
      <c r="M250" s="105">
        <f>'DATA - Macicos'!K231</f>
        <v>0</v>
      </c>
      <c r="N250" s="89">
        <f>'DATA - Macicos'!K231</f>
        <v>0</v>
      </c>
      <c r="O250" s="89">
        <f>'DATA - Macicos'!L231</f>
        <v>0</v>
      </c>
      <c r="P250" s="89">
        <f>'DATA - Macicos'!M231</f>
        <v>0</v>
      </c>
      <c r="Q250" s="95">
        <f>'DATA - Macicos'!N231</f>
        <v>0</v>
      </c>
      <c r="R250" s="58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0" customFormat="1" ht="21" thickBot="1">
      <c r="A251" s="99">
        <f>'DATA - Macicos'!A232</f>
        <v>0</v>
      </c>
      <c r="B251" s="107" t="str">
        <f>'DATA - Macicos'!C232&amp;" "&amp;'DATA - Macicos'!J232</f>
        <v xml:space="preserve"> </v>
      </c>
      <c r="C251" s="16"/>
      <c r="D251" s="89">
        <f>'DATA - Macicos'!D232</f>
        <v>0</v>
      </c>
      <c r="E251" s="89">
        <f>IF('DATA - Macicos'!J232="CNC",'DATA - Macicos'!E232+6,IF('DATA - Macicos'!J232="CNCPI",'DATA - Macicos'!E232+6,'DATA - Macicos'!E232))</f>
        <v>0</v>
      </c>
      <c r="F251" s="89">
        <f>IF('DATA - Macicos'!J232="CNC",'DATA - Macicos'!F232+6,IF('DATA - Macicos'!J232="CNCPI",'DATA - Macicos'!F232,'DATA - Macicos'!F232))</f>
        <v>0</v>
      </c>
      <c r="G251" s="89">
        <f>'DATA - Macicos'!G232</f>
        <v>0</v>
      </c>
      <c r="H251" s="87"/>
      <c r="I251" s="87"/>
      <c r="J251" s="93">
        <f>'DATA - Macicos'!H232</f>
        <v>0</v>
      </c>
      <c r="K251" s="105">
        <f>'DATA - Macicos'!I232</f>
        <v>0</v>
      </c>
      <c r="L251" s="89">
        <f>'DATA - Macicos'!I232</f>
        <v>0</v>
      </c>
      <c r="M251" s="105">
        <f>'DATA - Macicos'!K232</f>
        <v>0</v>
      </c>
      <c r="N251" s="89">
        <f>'DATA - Macicos'!K232</f>
        <v>0</v>
      </c>
      <c r="O251" s="89">
        <f>'DATA - Macicos'!L232</f>
        <v>0</v>
      </c>
      <c r="P251" s="89">
        <f>'DATA - Macicos'!M232</f>
        <v>0</v>
      </c>
      <c r="Q251" s="95">
        <f>'DATA - Macicos'!N232</f>
        <v>0</v>
      </c>
      <c r="R251" s="58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0" customFormat="1" ht="21" thickBot="1">
      <c r="A252" s="99">
        <f>'DATA - Macicos'!A233</f>
        <v>0</v>
      </c>
      <c r="B252" s="107" t="str">
        <f>'DATA - Macicos'!C233&amp;" "&amp;'DATA - Macicos'!J233</f>
        <v xml:space="preserve"> </v>
      </c>
      <c r="C252" s="16"/>
      <c r="D252" s="89">
        <f>'DATA - Macicos'!D233</f>
        <v>0</v>
      </c>
      <c r="E252" s="89">
        <f>IF('DATA - Macicos'!J233="CNC",'DATA - Macicos'!E233+6,IF('DATA - Macicos'!J233="CNCPI",'DATA - Macicos'!E233+6,'DATA - Macicos'!E233))</f>
        <v>0</v>
      </c>
      <c r="F252" s="89">
        <f>IF('DATA - Macicos'!J233="CNC",'DATA - Macicos'!F233+6,IF('DATA - Macicos'!J233="CNCPI",'DATA - Macicos'!F233,'DATA - Macicos'!F233))</f>
        <v>0</v>
      </c>
      <c r="G252" s="89">
        <f>'DATA - Macicos'!G233</f>
        <v>0</v>
      </c>
      <c r="H252" s="87"/>
      <c r="I252" s="87"/>
      <c r="J252" s="93">
        <f>'DATA - Macicos'!H233</f>
        <v>0</v>
      </c>
      <c r="K252" s="105">
        <f>'DATA - Macicos'!I233</f>
        <v>0</v>
      </c>
      <c r="L252" s="89">
        <f>'DATA - Macicos'!I233</f>
        <v>0</v>
      </c>
      <c r="M252" s="105">
        <f>'DATA - Macicos'!K233</f>
        <v>0</v>
      </c>
      <c r="N252" s="89">
        <f>'DATA - Macicos'!K233</f>
        <v>0</v>
      </c>
      <c r="O252" s="89">
        <f>'DATA - Macicos'!L233</f>
        <v>0</v>
      </c>
      <c r="P252" s="89">
        <f>'DATA - Macicos'!M233</f>
        <v>0</v>
      </c>
      <c r="Q252" s="95">
        <f>'DATA - Macicos'!N233</f>
        <v>0</v>
      </c>
      <c r="R252" s="58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0" customFormat="1" ht="21" thickBot="1">
      <c r="A253" s="99">
        <f>'DATA - Macicos'!A234</f>
        <v>0</v>
      </c>
      <c r="B253" s="107" t="str">
        <f>'DATA - Macicos'!C234&amp;" "&amp;'DATA - Macicos'!J234</f>
        <v xml:space="preserve"> </v>
      </c>
      <c r="C253" s="16"/>
      <c r="D253" s="89">
        <f>'DATA - Macicos'!D234</f>
        <v>0</v>
      </c>
      <c r="E253" s="89">
        <f>IF('DATA - Macicos'!J234="CNC",'DATA - Macicos'!E234+6,IF('DATA - Macicos'!J234="CNCPI",'DATA - Macicos'!E234+6,'DATA - Macicos'!E234))</f>
        <v>0</v>
      </c>
      <c r="F253" s="89">
        <f>IF('DATA - Macicos'!J234="CNC",'DATA - Macicos'!F234+6,IF('DATA - Macicos'!J234="CNCPI",'DATA - Macicos'!F234,'DATA - Macicos'!F234))</f>
        <v>0</v>
      </c>
      <c r="G253" s="89">
        <f>'DATA - Macicos'!G234</f>
        <v>0</v>
      </c>
      <c r="H253" s="87"/>
      <c r="I253" s="87"/>
      <c r="J253" s="93">
        <f>'DATA - Macicos'!H234</f>
        <v>0</v>
      </c>
      <c r="K253" s="105">
        <f>'DATA - Macicos'!I234</f>
        <v>0</v>
      </c>
      <c r="L253" s="89">
        <f>'DATA - Macicos'!I234</f>
        <v>0</v>
      </c>
      <c r="M253" s="105">
        <f>'DATA - Macicos'!K234</f>
        <v>0</v>
      </c>
      <c r="N253" s="89">
        <f>'DATA - Macicos'!K234</f>
        <v>0</v>
      </c>
      <c r="O253" s="89">
        <f>'DATA - Macicos'!L234</f>
        <v>0</v>
      </c>
      <c r="P253" s="89">
        <f>'DATA - Macicos'!M234</f>
        <v>0</v>
      </c>
      <c r="Q253" s="95">
        <f>'DATA - Macicos'!N234</f>
        <v>0</v>
      </c>
      <c r="R253" s="58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0" customFormat="1" ht="21" thickBot="1">
      <c r="A254" s="99">
        <f>'DATA - Macicos'!A235</f>
        <v>0</v>
      </c>
      <c r="B254" s="107" t="str">
        <f>'DATA - Macicos'!C235&amp;" "&amp;'DATA - Macicos'!J235</f>
        <v xml:space="preserve"> </v>
      </c>
      <c r="C254" s="16"/>
      <c r="D254" s="89">
        <f>'DATA - Macicos'!D235</f>
        <v>0</v>
      </c>
      <c r="E254" s="89">
        <f>IF('DATA - Macicos'!J235="CNC",'DATA - Macicos'!E235+6,IF('DATA - Macicos'!J235="CNCPI",'DATA - Macicos'!E235+6,'DATA - Macicos'!E235))</f>
        <v>0</v>
      </c>
      <c r="F254" s="89">
        <f>IF('DATA - Macicos'!J235="CNC",'DATA - Macicos'!F235+6,IF('DATA - Macicos'!J235="CNCPI",'DATA - Macicos'!F235,'DATA - Macicos'!F235))</f>
        <v>0</v>
      </c>
      <c r="G254" s="89">
        <f>'DATA - Macicos'!G235</f>
        <v>0</v>
      </c>
      <c r="H254" s="87"/>
      <c r="I254" s="87"/>
      <c r="J254" s="93">
        <f>'DATA - Macicos'!H235</f>
        <v>0</v>
      </c>
      <c r="K254" s="105">
        <f>'DATA - Macicos'!I235</f>
        <v>0</v>
      </c>
      <c r="L254" s="89">
        <f>'DATA - Macicos'!I235</f>
        <v>0</v>
      </c>
      <c r="M254" s="105">
        <f>'DATA - Macicos'!K235</f>
        <v>0</v>
      </c>
      <c r="N254" s="89">
        <f>'DATA - Macicos'!K235</f>
        <v>0</v>
      </c>
      <c r="O254" s="89">
        <f>'DATA - Macicos'!L235</f>
        <v>0</v>
      </c>
      <c r="P254" s="89">
        <f>'DATA - Macicos'!M235</f>
        <v>0</v>
      </c>
      <c r="Q254" s="95">
        <f>'DATA - Macicos'!N235</f>
        <v>0</v>
      </c>
      <c r="R254" s="58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0" customFormat="1" ht="21" thickBot="1">
      <c r="A255" s="99">
        <f>'DATA - Macicos'!A236</f>
        <v>0</v>
      </c>
      <c r="B255" s="107" t="str">
        <f>'DATA - Macicos'!C236&amp;" "&amp;'DATA - Macicos'!J236</f>
        <v xml:space="preserve"> </v>
      </c>
      <c r="C255" s="16"/>
      <c r="D255" s="89">
        <f>'DATA - Macicos'!D236</f>
        <v>0</v>
      </c>
      <c r="E255" s="89">
        <f>IF('DATA - Macicos'!J236="CNC",'DATA - Macicos'!E236+6,IF('DATA - Macicos'!J236="CNCPI",'DATA - Macicos'!E236+6,'DATA - Macicos'!E236))</f>
        <v>0</v>
      </c>
      <c r="F255" s="89">
        <f>IF('DATA - Macicos'!J236="CNC",'DATA - Macicos'!F236+6,IF('DATA - Macicos'!J236="CNCPI",'DATA - Macicos'!F236,'DATA - Macicos'!F236))</f>
        <v>0</v>
      </c>
      <c r="G255" s="89">
        <f>'DATA - Macicos'!G236</f>
        <v>0</v>
      </c>
      <c r="H255" s="87"/>
      <c r="I255" s="87"/>
      <c r="J255" s="93">
        <f>'DATA - Macicos'!H236</f>
        <v>0</v>
      </c>
      <c r="K255" s="105">
        <f>'DATA - Macicos'!I236</f>
        <v>0</v>
      </c>
      <c r="L255" s="89">
        <f>'DATA - Macicos'!I236</f>
        <v>0</v>
      </c>
      <c r="M255" s="105">
        <f>'DATA - Macicos'!K236</f>
        <v>0</v>
      </c>
      <c r="N255" s="89">
        <f>'DATA - Macicos'!K236</f>
        <v>0</v>
      </c>
      <c r="O255" s="89">
        <f>'DATA - Macicos'!L236</f>
        <v>0</v>
      </c>
      <c r="P255" s="89">
        <f>'DATA - Macicos'!M236</f>
        <v>0</v>
      </c>
      <c r="Q255" s="95">
        <f>'DATA - Macicos'!N236</f>
        <v>0</v>
      </c>
      <c r="R255" s="58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0" customFormat="1" ht="21" thickBot="1">
      <c r="A256" s="99">
        <f>'DATA - Macicos'!A237</f>
        <v>0</v>
      </c>
      <c r="B256" s="107" t="str">
        <f>'DATA - Macicos'!C237&amp;" "&amp;'DATA - Macicos'!J237</f>
        <v xml:space="preserve"> </v>
      </c>
      <c r="C256" s="16"/>
      <c r="D256" s="89">
        <f>'DATA - Macicos'!D237</f>
        <v>0</v>
      </c>
      <c r="E256" s="89">
        <f>IF('DATA - Macicos'!J237="CNC",'DATA - Macicos'!E237+6,IF('DATA - Macicos'!J237="CNCPI",'DATA - Macicos'!E237+6,'DATA - Macicos'!E237))</f>
        <v>0</v>
      </c>
      <c r="F256" s="89">
        <f>IF('DATA - Macicos'!J237="CNC",'DATA - Macicos'!F237+6,IF('DATA - Macicos'!J237="CNCPI",'DATA - Macicos'!F237,'DATA - Macicos'!F237))</f>
        <v>0</v>
      </c>
      <c r="G256" s="89">
        <f>'DATA - Macicos'!G237</f>
        <v>0</v>
      </c>
      <c r="H256" s="87"/>
      <c r="I256" s="87"/>
      <c r="J256" s="93">
        <f>'DATA - Macicos'!H237</f>
        <v>0</v>
      </c>
      <c r="K256" s="105">
        <f>'DATA - Macicos'!I237</f>
        <v>0</v>
      </c>
      <c r="L256" s="89">
        <f>'DATA - Macicos'!I237</f>
        <v>0</v>
      </c>
      <c r="M256" s="105">
        <f>'DATA - Macicos'!K237</f>
        <v>0</v>
      </c>
      <c r="N256" s="89">
        <f>'DATA - Macicos'!K237</f>
        <v>0</v>
      </c>
      <c r="O256" s="89">
        <f>'DATA - Macicos'!L237</f>
        <v>0</v>
      </c>
      <c r="P256" s="89">
        <f>'DATA - Macicos'!M237</f>
        <v>0</v>
      </c>
      <c r="Q256" s="95">
        <f>'DATA - Macicos'!N237</f>
        <v>0</v>
      </c>
      <c r="R256" s="58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0" customFormat="1" ht="21" thickBot="1">
      <c r="A257" s="99">
        <f>'DATA - Macicos'!A238</f>
        <v>0</v>
      </c>
      <c r="B257" s="107" t="str">
        <f>'DATA - Macicos'!C238&amp;" "&amp;'DATA - Macicos'!J238</f>
        <v xml:space="preserve"> </v>
      </c>
      <c r="C257" s="16"/>
      <c r="D257" s="89">
        <f>'DATA - Macicos'!D238</f>
        <v>0</v>
      </c>
      <c r="E257" s="89">
        <f>IF('DATA - Macicos'!J238="CNC",'DATA - Macicos'!E238+6,IF('DATA - Macicos'!J238="CNCPI",'DATA - Macicos'!E238+6,'DATA - Macicos'!E238))</f>
        <v>0</v>
      </c>
      <c r="F257" s="89">
        <f>IF('DATA - Macicos'!J238="CNC",'DATA - Macicos'!F238+6,IF('DATA - Macicos'!J238="CNCPI",'DATA - Macicos'!F238,'DATA - Macicos'!F238))</f>
        <v>0</v>
      </c>
      <c r="G257" s="89">
        <f>'DATA - Macicos'!G238</f>
        <v>0</v>
      </c>
      <c r="H257" s="87"/>
      <c r="I257" s="87"/>
      <c r="J257" s="93">
        <f>'DATA - Macicos'!H238</f>
        <v>0</v>
      </c>
      <c r="K257" s="105">
        <f>'DATA - Macicos'!I238</f>
        <v>0</v>
      </c>
      <c r="L257" s="89">
        <f>'DATA - Macicos'!I238</f>
        <v>0</v>
      </c>
      <c r="M257" s="105">
        <f>'DATA - Macicos'!K238</f>
        <v>0</v>
      </c>
      <c r="N257" s="89">
        <f>'DATA - Macicos'!K238</f>
        <v>0</v>
      </c>
      <c r="O257" s="89">
        <f>'DATA - Macicos'!L238</f>
        <v>0</v>
      </c>
      <c r="P257" s="89">
        <f>'DATA - Macicos'!M238</f>
        <v>0</v>
      </c>
      <c r="Q257" s="95">
        <f>'DATA - Macicos'!N238</f>
        <v>0</v>
      </c>
      <c r="R257" s="58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0" customFormat="1" ht="21" thickBot="1">
      <c r="A258" s="99">
        <f>'DATA - Macicos'!A239</f>
        <v>0</v>
      </c>
      <c r="B258" s="107" t="str">
        <f>'DATA - Macicos'!C239&amp;" "&amp;'DATA - Macicos'!J239</f>
        <v xml:space="preserve"> </v>
      </c>
      <c r="C258" s="16"/>
      <c r="D258" s="89">
        <f>'DATA - Macicos'!D239</f>
        <v>0</v>
      </c>
      <c r="E258" s="89">
        <f>IF('DATA - Macicos'!J239="CNC",'DATA - Macicos'!E239+6,IF('DATA - Macicos'!J239="CNCPI",'DATA - Macicos'!E239+6,'DATA - Macicos'!E239))</f>
        <v>0</v>
      </c>
      <c r="F258" s="89">
        <f>IF('DATA - Macicos'!J239="CNC",'DATA - Macicos'!F239+6,IF('DATA - Macicos'!J239="CNCPI",'DATA - Macicos'!F239,'DATA - Macicos'!F239))</f>
        <v>0</v>
      </c>
      <c r="G258" s="89">
        <f>'DATA - Macicos'!G239</f>
        <v>0</v>
      </c>
      <c r="H258" s="87"/>
      <c r="I258" s="87"/>
      <c r="J258" s="93">
        <f>'DATA - Macicos'!H239</f>
        <v>0</v>
      </c>
      <c r="K258" s="105">
        <f>'DATA - Macicos'!I239</f>
        <v>0</v>
      </c>
      <c r="L258" s="89">
        <f>'DATA - Macicos'!I239</f>
        <v>0</v>
      </c>
      <c r="M258" s="105">
        <f>'DATA - Macicos'!K239</f>
        <v>0</v>
      </c>
      <c r="N258" s="89">
        <f>'DATA - Macicos'!K239</f>
        <v>0</v>
      </c>
      <c r="O258" s="89">
        <f>'DATA - Macicos'!L239</f>
        <v>0</v>
      </c>
      <c r="P258" s="89">
        <f>'DATA - Macicos'!M239</f>
        <v>0</v>
      </c>
      <c r="Q258" s="95">
        <f>'DATA - Macicos'!N239</f>
        <v>0</v>
      </c>
      <c r="R258" s="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0" customFormat="1" ht="21" thickBot="1">
      <c r="A259" s="99">
        <f>'DATA - Macicos'!A240</f>
        <v>0</v>
      </c>
      <c r="B259" s="107" t="str">
        <f>'DATA - Macicos'!C240&amp;" "&amp;'DATA - Macicos'!J240</f>
        <v xml:space="preserve"> </v>
      </c>
      <c r="C259" s="16"/>
      <c r="D259" s="89">
        <f>'DATA - Macicos'!D240</f>
        <v>0</v>
      </c>
      <c r="E259" s="89">
        <f>IF('DATA - Macicos'!J240="CNC",'DATA - Macicos'!E240+6,IF('DATA - Macicos'!J240="CNCPI",'DATA - Macicos'!E240+6,'DATA - Macicos'!E240))</f>
        <v>0</v>
      </c>
      <c r="F259" s="89">
        <f>IF('DATA - Macicos'!J240="CNC",'DATA - Macicos'!F240+6,IF('DATA - Macicos'!J240="CNCPI",'DATA - Macicos'!F240,'DATA - Macicos'!F240))</f>
        <v>0</v>
      </c>
      <c r="G259" s="89">
        <f>'DATA - Macicos'!G240</f>
        <v>0</v>
      </c>
      <c r="H259" s="87"/>
      <c r="I259" s="87"/>
      <c r="J259" s="93">
        <f>'DATA - Macicos'!H240</f>
        <v>0</v>
      </c>
      <c r="K259" s="105">
        <f>'DATA - Macicos'!I240</f>
        <v>0</v>
      </c>
      <c r="L259" s="89">
        <f>'DATA - Macicos'!I240</f>
        <v>0</v>
      </c>
      <c r="M259" s="105">
        <f>'DATA - Macicos'!K240</f>
        <v>0</v>
      </c>
      <c r="N259" s="89">
        <f>'DATA - Macicos'!K240</f>
        <v>0</v>
      </c>
      <c r="O259" s="89">
        <f>'DATA - Macicos'!L240</f>
        <v>0</v>
      </c>
      <c r="P259" s="89">
        <f>'DATA - Macicos'!M240</f>
        <v>0</v>
      </c>
      <c r="Q259" s="95">
        <f>'DATA - Macicos'!N240</f>
        <v>0</v>
      </c>
      <c r="R259" s="58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0" customFormat="1" ht="21" thickBot="1">
      <c r="A260" s="99">
        <f>'DATA - Macicos'!A241</f>
        <v>0</v>
      </c>
      <c r="B260" s="107" t="str">
        <f>'DATA - Macicos'!C241&amp;" "&amp;'DATA - Macicos'!J241</f>
        <v xml:space="preserve"> </v>
      </c>
      <c r="C260" s="16"/>
      <c r="D260" s="89">
        <f>'DATA - Macicos'!D241</f>
        <v>0</v>
      </c>
      <c r="E260" s="89">
        <f>IF('DATA - Macicos'!J241="CNC",'DATA - Macicos'!E241+6,IF('DATA - Macicos'!J241="CNCPI",'DATA - Macicos'!E241+6,'DATA - Macicos'!E241))</f>
        <v>0</v>
      </c>
      <c r="F260" s="89">
        <f>IF('DATA - Macicos'!J241="CNC",'DATA - Macicos'!F241+6,IF('DATA - Macicos'!J241="CNCPI",'DATA - Macicos'!F241,'DATA - Macicos'!F241))</f>
        <v>0</v>
      </c>
      <c r="G260" s="89">
        <f>'DATA - Macicos'!G241</f>
        <v>0</v>
      </c>
      <c r="H260" s="87"/>
      <c r="I260" s="87"/>
      <c r="J260" s="93">
        <f>'DATA - Macicos'!H241</f>
        <v>0</v>
      </c>
      <c r="K260" s="105">
        <f>'DATA - Macicos'!I241</f>
        <v>0</v>
      </c>
      <c r="L260" s="89">
        <f>'DATA - Macicos'!I241</f>
        <v>0</v>
      </c>
      <c r="M260" s="105">
        <f>'DATA - Macicos'!K241</f>
        <v>0</v>
      </c>
      <c r="N260" s="89">
        <f>'DATA - Macicos'!K241</f>
        <v>0</v>
      </c>
      <c r="O260" s="89">
        <f>'DATA - Macicos'!L241</f>
        <v>0</v>
      </c>
      <c r="P260" s="89">
        <f>'DATA - Macicos'!M241</f>
        <v>0</v>
      </c>
      <c r="Q260" s="95">
        <f>'DATA - Macicos'!N241</f>
        <v>0</v>
      </c>
      <c r="R260" s="58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0" customFormat="1" ht="21" thickBot="1">
      <c r="A261" s="99">
        <f>'DATA - Macicos'!A242</f>
        <v>0</v>
      </c>
      <c r="B261" s="107" t="str">
        <f>'DATA - Macicos'!C242&amp;" "&amp;'DATA - Macicos'!J242</f>
        <v xml:space="preserve"> </v>
      </c>
      <c r="C261" s="16"/>
      <c r="D261" s="89">
        <f>'DATA - Macicos'!D242</f>
        <v>0</v>
      </c>
      <c r="E261" s="89">
        <f>IF('DATA - Macicos'!J242="CNC",'DATA - Macicos'!E242+6,IF('DATA - Macicos'!J242="CNCPI",'DATA - Macicos'!E242+6,'DATA - Macicos'!E242))</f>
        <v>0</v>
      </c>
      <c r="F261" s="89">
        <f>IF('DATA - Macicos'!J242="CNC",'DATA - Macicos'!F242+6,IF('DATA - Macicos'!J242="CNCPI",'DATA - Macicos'!F242,'DATA - Macicos'!F242))</f>
        <v>0</v>
      </c>
      <c r="G261" s="89">
        <f>'DATA - Macicos'!G242</f>
        <v>0</v>
      </c>
      <c r="H261" s="87"/>
      <c r="I261" s="87"/>
      <c r="J261" s="93">
        <f>'DATA - Macicos'!H242</f>
        <v>0</v>
      </c>
      <c r="K261" s="105">
        <f>'DATA - Macicos'!I242</f>
        <v>0</v>
      </c>
      <c r="L261" s="89">
        <f>'DATA - Macicos'!I242</f>
        <v>0</v>
      </c>
      <c r="M261" s="105">
        <f>'DATA - Macicos'!K242</f>
        <v>0</v>
      </c>
      <c r="N261" s="89">
        <f>'DATA - Macicos'!K242</f>
        <v>0</v>
      </c>
      <c r="O261" s="89">
        <f>'DATA - Macicos'!L242</f>
        <v>0</v>
      </c>
      <c r="P261" s="89">
        <f>'DATA - Macicos'!M242</f>
        <v>0</v>
      </c>
      <c r="Q261" s="95">
        <f>'DATA - Macicos'!N242</f>
        <v>0</v>
      </c>
      <c r="R261" s="58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0" customFormat="1" ht="21" thickBot="1">
      <c r="A262" s="99">
        <f>'DATA - Macicos'!A243</f>
        <v>0</v>
      </c>
      <c r="B262" s="107" t="str">
        <f>'DATA - Macicos'!C243&amp;" "&amp;'DATA - Macicos'!J243</f>
        <v xml:space="preserve"> </v>
      </c>
      <c r="C262" s="16"/>
      <c r="D262" s="89">
        <f>'DATA - Macicos'!D243</f>
        <v>0</v>
      </c>
      <c r="E262" s="89">
        <f>IF('DATA - Macicos'!J243="CNC",'DATA - Macicos'!E243+6,IF('DATA - Macicos'!J243="CNCPI",'DATA - Macicos'!E243+6,'DATA - Macicos'!E243))</f>
        <v>0</v>
      </c>
      <c r="F262" s="89">
        <f>IF('DATA - Macicos'!J243="CNC",'DATA - Macicos'!F243+6,IF('DATA - Macicos'!J243="CNCPI",'DATA - Macicos'!F243,'DATA - Macicos'!F243))</f>
        <v>0</v>
      </c>
      <c r="G262" s="89">
        <f>'DATA - Macicos'!G243</f>
        <v>0</v>
      </c>
      <c r="H262" s="87"/>
      <c r="I262" s="87"/>
      <c r="J262" s="93">
        <f>'DATA - Macicos'!H243</f>
        <v>0</v>
      </c>
      <c r="K262" s="105">
        <f>'DATA - Macicos'!I243</f>
        <v>0</v>
      </c>
      <c r="L262" s="89">
        <f>'DATA - Macicos'!I243</f>
        <v>0</v>
      </c>
      <c r="M262" s="105">
        <f>'DATA - Macicos'!K243</f>
        <v>0</v>
      </c>
      <c r="N262" s="89">
        <f>'DATA - Macicos'!K243</f>
        <v>0</v>
      </c>
      <c r="O262" s="89">
        <f>'DATA - Macicos'!L243</f>
        <v>0</v>
      </c>
      <c r="P262" s="89">
        <f>'DATA - Macicos'!M243</f>
        <v>0</v>
      </c>
      <c r="Q262" s="95">
        <f>'DATA - Macicos'!N243</f>
        <v>0</v>
      </c>
      <c r="R262" s="58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0" customFormat="1" ht="21" thickBot="1">
      <c r="A263" s="99">
        <f>'DATA - Macicos'!A244</f>
        <v>0</v>
      </c>
      <c r="B263" s="107" t="str">
        <f>'DATA - Macicos'!C244&amp;" "&amp;'DATA - Macicos'!J244</f>
        <v xml:space="preserve"> </v>
      </c>
      <c r="C263" s="16"/>
      <c r="D263" s="89">
        <f>'DATA - Macicos'!D244</f>
        <v>0</v>
      </c>
      <c r="E263" s="89">
        <f>IF('DATA - Macicos'!J244="CNC",'DATA - Macicos'!E244+6,IF('DATA - Macicos'!J244="CNCPI",'DATA - Macicos'!E244+6,'DATA - Macicos'!E244))</f>
        <v>0</v>
      </c>
      <c r="F263" s="89">
        <f>IF('DATA - Macicos'!J244="CNC",'DATA - Macicos'!F244+6,IF('DATA - Macicos'!J244="CNCPI",'DATA - Macicos'!F244,'DATA - Macicos'!F244))</f>
        <v>0</v>
      </c>
      <c r="G263" s="89">
        <f>'DATA - Macicos'!G244</f>
        <v>0</v>
      </c>
      <c r="H263" s="87"/>
      <c r="I263" s="87"/>
      <c r="J263" s="93">
        <f>'DATA - Macicos'!H244</f>
        <v>0</v>
      </c>
      <c r="K263" s="105">
        <f>'DATA - Macicos'!I244</f>
        <v>0</v>
      </c>
      <c r="L263" s="89">
        <f>'DATA - Macicos'!I244</f>
        <v>0</v>
      </c>
      <c r="M263" s="105">
        <f>'DATA - Macicos'!K244</f>
        <v>0</v>
      </c>
      <c r="N263" s="89">
        <f>'DATA - Macicos'!K244</f>
        <v>0</v>
      </c>
      <c r="O263" s="89">
        <f>'DATA - Macicos'!L244</f>
        <v>0</v>
      </c>
      <c r="P263" s="89">
        <f>'DATA - Macicos'!M244</f>
        <v>0</v>
      </c>
      <c r="Q263" s="95">
        <f>'DATA - Macicos'!N244</f>
        <v>0</v>
      </c>
      <c r="R263" s="58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0" customFormat="1" ht="21" thickBot="1">
      <c r="A264" s="99">
        <f>'DATA - Macicos'!A245</f>
        <v>0</v>
      </c>
      <c r="B264" s="107" t="str">
        <f>'DATA - Macicos'!C245&amp;" "&amp;'DATA - Macicos'!J245</f>
        <v xml:space="preserve"> </v>
      </c>
      <c r="C264" s="16"/>
      <c r="D264" s="89">
        <f>'DATA - Macicos'!D245</f>
        <v>0</v>
      </c>
      <c r="E264" s="89">
        <f>IF('DATA - Macicos'!J245="CNC",'DATA - Macicos'!E245+6,IF('DATA - Macicos'!J245="CNCPI",'DATA - Macicos'!E245+6,'DATA - Macicos'!E245))</f>
        <v>0</v>
      </c>
      <c r="F264" s="89">
        <f>IF('DATA - Macicos'!J245="CNC",'DATA - Macicos'!F245+6,IF('DATA - Macicos'!J245="CNCPI",'DATA - Macicos'!F245,'DATA - Macicos'!F245))</f>
        <v>0</v>
      </c>
      <c r="G264" s="89">
        <f>'DATA - Macicos'!G245</f>
        <v>0</v>
      </c>
      <c r="H264" s="87"/>
      <c r="I264" s="87"/>
      <c r="J264" s="93">
        <f>'DATA - Macicos'!H245</f>
        <v>0</v>
      </c>
      <c r="K264" s="105">
        <f>'DATA - Macicos'!I245</f>
        <v>0</v>
      </c>
      <c r="L264" s="89">
        <f>'DATA - Macicos'!I245</f>
        <v>0</v>
      </c>
      <c r="M264" s="105">
        <f>'DATA - Macicos'!K245</f>
        <v>0</v>
      </c>
      <c r="N264" s="89">
        <f>'DATA - Macicos'!K245</f>
        <v>0</v>
      </c>
      <c r="O264" s="89">
        <f>'DATA - Macicos'!L245</f>
        <v>0</v>
      </c>
      <c r="P264" s="89">
        <f>'DATA - Macicos'!M245</f>
        <v>0</v>
      </c>
      <c r="Q264" s="95">
        <f>'DATA - Macicos'!N245</f>
        <v>0</v>
      </c>
      <c r="R264" s="58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0" customFormat="1" ht="21" thickBot="1">
      <c r="A265" s="99">
        <f>'DATA - Macicos'!A246</f>
        <v>0</v>
      </c>
      <c r="B265" s="107" t="str">
        <f>'DATA - Macicos'!C246&amp;" "&amp;'DATA - Macicos'!J246</f>
        <v xml:space="preserve"> </v>
      </c>
      <c r="C265" s="16"/>
      <c r="D265" s="89">
        <f>'DATA - Macicos'!D246</f>
        <v>0</v>
      </c>
      <c r="E265" s="89">
        <f>IF('DATA - Macicos'!J246="CNC",'DATA - Macicos'!E246+6,IF('DATA - Macicos'!J246="CNCPI",'DATA - Macicos'!E246+6,'DATA - Macicos'!E246))</f>
        <v>0</v>
      </c>
      <c r="F265" s="89">
        <f>IF('DATA - Macicos'!J246="CNC",'DATA - Macicos'!F246+6,IF('DATA - Macicos'!J246="CNCPI",'DATA - Macicos'!F246,'DATA - Macicos'!F246))</f>
        <v>0</v>
      </c>
      <c r="G265" s="89">
        <f>'DATA - Macicos'!G246</f>
        <v>0</v>
      </c>
      <c r="H265" s="87"/>
      <c r="I265" s="87"/>
      <c r="J265" s="93">
        <f>'DATA - Macicos'!H246</f>
        <v>0</v>
      </c>
      <c r="K265" s="105">
        <f>'DATA - Macicos'!I246</f>
        <v>0</v>
      </c>
      <c r="L265" s="89">
        <f>'DATA - Macicos'!I246</f>
        <v>0</v>
      </c>
      <c r="M265" s="105">
        <f>'DATA - Macicos'!K246</f>
        <v>0</v>
      </c>
      <c r="N265" s="89">
        <f>'DATA - Macicos'!K246</f>
        <v>0</v>
      </c>
      <c r="O265" s="89">
        <f>'DATA - Macicos'!L246</f>
        <v>0</v>
      </c>
      <c r="P265" s="89">
        <f>'DATA - Macicos'!M246</f>
        <v>0</v>
      </c>
      <c r="Q265" s="95">
        <f>'DATA - Macicos'!N246</f>
        <v>0</v>
      </c>
      <c r="R265" s="58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0" customFormat="1" ht="21" thickBot="1">
      <c r="A266" s="99">
        <f>'DATA - Macicos'!A247</f>
        <v>0</v>
      </c>
      <c r="B266" s="107" t="str">
        <f>'DATA - Macicos'!C247&amp;" "&amp;'DATA - Macicos'!J247</f>
        <v xml:space="preserve"> </v>
      </c>
      <c r="C266" s="16"/>
      <c r="D266" s="89">
        <f>'DATA - Macicos'!D247</f>
        <v>0</v>
      </c>
      <c r="E266" s="89">
        <f>IF('DATA - Macicos'!J247="CNC",'DATA - Macicos'!E247+6,IF('DATA - Macicos'!J247="CNCPI",'DATA - Macicos'!E247+6,'DATA - Macicos'!E247))</f>
        <v>0</v>
      </c>
      <c r="F266" s="89">
        <f>IF('DATA - Macicos'!J247="CNC",'DATA - Macicos'!F247+6,IF('DATA - Macicos'!J247="CNCPI",'DATA - Macicos'!F247,'DATA - Macicos'!F247))</f>
        <v>0</v>
      </c>
      <c r="G266" s="89">
        <f>'DATA - Macicos'!G247</f>
        <v>0</v>
      </c>
      <c r="H266" s="87"/>
      <c r="I266" s="87"/>
      <c r="J266" s="93">
        <f>'DATA - Macicos'!H247</f>
        <v>0</v>
      </c>
      <c r="K266" s="105">
        <f>'DATA - Macicos'!I247</f>
        <v>0</v>
      </c>
      <c r="L266" s="89">
        <f>'DATA - Macicos'!I247</f>
        <v>0</v>
      </c>
      <c r="M266" s="105">
        <f>'DATA - Macicos'!K247</f>
        <v>0</v>
      </c>
      <c r="N266" s="89">
        <f>'DATA - Macicos'!K247</f>
        <v>0</v>
      </c>
      <c r="O266" s="89">
        <f>'DATA - Macicos'!L247</f>
        <v>0</v>
      </c>
      <c r="P266" s="89">
        <f>'DATA - Macicos'!M247</f>
        <v>0</v>
      </c>
      <c r="Q266" s="95">
        <f>'DATA - Macicos'!N247</f>
        <v>0</v>
      </c>
      <c r="R266" s="58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0" customFormat="1" ht="21" thickBot="1">
      <c r="A267" s="99">
        <f>'DATA - Macicos'!A248</f>
        <v>0</v>
      </c>
      <c r="B267" s="107" t="str">
        <f>'DATA - Macicos'!C248&amp;" "&amp;'DATA - Macicos'!J248</f>
        <v xml:space="preserve"> </v>
      </c>
      <c r="C267" s="16"/>
      <c r="D267" s="89">
        <f>'DATA - Macicos'!D248</f>
        <v>0</v>
      </c>
      <c r="E267" s="89">
        <f>IF('DATA - Macicos'!J248="CNC",'DATA - Macicos'!E248+6,IF('DATA - Macicos'!J248="CNCPI",'DATA - Macicos'!E248+6,'DATA - Macicos'!E248))</f>
        <v>0</v>
      </c>
      <c r="F267" s="89">
        <f>IF('DATA - Macicos'!J248="CNC",'DATA - Macicos'!F248+6,IF('DATA - Macicos'!J248="CNCPI",'DATA - Macicos'!F248,'DATA - Macicos'!F248))</f>
        <v>0</v>
      </c>
      <c r="G267" s="89">
        <f>'DATA - Macicos'!G248</f>
        <v>0</v>
      </c>
      <c r="H267" s="87"/>
      <c r="I267" s="87"/>
      <c r="J267" s="93">
        <f>'DATA - Macicos'!H248</f>
        <v>0</v>
      </c>
      <c r="K267" s="105">
        <f>'DATA - Macicos'!I248</f>
        <v>0</v>
      </c>
      <c r="L267" s="89">
        <f>'DATA - Macicos'!I248</f>
        <v>0</v>
      </c>
      <c r="M267" s="105">
        <f>'DATA - Macicos'!K248</f>
        <v>0</v>
      </c>
      <c r="N267" s="89">
        <f>'DATA - Macicos'!K248</f>
        <v>0</v>
      </c>
      <c r="O267" s="89">
        <f>'DATA - Macicos'!L248</f>
        <v>0</v>
      </c>
      <c r="P267" s="89">
        <f>'DATA - Macicos'!M248</f>
        <v>0</v>
      </c>
      <c r="Q267" s="95">
        <f>'DATA - Macicos'!N248</f>
        <v>0</v>
      </c>
      <c r="R267" s="58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0" customFormat="1" ht="21" thickBot="1">
      <c r="A268" s="99">
        <f>'DATA - Macicos'!A249</f>
        <v>0</v>
      </c>
      <c r="B268" s="107" t="str">
        <f>'DATA - Macicos'!C249&amp;" "&amp;'DATA - Macicos'!J249</f>
        <v xml:space="preserve"> </v>
      </c>
      <c r="C268" s="16"/>
      <c r="D268" s="89">
        <f>'DATA - Macicos'!D249</f>
        <v>0</v>
      </c>
      <c r="E268" s="89">
        <f>IF('DATA - Macicos'!J249="CNC",'DATA - Macicos'!E249+6,IF('DATA - Macicos'!J249="CNCPI",'DATA - Macicos'!E249+6,'DATA - Macicos'!E249))</f>
        <v>0</v>
      </c>
      <c r="F268" s="89">
        <f>IF('DATA - Macicos'!J249="CNC",'DATA - Macicos'!F249+6,IF('DATA - Macicos'!J249="CNCPI",'DATA - Macicos'!F249,'DATA - Macicos'!F249))</f>
        <v>0</v>
      </c>
      <c r="G268" s="89">
        <f>'DATA - Macicos'!G249</f>
        <v>0</v>
      </c>
      <c r="H268" s="87"/>
      <c r="I268" s="87"/>
      <c r="J268" s="93">
        <f>'DATA - Macicos'!H249</f>
        <v>0</v>
      </c>
      <c r="K268" s="105">
        <f>'DATA - Macicos'!I249</f>
        <v>0</v>
      </c>
      <c r="L268" s="89">
        <f>'DATA - Macicos'!I249</f>
        <v>0</v>
      </c>
      <c r="M268" s="105">
        <f>'DATA - Macicos'!K249</f>
        <v>0</v>
      </c>
      <c r="N268" s="89">
        <f>'DATA - Macicos'!K249</f>
        <v>0</v>
      </c>
      <c r="O268" s="89">
        <f>'DATA - Macicos'!L249</f>
        <v>0</v>
      </c>
      <c r="P268" s="89">
        <f>'DATA - Macicos'!M249</f>
        <v>0</v>
      </c>
      <c r="Q268" s="95">
        <f>'DATA - Macicos'!N249</f>
        <v>0</v>
      </c>
      <c r="R268" s="5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0" customFormat="1" ht="21" thickBot="1">
      <c r="A269" s="99">
        <f>'DATA - Macicos'!A250</f>
        <v>0</v>
      </c>
      <c r="B269" s="107" t="str">
        <f>'DATA - Macicos'!C250&amp;" "&amp;'DATA - Macicos'!J250</f>
        <v xml:space="preserve"> </v>
      </c>
      <c r="C269" s="16"/>
      <c r="D269" s="89">
        <f>'DATA - Macicos'!D250</f>
        <v>0</v>
      </c>
      <c r="E269" s="89">
        <f>IF('DATA - Macicos'!J250="CNC",'DATA - Macicos'!E250+6,IF('DATA - Macicos'!J250="CNCPI",'DATA - Macicos'!E250+6,'DATA - Macicos'!E250))</f>
        <v>0</v>
      </c>
      <c r="F269" s="89">
        <f>IF('DATA - Macicos'!J250="CNC",'DATA - Macicos'!F250+6,IF('DATA - Macicos'!J250="CNCPI",'DATA - Macicos'!F250,'DATA - Macicos'!F250))</f>
        <v>0</v>
      </c>
      <c r="G269" s="89">
        <f>'DATA - Macicos'!G250</f>
        <v>0</v>
      </c>
      <c r="H269" s="87"/>
      <c r="I269" s="87"/>
      <c r="J269" s="93">
        <f>'DATA - Macicos'!H250</f>
        <v>0</v>
      </c>
      <c r="K269" s="105">
        <f>'DATA - Macicos'!I250</f>
        <v>0</v>
      </c>
      <c r="L269" s="89">
        <f>'DATA - Macicos'!I250</f>
        <v>0</v>
      </c>
      <c r="M269" s="105">
        <f>'DATA - Macicos'!K250</f>
        <v>0</v>
      </c>
      <c r="N269" s="89">
        <f>'DATA - Macicos'!K250</f>
        <v>0</v>
      </c>
      <c r="O269" s="89">
        <f>'DATA - Macicos'!L250</f>
        <v>0</v>
      </c>
      <c r="P269" s="89">
        <f>'DATA - Macicos'!M250</f>
        <v>0</v>
      </c>
      <c r="Q269" s="95">
        <f>'DATA - Macicos'!N250</f>
        <v>0</v>
      </c>
      <c r="R269" s="58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0" customFormat="1" ht="21" thickBot="1">
      <c r="A270" s="99">
        <f>'DATA - Macicos'!A251</f>
        <v>0</v>
      </c>
      <c r="B270" s="107" t="str">
        <f>'DATA - Macicos'!C251&amp;" "&amp;'DATA - Macicos'!J251</f>
        <v xml:space="preserve"> </v>
      </c>
      <c r="C270" s="16"/>
      <c r="D270" s="89">
        <f>'DATA - Macicos'!D251</f>
        <v>0</v>
      </c>
      <c r="E270" s="89">
        <f>IF('DATA - Macicos'!J251="CNC",'DATA - Macicos'!E251+6,IF('DATA - Macicos'!J251="CNCPI",'DATA - Macicos'!E251+6,'DATA - Macicos'!E251))</f>
        <v>0</v>
      </c>
      <c r="F270" s="89">
        <f>IF('DATA - Macicos'!J251="CNC",'DATA - Macicos'!F251+6,IF('DATA - Macicos'!J251="CNCPI",'DATA - Macicos'!F251,'DATA - Macicos'!F251))</f>
        <v>0</v>
      </c>
      <c r="G270" s="89">
        <f>'DATA - Macicos'!G251</f>
        <v>0</v>
      </c>
      <c r="H270" s="87"/>
      <c r="I270" s="87"/>
      <c r="J270" s="93">
        <f>'DATA - Macicos'!H251</f>
        <v>0</v>
      </c>
      <c r="K270" s="105">
        <f>'DATA - Macicos'!I251</f>
        <v>0</v>
      </c>
      <c r="L270" s="89">
        <f>'DATA - Macicos'!I251</f>
        <v>0</v>
      </c>
      <c r="M270" s="105">
        <f>'DATA - Macicos'!K251</f>
        <v>0</v>
      </c>
      <c r="N270" s="89">
        <f>'DATA - Macicos'!K251</f>
        <v>0</v>
      </c>
      <c r="O270" s="89">
        <f>'DATA - Macicos'!L251</f>
        <v>0</v>
      </c>
      <c r="P270" s="89">
        <f>'DATA - Macicos'!M251</f>
        <v>0</v>
      </c>
      <c r="Q270" s="95">
        <f>'DATA - Macicos'!N251</f>
        <v>0</v>
      </c>
      <c r="R270" s="58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0" customFormat="1" ht="21" thickBot="1">
      <c r="A271" s="99">
        <f>'DATA - Macicos'!A252</f>
        <v>0</v>
      </c>
      <c r="B271" s="107" t="str">
        <f>'DATA - Macicos'!C252&amp;" "&amp;'DATA - Macicos'!J252</f>
        <v xml:space="preserve"> </v>
      </c>
      <c r="C271" s="16"/>
      <c r="D271" s="89">
        <f>'DATA - Macicos'!D252</f>
        <v>0</v>
      </c>
      <c r="E271" s="89">
        <f>IF('DATA - Macicos'!J252="CNC",'DATA - Macicos'!E252+6,IF('DATA - Macicos'!J252="CNCPI",'DATA - Macicos'!E252+6,'DATA - Macicos'!E252))</f>
        <v>0</v>
      </c>
      <c r="F271" s="89">
        <f>IF('DATA - Macicos'!J252="CNC",'DATA - Macicos'!F252+6,IF('DATA - Macicos'!J252="CNCPI",'DATA - Macicos'!F252,'DATA - Macicos'!F252))</f>
        <v>0</v>
      </c>
      <c r="G271" s="89">
        <f>'DATA - Macicos'!G252</f>
        <v>0</v>
      </c>
      <c r="H271" s="87"/>
      <c r="I271" s="87"/>
      <c r="J271" s="93">
        <f>'DATA - Macicos'!H252</f>
        <v>0</v>
      </c>
      <c r="K271" s="105">
        <f>'DATA - Macicos'!I252</f>
        <v>0</v>
      </c>
      <c r="L271" s="89">
        <f>'DATA - Macicos'!I252</f>
        <v>0</v>
      </c>
      <c r="M271" s="105">
        <f>'DATA - Macicos'!K252</f>
        <v>0</v>
      </c>
      <c r="N271" s="89">
        <f>'DATA - Macicos'!K252</f>
        <v>0</v>
      </c>
      <c r="O271" s="89">
        <f>'DATA - Macicos'!L252</f>
        <v>0</v>
      </c>
      <c r="P271" s="89">
        <f>'DATA - Macicos'!M252</f>
        <v>0</v>
      </c>
      <c r="Q271" s="95">
        <f>'DATA - Macicos'!N252</f>
        <v>0</v>
      </c>
      <c r="R271" s="58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0" customFormat="1" ht="21" thickBot="1">
      <c r="A272" s="99">
        <f>'DATA - Macicos'!A253</f>
        <v>0</v>
      </c>
      <c r="B272" s="107" t="str">
        <f>'DATA - Macicos'!C253&amp;" "&amp;'DATA - Macicos'!J253</f>
        <v xml:space="preserve"> </v>
      </c>
      <c r="C272" s="16"/>
      <c r="D272" s="89">
        <f>'DATA - Macicos'!D253</f>
        <v>0</v>
      </c>
      <c r="E272" s="89">
        <f>IF('DATA - Macicos'!J253="CNC",'DATA - Macicos'!E253+6,IF('DATA - Macicos'!J253="CNCPI",'DATA - Macicos'!E253+6,'DATA - Macicos'!E253))</f>
        <v>0</v>
      </c>
      <c r="F272" s="89">
        <f>IF('DATA - Macicos'!J253="CNC",'DATA - Macicos'!F253+6,IF('DATA - Macicos'!J253="CNCPI",'DATA - Macicos'!F253,'DATA - Macicos'!F253))</f>
        <v>0</v>
      </c>
      <c r="G272" s="89">
        <f>'DATA - Macicos'!G253</f>
        <v>0</v>
      </c>
      <c r="H272" s="87"/>
      <c r="I272" s="87"/>
      <c r="J272" s="93">
        <f>'DATA - Macicos'!H253</f>
        <v>0</v>
      </c>
      <c r="K272" s="105">
        <f>'DATA - Macicos'!I253</f>
        <v>0</v>
      </c>
      <c r="L272" s="89">
        <f>'DATA - Macicos'!I253</f>
        <v>0</v>
      </c>
      <c r="M272" s="105">
        <f>'DATA - Macicos'!K253</f>
        <v>0</v>
      </c>
      <c r="N272" s="89">
        <f>'DATA - Macicos'!K253</f>
        <v>0</v>
      </c>
      <c r="O272" s="89">
        <f>'DATA - Macicos'!L253</f>
        <v>0</v>
      </c>
      <c r="P272" s="89">
        <f>'DATA - Macicos'!M253</f>
        <v>0</v>
      </c>
      <c r="Q272" s="95">
        <f>'DATA - Macicos'!N253</f>
        <v>0</v>
      </c>
      <c r="R272" s="58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0" customFormat="1" ht="21" thickBot="1">
      <c r="A273" s="99">
        <f>'DATA - Macicos'!A254</f>
        <v>0</v>
      </c>
      <c r="B273" s="107" t="str">
        <f>'DATA - Macicos'!C254&amp;" "&amp;'DATA - Macicos'!J254</f>
        <v xml:space="preserve"> </v>
      </c>
      <c r="C273" s="16"/>
      <c r="D273" s="89">
        <f>'DATA - Macicos'!D254</f>
        <v>0</v>
      </c>
      <c r="E273" s="89">
        <f>IF('DATA - Macicos'!J254="CNC",'DATA - Macicos'!E254+6,IF('DATA - Macicos'!J254="CNCPI",'DATA - Macicos'!E254+6,'DATA - Macicos'!E254))</f>
        <v>0</v>
      </c>
      <c r="F273" s="89">
        <f>IF('DATA - Macicos'!J254="CNC",'DATA - Macicos'!F254+6,IF('DATA - Macicos'!J254="CNCPI",'DATA - Macicos'!F254,'DATA - Macicos'!F254))</f>
        <v>0</v>
      </c>
      <c r="G273" s="89">
        <f>'DATA - Macicos'!G254</f>
        <v>0</v>
      </c>
      <c r="H273" s="87"/>
      <c r="I273" s="87"/>
      <c r="J273" s="93">
        <f>'DATA - Macicos'!H254</f>
        <v>0</v>
      </c>
      <c r="K273" s="105">
        <f>'DATA - Macicos'!I254</f>
        <v>0</v>
      </c>
      <c r="L273" s="89">
        <f>'DATA - Macicos'!I254</f>
        <v>0</v>
      </c>
      <c r="M273" s="105">
        <f>'DATA - Macicos'!K254</f>
        <v>0</v>
      </c>
      <c r="N273" s="89">
        <f>'DATA - Macicos'!K254</f>
        <v>0</v>
      </c>
      <c r="O273" s="89">
        <f>'DATA - Macicos'!L254</f>
        <v>0</v>
      </c>
      <c r="P273" s="89">
        <f>'DATA - Macicos'!M254</f>
        <v>0</v>
      </c>
      <c r="Q273" s="95">
        <f>'DATA - Macicos'!N254</f>
        <v>0</v>
      </c>
      <c r="R273" s="58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0" customFormat="1" ht="21" thickBot="1">
      <c r="A274" s="99">
        <f>'DATA - Macicos'!A255</f>
        <v>0</v>
      </c>
      <c r="B274" s="107" t="str">
        <f>'DATA - Macicos'!C255&amp;" "&amp;'DATA - Macicos'!J255</f>
        <v xml:space="preserve"> </v>
      </c>
      <c r="C274" s="16"/>
      <c r="D274" s="89">
        <f>'DATA - Macicos'!D255</f>
        <v>0</v>
      </c>
      <c r="E274" s="89">
        <f>IF('DATA - Macicos'!J255="CNC",'DATA - Macicos'!E255+6,IF('DATA - Macicos'!J255="CNCPI",'DATA - Macicos'!E255+6,'DATA - Macicos'!E255))</f>
        <v>0</v>
      </c>
      <c r="F274" s="89">
        <f>IF('DATA - Macicos'!J255="CNC",'DATA - Macicos'!F255+6,IF('DATA - Macicos'!J255="CNCPI",'DATA - Macicos'!F255,'DATA - Macicos'!F255))</f>
        <v>0</v>
      </c>
      <c r="G274" s="89">
        <f>'DATA - Macicos'!G255</f>
        <v>0</v>
      </c>
      <c r="H274" s="87"/>
      <c r="I274" s="87"/>
      <c r="J274" s="93">
        <f>'DATA - Macicos'!H255</f>
        <v>0</v>
      </c>
      <c r="K274" s="105">
        <f>'DATA - Macicos'!I255</f>
        <v>0</v>
      </c>
      <c r="L274" s="89">
        <f>'DATA - Macicos'!I255</f>
        <v>0</v>
      </c>
      <c r="M274" s="105">
        <f>'DATA - Macicos'!K255</f>
        <v>0</v>
      </c>
      <c r="N274" s="89">
        <f>'DATA - Macicos'!K255</f>
        <v>0</v>
      </c>
      <c r="O274" s="89">
        <f>'DATA - Macicos'!L255</f>
        <v>0</v>
      </c>
      <c r="P274" s="89">
        <f>'DATA - Macicos'!M255</f>
        <v>0</v>
      </c>
      <c r="Q274" s="95">
        <f>'DATA - Macicos'!N255</f>
        <v>0</v>
      </c>
      <c r="R274" s="58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0" customFormat="1" ht="21" thickBot="1">
      <c r="A275" s="99">
        <f>'DATA - Macicos'!A256</f>
        <v>0</v>
      </c>
      <c r="B275" s="107" t="str">
        <f>'DATA - Macicos'!C256&amp;" "&amp;'DATA - Macicos'!J256</f>
        <v xml:space="preserve"> </v>
      </c>
      <c r="C275" s="16"/>
      <c r="D275" s="89">
        <f>'DATA - Macicos'!D256</f>
        <v>0</v>
      </c>
      <c r="E275" s="89">
        <f>IF('DATA - Macicos'!J256="CNC",'DATA - Macicos'!E256+6,IF('DATA - Macicos'!J256="CNCPI",'DATA - Macicos'!E256+6,'DATA - Macicos'!E256))</f>
        <v>0</v>
      </c>
      <c r="F275" s="89">
        <f>IF('DATA - Macicos'!J256="CNC",'DATA - Macicos'!F256+6,IF('DATA - Macicos'!J256="CNCPI",'DATA - Macicos'!F256,'DATA - Macicos'!F256))</f>
        <v>0</v>
      </c>
      <c r="G275" s="89">
        <f>'DATA - Macicos'!G256</f>
        <v>0</v>
      </c>
      <c r="H275" s="87"/>
      <c r="I275" s="87"/>
      <c r="J275" s="93">
        <f>'DATA - Macicos'!H256</f>
        <v>0</v>
      </c>
      <c r="K275" s="105">
        <f>'DATA - Macicos'!I256</f>
        <v>0</v>
      </c>
      <c r="L275" s="89">
        <f>'DATA - Macicos'!I256</f>
        <v>0</v>
      </c>
      <c r="M275" s="105">
        <f>'DATA - Macicos'!K256</f>
        <v>0</v>
      </c>
      <c r="N275" s="89">
        <f>'DATA - Macicos'!K256</f>
        <v>0</v>
      </c>
      <c r="O275" s="89">
        <f>'DATA - Macicos'!L256</f>
        <v>0</v>
      </c>
      <c r="P275" s="89">
        <f>'DATA - Macicos'!M256</f>
        <v>0</v>
      </c>
      <c r="Q275" s="95">
        <f>'DATA - Macicos'!N256</f>
        <v>0</v>
      </c>
      <c r="R275" s="58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0" customFormat="1" ht="21" thickBot="1">
      <c r="A276" s="99">
        <f>'DATA - Macicos'!A257</f>
        <v>0</v>
      </c>
      <c r="B276" s="107" t="str">
        <f>'DATA - Macicos'!C257&amp;" "&amp;'DATA - Macicos'!J257</f>
        <v xml:space="preserve"> </v>
      </c>
      <c r="C276" s="16"/>
      <c r="D276" s="89">
        <f>'DATA - Macicos'!D257</f>
        <v>0</v>
      </c>
      <c r="E276" s="89">
        <f>IF('DATA - Macicos'!J257="CNC",'DATA - Macicos'!E257+6,IF('DATA - Macicos'!J257="CNCPI",'DATA - Macicos'!E257+6,'DATA - Macicos'!E257))</f>
        <v>0</v>
      </c>
      <c r="F276" s="89">
        <f>IF('DATA - Macicos'!J257="CNC",'DATA - Macicos'!F257+6,IF('DATA - Macicos'!J257="CNCPI",'DATA - Macicos'!F257,'DATA - Macicos'!F257))</f>
        <v>0</v>
      </c>
      <c r="G276" s="89">
        <f>'DATA - Macicos'!G257</f>
        <v>0</v>
      </c>
      <c r="H276" s="87"/>
      <c r="I276" s="87"/>
      <c r="J276" s="93">
        <f>'DATA - Macicos'!H257</f>
        <v>0</v>
      </c>
      <c r="K276" s="105">
        <f>'DATA - Macicos'!I257</f>
        <v>0</v>
      </c>
      <c r="L276" s="89">
        <f>'DATA - Macicos'!I257</f>
        <v>0</v>
      </c>
      <c r="M276" s="105">
        <f>'DATA - Macicos'!K257</f>
        <v>0</v>
      </c>
      <c r="N276" s="89">
        <f>'DATA - Macicos'!K257</f>
        <v>0</v>
      </c>
      <c r="O276" s="89">
        <f>'DATA - Macicos'!L257</f>
        <v>0</v>
      </c>
      <c r="P276" s="89">
        <f>'DATA - Macicos'!M257</f>
        <v>0</v>
      </c>
      <c r="Q276" s="95">
        <f>'DATA - Macicos'!N257</f>
        <v>0</v>
      </c>
      <c r="R276" s="58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0" customFormat="1" ht="21" thickBot="1">
      <c r="A277" s="99">
        <f>'DATA - Macicos'!A258</f>
        <v>0</v>
      </c>
      <c r="B277" s="107" t="str">
        <f>'DATA - Macicos'!C258&amp;" "&amp;'DATA - Macicos'!J258</f>
        <v xml:space="preserve"> </v>
      </c>
      <c r="C277" s="16"/>
      <c r="D277" s="89">
        <f>'DATA - Macicos'!D258</f>
        <v>0</v>
      </c>
      <c r="E277" s="89">
        <f>IF('DATA - Macicos'!J258="CNC",'DATA - Macicos'!E258+6,IF('DATA - Macicos'!J258="CNCPI",'DATA - Macicos'!E258+6,'DATA - Macicos'!E258))</f>
        <v>0</v>
      </c>
      <c r="F277" s="89">
        <f>IF('DATA - Macicos'!J258="CNC",'DATA - Macicos'!F258+6,IF('DATA - Macicos'!J258="CNCPI",'DATA - Macicos'!F258,'DATA - Macicos'!F258))</f>
        <v>0</v>
      </c>
      <c r="G277" s="89">
        <f>'DATA - Macicos'!G258</f>
        <v>0</v>
      </c>
      <c r="H277" s="87"/>
      <c r="I277" s="87"/>
      <c r="J277" s="93">
        <f>'DATA - Macicos'!H258</f>
        <v>0</v>
      </c>
      <c r="K277" s="105">
        <f>'DATA - Macicos'!I258</f>
        <v>0</v>
      </c>
      <c r="L277" s="89">
        <f>'DATA - Macicos'!I258</f>
        <v>0</v>
      </c>
      <c r="M277" s="105">
        <f>'DATA - Macicos'!K258</f>
        <v>0</v>
      </c>
      <c r="N277" s="89">
        <f>'DATA - Macicos'!K258</f>
        <v>0</v>
      </c>
      <c r="O277" s="89">
        <f>'DATA - Macicos'!L258</f>
        <v>0</v>
      </c>
      <c r="P277" s="89">
        <f>'DATA - Macicos'!M258</f>
        <v>0</v>
      </c>
      <c r="Q277" s="95">
        <f>'DATA - Macicos'!N258</f>
        <v>0</v>
      </c>
      <c r="R277" s="58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0" customFormat="1" ht="21" thickBot="1">
      <c r="A278" s="99">
        <f>'DATA - Macicos'!A259</f>
        <v>0</v>
      </c>
      <c r="B278" s="107" t="str">
        <f>'DATA - Macicos'!C259&amp;" "&amp;'DATA - Macicos'!J259</f>
        <v xml:space="preserve"> </v>
      </c>
      <c r="C278" s="16"/>
      <c r="D278" s="89">
        <f>'DATA - Macicos'!D259</f>
        <v>0</v>
      </c>
      <c r="E278" s="89">
        <f>IF('DATA - Macicos'!J259="CNC",'DATA - Macicos'!E259+6,IF('DATA - Macicos'!J259="CNCPI",'DATA - Macicos'!E259+6,'DATA - Macicos'!E259))</f>
        <v>0</v>
      </c>
      <c r="F278" s="89">
        <f>IF('DATA - Macicos'!J259="CNC",'DATA - Macicos'!F259+6,IF('DATA - Macicos'!J259="CNCPI",'DATA - Macicos'!F259,'DATA - Macicos'!F259))</f>
        <v>0</v>
      </c>
      <c r="G278" s="89">
        <f>'DATA - Macicos'!G259</f>
        <v>0</v>
      </c>
      <c r="H278" s="87"/>
      <c r="I278" s="87"/>
      <c r="J278" s="93">
        <f>'DATA - Macicos'!H259</f>
        <v>0</v>
      </c>
      <c r="K278" s="105">
        <f>'DATA - Macicos'!I259</f>
        <v>0</v>
      </c>
      <c r="L278" s="89">
        <f>'DATA - Macicos'!I259</f>
        <v>0</v>
      </c>
      <c r="M278" s="105">
        <f>'DATA - Macicos'!K259</f>
        <v>0</v>
      </c>
      <c r="N278" s="89">
        <f>'DATA - Macicos'!K259</f>
        <v>0</v>
      </c>
      <c r="O278" s="89">
        <f>'DATA - Macicos'!L259</f>
        <v>0</v>
      </c>
      <c r="P278" s="89">
        <f>'DATA - Macicos'!M259</f>
        <v>0</v>
      </c>
      <c r="Q278" s="95">
        <f>'DATA - Macicos'!N259</f>
        <v>0</v>
      </c>
      <c r="R278" s="5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0" customFormat="1" ht="21" thickBot="1">
      <c r="A279" s="99">
        <f>'DATA - Macicos'!A260</f>
        <v>0</v>
      </c>
      <c r="B279" s="107" t="str">
        <f>'DATA - Macicos'!C260&amp;" "&amp;'DATA - Macicos'!J260</f>
        <v xml:space="preserve"> </v>
      </c>
      <c r="C279" s="16"/>
      <c r="D279" s="89">
        <f>'DATA - Macicos'!D260</f>
        <v>0</v>
      </c>
      <c r="E279" s="89">
        <f>IF('DATA - Macicos'!J260="CNC",'DATA - Macicos'!E260+6,IF('DATA - Macicos'!J260="CNCPI",'DATA - Macicos'!E260+6,'DATA - Macicos'!E260))</f>
        <v>0</v>
      </c>
      <c r="F279" s="89">
        <f>IF('DATA - Macicos'!J260="CNC",'DATA - Macicos'!F260+6,IF('DATA - Macicos'!J260="CNCPI",'DATA - Macicos'!F260,'DATA - Macicos'!F260))</f>
        <v>0</v>
      </c>
      <c r="G279" s="89">
        <f>'DATA - Macicos'!G260</f>
        <v>0</v>
      </c>
      <c r="H279" s="87"/>
      <c r="I279" s="87"/>
      <c r="J279" s="93">
        <f>'DATA - Macicos'!H260</f>
        <v>0</v>
      </c>
      <c r="K279" s="105">
        <f>'DATA - Macicos'!I260</f>
        <v>0</v>
      </c>
      <c r="L279" s="89">
        <f>'DATA - Macicos'!I260</f>
        <v>0</v>
      </c>
      <c r="M279" s="105">
        <f>'DATA - Macicos'!K260</f>
        <v>0</v>
      </c>
      <c r="N279" s="89">
        <f>'DATA - Macicos'!K260</f>
        <v>0</v>
      </c>
      <c r="O279" s="89">
        <f>'DATA - Macicos'!L260</f>
        <v>0</v>
      </c>
      <c r="P279" s="89">
        <f>'DATA - Macicos'!M260</f>
        <v>0</v>
      </c>
      <c r="Q279" s="95">
        <f>'DATA - Macicos'!N260</f>
        <v>0</v>
      </c>
      <c r="R279" s="58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0" customFormat="1" ht="21" thickBot="1">
      <c r="A280" s="99">
        <f>'DATA - Macicos'!A261</f>
        <v>0</v>
      </c>
      <c r="B280" s="107" t="str">
        <f>'DATA - Macicos'!C261&amp;" "&amp;'DATA - Macicos'!J261</f>
        <v xml:space="preserve"> </v>
      </c>
      <c r="C280" s="16"/>
      <c r="D280" s="89">
        <f>'DATA - Macicos'!D261</f>
        <v>0</v>
      </c>
      <c r="E280" s="89">
        <f>IF('DATA - Macicos'!J261="CNC",'DATA - Macicos'!E261+6,IF('DATA - Macicos'!J261="CNCPI",'DATA - Macicos'!E261+6,'DATA - Macicos'!E261))</f>
        <v>0</v>
      </c>
      <c r="F280" s="89">
        <f>IF('DATA - Macicos'!J261="CNC",'DATA - Macicos'!F261+6,IF('DATA - Macicos'!J261="CNCPI",'DATA - Macicos'!F261,'DATA - Macicos'!F261))</f>
        <v>0</v>
      </c>
      <c r="G280" s="89">
        <f>'DATA - Macicos'!G261</f>
        <v>0</v>
      </c>
      <c r="H280" s="87"/>
      <c r="I280" s="87"/>
      <c r="J280" s="93">
        <f>'DATA - Macicos'!H261</f>
        <v>0</v>
      </c>
      <c r="K280" s="105">
        <f>'DATA - Macicos'!I261</f>
        <v>0</v>
      </c>
      <c r="L280" s="89">
        <f>'DATA - Macicos'!I261</f>
        <v>0</v>
      </c>
      <c r="M280" s="105">
        <f>'DATA - Macicos'!K261</f>
        <v>0</v>
      </c>
      <c r="N280" s="89">
        <f>'DATA - Macicos'!K261</f>
        <v>0</v>
      </c>
      <c r="O280" s="89">
        <f>'DATA - Macicos'!L261</f>
        <v>0</v>
      </c>
      <c r="P280" s="89">
        <f>'DATA - Macicos'!M261</f>
        <v>0</v>
      </c>
      <c r="Q280" s="95">
        <f>'DATA - Macicos'!N261</f>
        <v>0</v>
      </c>
      <c r="R280" s="58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0" customFormat="1" ht="21" thickBot="1">
      <c r="A281" s="99">
        <f>'DATA - Macicos'!A262</f>
        <v>0</v>
      </c>
      <c r="B281" s="107" t="str">
        <f>'DATA - Macicos'!C262&amp;" "&amp;'DATA - Macicos'!J262</f>
        <v xml:space="preserve"> </v>
      </c>
      <c r="C281" s="16"/>
      <c r="D281" s="89">
        <f>'DATA - Macicos'!D262</f>
        <v>0</v>
      </c>
      <c r="E281" s="89">
        <f>IF('DATA - Macicos'!J262="CNC",'DATA - Macicos'!E262+6,IF('DATA - Macicos'!J262="CNCPI",'DATA - Macicos'!E262+6,'DATA - Macicos'!E262))</f>
        <v>0</v>
      </c>
      <c r="F281" s="89">
        <f>IF('DATA - Macicos'!J262="CNC",'DATA - Macicos'!F262+6,IF('DATA - Macicos'!J262="CNCPI",'DATA - Macicos'!F262,'DATA - Macicos'!F262))</f>
        <v>0</v>
      </c>
      <c r="G281" s="89">
        <f>'DATA - Macicos'!G262</f>
        <v>0</v>
      </c>
      <c r="H281" s="87"/>
      <c r="I281" s="87"/>
      <c r="J281" s="93">
        <f>'DATA - Macicos'!H262</f>
        <v>0</v>
      </c>
      <c r="K281" s="105">
        <f>'DATA - Macicos'!I262</f>
        <v>0</v>
      </c>
      <c r="L281" s="89">
        <f>'DATA - Macicos'!I262</f>
        <v>0</v>
      </c>
      <c r="M281" s="105">
        <f>'DATA - Macicos'!K262</f>
        <v>0</v>
      </c>
      <c r="N281" s="89">
        <f>'DATA - Macicos'!K262</f>
        <v>0</v>
      </c>
      <c r="O281" s="89">
        <f>'DATA - Macicos'!L262</f>
        <v>0</v>
      </c>
      <c r="P281" s="89">
        <f>'DATA - Macicos'!M262</f>
        <v>0</v>
      </c>
      <c r="Q281" s="95">
        <f>'DATA - Macicos'!N262</f>
        <v>0</v>
      </c>
      <c r="R281" s="58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0" customFormat="1" ht="21" thickBot="1">
      <c r="A282" s="99">
        <f>'DATA - Macicos'!A263</f>
        <v>0</v>
      </c>
      <c r="B282" s="107" t="str">
        <f>'DATA - Macicos'!C263&amp;" "&amp;'DATA - Macicos'!J263</f>
        <v xml:space="preserve"> </v>
      </c>
      <c r="C282" s="16"/>
      <c r="D282" s="89">
        <f>'DATA - Macicos'!D263</f>
        <v>0</v>
      </c>
      <c r="E282" s="89">
        <f>IF('DATA - Macicos'!J263="CNC",'DATA - Macicos'!E263+6,IF('DATA - Macicos'!J263="CNCPI",'DATA - Macicos'!E263+6,'DATA - Macicos'!E263))</f>
        <v>0</v>
      </c>
      <c r="F282" s="89">
        <f>IF('DATA - Macicos'!J263="CNC",'DATA - Macicos'!F263+6,IF('DATA - Macicos'!J263="CNCPI",'DATA - Macicos'!F263,'DATA - Macicos'!F263))</f>
        <v>0</v>
      </c>
      <c r="G282" s="89">
        <f>'DATA - Macicos'!G263</f>
        <v>0</v>
      </c>
      <c r="H282" s="87"/>
      <c r="I282" s="87"/>
      <c r="J282" s="93">
        <f>'DATA - Macicos'!H263</f>
        <v>0</v>
      </c>
      <c r="K282" s="105">
        <f>'DATA - Macicos'!I263</f>
        <v>0</v>
      </c>
      <c r="L282" s="89">
        <f>'DATA - Macicos'!I263</f>
        <v>0</v>
      </c>
      <c r="M282" s="105">
        <f>'DATA - Macicos'!K263</f>
        <v>0</v>
      </c>
      <c r="N282" s="89">
        <f>'DATA - Macicos'!K263</f>
        <v>0</v>
      </c>
      <c r="O282" s="89">
        <f>'DATA - Macicos'!L263</f>
        <v>0</v>
      </c>
      <c r="P282" s="89">
        <f>'DATA - Macicos'!M263</f>
        <v>0</v>
      </c>
      <c r="Q282" s="95">
        <f>'DATA - Macicos'!N263</f>
        <v>0</v>
      </c>
      <c r="R282" s="58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0" customFormat="1" ht="21" thickBot="1">
      <c r="A283" s="99">
        <f>'DATA - Macicos'!A264</f>
        <v>0</v>
      </c>
      <c r="B283" s="107" t="str">
        <f>'DATA - Macicos'!C264&amp;" "&amp;'DATA - Macicos'!J264</f>
        <v xml:space="preserve"> </v>
      </c>
      <c r="C283" s="16"/>
      <c r="D283" s="89">
        <f>'DATA - Macicos'!D264</f>
        <v>0</v>
      </c>
      <c r="E283" s="89">
        <f>IF('DATA - Macicos'!J264="CNC",'DATA - Macicos'!E264+6,IF('DATA - Macicos'!J264="CNCPI",'DATA - Macicos'!E264+6,'DATA - Macicos'!E264))</f>
        <v>0</v>
      </c>
      <c r="F283" s="89">
        <f>IF('DATA - Macicos'!J264="CNC",'DATA - Macicos'!F264+6,IF('DATA - Macicos'!J264="CNCPI",'DATA - Macicos'!F264,'DATA - Macicos'!F264))</f>
        <v>0</v>
      </c>
      <c r="G283" s="89">
        <f>'DATA - Macicos'!G264</f>
        <v>0</v>
      </c>
      <c r="H283" s="87"/>
      <c r="I283" s="87"/>
      <c r="J283" s="93">
        <f>'DATA - Macicos'!H264</f>
        <v>0</v>
      </c>
      <c r="K283" s="105">
        <f>'DATA - Macicos'!I264</f>
        <v>0</v>
      </c>
      <c r="L283" s="89">
        <f>'DATA - Macicos'!I264</f>
        <v>0</v>
      </c>
      <c r="M283" s="105">
        <f>'DATA - Macicos'!K264</f>
        <v>0</v>
      </c>
      <c r="N283" s="89">
        <f>'DATA - Macicos'!K264</f>
        <v>0</v>
      </c>
      <c r="O283" s="89">
        <f>'DATA - Macicos'!L264</f>
        <v>0</v>
      </c>
      <c r="P283" s="89">
        <f>'DATA - Macicos'!M264</f>
        <v>0</v>
      </c>
      <c r="Q283" s="95">
        <f>'DATA - Macicos'!N264</f>
        <v>0</v>
      </c>
      <c r="R283" s="58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0" customFormat="1" ht="21" thickBot="1">
      <c r="A284" s="99">
        <f>'DATA - Macicos'!A265</f>
        <v>0</v>
      </c>
      <c r="B284" s="107" t="str">
        <f>'DATA - Macicos'!C265&amp;" "&amp;'DATA - Macicos'!J265</f>
        <v xml:space="preserve"> </v>
      </c>
      <c r="C284" s="16"/>
      <c r="D284" s="89">
        <f>'DATA - Macicos'!D265</f>
        <v>0</v>
      </c>
      <c r="E284" s="89">
        <f>IF('DATA - Macicos'!J265="CNC",'DATA - Macicos'!E265+6,IF('DATA - Macicos'!J265="CNCPI",'DATA - Macicos'!E265+6,'DATA - Macicos'!E265))</f>
        <v>0</v>
      </c>
      <c r="F284" s="89">
        <f>IF('DATA - Macicos'!J265="CNC",'DATA - Macicos'!F265+6,IF('DATA - Macicos'!J265="CNCPI",'DATA - Macicos'!F265,'DATA - Macicos'!F265))</f>
        <v>0</v>
      </c>
      <c r="G284" s="89">
        <f>'DATA - Macicos'!G265</f>
        <v>0</v>
      </c>
      <c r="H284" s="87"/>
      <c r="I284" s="87"/>
      <c r="J284" s="93">
        <f>'DATA - Macicos'!H265</f>
        <v>0</v>
      </c>
      <c r="K284" s="105">
        <f>'DATA - Macicos'!I265</f>
        <v>0</v>
      </c>
      <c r="L284" s="89">
        <f>'DATA - Macicos'!I265</f>
        <v>0</v>
      </c>
      <c r="M284" s="105">
        <f>'DATA - Macicos'!K265</f>
        <v>0</v>
      </c>
      <c r="N284" s="89">
        <f>'DATA - Macicos'!K265</f>
        <v>0</v>
      </c>
      <c r="O284" s="89">
        <f>'DATA - Macicos'!L265</f>
        <v>0</v>
      </c>
      <c r="P284" s="89">
        <f>'DATA - Macicos'!M265</f>
        <v>0</v>
      </c>
      <c r="Q284" s="95">
        <f>'DATA - Macicos'!N265</f>
        <v>0</v>
      </c>
      <c r="R284" s="58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0" customFormat="1" ht="21" thickBot="1">
      <c r="A285" s="99">
        <f>'DATA - Macicos'!A266</f>
        <v>0</v>
      </c>
      <c r="B285" s="107" t="str">
        <f>'DATA - Macicos'!C266&amp;" "&amp;'DATA - Macicos'!J266</f>
        <v xml:space="preserve"> </v>
      </c>
      <c r="C285" s="16"/>
      <c r="D285" s="89">
        <f>'DATA - Macicos'!D266</f>
        <v>0</v>
      </c>
      <c r="E285" s="89">
        <f>IF('DATA - Macicos'!J266="CNC",'DATA - Macicos'!E266+6,IF('DATA - Macicos'!J266="CNCPI",'DATA - Macicos'!E266+6,'DATA - Macicos'!E266))</f>
        <v>0</v>
      </c>
      <c r="F285" s="89">
        <f>IF('DATA - Macicos'!J266="CNC",'DATA - Macicos'!F266+6,IF('DATA - Macicos'!J266="CNCPI",'DATA - Macicos'!F266,'DATA - Macicos'!F266))</f>
        <v>0</v>
      </c>
      <c r="G285" s="89">
        <f>'DATA - Macicos'!G266</f>
        <v>0</v>
      </c>
      <c r="H285" s="87"/>
      <c r="I285" s="87"/>
      <c r="J285" s="93">
        <f>'DATA - Macicos'!H266</f>
        <v>0</v>
      </c>
      <c r="K285" s="105">
        <f>'DATA - Macicos'!I266</f>
        <v>0</v>
      </c>
      <c r="L285" s="89">
        <f>'DATA - Macicos'!I266</f>
        <v>0</v>
      </c>
      <c r="M285" s="105">
        <f>'DATA - Macicos'!K266</f>
        <v>0</v>
      </c>
      <c r="N285" s="89">
        <f>'DATA - Macicos'!K266</f>
        <v>0</v>
      </c>
      <c r="O285" s="89">
        <f>'DATA - Macicos'!L266</f>
        <v>0</v>
      </c>
      <c r="P285" s="89">
        <f>'DATA - Macicos'!M266</f>
        <v>0</v>
      </c>
      <c r="Q285" s="95">
        <f>'DATA - Macicos'!N266</f>
        <v>0</v>
      </c>
      <c r="R285" s="58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0" customFormat="1" ht="21" thickBot="1">
      <c r="A286" s="99">
        <f>'DATA - Macicos'!A267</f>
        <v>0</v>
      </c>
      <c r="B286" s="107" t="str">
        <f>'DATA - Macicos'!C267&amp;" "&amp;'DATA - Macicos'!J267</f>
        <v xml:space="preserve"> </v>
      </c>
      <c r="C286" s="16"/>
      <c r="D286" s="89">
        <f>'DATA - Macicos'!D267</f>
        <v>0</v>
      </c>
      <c r="E286" s="89">
        <f>IF('DATA - Macicos'!J267="CNC",'DATA - Macicos'!E267+6,IF('DATA - Macicos'!J267="CNCPI",'DATA - Macicos'!E267+6,'DATA - Macicos'!E267))</f>
        <v>0</v>
      </c>
      <c r="F286" s="89">
        <f>IF('DATA - Macicos'!J267="CNC",'DATA - Macicos'!F267+6,IF('DATA - Macicos'!J267="CNCPI",'DATA - Macicos'!F267,'DATA - Macicos'!F267))</f>
        <v>0</v>
      </c>
      <c r="G286" s="89">
        <f>'DATA - Macicos'!G267</f>
        <v>0</v>
      </c>
      <c r="H286" s="87"/>
      <c r="I286" s="87"/>
      <c r="J286" s="93">
        <f>'DATA - Macicos'!H267</f>
        <v>0</v>
      </c>
      <c r="K286" s="105">
        <f>'DATA - Macicos'!I267</f>
        <v>0</v>
      </c>
      <c r="L286" s="89">
        <f>'DATA - Macicos'!I267</f>
        <v>0</v>
      </c>
      <c r="M286" s="105">
        <f>'DATA - Macicos'!K267</f>
        <v>0</v>
      </c>
      <c r="N286" s="89">
        <f>'DATA - Macicos'!K267</f>
        <v>0</v>
      </c>
      <c r="O286" s="89">
        <f>'DATA - Macicos'!L267</f>
        <v>0</v>
      </c>
      <c r="P286" s="89">
        <f>'DATA - Macicos'!M267</f>
        <v>0</v>
      </c>
      <c r="Q286" s="95">
        <f>'DATA - Macicos'!N267</f>
        <v>0</v>
      </c>
      <c r="R286" s="58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0" customFormat="1" ht="21" thickBot="1">
      <c r="A287" s="99">
        <f>'DATA - Macicos'!A268</f>
        <v>0</v>
      </c>
      <c r="B287" s="107" t="str">
        <f>'DATA - Macicos'!C268&amp;" "&amp;'DATA - Macicos'!J268</f>
        <v xml:space="preserve"> </v>
      </c>
      <c r="C287" s="16"/>
      <c r="D287" s="89">
        <f>'DATA - Macicos'!D268</f>
        <v>0</v>
      </c>
      <c r="E287" s="89">
        <f>IF('DATA - Macicos'!J268="CNC",'DATA - Macicos'!E268+6,IF('DATA - Macicos'!J268="CNCPI",'DATA - Macicos'!E268+6,'DATA - Macicos'!E268))</f>
        <v>0</v>
      </c>
      <c r="F287" s="89">
        <f>IF('DATA - Macicos'!J268="CNC",'DATA - Macicos'!F268+6,IF('DATA - Macicos'!J268="CNCPI",'DATA - Macicos'!F268,'DATA - Macicos'!F268))</f>
        <v>0</v>
      </c>
      <c r="G287" s="89">
        <f>'DATA - Macicos'!G268</f>
        <v>0</v>
      </c>
      <c r="H287" s="87"/>
      <c r="I287" s="87"/>
      <c r="J287" s="93">
        <f>'DATA - Macicos'!H268</f>
        <v>0</v>
      </c>
      <c r="K287" s="105">
        <f>'DATA - Macicos'!I268</f>
        <v>0</v>
      </c>
      <c r="L287" s="89">
        <f>'DATA - Macicos'!I268</f>
        <v>0</v>
      </c>
      <c r="M287" s="105">
        <f>'DATA - Macicos'!K268</f>
        <v>0</v>
      </c>
      <c r="N287" s="89">
        <f>'DATA - Macicos'!K268</f>
        <v>0</v>
      </c>
      <c r="O287" s="89">
        <f>'DATA - Macicos'!L268</f>
        <v>0</v>
      </c>
      <c r="P287" s="89">
        <f>'DATA - Macicos'!M268</f>
        <v>0</v>
      </c>
      <c r="Q287" s="95">
        <f>'DATA - Macicos'!N268</f>
        <v>0</v>
      </c>
      <c r="R287" s="58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0" customFormat="1" ht="21" thickBot="1">
      <c r="A288" s="99">
        <f>'DATA - Macicos'!A269</f>
        <v>0</v>
      </c>
      <c r="B288" s="107" t="str">
        <f>'DATA - Macicos'!C269&amp;" "&amp;'DATA - Macicos'!J269</f>
        <v xml:space="preserve"> </v>
      </c>
      <c r="C288" s="16"/>
      <c r="D288" s="89">
        <f>'DATA - Macicos'!D269</f>
        <v>0</v>
      </c>
      <c r="E288" s="89">
        <f>IF('DATA - Macicos'!J269="CNC",'DATA - Macicos'!E269+6,IF('DATA - Macicos'!J269="CNCPI",'DATA - Macicos'!E269+6,'DATA - Macicos'!E269))</f>
        <v>0</v>
      </c>
      <c r="F288" s="89">
        <f>IF('DATA - Macicos'!J269="CNC",'DATA - Macicos'!F269+6,IF('DATA - Macicos'!J269="CNCPI",'DATA - Macicos'!F269,'DATA - Macicos'!F269))</f>
        <v>0</v>
      </c>
      <c r="G288" s="89">
        <f>'DATA - Macicos'!G269</f>
        <v>0</v>
      </c>
      <c r="H288" s="87"/>
      <c r="I288" s="87"/>
      <c r="J288" s="93">
        <f>'DATA - Macicos'!H269</f>
        <v>0</v>
      </c>
      <c r="K288" s="105">
        <f>'DATA - Macicos'!I269</f>
        <v>0</v>
      </c>
      <c r="L288" s="89">
        <f>'DATA - Macicos'!I269</f>
        <v>0</v>
      </c>
      <c r="M288" s="105">
        <f>'DATA - Macicos'!K269</f>
        <v>0</v>
      </c>
      <c r="N288" s="89">
        <f>'DATA - Macicos'!K269</f>
        <v>0</v>
      </c>
      <c r="O288" s="89">
        <f>'DATA - Macicos'!L269</f>
        <v>0</v>
      </c>
      <c r="P288" s="89">
        <f>'DATA - Macicos'!M269</f>
        <v>0</v>
      </c>
      <c r="Q288" s="95">
        <f>'DATA - Macicos'!N269</f>
        <v>0</v>
      </c>
      <c r="R288" s="5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0" customFormat="1" ht="21" thickBot="1">
      <c r="A289" s="99">
        <f>'DATA - Macicos'!A270</f>
        <v>0</v>
      </c>
      <c r="B289" s="107" t="str">
        <f>'DATA - Macicos'!C270&amp;" "&amp;'DATA - Macicos'!J270</f>
        <v xml:space="preserve"> </v>
      </c>
      <c r="C289" s="16"/>
      <c r="D289" s="89">
        <f>'DATA - Macicos'!D270</f>
        <v>0</v>
      </c>
      <c r="E289" s="89">
        <f>IF('DATA - Macicos'!J270="CNC",'DATA - Macicos'!E270+6,IF('DATA - Macicos'!J270="CNCPI",'DATA - Macicos'!E270+6,'DATA - Macicos'!E270))</f>
        <v>0</v>
      </c>
      <c r="F289" s="89">
        <f>IF('DATA - Macicos'!J270="CNC",'DATA - Macicos'!F270+6,IF('DATA - Macicos'!J270="CNCPI",'DATA - Macicos'!F270,'DATA - Macicos'!F270))</f>
        <v>0</v>
      </c>
      <c r="G289" s="89">
        <f>'DATA - Macicos'!G270</f>
        <v>0</v>
      </c>
      <c r="H289" s="87"/>
      <c r="I289" s="87"/>
      <c r="J289" s="93">
        <f>'DATA - Macicos'!H270</f>
        <v>0</v>
      </c>
      <c r="K289" s="105">
        <f>'DATA - Macicos'!I270</f>
        <v>0</v>
      </c>
      <c r="L289" s="89">
        <f>'DATA - Macicos'!I270</f>
        <v>0</v>
      </c>
      <c r="M289" s="105">
        <f>'DATA - Macicos'!K270</f>
        <v>0</v>
      </c>
      <c r="N289" s="89">
        <f>'DATA - Macicos'!K270</f>
        <v>0</v>
      </c>
      <c r="O289" s="89">
        <f>'DATA - Macicos'!L270</f>
        <v>0</v>
      </c>
      <c r="P289" s="89">
        <f>'DATA - Macicos'!M270</f>
        <v>0</v>
      </c>
      <c r="Q289" s="95">
        <f>'DATA - Macicos'!N270</f>
        <v>0</v>
      </c>
      <c r="R289" s="58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0" customFormat="1" ht="21" thickBot="1">
      <c r="A290" s="99">
        <f>'DATA - Macicos'!A271</f>
        <v>0</v>
      </c>
      <c r="B290" s="107" t="str">
        <f>'DATA - Macicos'!C271&amp;" "&amp;'DATA - Macicos'!J271</f>
        <v xml:space="preserve"> </v>
      </c>
      <c r="C290" s="16"/>
      <c r="D290" s="89">
        <f>'DATA - Macicos'!D271</f>
        <v>0</v>
      </c>
      <c r="E290" s="89">
        <f>IF('DATA - Macicos'!J271="CNC",'DATA - Macicos'!E271+6,IF('DATA - Macicos'!J271="CNCPI",'DATA - Macicos'!E271+6,'DATA - Macicos'!E271))</f>
        <v>0</v>
      </c>
      <c r="F290" s="89">
        <f>IF('DATA - Macicos'!J271="CNC",'DATA - Macicos'!F271+6,IF('DATA - Macicos'!J271="CNCPI",'DATA - Macicos'!F271,'DATA - Macicos'!F271))</f>
        <v>0</v>
      </c>
      <c r="G290" s="89">
        <f>'DATA - Macicos'!G271</f>
        <v>0</v>
      </c>
      <c r="H290" s="87"/>
      <c r="I290" s="87"/>
      <c r="J290" s="93">
        <f>'DATA - Macicos'!H271</f>
        <v>0</v>
      </c>
      <c r="K290" s="105">
        <f>'DATA - Macicos'!I271</f>
        <v>0</v>
      </c>
      <c r="L290" s="89">
        <f>'DATA - Macicos'!I271</f>
        <v>0</v>
      </c>
      <c r="M290" s="105">
        <f>'DATA - Macicos'!K271</f>
        <v>0</v>
      </c>
      <c r="N290" s="89">
        <f>'DATA - Macicos'!K271</f>
        <v>0</v>
      </c>
      <c r="O290" s="89">
        <f>'DATA - Macicos'!L271</f>
        <v>0</v>
      </c>
      <c r="P290" s="89">
        <f>'DATA - Macicos'!M271</f>
        <v>0</v>
      </c>
      <c r="Q290" s="95">
        <f>'DATA - Macicos'!N271</f>
        <v>0</v>
      </c>
      <c r="R290" s="58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0" customFormat="1" ht="21" thickBot="1">
      <c r="A291" s="99">
        <f>'DATA - Macicos'!A272</f>
        <v>0</v>
      </c>
      <c r="B291" s="107" t="str">
        <f>'DATA - Macicos'!C272&amp;" "&amp;'DATA - Macicos'!J272</f>
        <v xml:space="preserve"> </v>
      </c>
      <c r="C291" s="16"/>
      <c r="D291" s="89">
        <f>'DATA - Macicos'!D272</f>
        <v>0</v>
      </c>
      <c r="E291" s="89">
        <f>IF('DATA - Macicos'!J272="CNC",'DATA - Macicos'!E272+6,IF('DATA - Macicos'!J272="CNCPI",'DATA - Macicos'!E272+6,'DATA - Macicos'!E272))</f>
        <v>0</v>
      </c>
      <c r="F291" s="89">
        <f>IF('DATA - Macicos'!J272="CNC",'DATA - Macicos'!F272+6,IF('DATA - Macicos'!J272="CNCPI",'DATA - Macicos'!F272,'DATA - Macicos'!F272))</f>
        <v>0</v>
      </c>
      <c r="G291" s="89">
        <f>'DATA - Macicos'!G272</f>
        <v>0</v>
      </c>
      <c r="H291" s="87"/>
      <c r="I291" s="87"/>
      <c r="J291" s="93">
        <f>'DATA - Macicos'!H272</f>
        <v>0</v>
      </c>
      <c r="K291" s="105">
        <f>'DATA - Macicos'!I272</f>
        <v>0</v>
      </c>
      <c r="L291" s="89">
        <f>'DATA - Macicos'!I272</f>
        <v>0</v>
      </c>
      <c r="M291" s="105">
        <f>'DATA - Macicos'!K272</f>
        <v>0</v>
      </c>
      <c r="N291" s="89">
        <f>'DATA - Macicos'!K272</f>
        <v>0</v>
      </c>
      <c r="O291" s="89">
        <f>'DATA - Macicos'!L272</f>
        <v>0</v>
      </c>
      <c r="P291" s="89">
        <f>'DATA - Macicos'!M272</f>
        <v>0</v>
      </c>
      <c r="Q291" s="95">
        <f>'DATA - Macicos'!N272</f>
        <v>0</v>
      </c>
      <c r="R291" s="58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0" customFormat="1" ht="21" thickBot="1">
      <c r="A292" s="99">
        <f>'DATA - Macicos'!A273</f>
        <v>0</v>
      </c>
      <c r="B292" s="107" t="str">
        <f>'DATA - Macicos'!C273&amp;" "&amp;'DATA - Macicos'!J273</f>
        <v xml:space="preserve"> </v>
      </c>
      <c r="C292" s="16"/>
      <c r="D292" s="89">
        <f>'DATA - Macicos'!D273</f>
        <v>0</v>
      </c>
      <c r="E292" s="89">
        <f>IF('DATA - Macicos'!J273="CNC",'DATA - Macicos'!E273+6,IF('DATA - Macicos'!J273="CNCPI",'DATA - Macicos'!E273+6,'DATA - Macicos'!E273))</f>
        <v>0</v>
      </c>
      <c r="F292" s="89">
        <f>IF('DATA - Macicos'!J273="CNC",'DATA - Macicos'!F273+6,IF('DATA - Macicos'!J273="CNCPI",'DATA - Macicos'!F273,'DATA - Macicos'!F273))</f>
        <v>0</v>
      </c>
      <c r="G292" s="89">
        <f>'DATA - Macicos'!G273</f>
        <v>0</v>
      </c>
      <c r="H292" s="87"/>
      <c r="I292" s="87"/>
      <c r="J292" s="93">
        <f>'DATA - Macicos'!H273</f>
        <v>0</v>
      </c>
      <c r="K292" s="105">
        <f>'DATA - Macicos'!I273</f>
        <v>0</v>
      </c>
      <c r="L292" s="89">
        <f>'DATA - Macicos'!I273</f>
        <v>0</v>
      </c>
      <c r="M292" s="105">
        <f>'DATA - Macicos'!K273</f>
        <v>0</v>
      </c>
      <c r="N292" s="89">
        <f>'DATA - Macicos'!K273</f>
        <v>0</v>
      </c>
      <c r="O292" s="89">
        <f>'DATA - Macicos'!L273</f>
        <v>0</v>
      </c>
      <c r="P292" s="89">
        <f>'DATA - Macicos'!M273</f>
        <v>0</v>
      </c>
      <c r="Q292" s="95">
        <f>'DATA - Macicos'!N273</f>
        <v>0</v>
      </c>
      <c r="R292" s="58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0" customFormat="1" ht="21" thickBot="1">
      <c r="A293" s="99">
        <f>'DATA - Macicos'!A274</f>
        <v>0</v>
      </c>
      <c r="B293" s="107" t="str">
        <f>'DATA - Macicos'!C274&amp;" "&amp;'DATA - Macicos'!J274</f>
        <v xml:space="preserve"> </v>
      </c>
      <c r="C293" s="16"/>
      <c r="D293" s="89">
        <f>'DATA - Macicos'!D274</f>
        <v>0</v>
      </c>
      <c r="E293" s="89">
        <f>IF('DATA - Macicos'!J274="CNC",'DATA - Macicos'!E274+6,IF('DATA - Macicos'!J274="CNCPI",'DATA - Macicos'!E274+6,'DATA - Macicos'!E274))</f>
        <v>0</v>
      </c>
      <c r="F293" s="89">
        <f>IF('DATA - Macicos'!J274="CNC",'DATA - Macicos'!F274+6,IF('DATA - Macicos'!J274="CNCPI",'DATA - Macicos'!F274,'DATA - Macicos'!F274))</f>
        <v>0</v>
      </c>
      <c r="G293" s="89">
        <f>'DATA - Macicos'!G274</f>
        <v>0</v>
      </c>
      <c r="H293" s="87"/>
      <c r="I293" s="87"/>
      <c r="J293" s="93">
        <f>'DATA - Macicos'!H274</f>
        <v>0</v>
      </c>
      <c r="K293" s="105">
        <f>'DATA - Macicos'!I274</f>
        <v>0</v>
      </c>
      <c r="L293" s="89">
        <f>'DATA - Macicos'!I274</f>
        <v>0</v>
      </c>
      <c r="M293" s="105">
        <f>'DATA - Macicos'!K274</f>
        <v>0</v>
      </c>
      <c r="N293" s="89">
        <f>'DATA - Macicos'!K274</f>
        <v>0</v>
      </c>
      <c r="O293" s="89">
        <f>'DATA - Macicos'!L274</f>
        <v>0</v>
      </c>
      <c r="P293" s="89">
        <f>'DATA - Macicos'!M274</f>
        <v>0</v>
      </c>
      <c r="Q293" s="95">
        <f>'DATA - Macicos'!N274</f>
        <v>0</v>
      </c>
      <c r="R293" s="58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0" customFormat="1" ht="21" thickBot="1">
      <c r="A294" s="99">
        <f>'DATA - Macicos'!A275</f>
        <v>0</v>
      </c>
      <c r="B294" s="107" t="str">
        <f>'DATA - Macicos'!C275&amp;" "&amp;'DATA - Macicos'!J275</f>
        <v xml:space="preserve"> </v>
      </c>
      <c r="C294" s="16"/>
      <c r="D294" s="89">
        <f>'DATA - Macicos'!D275</f>
        <v>0</v>
      </c>
      <c r="E294" s="89">
        <f>IF('DATA - Macicos'!J275="CNC",'DATA - Macicos'!E275+6,IF('DATA - Macicos'!J275="CNCPI",'DATA - Macicos'!E275+6,'DATA - Macicos'!E275))</f>
        <v>0</v>
      </c>
      <c r="F294" s="89">
        <f>IF('DATA - Macicos'!J275="CNC",'DATA - Macicos'!F275+6,IF('DATA - Macicos'!J275="CNCPI",'DATA - Macicos'!F275,'DATA - Macicos'!F275))</f>
        <v>0</v>
      </c>
      <c r="G294" s="89">
        <f>'DATA - Macicos'!G275</f>
        <v>0</v>
      </c>
      <c r="H294" s="87"/>
      <c r="I294" s="87"/>
      <c r="J294" s="93">
        <f>'DATA - Macicos'!H275</f>
        <v>0</v>
      </c>
      <c r="K294" s="105">
        <f>'DATA - Macicos'!I275</f>
        <v>0</v>
      </c>
      <c r="L294" s="89">
        <f>'DATA - Macicos'!I275</f>
        <v>0</v>
      </c>
      <c r="M294" s="105">
        <f>'DATA - Macicos'!K275</f>
        <v>0</v>
      </c>
      <c r="N294" s="89">
        <f>'DATA - Macicos'!K275</f>
        <v>0</v>
      </c>
      <c r="O294" s="89">
        <f>'DATA - Macicos'!L275</f>
        <v>0</v>
      </c>
      <c r="P294" s="89">
        <f>'DATA - Macicos'!M275</f>
        <v>0</v>
      </c>
      <c r="Q294" s="95">
        <f>'DATA - Macicos'!N275</f>
        <v>0</v>
      </c>
      <c r="R294" s="58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0" customFormat="1" ht="21" thickBot="1">
      <c r="A295" s="99">
        <f>'DATA - Macicos'!A276</f>
        <v>0</v>
      </c>
      <c r="B295" s="107" t="str">
        <f>'DATA - Macicos'!C276&amp;" "&amp;'DATA - Macicos'!J276</f>
        <v xml:space="preserve"> </v>
      </c>
      <c r="C295" s="16"/>
      <c r="D295" s="89">
        <f>'DATA - Macicos'!D276</f>
        <v>0</v>
      </c>
      <c r="E295" s="89">
        <f>IF('DATA - Macicos'!J276="CNC",'DATA - Macicos'!E276+6,IF('DATA - Macicos'!J276="CNCPI",'DATA - Macicos'!E276+6,'DATA - Macicos'!E276))</f>
        <v>0</v>
      </c>
      <c r="F295" s="89">
        <f>IF('DATA - Macicos'!J276="CNC",'DATA - Macicos'!F276+6,IF('DATA - Macicos'!J276="CNCPI",'DATA - Macicos'!F276,'DATA - Macicos'!F276))</f>
        <v>0</v>
      </c>
      <c r="G295" s="89">
        <f>'DATA - Macicos'!G276</f>
        <v>0</v>
      </c>
      <c r="H295" s="87"/>
      <c r="I295" s="87"/>
      <c r="J295" s="93">
        <f>'DATA - Macicos'!H276</f>
        <v>0</v>
      </c>
      <c r="K295" s="105">
        <f>'DATA - Macicos'!I276</f>
        <v>0</v>
      </c>
      <c r="L295" s="89">
        <f>'DATA - Macicos'!I276</f>
        <v>0</v>
      </c>
      <c r="M295" s="105">
        <f>'DATA - Macicos'!K276</f>
        <v>0</v>
      </c>
      <c r="N295" s="89">
        <f>'DATA - Macicos'!K276</f>
        <v>0</v>
      </c>
      <c r="O295" s="89">
        <f>'DATA - Macicos'!L276</f>
        <v>0</v>
      </c>
      <c r="P295" s="89">
        <f>'DATA - Macicos'!M276</f>
        <v>0</v>
      </c>
      <c r="Q295" s="95">
        <f>'DATA - Macicos'!N276</f>
        <v>0</v>
      </c>
      <c r="R295" s="58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0" customFormat="1" ht="21" thickBot="1">
      <c r="A296" s="99">
        <f>'DATA - Macicos'!A277</f>
        <v>0</v>
      </c>
      <c r="B296" s="107" t="str">
        <f>'DATA - Macicos'!C277&amp;" "&amp;'DATA - Macicos'!J277</f>
        <v xml:space="preserve"> </v>
      </c>
      <c r="C296" s="16"/>
      <c r="D296" s="89">
        <f>'DATA - Macicos'!D277</f>
        <v>0</v>
      </c>
      <c r="E296" s="89">
        <f>IF('DATA - Macicos'!J277="CNC",'DATA - Macicos'!E277+6,IF('DATA - Macicos'!J277="CNCPI",'DATA - Macicos'!E277+6,'DATA - Macicos'!E277))</f>
        <v>0</v>
      </c>
      <c r="F296" s="89">
        <f>IF('DATA - Macicos'!J277="CNC",'DATA - Macicos'!F277+6,IF('DATA - Macicos'!J277="CNCPI",'DATA - Macicos'!F277,'DATA - Macicos'!F277))</f>
        <v>0</v>
      </c>
      <c r="G296" s="89">
        <f>'DATA - Macicos'!G277</f>
        <v>0</v>
      </c>
      <c r="H296" s="87"/>
      <c r="I296" s="87"/>
      <c r="J296" s="93">
        <f>'DATA - Macicos'!H277</f>
        <v>0</v>
      </c>
      <c r="K296" s="105">
        <f>'DATA - Macicos'!I277</f>
        <v>0</v>
      </c>
      <c r="L296" s="89">
        <f>'DATA - Macicos'!I277</f>
        <v>0</v>
      </c>
      <c r="M296" s="105">
        <f>'DATA - Macicos'!K277</f>
        <v>0</v>
      </c>
      <c r="N296" s="89">
        <f>'DATA - Macicos'!K277</f>
        <v>0</v>
      </c>
      <c r="O296" s="89">
        <f>'DATA - Macicos'!L277</f>
        <v>0</v>
      </c>
      <c r="P296" s="89">
        <f>'DATA - Macicos'!M277</f>
        <v>0</v>
      </c>
      <c r="Q296" s="95">
        <f>'DATA - Macicos'!N277</f>
        <v>0</v>
      </c>
      <c r="R296" s="58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0" customFormat="1" ht="21" thickBot="1">
      <c r="A297" s="99">
        <f>'DATA - Macicos'!A278</f>
        <v>0</v>
      </c>
      <c r="B297" s="107" t="str">
        <f>'DATA - Macicos'!C278&amp;" "&amp;'DATA - Macicos'!J278</f>
        <v xml:space="preserve"> </v>
      </c>
      <c r="C297" s="16"/>
      <c r="D297" s="89">
        <f>'DATA - Macicos'!D278</f>
        <v>0</v>
      </c>
      <c r="E297" s="89">
        <f>IF('DATA - Macicos'!J278="CNC",'DATA - Macicos'!E278+6,IF('DATA - Macicos'!J278="CNCPI",'DATA - Macicos'!E278+6,'DATA - Macicos'!E278))</f>
        <v>0</v>
      </c>
      <c r="F297" s="89">
        <f>IF('DATA - Macicos'!J278="CNC",'DATA - Macicos'!F278+6,IF('DATA - Macicos'!J278="CNCPI",'DATA - Macicos'!F278,'DATA - Macicos'!F278))</f>
        <v>0</v>
      </c>
      <c r="G297" s="89">
        <f>'DATA - Macicos'!G278</f>
        <v>0</v>
      </c>
      <c r="H297" s="87"/>
      <c r="I297" s="87"/>
      <c r="J297" s="93">
        <f>'DATA - Macicos'!H278</f>
        <v>0</v>
      </c>
      <c r="K297" s="105">
        <f>'DATA - Macicos'!I278</f>
        <v>0</v>
      </c>
      <c r="L297" s="89">
        <f>'DATA - Macicos'!I278</f>
        <v>0</v>
      </c>
      <c r="M297" s="105">
        <f>'DATA - Macicos'!K278</f>
        <v>0</v>
      </c>
      <c r="N297" s="89">
        <f>'DATA - Macicos'!K278</f>
        <v>0</v>
      </c>
      <c r="O297" s="89">
        <f>'DATA - Macicos'!L278</f>
        <v>0</v>
      </c>
      <c r="P297" s="89">
        <f>'DATA - Macicos'!M278</f>
        <v>0</v>
      </c>
      <c r="Q297" s="95">
        <f>'DATA - Macicos'!N278</f>
        <v>0</v>
      </c>
      <c r="R297" s="58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0" customFormat="1" ht="21" thickBot="1">
      <c r="A298" s="99">
        <f>'DATA - Macicos'!A279</f>
        <v>0</v>
      </c>
      <c r="B298" s="107" t="str">
        <f>'DATA - Macicos'!C279&amp;" "&amp;'DATA - Macicos'!J279</f>
        <v xml:space="preserve"> </v>
      </c>
      <c r="C298" s="16"/>
      <c r="D298" s="89">
        <f>'DATA - Macicos'!D279</f>
        <v>0</v>
      </c>
      <c r="E298" s="89">
        <f>IF('DATA - Macicos'!J279="CNC",'DATA - Macicos'!E279+6,IF('DATA - Macicos'!J279="CNCPI",'DATA - Macicos'!E279+6,'DATA - Macicos'!E279))</f>
        <v>0</v>
      </c>
      <c r="F298" s="89">
        <f>IF('DATA - Macicos'!J279="CNC",'DATA - Macicos'!F279+6,IF('DATA - Macicos'!J279="CNCPI",'DATA - Macicos'!F279,'DATA - Macicos'!F279))</f>
        <v>0</v>
      </c>
      <c r="G298" s="89">
        <f>'DATA - Macicos'!G279</f>
        <v>0</v>
      </c>
      <c r="H298" s="87"/>
      <c r="I298" s="87"/>
      <c r="J298" s="93">
        <f>'DATA - Macicos'!H279</f>
        <v>0</v>
      </c>
      <c r="K298" s="105">
        <f>'DATA - Macicos'!I279</f>
        <v>0</v>
      </c>
      <c r="L298" s="89">
        <f>'DATA - Macicos'!I279</f>
        <v>0</v>
      </c>
      <c r="M298" s="105">
        <f>'DATA - Macicos'!K279</f>
        <v>0</v>
      </c>
      <c r="N298" s="89">
        <f>'DATA - Macicos'!K279</f>
        <v>0</v>
      </c>
      <c r="O298" s="89">
        <f>'DATA - Macicos'!L279</f>
        <v>0</v>
      </c>
      <c r="P298" s="89">
        <f>'DATA - Macicos'!M279</f>
        <v>0</v>
      </c>
      <c r="Q298" s="95">
        <f>'DATA - Macicos'!N279</f>
        <v>0</v>
      </c>
      <c r="R298" s="5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0" customFormat="1" ht="21" thickBot="1">
      <c r="A299" s="99">
        <f>'DATA - Macicos'!A280</f>
        <v>0</v>
      </c>
      <c r="B299" s="107" t="str">
        <f>'DATA - Macicos'!C280&amp;" "&amp;'DATA - Macicos'!J280</f>
        <v xml:space="preserve"> </v>
      </c>
      <c r="C299" s="16"/>
      <c r="D299" s="89">
        <f>'DATA - Macicos'!D280</f>
        <v>0</v>
      </c>
      <c r="E299" s="89">
        <f>IF('DATA - Macicos'!J280="CNC",'DATA - Macicos'!E280+6,IF('DATA - Macicos'!J280="CNCPI",'DATA - Macicos'!E280+6,'DATA - Macicos'!E280))</f>
        <v>0</v>
      </c>
      <c r="F299" s="89">
        <f>IF('DATA - Macicos'!J280="CNC",'DATA - Macicos'!F280+6,IF('DATA - Macicos'!J280="CNCPI",'DATA - Macicos'!F280,'DATA - Macicos'!F280))</f>
        <v>0</v>
      </c>
      <c r="G299" s="89">
        <f>'DATA - Macicos'!G280</f>
        <v>0</v>
      </c>
      <c r="H299" s="87"/>
      <c r="I299" s="87"/>
      <c r="J299" s="93">
        <f>'DATA - Macicos'!H280</f>
        <v>0</v>
      </c>
      <c r="K299" s="105">
        <f>'DATA - Macicos'!I280</f>
        <v>0</v>
      </c>
      <c r="L299" s="89">
        <f>'DATA - Macicos'!I280</f>
        <v>0</v>
      </c>
      <c r="M299" s="105">
        <f>'DATA - Macicos'!K280</f>
        <v>0</v>
      </c>
      <c r="N299" s="89">
        <f>'DATA - Macicos'!K280</f>
        <v>0</v>
      </c>
      <c r="O299" s="89">
        <f>'DATA - Macicos'!L280</f>
        <v>0</v>
      </c>
      <c r="P299" s="89">
        <f>'DATA - Macicos'!M280</f>
        <v>0</v>
      </c>
      <c r="Q299" s="95">
        <f>'DATA - Macicos'!N280</f>
        <v>0</v>
      </c>
      <c r="R299" s="58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0" customFormat="1" ht="21" thickBot="1">
      <c r="A300" s="99">
        <f>'DATA - Macicos'!A281</f>
        <v>0</v>
      </c>
      <c r="B300" s="107" t="str">
        <f>'DATA - Macicos'!C281&amp;" "&amp;'DATA - Macicos'!J281</f>
        <v xml:space="preserve"> </v>
      </c>
      <c r="C300" s="16"/>
      <c r="D300" s="89">
        <f>'DATA - Macicos'!D281</f>
        <v>0</v>
      </c>
      <c r="E300" s="89">
        <f>IF('DATA - Macicos'!J281="CNC",'DATA - Macicos'!E281+6,IF('DATA - Macicos'!J281="CNCPI",'DATA - Macicos'!E281+6,'DATA - Macicos'!E281))</f>
        <v>0</v>
      </c>
      <c r="F300" s="89">
        <f>IF('DATA - Macicos'!J281="CNC",'DATA - Macicos'!F281+6,IF('DATA - Macicos'!J281="CNCPI",'DATA - Macicos'!F281,'DATA - Macicos'!F281))</f>
        <v>0</v>
      </c>
      <c r="G300" s="89">
        <f>'DATA - Macicos'!G281</f>
        <v>0</v>
      </c>
      <c r="H300" s="87"/>
      <c r="I300" s="87"/>
      <c r="J300" s="93">
        <f>'DATA - Macicos'!H281</f>
        <v>0</v>
      </c>
      <c r="K300" s="105">
        <f>'DATA - Macicos'!I281</f>
        <v>0</v>
      </c>
      <c r="L300" s="89">
        <f>'DATA - Macicos'!I281</f>
        <v>0</v>
      </c>
      <c r="M300" s="105">
        <f>'DATA - Macicos'!K281</f>
        <v>0</v>
      </c>
      <c r="N300" s="89">
        <f>'DATA - Macicos'!K281</f>
        <v>0</v>
      </c>
      <c r="O300" s="89">
        <f>'DATA - Macicos'!L281</f>
        <v>0</v>
      </c>
      <c r="P300" s="89">
        <f>'DATA - Macicos'!M281</f>
        <v>0</v>
      </c>
      <c r="Q300" s="95">
        <f>'DATA - Macicos'!N281</f>
        <v>0</v>
      </c>
      <c r="R300" s="58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0" customFormat="1" ht="21" thickBot="1">
      <c r="A301" s="99">
        <f>'DATA - Macicos'!A282</f>
        <v>0</v>
      </c>
      <c r="B301" s="107" t="str">
        <f>'DATA - Macicos'!C282&amp;" "&amp;'DATA - Macicos'!J282</f>
        <v xml:space="preserve"> </v>
      </c>
      <c r="C301" s="16"/>
      <c r="D301" s="89">
        <f>'DATA - Macicos'!D282</f>
        <v>0</v>
      </c>
      <c r="E301" s="89">
        <f>IF('DATA - Macicos'!J282="CNC",'DATA - Macicos'!E282+6,IF('DATA - Macicos'!J282="CNCPI",'DATA - Macicos'!E282+6,'DATA - Macicos'!E282))</f>
        <v>0</v>
      </c>
      <c r="F301" s="89">
        <f>IF('DATA - Macicos'!J282="CNC",'DATA - Macicos'!F282+6,IF('DATA - Macicos'!J282="CNCPI",'DATA - Macicos'!F282,'DATA - Macicos'!F282))</f>
        <v>0</v>
      </c>
      <c r="G301" s="89">
        <f>'DATA - Macicos'!G282</f>
        <v>0</v>
      </c>
      <c r="H301" s="87"/>
      <c r="I301" s="87"/>
      <c r="J301" s="93">
        <f>'DATA - Macicos'!H282</f>
        <v>0</v>
      </c>
      <c r="K301" s="105">
        <f>'DATA - Macicos'!I282</f>
        <v>0</v>
      </c>
      <c r="L301" s="89">
        <f>'DATA - Macicos'!I282</f>
        <v>0</v>
      </c>
      <c r="M301" s="105">
        <f>'DATA - Macicos'!K282</f>
        <v>0</v>
      </c>
      <c r="N301" s="89">
        <f>'DATA - Macicos'!K282</f>
        <v>0</v>
      </c>
      <c r="O301" s="89">
        <f>'DATA - Macicos'!L282</f>
        <v>0</v>
      </c>
      <c r="P301" s="89">
        <f>'DATA - Macicos'!M282</f>
        <v>0</v>
      </c>
      <c r="Q301" s="95">
        <f>'DATA - Macicos'!N282</f>
        <v>0</v>
      </c>
      <c r="R301" s="58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0" customFormat="1" ht="21" thickBot="1">
      <c r="A302" s="99">
        <f>'DATA - Macicos'!A283</f>
        <v>0</v>
      </c>
      <c r="B302" s="107" t="str">
        <f>'DATA - Macicos'!C283&amp;" "&amp;'DATA - Macicos'!J283</f>
        <v xml:space="preserve"> </v>
      </c>
      <c r="C302" s="16"/>
      <c r="D302" s="89">
        <f>'DATA - Macicos'!D283</f>
        <v>0</v>
      </c>
      <c r="E302" s="89">
        <f>IF('DATA - Macicos'!J283="CNC",'DATA - Macicos'!E283+6,IF('DATA - Macicos'!J283="CNCPI",'DATA - Macicos'!E283+6,'DATA - Macicos'!E283))</f>
        <v>0</v>
      </c>
      <c r="F302" s="89">
        <f>IF('DATA - Macicos'!J283="CNC",'DATA - Macicos'!F283+6,IF('DATA - Macicos'!J283="CNCPI",'DATA - Macicos'!F283,'DATA - Macicos'!F283))</f>
        <v>0</v>
      </c>
      <c r="G302" s="89">
        <f>'DATA - Macicos'!G283</f>
        <v>0</v>
      </c>
      <c r="H302" s="87"/>
      <c r="I302" s="87"/>
      <c r="J302" s="93">
        <f>'DATA - Macicos'!H283</f>
        <v>0</v>
      </c>
      <c r="K302" s="105">
        <f>'DATA - Macicos'!I283</f>
        <v>0</v>
      </c>
      <c r="L302" s="89">
        <f>'DATA - Macicos'!I283</f>
        <v>0</v>
      </c>
      <c r="M302" s="105">
        <f>'DATA - Macicos'!K283</f>
        <v>0</v>
      </c>
      <c r="N302" s="89">
        <f>'DATA - Macicos'!K283</f>
        <v>0</v>
      </c>
      <c r="O302" s="89">
        <f>'DATA - Macicos'!L283</f>
        <v>0</v>
      </c>
      <c r="P302" s="89">
        <f>'DATA - Macicos'!M283</f>
        <v>0</v>
      </c>
      <c r="Q302" s="95">
        <f>'DATA - Macicos'!N283</f>
        <v>0</v>
      </c>
      <c r="R302" s="58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0" customFormat="1" ht="21" thickBot="1">
      <c r="A303" s="99">
        <f>'DATA - Macicos'!A284</f>
        <v>0</v>
      </c>
      <c r="B303" s="107" t="str">
        <f>'DATA - Macicos'!C284&amp;" "&amp;'DATA - Macicos'!J284</f>
        <v xml:space="preserve"> </v>
      </c>
      <c r="C303" s="16"/>
      <c r="D303" s="89">
        <f>'DATA - Macicos'!D284</f>
        <v>0</v>
      </c>
      <c r="E303" s="89">
        <f>IF('DATA - Macicos'!J284="CNC",'DATA - Macicos'!E284+6,IF('DATA - Macicos'!J284="CNCPI",'DATA - Macicos'!E284+6,'DATA - Macicos'!E284))</f>
        <v>0</v>
      </c>
      <c r="F303" s="89">
        <f>IF('DATA - Macicos'!J284="CNC",'DATA - Macicos'!F284+6,IF('DATA - Macicos'!J284="CNCPI",'DATA - Macicos'!F284,'DATA - Macicos'!F284))</f>
        <v>0</v>
      </c>
      <c r="G303" s="89">
        <f>'DATA - Macicos'!G284</f>
        <v>0</v>
      </c>
      <c r="H303" s="87"/>
      <c r="I303" s="87"/>
      <c r="J303" s="93">
        <f>'DATA - Macicos'!H284</f>
        <v>0</v>
      </c>
      <c r="K303" s="105">
        <f>'DATA - Macicos'!I284</f>
        <v>0</v>
      </c>
      <c r="L303" s="89">
        <f>'DATA - Macicos'!I284</f>
        <v>0</v>
      </c>
      <c r="M303" s="105">
        <f>'DATA - Macicos'!K284</f>
        <v>0</v>
      </c>
      <c r="N303" s="89">
        <f>'DATA - Macicos'!K284</f>
        <v>0</v>
      </c>
      <c r="O303" s="89">
        <f>'DATA - Macicos'!L284</f>
        <v>0</v>
      </c>
      <c r="P303" s="89">
        <f>'DATA - Macicos'!M284</f>
        <v>0</v>
      </c>
      <c r="Q303" s="95">
        <f>'DATA - Macicos'!N284</f>
        <v>0</v>
      </c>
      <c r="R303" s="58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0" customFormat="1" ht="21" thickBot="1">
      <c r="A304" s="99">
        <f>'DATA - Macicos'!A285</f>
        <v>0</v>
      </c>
      <c r="B304" s="107" t="str">
        <f>'DATA - Macicos'!C285&amp;" "&amp;'DATA - Macicos'!J285</f>
        <v xml:space="preserve"> </v>
      </c>
      <c r="C304" s="16"/>
      <c r="D304" s="89">
        <f>'DATA - Macicos'!D285</f>
        <v>0</v>
      </c>
      <c r="E304" s="89">
        <f>IF('DATA - Macicos'!J285="CNC",'DATA - Macicos'!E285+6,IF('DATA - Macicos'!J285="CNCPI",'DATA - Macicos'!E285+6,'DATA - Macicos'!E285))</f>
        <v>0</v>
      </c>
      <c r="F304" s="89">
        <f>IF('DATA - Macicos'!J285="CNC",'DATA - Macicos'!F285+6,IF('DATA - Macicos'!J285="CNCPI",'DATA - Macicos'!F285,'DATA - Macicos'!F285))</f>
        <v>0</v>
      </c>
      <c r="G304" s="89">
        <f>'DATA - Macicos'!G285</f>
        <v>0</v>
      </c>
      <c r="H304" s="87"/>
      <c r="I304" s="87"/>
      <c r="J304" s="93">
        <f>'DATA - Macicos'!H285</f>
        <v>0</v>
      </c>
      <c r="K304" s="105">
        <f>'DATA - Macicos'!I285</f>
        <v>0</v>
      </c>
      <c r="L304" s="89">
        <f>'DATA - Macicos'!I285</f>
        <v>0</v>
      </c>
      <c r="M304" s="105">
        <f>'DATA - Macicos'!K285</f>
        <v>0</v>
      </c>
      <c r="N304" s="89">
        <f>'DATA - Macicos'!K285</f>
        <v>0</v>
      </c>
      <c r="O304" s="89">
        <f>'DATA - Macicos'!L285</f>
        <v>0</v>
      </c>
      <c r="P304" s="89">
        <f>'DATA - Macicos'!M285</f>
        <v>0</v>
      </c>
      <c r="Q304" s="95">
        <f>'DATA - Macicos'!N285</f>
        <v>0</v>
      </c>
      <c r="R304" s="58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0" customFormat="1" ht="21" thickBot="1">
      <c r="A305" s="99">
        <f>'DATA - Macicos'!A286</f>
        <v>0</v>
      </c>
      <c r="B305" s="107" t="str">
        <f>'DATA - Macicos'!C286&amp;" "&amp;'DATA - Macicos'!J286</f>
        <v xml:space="preserve"> </v>
      </c>
      <c r="C305" s="16"/>
      <c r="D305" s="89">
        <f>'DATA - Macicos'!D286</f>
        <v>0</v>
      </c>
      <c r="E305" s="89">
        <f>IF('DATA - Macicos'!J286="CNC",'DATA - Macicos'!E286+6,IF('DATA - Macicos'!J286="CNCPI",'DATA - Macicos'!E286+6,'DATA - Macicos'!E286))</f>
        <v>0</v>
      </c>
      <c r="F305" s="89">
        <f>IF('DATA - Macicos'!J286="CNC",'DATA - Macicos'!F286+6,IF('DATA - Macicos'!J286="CNCPI",'DATA - Macicos'!F286,'DATA - Macicos'!F286))</f>
        <v>0</v>
      </c>
      <c r="G305" s="89">
        <f>'DATA - Macicos'!G286</f>
        <v>0</v>
      </c>
      <c r="H305" s="87"/>
      <c r="I305" s="87"/>
      <c r="J305" s="93">
        <f>'DATA - Macicos'!H286</f>
        <v>0</v>
      </c>
      <c r="K305" s="105">
        <f>'DATA - Macicos'!I286</f>
        <v>0</v>
      </c>
      <c r="L305" s="89">
        <f>'DATA - Macicos'!I286</f>
        <v>0</v>
      </c>
      <c r="M305" s="105">
        <f>'DATA - Macicos'!K286</f>
        <v>0</v>
      </c>
      <c r="N305" s="89">
        <f>'DATA - Macicos'!K286</f>
        <v>0</v>
      </c>
      <c r="O305" s="89">
        <f>'DATA - Macicos'!L286</f>
        <v>0</v>
      </c>
      <c r="P305" s="89">
        <f>'DATA - Macicos'!M286</f>
        <v>0</v>
      </c>
      <c r="Q305" s="95">
        <f>'DATA - Macicos'!N286</f>
        <v>0</v>
      </c>
      <c r="R305" s="58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0" customFormat="1" ht="21" thickBot="1">
      <c r="A306" s="99">
        <f>'DATA - Macicos'!A287</f>
        <v>0</v>
      </c>
      <c r="B306" s="107" t="str">
        <f>'DATA - Macicos'!C287&amp;" "&amp;'DATA - Macicos'!J287</f>
        <v xml:space="preserve"> </v>
      </c>
      <c r="C306" s="16"/>
      <c r="D306" s="89">
        <f>'DATA - Macicos'!D287</f>
        <v>0</v>
      </c>
      <c r="E306" s="89">
        <f>IF('DATA - Macicos'!J287="CNC",'DATA - Macicos'!E287+6,IF('DATA - Macicos'!J287="CNCPI",'DATA - Macicos'!E287+6,'DATA - Macicos'!E287))</f>
        <v>0</v>
      </c>
      <c r="F306" s="89">
        <f>IF('DATA - Macicos'!J287="CNC",'DATA - Macicos'!F287+6,IF('DATA - Macicos'!J287="CNCPI",'DATA - Macicos'!F287,'DATA - Macicos'!F287))</f>
        <v>0</v>
      </c>
      <c r="G306" s="89">
        <f>'DATA - Macicos'!G287</f>
        <v>0</v>
      </c>
      <c r="H306" s="87"/>
      <c r="I306" s="87"/>
      <c r="J306" s="93">
        <f>'DATA - Macicos'!H287</f>
        <v>0</v>
      </c>
      <c r="K306" s="105">
        <f>'DATA - Macicos'!I287</f>
        <v>0</v>
      </c>
      <c r="L306" s="89">
        <f>'DATA - Macicos'!I287</f>
        <v>0</v>
      </c>
      <c r="M306" s="105">
        <f>'DATA - Macicos'!K287</f>
        <v>0</v>
      </c>
      <c r="N306" s="89">
        <f>'DATA - Macicos'!K287</f>
        <v>0</v>
      </c>
      <c r="O306" s="89">
        <f>'DATA - Macicos'!L287</f>
        <v>0</v>
      </c>
      <c r="P306" s="89">
        <f>'DATA - Macicos'!M287</f>
        <v>0</v>
      </c>
      <c r="Q306" s="95">
        <f>'DATA - Macicos'!N287</f>
        <v>0</v>
      </c>
      <c r="R306" s="58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0" customFormat="1" ht="21" thickBot="1">
      <c r="A307" s="99">
        <f>'DATA - Macicos'!A288</f>
        <v>0</v>
      </c>
      <c r="B307" s="107" t="str">
        <f>'DATA - Macicos'!C288&amp;" "&amp;'DATA - Macicos'!J288</f>
        <v xml:space="preserve"> </v>
      </c>
      <c r="C307" s="16"/>
      <c r="D307" s="89">
        <f>'DATA - Macicos'!D288</f>
        <v>0</v>
      </c>
      <c r="E307" s="89">
        <f>IF('DATA - Macicos'!J288="CNC",'DATA - Macicos'!E288+6,IF('DATA - Macicos'!J288="CNCPI",'DATA - Macicos'!E288+6,'DATA - Macicos'!E288))</f>
        <v>0</v>
      </c>
      <c r="F307" s="89">
        <f>IF('DATA - Macicos'!J288="CNC",'DATA - Macicos'!F288+6,IF('DATA - Macicos'!J288="CNCPI",'DATA - Macicos'!F288,'DATA - Macicos'!F288))</f>
        <v>0</v>
      </c>
      <c r="G307" s="89">
        <f>'DATA - Macicos'!G288</f>
        <v>0</v>
      </c>
      <c r="H307" s="87"/>
      <c r="I307" s="87"/>
      <c r="J307" s="93">
        <f>'DATA - Macicos'!H288</f>
        <v>0</v>
      </c>
      <c r="K307" s="105">
        <f>'DATA - Macicos'!I288</f>
        <v>0</v>
      </c>
      <c r="L307" s="89">
        <f>'DATA - Macicos'!I288</f>
        <v>0</v>
      </c>
      <c r="M307" s="105">
        <f>'DATA - Macicos'!K288</f>
        <v>0</v>
      </c>
      <c r="N307" s="89">
        <f>'DATA - Macicos'!K288</f>
        <v>0</v>
      </c>
      <c r="O307" s="89">
        <f>'DATA - Macicos'!L288</f>
        <v>0</v>
      </c>
      <c r="P307" s="89">
        <f>'DATA - Macicos'!M288</f>
        <v>0</v>
      </c>
      <c r="Q307" s="95">
        <f>'DATA - Macicos'!N288</f>
        <v>0</v>
      </c>
      <c r="R307" s="58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0" customFormat="1" ht="21" thickBot="1">
      <c r="A308" s="99">
        <f>'DATA - Macicos'!A289</f>
        <v>0</v>
      </c>
      <c r="B308" s="107" t="str">
        <f>'DATA - Macicos'!C289&amp;" "&amp;'DATA - Macicos'!J289</f>
        <v xml:space="preserve"> </v>
      </c>
      <c r="C308" s="16"/>
      <c r="D308" s="89">
        <f>'DATA - Macicos'!D289</f>
        <v>0</v>
      </c>
      <c r="E308" s="89">
        <f>IF('DATA - Macicos'!J289="CNC",'DATA - Macicos'!E289+6,IF('DATA - Macicos'!J289="CNCPI",'DATA - Macicos'!E289+6,'DATA - Macicos'!E289))</f>
        <v>0</v>
      </c>
      <c r="F308" s="89">
        <f>IF('DATA - Macicos'!J289="CNC",'DATA - Macicos'!F289+6,IF('DATA - Macicos'!J289="CNCPI",'DATA - Macicos'!F289,'DATA - Macicos'!F289))</f>
        <v>0</v>
      </c>
      <c r="G308" s="89">
        <f>'DATA - Macicos'!G289</f>
        <v>0</v>
      </c>
      <c r="H308" s="87"/>
      <c r="I308" s="87"/>
      <c r="J308" s="93">
        <f>'DATA - Macicos'!H289</f>
        <v>0</v>
      </c>
      <c r="K308" s="105">
        <f>'DATA - Macicos'!I289</f>
        <v>0</v>
      </c>
      <c r="L308" s="89">
        <f>'DATA - Macicos'!I289</f>
        <v>0</v>
      </c>
      <c r="M308" s="105">
        <f>'DATA - Macicos'!K289</f>
        <v>0</v>
      </c>
      <c r="N308" s="89">
        <f>'DATA - Macicos'!K289</f>
        <v>0</v>
      </c>
      <c r="O308" s="89">
        <f>'DATA - Macicos'!L289</f>
        <v>0</v>
      </c>
      <c r="P308" s="89">
        <f>'DATA - Macicos'!M289</f>
        <v>0</v>
      </c>
      <c r="Q308" s="95">
        <f>'DATA - Macicos'!N289</f>
        <v>0</v>
      </c>
      <c r="R308" s="5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0" customFormat="1" ht="21" thickBot="1">
      <c r="A309" s="99">
        <f>'DATA - Macicos'!A290</f>
        <v>0</v>
      </c>
      <c r="B309" s="107" t="str">
        <f>'DATA - Macicos'!C290&amp;" "&amp;'DATA - Macicos'!J290</f>
        <v xml:space="preserve"> </v>
      </c>
      <c r="C309" s="16"/>
      <c r="D309" s="89">
        <f>'DATA - Macicos'!D290</f>
        <v>0</v>
      </c>
      <c r="E309" s="89">
        <f>IF('DATA - Macicos'!J290="CNC",'DATA - Macicos'!E290+6,IF('DATA - Macicos'!J290="CNCPI",'DATA - Macicos'!E290+6,'DATA - Macicos'!E290))</f>
        <v>0</v>
      </c>
      <c r="F309" s="89">
        <f>IF('DATA - Macicos'!J290="CNC",'DATA - Macicos'!F290+6,IF('DATA - Macicos'!J290="CNCPI",'DATA - Macicos'!F290,'DATA - Macicos'!F290))</f>
        <v>0</v>
      </c>
      <c r="G309" s="89">
        <f>'DATA - Macicos'!G290</f>
        <v>0</v>
      </c>
      <c r="H309" s="87"/>
      <c r="I309" s="87"/>
      <c r="J309" s="93">
        <f>'DATA - Macicos'!H290</f>
        <v>0</v>
      </c>
      <c r="K309" s="105">
        <f>'DATA - Macicos'!I290</f>
        <v>0</v>
      </c>
      <c r="L309" s="89">
        <f>'DATA - Macicos'!I290</f>
        <v>0</v>
      </c>
      <c r="M309" s="105">
        <f>'DATA - Macicos'!K290</f>
        <v>0</v>
      </c>
      <c r="N309" s="89">
        <f>'DATA - Macicos'!K290</f>
        <v>0</v>
      </c>
      <c r="O309" s="89">
        <f>'DATA - Macicos'!L290</f>
        <v>0</v>
      </c>
      <c r="P309" s="89">
        <f>'DATA - Macicos'!M290</f>
        <v>0</v>
      </c>
      <c r="Q309" s="95">
        <f>'DATA - Macicos'!N290</f>
        <v>0</v>
      </c>
      <c r="R309" s="58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0" customFormat="1" ht="21" thickBot="1">
      <c r="A310" s="99">
        <f>'DATA - Macicos'!A291</f>
        <v>0</v>
      </c>
      <c r="B310" s="107" t="str">
        <f>'DATA - Macicos'!C291&amp;" "&amp;'DATA - Macicos'!J291</f>
        <v xml:space="preserve"> </v>
      </c>
      <c r="C310" s="16"/>
      <c r="D310" s="89">
        <f>'DATA - Macicos'!D291</f>
        <v>0</v>
      </c>
      <c r="E310" s="89">
        <f>IF('DATA - Macicos'!J291="CNC",'DATA - Macicos'!E291+6,IF('DATA - Macicos'!J291="CNCPI",'DATA - Macicos'!E291+6,'DATA - Macicos'!E291))</f>
        <v>0</v>
      </c>
      <c r="F310" s="89">
        <f>IF('DATA - Macicos'!J291="CNC",'DATA - Macicos'!F291+6,IF('DATA - Macicos'!J291="CNCPI",'DATA - Macicos'!F291,'DATA - Macicos'!F291))</f>
        <v>0</v>
      </c>
      <c r="G310" s="89">
        <f>'DATA - Macicos'!G291</f>
        <v>0</v>
      </c>
      <c r="H310" s="87"/>
      <c r="I310" s="87"/>
      <c r="J310" s="93">
        <f>'DATA - Macicos'!H291</f>
        <v>0</v>
      </c>
      <c r="K310" s="105">
        <f>'DATA - Macicos'!I291</f>
        <v>0</v>
      </c>
      <c r="L310" s="89">
        <f>'DATA - Macicos'!I291</f>
        <v>0</v>
      </c>
      <c r="M310" s="105">
        <f>'DATA - Macicos'!K291</f>
        <v>0</v>
      </c>
      <c r="N310" s="89">
        <f>'DATA - Macicos'!K291</f>
        <v>0</v>
      </c>
      <c r="O310" s="89">
        <f>'DATA - Macicos'!L291</f>
        <v>0</v>
      </c>
      <c r="P310" s="89">
        <f>'DATA - Macicos'!M291</f>
        <v>0</v>
      </c>
      <c r="Q310" s="95">
        <f>'DATA - Macicos'!N291</f>
        <v>0</v>
      </c>
      <c r="R310" s="58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0" customFormat="1" ht="21" thickBot="1">
      <c r="A311" s="99">
        <f>'DATA - Macicos'!A292</f>
        <v>0</v>
      </c>
      <c r="B311" s="107" t="str">
        <f>'DATA - Macicos'!C292&amp;" "&amp;'DATA - Macicos'!J292</f>
        <v xml:space="preserve"> </v>
      </c>
      <c r="C311" s="16"/>
      <c r="D311" s="89">
        <f>'DATA - Macicos'!D292</f>
        <v>0</v>
      </c>
      <c r="E311" s="89">
        <f>IF('DATA - Macicos'!J292="CNC",'DATA - Macicos'!E292+6,IF('DATA - Macicos'!J292="CNCPI",'DATA - Macicos'!E292+6,'DATA - Macicos'!E292))</f>
        <v>0</v>
      </c>
      <c r="F311" s="89">
        <f>IF('DATA - Macicos'!J292="CNC",'DATA - Macicos'!F292+6,IF('DATA - Macicos'!J292="CNCPI",'DATA - Macicos'!F292,'DATA - Macicos'!F292))</f>
        <v>0</v>
      </c>
      <c r="G311" s="89">
        <f>'DATA - Macicos'!G292</f>
        <v>0</v>
      </c>
      <c r="H311" s="87"/>
      <c r="I311" s="87"/>
      <c r="J311" s="93">
        <f>'DATA - Macicos'!H292</f>
        <v>0</v>
      </c>
      <c r="K311" s="105">
        <f>'DATA - Macicos'!I292</f>
        <v>0</v>
      </c>
      <c r="L311" s="89">
        <f>'DATA - Macicos'!I292</f>
        <v>0</v>
      </c>
      <c r="M311" s="105">
        <f>'DATA - Macicos'!K292</f>
        <v>0</v>
      </c>
      <c r="N311" s="89">
        <f>'DATA - Macicos'!K292</f>
        <v>0</v>
      </c>
      <c r="O311" s="89">
        <f>'DATA - Macicos'!L292</f>
        <v>0</v>
      </c>
      <c r="P311" s="89">
        <f>'DATA - Macicos'!M292</f>
        <v>0</v>
      </c>
      <c r="Q311" s="95">
        <f>'DATA - Macicos'!N292</f>
        <v>0</v>
      </c>
      <c r="R311" s="58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0" customFormat="1" ht="21" thickBot="1">
      <c r="A312" s="99">
        <f>'DATA - Macicos'!A293</f>
        <v>0</v>
      </c>
      <c r="B312" s="107" t="str">
        <f>'DATA - Macicos'!C293&amp;" "&amp;'DATA - Macicos'!J293</f>
        <v xml:space="preserve"> </v>
      </c>
      <c r="C312" s="16"/>
      <c r="D312" s="89">
        <f>'DATA - Macicos'!D293</f>
        <v>0</v>
      </c>
      <c r="E312" s="89">
        <f>IF('DATA - Macicos'!J293="CNC",'DATA - Macicos'!E293+6,IF('DATA - Macicos'!J293="CNCPI",'DATA - Macicos'!E293+6,'DATA - Macicos'!E293))</f>
        <v>0</v>
      </c>
      <c r="F312" s="89">
        <f>IF('DATA - Macicos'!J293="CNC",'DATA - Macicos'!F293+6,IF('DATA - Macicos'!J293="CNCPI",'DATA - Macicos'!F293,'DATA - Macicos'!F293))</f>
        <v>0</v>
      </c>
      <c r="G312" s="89">
        <f>'DATA - Macicos'!G293</f>
        <v>0</v>
      </c>
      <c r="H312" s="87"/>
      <c r="I312" s="87"/>
      <c r="J312" s="93">
        <f>'DATA - Macicos'!H293</f>
        <v>0</v>
      </c>
      <c r="K312" s="105">
        <f>'DATA - Macicos'!I293</f>
        <v>0</v>
      </c>
      <c r="L312" s="89">
        <f>'DATA - Macicos'!I293</f>
        <v>0</v>
      </c>
      <c r="M312" s="105">
        <f>'DATA - Macicos'!K293</f>
        <v>0</v>
      </c>
      <c r="N312" s="89">
        <f>'DATA - Macicos'!K293</f>
        <v>0</v>
      </c>
      <c r="O312" s="89">
        <f>'DATA - Macicos'!L293</f>
        <v>0</v>
      </c>
      <c r="P312" s="89">
        <f>'DATA - Macicos'!M293</f>
        <v>0</v>
      </c>
      <c r="Q312" s="95">
        <f>'DATA - Macicos'!N293</f>
        <v>0</v>
      </c>
      <c r="R312" s="58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0" customFormat="1" ht="21" thickBot="1">
      <c r="A313" s="99">
        <f>'DATA - Macicos'!A294</f>
        <v>0</v>
      </c>
      <c r="B313" s="107" t="str">
        <f>'DATA - Macicos'!C294&amp;" "&amp;'DATA - Macicos'!J294</f>
        <v xml:space="preserve"> </v>
      </c>
      <c r="C313" s="16"/>
      <c r="D313" s="89">
        <f>'DATA - Macicos'!D294</f>
        <v>0</v>
      </c>
      <c r="E313" s="89">
        <f>IF('DATA - Macicos'!J294="CNC",'DATA - Macicos'!E294+6,IF('DATA - Macicos'!J294="CNCPI",'DATA - Macicos'!E294+6,'DATA - Macicos'!E294))</f>
        <v>0</v>
      </c>
      <c r="F313" s="89">
        <f>IF('DATA - Macicos'!J294="CNC",'DATA - Macicos'!F294+6,IF('DATA - Macicos'!J294="CNCPI",'DATA - Macicos'!F294,'DATA - Macicos'!F294))</f>
        <v>0</v>
      </c>
      <c r="G313" s="89">
        <f>'DATA - Macicos'!G294</f>
        <v>0</v>
      </c>
      <c r="H313" s="87"/>
      <c r="I313" s="87"/>
      <c r="J313" s="93">
        <f>'DATA - Macicos'!H294</f>
        <v>0</v>
      </c>
      <c r="K313" s="105">
        <f>'DATA - Macicos'!I294</f>
        <v>0</v>
      </c>
      <c r="L313" s="89">
        <f>'DATA - Macicos'!I294</f>
        <v>0</v>
      </c>
      <c r="M313" s="105">
        <f>'DATA - Macicos'!K294</f>
        <v>0</v>
      </c>
      <c r="N313" s="89">
        <f>'DATA - Macicos'!K294</f>
        <v>0</v>
      </c>
      <c r="O313" s="89">
        <f>'DATA - Macicos'!L294</f>
        <v>0</v>
      </c>
      <c r="P313" s="89">
        <f>'DATA - Macicos'!M294</f>
        <v>0</v>
      </c>
      <c r="Q313" s="95">
        <f>'DATA - Macicos'!N294</f>
        <v>0</v>
      </c>
      <c r="R313" s="58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0" customFormat="1" ht="21" thickBot="1">
      <c r="A314" s="99">
        <f>'DATA - Macicos'!A295</f>
        <v>0</v>
      </c>
      <c r="B314" s="107" t="str">
        <f>'DATA - Macicos'!C295&amp;" "&amp;'DATA - Macicos'!J295</f>
        <v xml:space="preserve"> </v>
      </c>
      <c r="C314" s="16"/>
      <c r="D314" s="89">
        <f>'DATA - Macicos'!D295</f>
        <v>0</v>
      </c>
      <c r="E314" s="89">
        <f>IF('DATA - Macicos'!J295="CNC",'DATA - Macicos'!E295+6,IF('DATA - Macicos'!J295="CNCPI",'DATA - Macicos'!E295+6,'DATA - Macicos'!E295))</f>
        <v>0</v>
      </c>
      <c r="F314" s="89">
        <f>IF('DATA - Macicos'!J295="CNC",'DATA - Macicos'!F295+6,IF('DATA - Macicos'!J295="CNCPI",'DATA - Macicos'!F295,'DATA - Macicos'!F295))</f>
        <v>0</v>
      </c>
      <c r="G314" s="89">
        <f>'DATA - Macicos'!G295</f>
        <v>0</v>
      </c>
      <c r="H314" s="87"/>
      <c r="I314" s="87"/>
      <c r="J314" s="93">
        <f>'DATA - Macicos'!H295</f>
        <v>0</v>
      </c>
      <c r="K314" s="105">
        <f>'DATA - Macicos'!I295</f>
        <v>0</v>
      </c>
      <c r="L314" s="89">
        <f>'DATA - Macicos'!I295</f>
        <v>0</v>
      </c>
      <c r="M314" s="105">
        <f>'DATA - Macicos'!K295</f>
        <v>0</v>
      </c>
      <c r="N314" s="89">
        <f>'DATA - Macicos'!K295</f>
        <v>0</v>
      </c>
      <c r="O314" s="89">
        <f>'DATA - Macicos'!L295</f>
        <v>0</v>
      </c>
      <c r="P314" s="89">
        <f>'DATA - Macicos'!M295</f>
        <v>0</v>
      </c>
      <c r="Q314" s="95">
        <f>'DATA - Macicos'!N295</f>
        <v>0</v>
      </c>
      <c r="R314" s="58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0" customFormat="1" ht="21" thickBot="1">
      <c r="A315" s="99">
        <f>'DATA - Macicos'!A296</f>
        <v>0</v>
      </c>
      <c r="B315" s="107" t="str">
        <f>'DATA - Macicos'!C296&amp;" "&amp;'DATA - Macicos'!J296</f>
        <v xml:space="preserve"> </v>
      </c>
      <c r="C315" s="16"/>
      <c r="D315" s="89">
        <f>'DATA - Macicos'!D296</f>
        <v>0</v>
      </c>
      <c r="E315" s="89">
        <f>IF('DATA - Macicos'!J296="CNC",'DATA - Macicos'!E296+6,IF('DATA - Macicos'!J296="CNCPI",'DATA - Macicos'!E296+6,'DATA - Macicos'!E296))</f>
        <v>0</v>
      </c>
      <c r="F315" s="89">
        <f>IF('DATA - Macicos'!J296="CNC",'DATA - Macicos'!F296+6,IF('DATA - Macicos'!J296="CNCPI",'DATA - Macicos'!F296,'DATA - Macicos'!F296))</f>
        <v>0</v>
      </c>
      <c r="G315" s="89">
        <f>'DATA - Macicos'!G296</f>
        <v>0</v>
      </c>
      <c r="H315" s="87"/>
      <c r="I315" s="87"/>
      <c r="J315" s="93">
        <f>'DATA - Macicos'!H296</f>
        <v>0</v>
      </c>
      <c r="K315" s="105">
        <f>'DATA - Macicos'!I296</f>
        <v>0</v>
      </c>
      <c r="L315" s="89">
        <f>'DATA - Macicos'!I296</f>
        <v>0</v>
      </c>
      <c r="M315" s="105">
        <f>'DATA - Macicos'!K296</f>
        <v>0</v>
      </c>
      <c r="N315" s="89">
        <f>'DATA - Macicos'!K296</f>
        <v>0</v>
      </c>
      <c r="O315" s="89">
        <f>'DATA - Macicos'!L296</f>
        <v>0</v>
      </c>
      <c r="P315" s="89">
        <f>'DATA - Macicos'!M296</f>
        <v>0</v>
      </c>
      <c r="Q315" s="95">
        <f>'DATA - Macicos'!N296</f>
        <v>0</v>
      </c>
      <c r="R315" s="58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0" customFormat="1" ht="21" thickBot="1">
      <c r="A316" s="99">
        <f>'DATA - Macicos'!A297</f>
        <v>0</v>
      </c>
      <c r="B316" s="107" t="str">
        <f>'DATA - Macicos'!C297&amp;" "&amp;'DATA - Macicos'!J297</f>
        <v xml:space="preserve"> </v>
      </c>
      <c r="C316" s="16"/>
      <c r="D316" s="89">
        <f>'DATA - Macicos'!D297</f>
        <v>0</v>
      </c>
      <c r="E316" s="89">
        <f>IF('DATA - Macicos'!J297="CNC",'DATA - Macicos'!E297+6,IF('DATA - Macicos'!J297="CNCPI",'DATA - Macicos'!E297+6,'DATA - Macicos'!E297))</f>
        <v>0</v>
      </c>
      <c r="F316" s="89">
        <f>IF('DATA - Macicos'!J297="CNC",'DATA - Macicos'!F297+6,IF('DATA - Macicos'!J297="CNCPI",'DATA - Macicos'!F297,'DATA - Macicos'!F297))</f>
        <v>0</v>
      </c>
      <c r="G316" s="89">
        <f>'DATA - Macicos'!G297</f>
        <v>0</v>
      </c>
      <c r="H316" s="87"/>
      <c r="I316" s="87"/>
      <c r="J316" s="93">
        <f>'DATA - Macicos'!H297</f>
        <v>0</v>
      </c>
      <c r="K316" s="105">
        <f>'DATA - Macicos'!I297</f>
        <v>0</v>
      </c>
      <c r="L316" s="89">
        <f>'DATA - Macicos'!I297</f>
        <v>0</v>
      </c>
      <c r="M316" s="105">
        <f>'DATA - Macicos'!K297</f>
        <v>0</v>
      </c>
      <c r="N316" s="89">
        <f>'DATA - Macicos'!K297</f>
        <v>0</v>
      </c>
      <c r="O316" s="89">
        <f>'DATA - Macicos'!L297</f>
        <v>0</v>
      </c>
      <c r="P316" s="89">
        <f>'DATA - Macicos'!M297</f>
        <v>0</v>
      </c>
      <c r="Q316" s="95">
        <f>'DATA - Macicos'!N297</f>
        <v>0</v>
      </c>
      <c r="R316" s="58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0" customFormat="1" ht="21" thickBot="1">
      <c r="A317" s="99">
        <f>'DATA - Macicos'!A298</f>
        <v>0</v>
      </c>
      <c r="B317" s="107" t="str">
        <f>'DATA - Macicos'!C298&amp;" "&amp;'DATA - Macicos'!J298</f>
        <v xml:space="preserve"> </v>
      </c>
      <c r="C317" s="16"/>
      <c r="D317" s="89">
        <f>'DATA - Macicos'!D298</f>
        <v>0</v>
      </c>
      <c r="E317" s="89">
        <f>IF('DATA - Macicos'!J298="CNC",'DATA - Macicos'!E298+6,IF('DATA - Macicos'!J298="CNCPI",'DATA - Macicos'!E298+6,'DATA - Macicos'!E298))</f>
        <v>0</v>
      </c>
      <c r="F317" s="89">
        <f>IF('DATA - Macicos'!J298="CNC",'DATA - Macicos'!F298+6,IF('DATA - Macicos'!J298="CNCPI",'DATA - Macicos'!F298,'DATA - Macicos'!F298))</f>
        <v>0</v>
      </c>
      <c r="G317" s="89">
        <f>'DATA - Macicos'!G298</f>
        <v>0</v>
      </c>
      <c r="H317" s="87"/>
      <c r="I317" s="87"/>
      <c r="J317" s="93">
        <f>'DATA - Macicos'!H298</f>
        <v>0</v>
      </c>
      <c r="K317" s="105">
        <f>'DATA - Macicos'!I298</f>
        <v>0</v>
      </c>
      <c r="L317" s="89">
        <f>'DATA - Macicos'!I298</f>
        <v>0</v>
      </c>
      <c r="M317" s="105">
        <f>'DATA - Macicos'!K298</f>
        <v>0</v>
      </c>
      <c r="N317" s="89">
        <f>'DATA - Macicos'!K298</f>
        <v>0</v>
      </c>
      <c r="O317" s="89">
        <f>'DATA - Macicos'!L298</f>
        <v>0</v>
      </c>
      <c r="P317" s="89">
        <f>'DATA - Macicos'!M298</f>
        <v>0</v>
      </c>
      <c r="Q317" s="95">
        <f>'DATA - Macicos'!N298</f>
        <v>0</v>
      </c>
      <c r="R317" s="58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0" customFormat="1" ht="21" thickBot="1">
      <c r="A318" s="99">
        <f>'DATA - Macicos'!A299</f>
        <v>0</v>
      </c>
      <c r="B318" s="107" t="str">
        <f>'DATA - Macicos'!C299&amp;" "&amp;'DATA - Macicos'!J299</f>
        <v xml:space="preserve"> </v>
      </c>
      <c r="C318" s="16"/>
      <c r="D318" s="89">
        <f>'DATA - Macicos'!D299</f>
        <v>0</v>
      </c>
      <c r="E318" s="89">
        <f>IF('DATA - Macicos'!J299="CNC",'DATA - Macicos'!E299+6,IF('DATA - Macicos'!J299="CNCPI",'DATA - Macicos'!E299+6,'DATA - Macicos'!E299))</f>
        <v>0</v>
      </c>
      <c r="F318" s="89">
        <f>IF('DATA - Macicos'!J299="CNC",'DATA - Macicos'!F299+6,IF('DATA - Macicos'!J299="CNCPI",'DATA - Macicos'!F299,'DATA - Macicos'!F299))</f>
        <v>0</v>
      </c>
      <c r="G318" s="89">
        <f>'DATA - Macicos'!G299</f>
        <v>0</v>
      </c>
      <c r="H318" s="87"/>
      <c r="I318" s="87"/>
      <c r="J318" s="93">
        <f>'DATA - Macicos'!H299</f>
        <v>0</v>
      </c>
      <c r="K318" s="105">
        <f>'DATA - Macicos'!I299</f>
        <v>0</v>
      </c>
      <c r="L318" s="89">
        <f>'DATA - Macicos'!I299</f>
        <v>0</v>
      </c>
      <c r="M318" s="105">
        <f>'DATA - Macicos'!K299</f>
        <v>0</v>
      </c>
      <c r="N318" s="89">
        <f>'DATA - Macicos'!K299</f>
        <v>0</v>
      </c>
      <c r="O318" s="89">
        <f>'DATA - Macicos'!L299</f>
        <v>0</v>
      </c>
      <c r="P318" s="89">
        <f>'DATA - Macicos'!M299</f>
        <v>0</v>
      </c>
      <c r="Q318" s="95">
        <f>'DATA - Macicos'!N299</f>
        <v>0</v>
      </c>
      <c r="R318" s="5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0" customFormat="1" ht="21" thickBot="1">
      <c r="A319" s="99">
        <f>'DATA - Macicos'!A300</f>
        <v>0</v>
      </c>
      <c r="B319" s="107" t="str">
        <f>'DATA - Macicos'!C300&amp;" "&amp;'DATA - Macicos'!J300</f>
        <v xml:space="preserve"> </v>
      </c>
      <c r="C319" s="16"/>
      <c r="D319" s="89">
        <f>'DATA - Macicos'!D300</f>
        <v>0</v>
      </c>
      <c r="E319" s="89">
        <f>IF('DATA - Macicos'!J300="CNC",'DATA - Macicos'!E300+6,IF('DATA - Macicos'!J300="CNCPI",'DATA - Macicos'!E300+6,'DATA - Macicos'!E300))</f>
        <v>0</v>
      </c>
      <c r="F319" s="89">
        <f>IF('DATA - Macicos'!J300="CNC",'DATA - Macicos'!F300+6,IF('DATA - Macicos'!J300="CNCPI",'DATA - Macicos'!F300,'DATA - Macicos'!F300))</f>
        <v>0</v>
      </c>
      <c r="G319" s="89">
        <f>'DATA - Macicos'!G300</f>
        <v>0</v>
      </c>
      <c r="H319" s="87"/>
      <c r="I319" s="87"/>
      <c r="J319" s="93">
        <f>'DATA - Macicos'!H300</f>
        <v>0</v>
      </c>
      <c r="K319" s="105">
        <f>'DATA - Macicos'!I300</f>
        <v>0</v>
      </c>
      <c r="L319" s="89">
        <f>'DATA - Macicos'!I300</f>
        <v>0</v>
      </c>
      <c r="M319" s="105">
        <f>'DATA - Macicos'!K300</f>
        <v>0</v>
      </c>
      <c r="N319" s="89">
        <f>'DATA - Macicos'!K300</f>
        <v>0</v>
      </c>
      <c r="O319" s="89">
        <f>'DATA - Macicos'!L300</f>
        <v>0</v>
      </c>
      <c r="P319" s="89">
        <f>'DATA - Macicos'!M300</f>
        <v>0</v>
      </c>
      <c r="Q319" s="95">
        <f>'DATA - Macicos'!N300</f>
        <v>0</v>
      </c>
      <c r="R319" s="58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0" customFormat="1" ht="21" thickBot="1">
      <c r="A320" s="99">
        <f>'DATA - Macicos'!A301</f>
        <v>0</v>
      </c>
      <c r="B320" s="107" t="str">
        <f>'DATA - Macicos'!C301&amp;" "&amp;'DATA - Macicos'!J301</f>
        <v xml:space="preserve"> </v>
      </c>
      <c r="C320" s="16"/>
      <c r="D320" s="89">
        <f>'DATA - Macicos'!D301</f>
        <v>0</v>
      </c>
      <c r="E320" s="89">
        <f>IF('DATA - Macicos'!J301="CNC",'DATA - Macicos'!E301+6,IF('DATA - Macicos'!J301="CNCPI",'DATA - Macicos'!E301+6,'DATA - Macicos'!E301))</f>
        <v>0</v>
      </c>
      <c r="F320" s="89">
        <f>IF('DATA - Macicos'!J301="CNC",'DATA - Macicos'!F301+6,IF('DATA - Macicos'!J301="CNCPI",'DATA - Macicos'!F301,'DATA - Macicos'!F301))</f>
        <v>0</v>
      </c>
      <c r="G320" s="89">
        <f>'DATA - Macicos'!G301</f>
        <v>0</v>
      </c>
      <c r="H320" s="87"/>
      <c r="I320" s="87"/>
      <c r="J320" s="93">
        <f>'DATA - Macicos'!H301</f>
        <v>0</v>
      </c>
      <c r="K320" s="105">
        <f>'DATA - Macicos'!I301</f>
        <v>0</v>
      </c>
      <c r="L320" s="89">
        <f>'DATA - Macicos'!I301</f>
        <v>0</v>
      </c>
      <c r="M320" s="105">
        <f>'DATA - Macicos'!K301</f>
        <v>0</v>
      </c>
      <c r="N320" s="89">
        <f>'DATA - Macicos'!K301</f>
        <v>0</v>
      </c>
      <c r="O320" s="89">
        <f>'DATA - Macicos'!L301</f>
        <v>0</v>
      </c>
      <c r="P320" s="89">
        <f>'DATA - Macicos'!M301</f>
        <v>0</v>
      </c>
      <c r="Q320" s="95">
        <f>'DATA - Macicos'!N301</f>
        <v>0</v>
      </c>
      <c r="R320" s="58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0" customFormat="1" ht="21" thickBot="1">
      <c r="A321" s="99">
        <f>'DATA - Macicos'!A302</f>
        <v>0</v>
      </c>
      <c r="B321" s="107" t="str">
        <f>'DATA - Macicos'!C302&amp;" "&amp;'DATA - Macicos'!J302</f>
        <v xml:space="preserve"> </v>
      </c>
      <c r="C321" s="16"/>
      <c r="D321" s="89">
        <f>'DATA - Macicos'!D302</f>
        <v>0</v>
      </c>
      <c r="E321" s="89">
        <f>IF('DATA - Macicos'!J302="CNC",'DATA - Macicos'!E302+6,IF('DATA - Macicos'!J302="CNCPI",'DATA - Macicos'!E302+6,'DATA - Macicos'!E302))</f>
        <v>0</v>
      </c>
      <c r="F321" s="89">
        <f>IF('DATA - Macicos'!J302="CNC",'DATA - Macicos'!F302+6,IF('DATA - Macicos'!J302="CNCPI",'DATA - Macicos'!F302,'DATA - Macicos'!F302))</f>
        <v>0</v>
      </c>
      <c r="G321" s="89">
        <f>'DATA - Macicos'!G302</f>
        <v>0</v>
      </c>
      <c r="H321" s="87"/>
      <c r="I321" s="87"/>
      <c r="J321" s="93">
        <f>'DATA - Macicos'!H302</f>
        <v>0</v>
      </c>
      <c r="K321" s="105">
        <f>'DATA - Macicos'!I302</f>
        <v>0</v>
      </c>
      <c r="L321" s="89">
        <f>'DATA - Macicos'!I302</f>
        <v>0</v>
      </c>
      <c r="M321" s="105">
        <f>'DATA - Macicos'!K302</f>
        <v>0</v>
      </c>
      <c r="N321" s="89">
        <f>'DATA - Macicos'!K302</f>
        <v>0</v>
      </c>
      <c r="O321" s="89">
        <f>'DATA - Macicos'!L302</f>
        <v>0</v>
      </c>
      <c r="P321" s="89">
        <f>'DATA - Macicos'!M302</f>
        <v>0</v>
      </c>
      <c r="Q321" s="95">
        <f>'DATA - Macicos'!N302</f>
        <v>0</v>
      </c>
      <c r="R321" s="58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0" customFormat="1" ht="21" thickBot="1">
      <c r="A322" s="99">
        <f>'DATA - Macicos'!A303</f>
        <v>0</v>
      </c>
      <c r="B322" s="107" t="str">
        <f>'DATA - Macicos'!C303&amp;" "&amp;'DATA - Macicos'!J303</f>
        <v xml:space="preserve"> </v>
      </c>
      <c r="C322" s="16"/>
      <c r="D322" s="89">
        <f>'DATA - Macicos'!D303</f>
        <v>0</v>
      </c>
      <c r="E322" s="89">
        <f>IF('DATA - Macicos'!J303="CNC",'DATA - Macicos'!E303+6,IF('DATA - Macicos'!J303="CNCPI",'DATA - Macicos'!E303+6,'DATA - Macicos'!E303))</f>
        <v>0</v>
      </c>
      <c r="F322" s="89">
        <f>IF('DATA - Macicos'!J303="CNC",'DATA - Macicos'!F303+6,IF('DATA - Macicos'!J303="CNCPI",'DATA - Macicos'!F303,'DATA - Macicos'!F303))</f>
        <v>0</v>
      </c>
      <c r="G322" s="89">
        <f>'DATA - Macicos'!G303</f>
        <v>0</v>
      </c>
      <c r="H322" s="87"/>
      <c r="I322" s="87"/>
      <c r="J322" s="93">
        <f>'DATA - Macicos'!H303</f>
        <v>0</v>
      </c>
      <c r="K322" s="105">
        <f>'DATA - Macicos'!I303</f>
        <v>0</v>
      </c>
      <c r="L322" s="89">
        <f>'DATA - Macicos'!I303</f>
        <v>0</v>
      </c>
      <c r="M322" s="105">
        <f>'DATA - Macicos'!K303</f>
        <v>0</v>
      </c>
      <c r="N322" s="89">
        <f>'DATA - Macicos'!K303</f>
        <v>0</v>
      </c>
      <c r="O322" s="89">
        <f>'DATA - Macicos'!L303</f>
        <v>0</v>
      </c>
      <c r="P322" s="89">
        <f>'DATA - Macicos'!M303</f>
        <v>0</v>
      </c>
      <c r="Q322" s="95">
        <f>'DATA - Macicos'!N303</f>
        <v>0</v>
      </c>
      <c r="R322" s="58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0" customFormat="1" ht="21" thickBot="1">
      <c r="A323" s="99">
        <f>'DATA - Macicos'!A304</f>
        <v>0</v>
      </c>
      <c r="B323" s="107" t="str">
        <f>'DATA - Macicos'!C304&amp;" "&amp;'DATA - Macicos'!J304</f>
        <v xml:space="preserve"> </v>
      </c>
      <c r="C323" s="16"/>
      <c r="D323" s="89">
        <f>'DATA - Macicos'!D304</f>
        <v>0</v>
      </c>
      <c r="E323" s="89">
        <f>IF('DATA - Macicos'!J304="CNC",'DATA - Macicos'!E304+6,IF('DATA - Macicos'!J304="CNCPI",'DATA - Macicos'!E304+6,'DATA - Macicos'!E304))</f>
        <v>0</v>
      </c>
      <c r="F323" s="89">
        <f>IF('DATA - Macicos'!J304="CNC",'DATA - Macicos'!F304+6,IF('DATA - Macicos'!J304="CNCPI",'DATA - Macicos'!F304,'DATA - Macicos'!F304))</f>
        <v>0</v>
      </c>
      <c r="G323" s="89">
        <f>'DATA - Macicos'!G304</f>
        <v>0</v>
      </c>
      <c r="H323" s="87"/>
      <c r="I323" s="87"/>
      <c r="J323" s="93">
        <f>'DATA - Macicos'!H304</f>
        <v>0</v>
      </c>
      <c r="K323" s="105">
        <f>'DATA - Macicos'!I304</f>
        <v>0</v>
      </c>
      <c r="L323" s="89">
        <f>'DATA - Macicos'!I304</f>
        <v>0</v>
      </c>
      <c r="M323" s="105">
        <f>'DATA - Macicos'!K304</f>
        <v>0</v>
      </c>
      <c r="N323" s="89">
        <f>'DATA - Macicos'!K304</f>
        <v>0</v>
      </c>
      <c r="O323" s="89">
        <f>'DATA - Macicos'!L304</f>
        <v>0</v>
      </c>
      <c r="P323" s="89">
        <f>'DATA - Macicos'!M304</f>
        <v>0</v>
      </c>
      <c r="Q323" s="95">
        <f>'DATA - Macicos'!N304</f>
        <v>0</v>
      </c>
      <c r="R323" s="58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0" customFormat="1" ht="21" thickBot="1">
      <c r="A324" s="99">
        <f>'DATA - Macicos'!A305</f>
        <v>0</v>
      </c>
      <c r="B324" s="107" t="str">
        <f>'DATA - Macicos'!C305&amp;" "&amp;'DATA - Macicos'!J305</f>
        <v xml:space="preserve"> </v>
      </c>
      <c r="C324" s="16"/>
      <c r="D324" s="89">
        <f>'DATA - Macicos'!D305</f>
        <v>0</v>
      </c>
      <c r="E324" s="89">
        <f>IF('DATA - Macicos'!J305="CNC",'DATA - Macicos'!E305+6,IF('DATA - Macicos'!J305="CNCPI",'DATA - Macicos'!E305+6,'DATA - Macicos'!E305))</f>
        <v>0</v>
      </c>
      <c r="F324" s="89">
        <f>IF('DATA - Macicos'!J305="CNC",'DATA - Macicos'!F305+6,IF('DATA - Macicos'!J305="CNCPI",'DATA - Macicos'!F305,'DATA - Macicos'!F305))</f>
        <v>0</v>
      </c>
      <c r="G324" s="89">
        <f>'DATA - Macicos'!G305</f>
        <v>0</v>
      </c>
      <c r="H324" s="87"/>
      <c r="I324" s="87"/>
      <c r="J324" s="93">
        <f>'DATA - Macicos'!H305</f>
        <v>0</v>
      </c>
      <c r="K324" s="105">
        <f>'DATA - Macicos'!I305</f>
        <v>0</v>
      </c>
      <c r="L324" s="89">
        <f>'DATA - Macicos'!I305</f>
        <v>0</v>
      </c>
      <c r="M324" s="105">
        <f>'DATA - Macicos'!K305</f>
        <v>0</v>
      </c>
      <c r="N324" s="89">
        <f>'DATA - Macicos'!K305</f>
        <v>0</v>
      </c>
      <c r="O324" s="89">
        <f>'DATA - Macicos'!L305</f>
        <v>0</v>
      </c>
      <c r="P324" s="89">
        <f>'DATA - Macicos'!M305</f>
        <v>0</v>
      </c>
      <c r="Q324" s="95">
        <f>'DATA - Macicos'!N305</f>
        <v>0</v>
      </c>
      <c r="R324" s="58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0" customFormat="1" ht="21" thickBot="1">
      <c r="A325" s="99">
        <f>'DATA - Macicos'!A306</f>
        <v>0</v>
      </c>
      <c r="B325" s="107" t="str">
        <f>'DATA - Macicos'!C306&amp;" "&amp;'DATA - Macicos'!J306</f>
        <v xml:space="preserve"> </v>
      </c>
      <c r="C325" s="16"/>
      <c r="D325" s="89">
        <f>'DATA - Macicos'!D306</f>
        <v>0</v>
      </c>
      <c r="E325" s="89">
        <f>IF('DATA - Macicos'!J306="CNC",'DATA - Macicos'!E306+6,IF('DATA - Macicos'!J306="CNCPI",'DATA - Macicos'!E306+6,'DATA - Macicos'!E306))</f>
        <v>0</v>
      </c>
      <c r="F325" s="89">
        <f>IF('DATA - Macicos'!J306="CNC",'DATA - Macicos'!F306+6,IF('DATA - Macicos'!J306="CNCPI",'DATA - Macicos'!F306,'DATA - Macicos'!F306))</f>
        <v>0</v>
      </c>
      <c r="G325" s="89">
        <f>'DATA - Macicos'!G306</f>
        <v>0</v>
      </c>
      <c r="H325" s="87"/>
      <c r="I325" s="87"/>
      <c r="J325" s="93">
        <f>'DATA - Macicos'!H306</f>
        <v>0</v>
      </c>
      <c r="K325" s="105">
        <f>'DATA - Macicos'!I306</f>
        <v>0</v>
      </c>
      <c r="L325" s="89">
        <f>'DATA - Macicos'!I306</f>
        <v>0</v>
      </c>
      <c r="M325" s="105">
        <f>'DATA - Macicos'!K306</f>
        <v>0</v>
      </c>
      <c r="N325" s="89">
        <f>'DATA - Macicos'!K306</f>
        <v>0</v>
      </c>
      <c r="O325" s="89">
        <f>'DATA - Macicos'!L306</f>
        <v>0</v>
      </c>
      <c r="P325" s="89">
        <f>'DATA - Macicos'!M306</f>
        <v>0</v>
      </c>
      <c r="Q325" s="95">
        <f>'DATA - Macicos'!N306</f>
        <v>0</v>
      </c>
      <c r="R325" s="58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0" customFormat="1" ht="21" thickBot="1">
      <c r="A326" s="99">
        <f>'DATA - Macicos'!A307</f>
        <v>0</v>
      </c>
      <c r="B326" s="107" t="str">
        <f>'DATA - Macicos'!C307&amp;" "&amp;'DATA - Macicos'!J307</f>
        <v xml:space="preserve"> </v>
      </c>
      <c r="C326" s="16"/>
      <c r="D326" s="89">
        <f>'DATA - Macicos'!D307</f>
        <v>0</v>
      </c>
      <c r="E326" s="89">
        <f>IF('DATA - Macicos'!J307="CNC",'DATA - Macicos'!E307+6,IF('DATA - Macicos'!J307="CNCPI",'DATA - Macicos'!E307+6,'DATA - Macicos'!E307))</f>
        <v>0</v>
      </c>
      <c r="F326" s="89">
        <f>IF('DATA - Macicos'!J307="CNC",'DATA - Macicos'!F307+6,IF('DATA - Macicos'!J307="CNCPI",'DATA - Macicos'!F307,'DATA - Macicos'!F307))</f>
        <v>0</v>
      </c>
      <c r="G326" s="89">
        <f>'DATA - Macicos'!G307</f>
        <v>0</v>
      </c>
      <c r="H326" s="87"/>
      <c r="I326" s="87"/>
      <c r="J326" s="93">
        <f>'DATA - Macicos'!H307</f>
        <v>0</v>
      </c>
      <c r="K326" s="105">
        <f>'DATA - Macicos'!I307</f>
        <v>0</v>
      </c>
      <c r="L326" s="89">
        <f>'DATA - Macicos'!I307</f>
        <v>0</v>
      </c>
      <c r="M326" s="105">
        <f>'DATA - Macicos'!K307</f>
        <v>0</v>
      </c>
      <c r="N326" s="89">
        <f>'DATA - Macicos'!K307</f>
        <v>0</v>
      </c>
      <c r="O326" s="89">
        <f>'DATA - Macicos'!L307</f>
        <v>0</v>
      </c>
      <c r="P326" s="89">
        <f>'DATA - Macicos'!M307</f>
        <v>0</v>
      </c>
      <c r="Q326" s="95">
        <f>'DATA - Macicos'!N307</f>
        <v>0</v>
      </c>
      <c r="R326" s="58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0" customFormat="1" ht="21" thickBot="1">
      <c r="A327" s="99">
        <f>'DATA - Macicos'!A308</f>
        <v>0</v>
      </c>
      <c r="B327" s="107" t="str">
        <f>'DATA - Macicos'!C308&amp;" "&amp;'DATA - Macicos'!J308</f>
        <v xml:space="preserve"> </v>
      </c>
      <c r="C327" s="16"/>
      <c r="D327" s="89">
        <f>'DATA - Macicos'!D308</f>
        <v>0</v>
      </c>
      <c r="E327" s="89">
        <f>IF('DATA - Macicos'!J308="CNC",'DATA - Macicos'!E308+6,IF('DATA - Macicos'!J308="CNCPI",'DATA - Macicos'!E308+6,'DATA - Macicos'!E308))</f>
        <v>0</v>
      </c>
      <c r="F327" s="89">
        <f>IF('DATA - Macicos'!J308="CNC",'DATA - Macicos'!F308+6,IF('DATA - Macicos'!J308="CNCPI",'DATA - Macicos'!F308,'DATA - Macicos'!F308))</f>
        <v>0</v>
      </c>
      <c r="G327" s="89">
        <f>'DATA - Macicos'!G308</f>
        <v>0</v>
      </c>
      <c r="H327" s="87"/>
      <c r="I327" s="87"/>
      <c r="J327" s="93">
        <f>'DATA - Macicos'!H308</f>
        <v>0</v>
      </c>
      <c r="K327" s="105">
        <f>'DATA - Macicos'!I308</f>
        <v>0</v>
      </c>
      <c r="L327" s="89">
        <f>'DATA - Macicos'!I308</f>
        <v>0</v>
      </c>
      <c r="M327" s="105">
        <f>'DATA - Macicos'!K308</f>
        <v>0</v>
      </c>
      <c r="N327" s="89">
        <f>'DATA - Macicos'!K308</f>
        <v>0</v>
      </c>
      <c r="O327" s="89">
        <f>'DATA - Macicos'!L308</f>
        <v>0</v>
      </c>
      <c r="P327" s="89">
        <f>'DATA - Macicos'!M308</f>
        <v>0</v>
      </c>
      <c r="Q327" s="95">
        <f>'DATA - Macicos'!N308</f>
        <v>0</v>
      </c>
      <c r="R327" s="58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0" customFormat="1" ht="21" thickBot="1">
      <c r="A328" s="99">
        <f>'DATA - Macicos'!A309</f>
        <v>0</v>
      </c>
      <c r="B328" s="107" t="str">
        <f>'DATA - Macicos'!C309&amp;" "&amp;'DATA - Macicos'!J309</f>
        <v xml:space="preserve"> </v>
      </c>
      <c r="C328" s="16"/>
      <c r="D328" s="89">
        <f>'DATA - Macicos'!D309</f>
        <v>0</v>
      </c>
      <c r="E328" s="89">
        <f>IF('DATA - Macicos'!J309="CNC",'DATA - Macicos'!E309+6,IF('DATA - Macicos'!J309="CNCPI",'DATA - Macicos'!E309+6,'DATA - Macicos'!E309))</f>
        <v>0</v>
      </c>
      <c r="F328" s="89">
        <f>IF('DATA - Macicos'!J309="CNC",'DATA - Macicos'!F309+6,IF('DATA - Macicos'!J309="CNCPI",'DATA - Macicos'!F309,'DATA - Macicos'!F309))</f>
        <v>0</v>
      </c>
      <c r="G328" s="89">
        <f>'DATA - Macicos'!G309</f>
        <v>0</v>
      </c>
      <c r="H328" s="87"/>
      <c r="I328" s="87"/>
      <c r="J328" s="93">
        <f>'DATA - Macicos'!H309</f>
        <v>0</v>
      </c>
      <c r="K328" s="105">
        <f>'DATA - Macicos'!I309</f>
        <v>0</v>
      </c>
      <c r="L328" s="89">
        <f>'DATA - Macicos'!I309</f>
        <v>0</v>
      </c>
      <c r="M328" s="105">
        <f>'DATA - Macicos'!K309</f>
        <v>0</v>
      </c>
      <c r="N328" s="89">
        <f>'DATA - Macicos'!K309</f>
        <v>0</v>
      </c>
      <c r="O328" s="89">
        <f>'DATA - Macicos'!L309</f>
        <v>0</v>
      </c>
      <c r="P328" s="89">
        <f>'DATA - Macicos'!M309</f>
        <v>0</v>
      </c>
      <c r="Q328" s="95">
        <f>'DATA - Macicos'!N309</f>
        <v>0</v>
      </c>
      <c r="R328" s="5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0" customFormat="1" ht="21" thickBot="1">
      <c r="A329" s="99">
        <f>'DATA - Macicos'!A310</f>
        <v>0</v>
      </c>
      <c r="B329" s="107" t="str">
        <f>'DATA - Macicos'!C310&amp;" "&amp;'DATA - Macicos'!J310</f>
        <v xml:space="preserve"> </v>
      </c>
      <c r="C329" s="16"/>
      <c r="D329" s="89">
        <f>'DATA - Macicos'!D310</f>
        <v>0</v>
      </c>
      <c r="E329" s="89">
        <f>IF('DATA - Macicos'!J310="CNC",'DATA - Macicos'!E310+6,IF('DATA - Macicos'!J310="CNCPI",'DATA - Macicos'!E310+6,'DATA - Macicos'!E310))</f>
        <v>0</v>
      </c>
      <c r="F329" s="89">
        <f>IF('DATA - Macicos'!J310="CNC",'DATA - Macicos'!F310+6,IF('DATA - Macicos'!J310="CNCPI",'DATA - Macicos'!F310,'DATA - Macicos'!F310))</f>
        <v>0</v>
      </c>
      <c r="G329" s="89">
        <f>'DATA - Macicos'!G310</f>
        <v>0</v>
      </c>
      <c r="H329" s="87"/>
      <c r="I329" s="87"/>
      <c r="J329" s="93">
        <f>'DATA - Macicos'!H310</f>
        <v>0</v>
      </c>
      <c r="K329" s="105">
        <f>'DATA - Macicos'!I310</f>
        <v>0</v>
      </c>
      <c r="L329" s="89">
        <f>'DATA - Macicos'!I310</f>
        <v>0</v>
      </c>
      <c r="M329" s="105">
        <f>'DATA - Macicos'!K310</f>
        <v>0</v>
      </c>
      <c r="N329" s="89">
        <f>'DATA - Macicos'!K310</f>
        <v>0</v>
      </c>
      <c r="O329" s="89">
        <f>'DATA - Macicos'!L310</f>
        <v>0</v>
      </c>
      <c r="P329" s="89">
        <f>'DATA - Macicos'!M310</f>
        <v>0</v>
      </c>
      <c r="Q329" s="95">
        <f>'DATA - Macicos'!N310</f>
        <v>0</v>
      </c>
      <c r="R329" s="58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0" customFormat="1" ht="21" thickBot="1">
      <c r="A330" s="99">
        <f>'DATA - Macicos'!A311</f>
        <v>0</v>
      </c>
      <c r="B330" s="107" t="str">
        <f>'DATA - Macicos'!C311&amp;" "&amp;'DATA - Macicos'!J311</f>
        <v xml:space="preserve"> </v>
      </c>
      <c r="C330" s="16"/>
      <c r="D330" s="89">
        <f>'DATA - Macicos'!D311</f>
        <v>0</v>
      </c>
      <c r="E330" s="89">
        <f>IF('DATA - Macicos'!J311="CNC",'DATA - Macicos'!E311+6,IF('DATA - Macicos'!J311="CNCPI",'DATA - Macicos'!E311+6,'DATA - Macicos'!E311))</f>
        <v>0</v>
      </c>
      <c r="F330" s="89">
        <f>IF('DATA - Macicos'!J311="CNC",'DATA - Macicos'!F311+6,IF('DATA - Macicos'!J311="CNCPI",'DATA - Macicos'!F311,'DATA - Macicos'!F311))</f>
        <v>0</v>
      </c>
      <c r="G330" s="89">
        <f>'DATA - Macicos'!G311</f>
        <v>0</v>
      </c>
      <c r="H330" s="87"/>
      <c r="I330" s="87"/>
      <c r="J330" s="93">
        <f>'DATA - Macicos'!H311</f>
        <v>0</v>
      </c>
      <c r="K330" s="105">
        <f>'DATA - Macicos'!I311</f>
        <v>0</v>
      </c>
      <c r="L330" s="89">
        <f>'DATA - Macicos'!I311</f>
        <v>0</v>
      </c>
      <c r="M330" s="105">
        <f>'DATA - Macicos'!K311</f>
        <v>0</v>
      </c>
      <c r="N330" s="89">
        <f>'DATA - Macicos'!K311</f>
        <v>0</v>
      </c>
      <c r="O330" s="89">
        <f>'DATA - Macicos'!L311</f>
        <v>0</v>
      </c>
      <c r="P330" s="89">
        <f>'DATA - Macicos'!M311</f>
        <v>0</v>
      </c>
      <c r="Q330" s="95">
        <f>'DATA - Macicos'!N311</f>
        <v>0</v>
      </c>
      <c r="R330" s="58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0" customFormat="1" ht="21" thickBot="1">
      <c r="A331" s="99">
        <f>'DATA - Macicos'!A312</f>
        <v>0</v>
      </c>
      <c r="B331" s="107" t="str">
        <f>'DATA - Macicos'!C312&amp;" "&amp;'DATA - Macicos'!J312</f>
        <v xml:space="preserve"> </v>
      </c>
      <c r="C331" s="16"/>
      <c r="D331" s="89">
        <f>'DATA - Macicos'!D312</f>
        <v>0</v>
      </c>
      <c r="E331" s="89">
        <f>IF('DATA - Macicos'!J312="CNC",'DATA - Macicos'!E312+6,IF('DATA - Macicos'!J312="CNCPI",'DATA - Macicos'!E312+6,'DATA - Macicos'!E312))</f>
        <v>0</v>
      </c>
      <c r="F331" s="89">
        <f>IF('DATA - Macicos'!J312="CNC",'DATA - Macicos'!F312+6,IF('DATA - Macicos'!J312="CNCPI",'DATA - Macicos'!F312,'DATA - Macicos'!F312))</f>
        <v>0</v>
      </c>
      <c r="G331" s="89">
        <f>'DATA - Macicos'!G312</f>
        <v>0</v>
      </c>
      <c r="H331" s="87"/>
      <c r="I331" s="87"/>
      <c r="J331" s="93">
        <f>'DATA - Macicos'!H312</f>
        <v>0</v>
      </c>
      <c r="K331" s="105">
        <f>'DATA - Macicos'!I312</f>
        <v>0</v>
      </c>
      <c r="L331" s="89">
        <f>'DATA - Macicos'!I312</f>
        <v>0</v>
      </c>
      <c r="M331" s="105">
        <f>'DATA - Macicos'!K312</f>
        <v>0</v>
      </c>
      <c r="N331" s="89">
        <f>'DATA - Macicos'!K312</f>
        <v>0</v>
      </c>
      <c r="O331" s="89">
        <f>'DATA - Macicos'!L312</f>
        <v>0</v>
      </c>
      <c r="P331" s="89">
        <f>'DATA - Macicos'!M312</f>
        <v>0</v>
      </c>
      <c r="Q331" s="95">
        <f>'DATA - Macicos'!N312</f>
        <v>0</v>
      </c>
      <c r="R331" s="58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0" customFormat="1" ht="21" thickBot="1">
      <c r="A332" s="99">
        <f>'DATA - Macicos'!A313</f>
        <v>0</v>
      </c>
      <c r="B332" s="107" t="str">
        <f>'DATA - Macicos'!C313&amp;" "&amp;'DATA - Macicos'!J313</f>
        <v xml:space="preserve"> </v>
      </c>
      <c r="C332" s="16"/>
      <c r="D332" s="89">
        <f>'DATA - Macicos'!D313</f>
        <v>0</v>
      </c>
      <c r="E332" s="89">
        <f>IF('DATA - Macicos'!J313="CNC",'DATA - Macicos'!E313+6,IF('DATA - Macicos'!J313="CNCPI",'DATA - Macicos'!E313+6,'DATA - Macicos'!E313))</f>
        <v>0</v>
      </c>
      <c r="F332" s="89">
        <f>IF('DATA - Macicos'!J313="CNC",'DATA - Macicos'!F313+6,IF('DATA - Macicos'!J313="CNCPI",'DATA - Macicos'!F313,'DATA - Macicos'!F313))</f>
        <v>0</v>
      </c>
      <c r="G332" s="89">
        <f>'DATA - Macicos'!G313</f>
        <v>0</v>
      </c>
      <c r="H332" s="87"/>
      <c r="I332" s="87"/>
      <c r="J332" s="93">
        <f>'DATA - Macicos'!H313</f>
        <v>0</v>
      </c>
      <c r="K332" s="105">
        <f>'DATA - Macicos'!I313</f>
        <v>0</v>
      </c>
      <c r="L332" s="89">
        <f>'DATA - Macicos'!I313</f>
        <v>0</v>
      </c>
      <c r="M332" s="105">
        <f>'DATA - Macicos'!K313</f>
        <v>0</v>
      </c>
      <c r="N332" s="89">
        <f>'DATA - Macicos'!K313</f>
        <v>0</v>
      </c>
      <c r="O332" s="89">
        <f>'DATA - Macicos'!L313</f>
        <v>0</v>
      </c>
      <c r="P332" s="89">
        <f>'DATA - Macicos'!M313</f>
        <v>0</v>
      </c>
      <c r="Q332" s="95">
        <f>'DATA - Macicos'!N313</f>
        <v>0</v>
      </c>
      <c r="R332" s="58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0" customFormat="1" ht="21" thickBot="1">
      <c r="A333" s="99">
        <f>'DATA - Macicos'!A314</f>
        <v>0</v>
      </c>
      <c r="B333" s="107" t="str">
        <f>'DATA - Macicos'!C314&amp;" "&amp;'DATA - Macicos'!J314</f>
        <v xml:space="preserve"> </v>
      </c>
      <c r="C333" s="16"/>
      <c r="D333" s="89">
        <f>'DATA - Macicos'!D314</f>
        <v>0</v>
      </c>
      <c r="E333" s="89">
        <f>IF('DATA - Macicos'!J314="CNC",'DATA - Macicos'!E314+6,IF('DATA - Macicos'!J314="CNCPI",'DATA - Macicos'!E314+6,'DATA - Macicos'!E314))</f>
        <v>0</v>
      </c>
      <c r="F333" s="89">
        <f>IF('DATA - Macicos'!J314="CNC",'DATA - Macicos'!F314+6,IF('DATA - Macicos'!J314="CNCPI",'DATA - Macicos'!F314,'DATA - Macicos'!F314))</f>
        <v>0</v>
      </c>
      <c r="G333" s="89">
        <f>'DATA - Macicos'!G314</f>
        <v>0</v>
      </c>
      <c r="H333" s="87"/>
      <c r="I333" s="87"/>
      <c r="J333" s="93">
        <f>'DATA - Macicos'!H314</f>
        <v>0</v>
      </c>
      <c r="K333" s="105">
        <f>'DATA - Macicos'!I314</f>
        <v>0</v>
      </c>
      <c r="L333" s="89">
        <f>'DATA - Macicos'!I314</f>
        <v>0</v>
      </c>
      <c r="M333" s="105">
        <f>'DATA - Macicos'!K314</f>
        <v>0</v>
      </c>
      <c r="N333" s="89">
        <f>'DATA - Macicos'!K314</f>
        <v>0</v>
      </c>
      <c r="O333" s="89">
        <f>'DATA - Macicos'!L314</f>
        <v>0</v>
      </c>
      <c r="P333" s="89">
        <f>'DATA - Macicos'!M314</f>
        <v>0</v>
      </c>
      <c r="Q333" s="95">
        <f>'DATA - Macicos'!N314</f>
        <v>0</v>
      </c>
      <c r="R333" s="58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0" customFormat="1" ht="21" thickBot="1">
      <c r="A334" s="99">
        <f>'DATA - Macicos'!A315</f>
        <v>0</v>
      </c>
      <c r="B334" s="107" t="str">
        <f>'DATA - Macicos'!C315&amp;" "&amp;'DATA - Macicos'!J315</f>
        <v xml:space="preserve"> </v>
      </c>
      <c r="C334" s="16"/>
      <c r="D334" s="89">
        <f>'DATA - Macicos'!D315</f>
        <v>0</v>
      </c>
      <c r="E334" s="89">
        <f>IF('DATA - Macicos'!J315="CNC",'DATA - Macicos'!E315+6,IF('DATA - Macicos'!J315="CNCPI",'DATA - Macicos'!E315+6,'DATA - Macicos'!E315))</f>
        <v>0</v>
      </c>
      <c r="F334" s="89">
        <f>IF('DATA - Macicos'!J315="CNC",'DATA - Macicos'!F315+6,IF('DATA - Macicos'!J315="CNCPI",'DATA - Macicos'!F315,'DATA - Macicos'!F315))</f>
        <v>0</v>
      </c>
      <c r="G334" s="89">
        <f>'DATA - Macicos'!G315</f>
        <v>0</v>
      </c>
      <c r="H334" s="87"/>
      <c r="I334" s="87"/>
      <c r="J334" s="93">
        <f>'DATA - Macicos'!H315</f>
        <v>0</v>
      </c>
      <c r="K334" s="105">
        <f>'DATA - Macicos'!I315</f>
        <v>0</v>
      </c>
      <c r="L334" s="89">
        <f>'DATA - Macicos'!I315</f>
        <v>0</v>
      </c>
      <c r="M334" s="105">
        <f>'DATA - Macicos'!K315</f>
        <v>0</v>
      </c>
      <c r="N334" s="89">
        <f>'DATA - Macicos'!K315</f>
        <v>0</v>
      </c>
      <c r="O334" s="89">
        <f>'DATA - Macicos'!L315</f>
        <v>0</v>
      </c>
      <c r="P334" s="89">
        <f>'DATA - Macicos'!M315</f>
        <v>0</v>
      </c>
      <c r="Q334" s="95">
        <f>'DATA - Macicos'!N315</f>
        <v>0</v>
      </c>
      <c r="R334" s="58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0" customFormat="1" ht="21" thickBot="1">
      <c r="A335" s="99">
        <f>'DATA - Macicos'!A316</f>
        <v>0</v>
      </c>
      <c r="B335" s="107" t="str">
        <f>'DATA - Macicos'!C316&amp;" "&amp;'DATA - Macicos'!J316</f>
        <v xml:space="preserve"> </v>
      </c>
      <c r="C335" s="16"/>
      <c r="D335" s="89">
        <f>'DATA - Macicos'!D316</f>
        <v>0</v>
      </c>
      <c r="E335" s="89">
        <f>IF('DATA - Macicos'!J316="CNC",'DATA - Macicos'!E316+6,IF('DATA - Macicos'!J316="CNCPI",'DATA - Macicos'!E316+6,'DATA - Macicos'!E316))</f>
        <v>0</v>
      </c>
      <c r="F335" s="89">
        <f>IF('DATA - Macicos'!J316="CNC",'DATA - Macicos'!F316+6,IF('DATA - Macicos'!J316="CNCPI",'DATA - Macicos'!F316,'DATA - Macicos'!F316))</f>
        <v>0</v>
      </c>
      <c r="G335" s="89">
        <f>'DATA - Macicos'!G316</f>
        <v>0</v>
      </c>
      <c r="H335" s="87"/>
      <c r="I335" s="87"/>
      <c r="J335" s="93">
        <f>'DATA - Macicos'!H316</f>
        <v>0</v>
      </c>
      <c r="K335" s="105">
        <f>'DATA - Macicos'!I316</f>
        <v>0</v>
      </c>
      <c r="L335" s="89">
        <f>'DATA - Macicos'!I316</f>
        <v>0</v>
      </c>
      <c r="M335" s="105">
        <f>'DATA - Macicos'!K316</f>
        <v>0</v>
      </c>
      <c r="N335" s="89">
        <f>'DATA - Macicos'!K316</f>
        <v>0</v>
      </c>
      <c r="O335" s="89">
        <f>'DATA - Macicos'!L316</f>
        <v>0</v>
      </c>
      <c r="P335" s="89">
        <f>'DATA - Macicos'!M316</f>
        <v>0</v>
      </c>
      <c r="Q335" s="95">
        <f>'DATA - Macicos'!N316</f>
        <v>0</v>
      </c>
      <c r="R335" s="58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0" customFormat="1" ht="21" thickBot="1">
      <c r="A336" s="99">
        <f>'DATA - Macicos'!A317</f>
        <v>0</v>
      </c>
      <c r="B336" s="107" t="str">
        <f>'DATA - Macicos'!C317&amp;" "&amp;'DATA - Macicos'!J317</f>
        <v xml:space="preserve"> </v>
      </c>
      <c r="C336" s="16"/>
      <c r="D336" s="89">
        <f>'DATA - Macicos'!D317</f>
        <v>0</v>
      </c>
      <c r="E336" s="89">
        <f>IF('DATA - Macicos'!J317="CNC",'DATA - Macicos'!E317+6,IF('DATA - Macicos'!J317="CNCPI",'DATA - Macicos'!E317+6,'DATA - Macicos'!E317))</f>
        <v>0</v>
      </c>
      <c r="F336" s="89">
        <f>IF('DATA - Macicos'!J317="CNC",'DATA - Macicos'!F317+6,IF('DATA - Macicos'!J317="CNCPI",'DATA - Macicos'!F317,'DATA - Macicos'!F317))</f>
        <v>0</v>
      </c>
      <c r="G336" s="89">
        <f>'DATA - Macicos'!G317</f>
        <v>0</v>
      </c>
      <c r="H336" s="87"/>
      <c r="I336" s="87"/>
      <c r="J336" s="93">
        <f>'DATA - Macicos'!H317</f>
        <v>0</v>
      </c>
      <c r="K336" s="105">
        <f>'DATA - Macicos'!I317</f>
        <v>0</v>
      </c>
      <c r="L336" s="89">
        <f>'DATA - Macicos'!I317</f>
        <v>0</v>
      </c>
      <c r="M336" s="105">
        <f>'DATA - Macicos'!K317</f>
        <v>0</v>
      </c>
      <c r="N336" s="89">
        <f>'DATA - Macicos'!K317</f>
        <v>0</v>
      </c>
      <c r="O336" s="89">
        <f>'DATA - Macicos'!L317</f>
        <v>0</v>
      </c>
      <c r="P336" s="89">
        <f>'DATA - Macicos'!M317</f>
        <v>0</v>
      </c>
      <c r="Q336" s="95">
        <f>'DATA - Macicos'!N317</f>
        <v>0</v>
      </c>
      <c r="R336" s="58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0" customFormat="1" ht="21" thickBot="1">
      <c r="A337" s="99">
        <f>'DATA - Macicos'!A318</f>
        <v>0</v>
      </c>
      <c r="B337" s="107" t="str">
        <f>'DATA - Macicos'!C318&amp;" "&amp;'DATA - Macicos'!J318</f>
        <v xml:space="preserve"> </v>
      </c>
      <c r="C337" s="16"/>
      <c r="D337" s="89">
        <f>'DATA - Macicos'!D318</f>
        <v>0</v>
      </c>
      <c r="E337" s="89">
        <f>IF('DATA - Macicos'!J318="CNC",'DATA - Macicos'!E318+6,IF('DATA - Macicos'!J318="CNCPI",'DATA - Macicos'!E318+6,'DATA - Macicos'!E318))</f>
        <v>0</v>
      </c>
      <c r="F337" s="89">
        <f>IF('DATA - Macicos'!J318="CNC",'DATA - Macicos'!F318+6,IF('DATA - Macicos'!J318="CNCPI",'DATA - Macicos'!F318,'DATA - Macicos'!F318))</f>
        <v>0</v>
      </c>
      <c r="G337" s="89">
        <f>'DATA - Macicos'!G318</f>
        <v>0</v>
      </c>
      <c r="H337" s="87"/>
      <c r="I337" s="87"/>
      <c r="J337" s="93">
        <f>'DATA - Macicos'!H318</f>
        <v>0</v>
      </c>
      <c r="K337" s="105">
        <f>'DATA - Macicos'!I318</f>
        <v>0</v>
      </c>
      <c r="L337" s="89">
        <f>'DATA - Macicos'!I318</f>
        <v>0</v>
      </c>
      <c r="M337" s="105">
        <f>'DATA - Macicos'!K318</f>
        <v>0</v>
      </c>
      <c r="N337" s="89">
        <f>'DATA - Macicos'!K318</f>
        <v>0</v>
      </c>
      <c r="O337" s="89">
        <f>'DATA - Macicos'!L318</f>
        <v>0</v>
      </c>
      <c r="P337" s="89">
        <f>'DATA - Macicos'!M318</f>
        <v>0</v>
      </c>
      <c r="Q337" s="95">
        <f>'DATA - Macicos'!N318</f>
        <v>0</v>
      </c>
      <c r="R337" s="58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0" customFormat="1" ht="21" thickBot="1">
      <c r="A338" s="99">
        <f>'DATA - Macicos'!A319</f>
        <v>0</v>
      </c>
      <c r="B338" s="107" t="str">
        <f>'DATA - Macicos'!C319&amp;" "&amp;'DATA - Macicos'!J319</f>
        <v xml:space="preserve"> </v>
      </c>
      <c r="C338" s="16"/>
      <c r="D338" s="89">
        <f>'DATA - Macicos'!D319</f>
        <v>0</v>
      </c>
      <c r="E338" s="89">
        <f>IF('DATA - Macicos'!J319="CNC",'DATA - Macicos'!E319+6,IF('DATA - Macicos'!J319="CNCPI",'DATA - Macicos'!E319+6,'DATA - Macicos'!E319))</f>
        <v>0</v>
      </c>
      <c r="F338" s="89">
        <f>IF('DATA - Macicos'!J319="CNC",'DATA - Macicos'!F319+6,IF('DATA - Macicos'!J319="CNCPI",'DATA - Macicos'!F319,'DATA - Macicos'!F319))</f>
        <v>0</v>
      </c>
      <c r="G338" s="89">
        <f>'DATA - Macicos'!G319</f>
        <v>0</v>
      </c>
      <c r="H338" s="87"/>
      <c r="I338" s="87"/>
      <c r="J338" s="93">
        <f>'DATA - Macicos'!H319</f>
        <v>0</v>
      </c>
      <c r="K338" s="105">
        <f>'DATA - Macicos'!I319</f>
        <v>0</v>
      </c>
      <c r="L338" s="89">
        <f>'DATA - Macicos'!I319</f>
        <v>0</v>
      </c>
      <c r="M338" s="105">
        <f>'DATA - Macicos'!K319</f>
        <v>0</v>
      </c>
      <c r="N338" s="89">
        <f>'DATA - Macicos'!K319</f>
        <v>0</v>
      </c>
      <c r="O338" s="89">
        <f>'DATA - Macicos'!L319</f>
        <v>0</v>
      </c>
      <c r="P338" s="89">
        <f>'DATA - Macicos'!M319</f>
        <v>0</v>
      </c>
      <c r="Q338" s="95">
        <f>'DATA - Macicos'!N319</f>
        <v>0</v>
      </c>
      <c r="R338" s="5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0" customFormat="1" ht="21" thickBot="1">
      <c r="A339" s="99">
        <f>'DATA - Macicos'!A320</f>
        <v>0</v>
      </c>
      <c r="B339" s="107" t="str">
        <f>'DATA - Macicos'!C320&amp;" "&amp;'DATA - Macicos'!J320</f>
        <v xml:space="preserve"> </v>
      </c>
      <c r="C339" s="16"/>
      <c r="D339" s="89">
        <f>'DATA - Macicos'!D320</f>
        <v>0</v>
      </c>
      <c r="E339" s="89">
        <f>IF('DATA - Macicos'!J320="CNC",'DATA - Macicos'!E320+6,IF('DATA - Macicos'!J320="CNCPI",'DATA - Macicos'!E320+6,'DATA - Macicos'!E320))</f>
        <v>0</v>
      </c>
      <c r="F339" s="89">
        <f>IF('DATA - Macicos'!J320="CNC",'DATA - Macicos'!F320+6,IF('DATA - Macicos'!J320="CNCPI",'DATA - Macicos'!F320,'DATA - Macicos'!F320))</f>
        <v>0</v>
      </c>
      <c r="G339" s="89">
        <f>'DATA - Macicos'!G320</f>
        <v>0</v>
      </c>
      <c r="H339" s="87"/>
      <c r="I339" s="87"/>
      <c r="J339" s="93">
        <f>'DATA - Macicos'!H320</f>
        <v>0</v>
      </c>
      <c r="K339" s="105">
        <f>'DATA - Macicos'!I320</f>
        <v>0</v>
      </c>
      <c r="L339" s="89">
        <f>'DATA - Macicos'!I320</f>
        <v>0</v>
      </c>
      <c r="M339" s="105">
        <f>'DATA - Macicos'!K320</f>
        <v>0</v>
      </c>
      <c r="N339" s="89">
        <f>'DATA - Macicos'!K320</f>
        <v>0</v>
      </c>
      <c r="O339" s="89">
        <f>'DATA - Macicos'!L320</f>
        <v>0</v>
      </c>
      <c r="P339" s="89">
        <f>'DATA - Macicos'!M320</f>
        <v>0</v>
      </c>
      <c r="Q339" s="95">
        <f>'DATA - Macicos'!N320</f>
        <v>0</v>
      </c>
      <c r="R339" s="58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0" customFormat="1" ht="21" thickBot="1">
      <c r="A340" s="99">
        <f>'DATA - Macicos'!A321</f>
        <v>0</v>
      </c>
      <c r="B340" s="107" t="str">
        <f>'DATA - Macicos'!C321&amp;" "&amp;'DATA - Macicos'!J321</f>
        <v xml:space="preserve"> </v>
      </c>
      <c r="C340" s="16"/>
      <c r="D340" s="89">
        <f>'DATA - Macicos'!D321</f>
        <v>0</v>
      </c>
      <c r="E340" s="89">
        <f>IF('DATA - Macicos'!J321="CNC",'DATA - Macicos'!E321+6,IF('DATA - Macicos'!J321="CNCPI",'DATA - Macicos'!E321+6,'DATA - Macicos'!E321))</f>
        <v>0</v>
      </c>
      <c r="F340" s="89">
        <f>IF('DATA - Macicos'!J321="CNC",'DATA - Macicos'!F321+6,IF('DATA - Macicos'!J321="CNCPI",'DATA - Macicos'!F321,'DATA - Macicos'!F321))</f>
        <v>0</v>
      </c>
      <c r="G340" s="89">
        <f>'DATA - Macicos'!G321</f>
        <v>0</v>
      </c>
      <c r="H340" s="87"/>
      <c r="I340" s="87"/>
      <c r="J340" s="93">
        <f>'DATA - Macicos'!H321</f>
        <v>0</v>
      </c>
      <c r="K340" s="105">
        <f>'DATA - Macicos'!I321</f>
        <v>0</v>
      </c>
      <c r="L340" s="89">
        <f>'DATA - Macicos'!I321</f>
        <v>0</v>
      </c>
      <c r="M340" s="105">
        <f>'DATA - Macicos'!K321</f>
        <v>0</v>
      </c>
      <c r="N340" s="89">
        <f>'DATA - Macicos'!K321</f>
        <v>0</v>
      </c>
      <c r="O340" s="89">
        <f>'DATA - Macicos'!L321</f>
        <v>0</v>
      </c>
      <c r="P340" s="89">
        <f>'DATA - Macicos'!M321</f>
        <v>0</v>
      </c>
      <c r="Q340" s="95">
        <f>'DATA - Macicos'!N321</f>
        <v>0</v>
      </c>
      <c r="R340" s="58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0" customFormat="1" ht="21" thickBot="1">
      <c r="A341" s="99">
        <f>'DATA - Macicos'!A322</f>
        <v>0</v>
      </c>
      <c r="B341" s="107" t="str">
        <f>'DATA - Macicos'!C322&amp;" "&amp;'DATA - Macicos'!J322</f>
        <v xml:space="preserve"> </v>
      </c>
      <c r="C341" s="16"/>
      <c r="D341" s="89">
        <f>'DATA - Macicos'!D322</f>
        <v>0</v>
      </c>
      <c r="E341" s="89">
        <f>IF('DATA - Macicos'!J322="CNC",'DATA - Macicos'!E322+6,IF('DATA - Macicos'!J322="CNCPI",'DATA - Macicos'!E322+6,'DATA - Macicos'!E322))</f>
        <v>0</v>
      </c>
      <c r="F341" s="89">
        <f>IF('DATA - Macicos'!J322="CNC",'DATA - Macicos'!F322+6,IF('DATA - Macicos'!J322="CNCPI",'DATA - Macicos'!F322,'DATA - Macicos'!F322))</f>
        <v>0</v>
      </c>
      <c r="G341" s="89">
        <f>'DATA - Macicos'!G322</f>
        <v>0</v>
      </c>
      <c r="H341" s="87"/>
      <c r="I341" s="87"/>
      <c r="J341" s="93">
        <f>'DATA - Macicos'!H322</f>
        <v>0</v>
      </c>
      <c r="K341" s="105">
        <f>'DATA - Macicos'!I322</f>
        <v>0</v>
      </c>
      <c r="L341" s="89">
        <f>'DATA - Macicos'!I322</f>
        <v>0</v>
      </c>
      <c r="M341" s="105">
        <f>'DATA - Macicos'!K322</f>
        <v>0</v>
      </c>
      <c r="N341" s="89">
        <f>'DATA - Macicos'!K322</f>
        <v>0</v>
      </c>
      <c r="O341" s="89">
        <f>'DATA - Macicos'!L322</f>
        <v>0</v>
      </c>
      <c r="P341" s="89">
        <f>'DATA - Macicos'!M322</f>
        <v>0</v>
      </c>
      <c r="Q341" s="95">
        <f>'DATA - Macicos'!N322</f>
        <v>0</v>
      </c>
      <c r="R341" s="58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0" customFormat="1" ht="21" thickBot="1">
      <c r="A342" s="99">
        <f>'DATA - Macicos'!A323</f>
        <v>0</v>
      </c>
      <c r="B342" s="107" t="str">
        <f>'DATA - Macicos'!C323&amp;" "&amp;'DATA - Macicos'!J323</f>
        <v xml:space="preserve"> </v>
      </c>
      <c r="C342" s="16"/>
      <c r="D342" s="89">
        <f>'DATA - Macicos'!D323</f>
        <v>0</v>
      </c>
      <c r="E342" s="89">
        <f>IF('DATA - Macicos'!J323="CNC",'DATA - Macicos'!E323+6,IF('DATA - Macicos'!J323="CNCPI",'DATA - Macicos'!E323+6,'DATA - Macicos'!E323))</f>
        <v>0</v>
      </c>
      <c r="F342" s="89">
        <f>IF('DATA - Macicos'!J323="CNC",'DATA - Macicos'!F323+6,IF('DATA - Macicos'!J323="CNCPI",'DATA - Macicos'!F323,'DATA - Macicos'!F323))</f>
        <v>0</v>
      </c>
      <c r="G342" s="89">
        <f>'DATA - Macicos'!G323</f>
        <v>0</v>
      </c>
      <c r="H342" s="87"/>
      <c r="I342" s="87"/>
      <c r="J342" s="93">
        <f>'DATA - Macicos'!H323</f>
        <v>0</v>
      </c>
      <c r="K342" s="105">
        <f>'DATA - Macicos'!I323</f>
        <v>0</v>
      </c>
      <c r="L342" s="89">
        <f>'DATA - Macicos'!I323</f>
        <v>0</v>
      </c>
      <c r="M342" s="105">
        <f>'DATA - Macicos'!K323</f>
        <v>0</v>
      </c>
      <c r="N342" s="89">
        <f>'DATA - Macicos'!K323</f>
        <v>0</v>
      </c>
      <c r="O342" s="89">
        <f>'DATA - Macicos'!L323</f>
        <v>0</v>
      </c>
      <c r="P342" s="89">
        <f>'DATA - Macicos'!M323</f>
        <v>0</v>
      </c>
      <c r="Q342" s="95">
        <f>'DATA - Macicos'!N323</f>
        <v>0</v>
      </c>
      <c r="R342" s="58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0" customFormat="1" ht="21" thickBot="1">
      <c r="A343" s="99">
        <f>'DATA - Macicos'!A324</f>
        <v>0</v>
      </c>
      <c r="B343" s="107" t="str">
        <f>'DATA - Macicos'!C324&amp;" "&amp;'DATA - Macicos'!J324</f>
        <v xml:space="preserve"> </v>
      </c>
      <c r="C343" s="16"/>
      <c r="D343" s="89">
        <f>'DATA - Macicos'!D324</f>
        <v>0</v>
      </c>
      <c r="E343" s="89">
        <f>IF('DATA - Macicos'!J324="CNC",'DATA - Macicos'!E324+6,IF('DATA - Macicos'!J324="CNCPI",'DATA - Macicos'!E324+6,'DATA - Macicos'!E324))</f>
        <v>0</v>
      </c>
      <c r="F343" s="89">
        <f>IF('DATA - Macicos'!J324="CNC",'DATA - Macicos'!F324+6,IF('DATA - Macicos'!J324="CNCPI",'DATA - Macicos'!F324,'DATA - Macicos'!F324))</f>
        <v>0</v>
      </c>
      <c r="G343" s="89">
        <f>'DATA - Macicos'!G324</f>
        <v>0</v>
      </c>
      <c r="H343" s="87"/>
      <c r="I343" s="87"/>
      <c r="J343" s="93">
        <f>'DATA - Macicos'!H324</f>
        <v>0</v>
      </c>
      <c r="K343" s="105">
        <f>'DATA - Macicos'!I324</f>
        <v>0</v>
      </c>
      <c r="L343" s="89">
        <f>'DATA - Macicos'!I324</f>
        <v>0</v>
      </c>
      <c r="M343" s="105">
        <f>'DATA - Macicos'!K324</f>
        <v>0</v>
      </c>
      <c r="N343" s="89">
        <f>'DATA - Macicos'!K324</f>
        <v>0</v>
      </c>
      <c r="O343" s="89">
        <f>'DATA - Macicos'!L324</f>
        <v>0</v>
      </c>
      <c r="P343" s="89">
        <f>'DATA - Macicos'!M324</f>
        <v>0</v>
      </c>
      <c r="Q343" s="95">
        <f>'DATA - Macicos'!N324</f>
        <v>0</v>
      </c>
      <c r="R343" s="58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0" customFormat="1" ht="21" thickBot="1">
      <c r="A344" s="99">
        <f>'DATA - Macicos'!A325</f>
        <v>0</v>
      </c>
      <c r="B344" s="107" t="str">
        <f>'DATA - Macicos'!C325&amp;" "&amp;'DATA - Macicos'!J325</f>
        <v xml:space="preserve"> </v>
      </c>
      <c r="C344" s="16"/>
      <c r="D344" s="89">
        <f>'DATA - Macicos'!D325</f>
        <v>0</v>
      </c>
      <c r="E344" s="89">
        <f>IF('DATA - Macicos'!J325="CNC",'DATA - Macicos'!E325+6,IF('DATA - Macicos'!J325="CNCPI",'DATA - Macicos'!E325+6,'DATA - Macicos'!E325))</f>
        <v>0</v>
      </c>
      <c r="F344" s="89">
        <f>IF('DATA - Macicos'!J325="CNC",'DATA - Macicos'!F325+6,IF('DATA - Macicos'!J325="CNCPI",'DATA - Macicos'!F325,'DATA - Macicos'!F325))</f>
        <v>0</v>
      </c>
      <c r="G344" s="89">
        <f>'DATA - Macicos'!G325</f>
        <v>0</v>
      </c>
      <c r="H344" s="87"/>
      <c r="I344" s="87"/>
      <c r="J344" s="93">
        <f>'DATA - Macicos'!H325</f>
        <v>0</v>
      </c>
      <c r="K344" s="105">
        <f>'DATA - Macicos'!I325</f>
        <v>0</v>
      </c>
      <c r="L344" s="89">
        <f>'DATA - Macicos'!I325</f>
        <v>0</v>
      </c>
      <c r="M344" s="105">
        <f>'DATA - Macicos'!K325</f>
        <v>0</v>
      </c>
      <c r="N344" s="89">
        <f>'DATA - Macicos'!K325</f>
        <v>0</v>
      </c>
      <c r="O344" s="89">
        <f>'DATA - Macicos'!L325</f>
        <v>0</v>
      </c>
      <c r="P344" s="89">
        <f>'DATA - Macicos'!M325</f>
        <v>0</v>
      </c>
      <c r="Q344" s="95">
        <f>'DATA - Macicos'!N325</f>
        <v>0</v>
      </c>
      <c r="R344" s="58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0" customFormat="1" ht="21" thickBot="1">
      <c r="A345" s="99">
        <f>'DATA - Macicos'!A326</f>
        <v>0</v>
      </c>
      <c r="B345" s="107" t="str">
        <f>'DATA - Macicos'!C326&amp;" "&amp;'DATA - Macicos'!J326</f>
        <v xml:space="preserve"> </v>
      </c>
      <c r="C345" s="16"/>
      <c r="D345" s="89">
        <f>'DATA - Macicos'!D326</f>
        <v>0</v>
      </c>
      <c r="E345" s="89">
        <f>IF('DATA - Macicos'!J326="CNC",'DATA - Macicos'!E326+6,IF('DATA - Macicos'!J326="CNCPI",'DATA - Macicos'!E326+6,'DATA - Macicos'!E326))</f>
        <v>0</v>
      </c>
      <c r="F345" s="89">
        <f>IF('DATA - Macicos'!J326="CNC",'DATA - Macicos'!F326+6,IF('DATA - Macicos'!J326="CNCPI",'DATA - Macicos'!F326,'DATA - Macicos'!F326))</f>
        <v>0</v>
      </c>
      <c r="G345" s="89">
        <f>'DATA - Macicos'!G326</f>
        <v>0</v>
      </c>
      <c r="H345" s="87"/>
      <c r="I345" s="87"/>
      <c r="J345" s="93">
        <f>'DATA - Macicos'!H326</f>
        <v>0</v>
      </c>
      <c r="K345" s="105">
        <f>'DATA - Macicos'!I326</f>
        <v>0</v>
      </c>
      <c r="L345" s="89">
        <f>'DATA - Macicos'!I326</f>
        <v>0</v>
      </c>
      <c r="M345" s="105">
        <f>'DATA - Macicos'!K326</f>
        <v>0</v>
      </c>
      <c r="N345" s="89">
        <f>'DATA - Macicos'!K326</f>
        <v>0</v>
      </c>
      <c r="O345" s="89">
        <f>'DATA - Macicos'!L326</f>
        <v>0</v>
      </c>
      <c r="P345" s="89">
        <f>'DATA - Macicos'!M326</f>
        <v>0</v>
      </c>
      <c r="Q345" s="95">
        <f>'DATA - Macicos'!N326</f>
        <v>0</v>
      </c>
      <c r="R345" s="58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0" customFormat="1" ht="21" thickBot="1">
      <c r="A346" s="99">
        <f>'DATA - Macicos'!A327</f>
        <v>0</v>
      </c>
      <c r="B346" s="107" t="str">
        <f>'DATA - Macicos'!C327&amp;" "&amp;'DATA - Macicos'!J327</f>
        <v xml:space="preserve"> </v>
      </c>
      <c r="C346" s="16"/>
      <c r="D346" s="89">
        <f>'DATA - Macicos'!D327</f>
        <v>0</v>
      </c>
      <c r="E346" s="89">
        <f>IF('DATA - Macicos'!J327="CNC",'DATA - Macicos'!E327+6,IF('DATA - Macicos'!J327="CNCPI",'DATA - Macicos'!E327+6,'DATA - Macicos'!E327))</f>
        <v>0</v>
      </c>
      <c r="F346" s="89">
        <f>IF('DATA - Macicos'!J327="CNC",'DATA - Macicos'!F327+6,IF('DATA - Macicos'!J327="CNCPI",'DATA - Macicos'!F327,'DATA - Macicos'!F327))</f>
        <v>0</v>
      </c>
      <c r="G346" s="89">
        <f>'DATA - Macicos'!G327</f>
        <v>0</v>
      </c>
      <c r="H346" s="87"/>
      <c r="I346" s="87"/>
      <c r="J346" s="93">
        <f>'DATA - Macicos'!H327</f>
        <v>0</v>
      </c>
      <c r="K346" s="105">
        <f>'DATA - Macicos'!I327</f>
        <v>0</v>
      </c>
      <c r="L346" s="89">
        <f>'DATA - Macicos'!I327</f>
        <v>0</v>
      </c>
      <c r="M346" s="105">
        <f>'DATA - Macicos'!K327</f>
        <v>0</v>
      </c>
      <c r="N346" s="89">
        <f>'DATA - Macicos'!K327</f>
        <v>0</v>
      </c>
      <c r="O346" s="89">
        <f>'DATA - Macicos'!L327</f>
        <v>0</v>
      </c>
      <c r="P346" s="89">
        <f>'DATA - Macicos'!M327</f>
        <v>0</v>
      </c>
      <c r="Q346" s="95">
        <f>'DATA - Macicos'!N327</f>
        <v>0</v>
      </c>
      <c r="R346" s="58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0" customFormat="1" ht="21" thickBot="1">
      <c r="A347" s="99">
        <f>'DATA - Macicos'!A328</f>
        <v>0</v>
      </c>
      <c r="B347" s="107" t="str">
        <f>'DATA - Macicos'!C328&amp;" "&amp;'DATA - Macicos'!J328</f>
        <v xml:space="preserve"> </v>
      </c>
      <c r="C347" s="16"/>
      <c r="D347" s="89">
        <f>'DATA - Macicos'!D328</f>
        <v>0</v>
      </c>
      <c r="E347" s="89">
        <f>IF('DATA - Macicos'!J328="CNC",'DATA - Macicos'!E328+6,IF('DATA - Macicos'!J328="CNCPI",'DATA - Macicos'!E328+6,'DATA - Macicos'!E328))</f>
        <v>0</v>
      </c>
      <c r="F347" s="89">
        <f>IF('DATA - Macicos'!J328="CNC",'DATA - Macicos'!F328+6,IF('DATA - Macicos'!J328="CNCPI",'DATA - Macicos'!F328,'DATA - Macicos'!F328))</f>
        <v>0</v>
      </c>
      <c r="G347" s="89">
        <f>'DATA - Macicos'!G328</f>
        <v>0</v>
      </c>
      <c r="H347" s="87"/>
      <c r="I347" s="87"/>
      <c r="J347" s="93">
        <f>'DATA - Macicos'!H328</f>
        <v>0</v>
      </c>
      <c r="K347" s="105">
        <f>'DATA - Macicos'!I328</f>
        <v>0</v>
      </c>
      <c r="L347" s="89">
        <f>'DATA - Macicos'!I328</f>
        <v>0</v>
      </c>
      <c r="M347" s="105">
        <f>'DATA - Macicos'!K328</f>
        <v>0</v>
      </c>
      <c r="N347" s="89">
        <f>'DATA - Macicos'!K328</f>
        <v>0</v>
      </c>
      <c r="O347" s="89">
        <f>'DATA - Macicos'!L328</f>
        <v>0</v>
      </c>
      <c r="P347" s="89">
        <f>'DATA - Macicos'!M328</f>
        <v>0</v>
      </c>
      <c r="Q347" s="95">
        <f>'DATA - Macicos'!N328</f>
        <v>0</v>
      </c>
      <c r="R347" s="58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0" customFormat="1" ht="21" thickBot="1">
      <c r="A348" s="99">
        <f>'DATA - Macicos'!A329</f>
        <v>0</v>
      </c>
      <c r="B348" s="107" t="str">
        <f>'DATA - Macicos'!C329&amp;" "&amp;'DATA - Macicos'!J329</f>
        <v xml:space="preserve"> </v>
      </c>
      <c r="C348" s="16"/>
      <c r="D348" s="89">
        <f>'DATA - Macicos'!D329</f>
        <v>0</v>
      </c>
      <c r="E348" s="89">
        <f>IF('DATA - Macicos'!J329="CNC",'DATA - Macicos'!E329+6,IF('DATA - Macicos'!J329="CNCPI",'DATA - Macicos'!E329+6,'DATA - Macicos'!E329))</f>
        <v>0</v>
      </c>
      <c r="F348" s="89">
        <f>IF('DATA - Macicos'!J329="CNC",'DATA - Macicos'!F329+6,IF('DATA - Macicos'!J329="CNCPI",'DATA - Macicos'!F329,'DATA - Macicos'!F329))</f>
        <v>0</v>
      </c>
      <c r="G348" s="89">
        <f>'DATA - Macicos'!G329</f>
        <v>0</v>
      </c>
      <c r="H348" s="87"/>
      <c r="I348" s="87"/>
      <c r="J348" s="93">
        <f>'DATA - Macicos'!H329</f>
        <v>0</v>
      </c>
      <c r="K348" s="105">
        <f>'DATA - Macicos'!I329</f>
        <v>0</v>
      </c>
      <c r="L348" s="89">
        <f>'DATA - Macicos'!I329</f>
        <v>0</v>
      </c>
      <c r="M348" s="105">
        <f>'DATA - Macicos'!K329</f>
        <v>0</v>
      </c>
      <c r="N348" s="89">
        <f>'DATA - Macicos'!K329</f>
        <v>0</v>
      </c>
      <c r="O348" s="89">
        <f>'DATA - Macicos'!L329</f>
        <v>0</v>
      </c>
      <c r="P348" s="89">
        <f>'DATA - Macicos'!M329</f>
        <v>0</v>
      </c>
      <c r="Q348" s="95">
        <f>'DATA - Macicos'!N329</f>
        <v>0</v>
      </c>
      <c r="R348" s="5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0" customFormat="1" ht="21" thickBot="1">
      <c r="A349" s="99">
        <f>'DATA - Macicos'!A330</f>
        <v>0</v>
      </c>
      <c r="B349" s="107" t="str">
        <f>'DATA - Macicos'!C330&amp;" "&amp;'DATA - Macicos'!J330</f>
        <v xml:space="preserve"> </v>
      </c>
      <c r="C349" s="16"/>
      <c r="D349" s="89">
        <f>'DATA - Macicos'!D330</f>
        <v>0</v>
      </c>
      <c r="E349" s="89">
        <f>IF('DATA - Macicos'!J330="CNC",'DATA - Macicos'!E330+6,IF('DATA - Macicos'!J330="CNCPI",'DATA - Macicos'!E330+6,'DATA - Macicos'!E330))</f>
        <v>0</v>
      </c>
      <c r="F349" s="89">
        <f>IF('DATA - Macicos'!J330="CNC",'DATA - Macicos'!F330+6,IF('DATA - Macicos'!J330="CNCPI",'DATA - Macicos'!F330,'DATA - Macicos'!F330))</f>
        <v>0</v>
      </c>
      <c r="G349" s="89">
        <f>'DATA - Macicos'!G330</f>
        <v>0</v>
      </c>
      <c r="H349" s="87"/>
      <c r="I349" s="87"/>
      <c r="J349" s="93">
        <f>'DATA - Macicos'!H330</f>
        <v>0</v>
      </c>
      <c r="K349" s="105">
        <f>'DATA - Macicos'!I330</f>
        <v>0</v>
      </c>
      <c r="L349" s="89">
        <f>'DATA - Macicos'!I330</f>
        <v>0</v>
      </c>
      <c r="M349" s="105">
        <f>'DATA - Macicos'!K330</f>
        <v>0</v>
      </c>
      <c r="N349" s="89">
        <f>'DATA - Macicos'!K330</f>
        <v>0</v>
      </c>
      <c r="O349" s="89">
        <f>'DATA - Macicos'!L330</f>
        <v>0</v>
      </c>
      <c r="P349" s="89">
        <f>'DATA - Macicos'!M330</f>
        <v>0</v>
      </c>
      <c r="Q349" s="95">
        <f>'DATA - Macicos'!N330</f>
        <v>0</v>
      </c>
      <c r="R349" s="58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0" customFormat="1" ht="21" thickBot="1">
      <c r="A350" s="99">
        <f>'DATA - Macicos'!A331</f>
        <v>0</v>
      </c>
      <c r="B350" s="107" t="str">
        <f>'DATA - Macicos'!C331&amp;" "&amp;'DATA - Macicos'!J331</f>
        <v xml:space="preserve"> </v>
      </c>
      <c r="C350" s="16"/>
      <c r="D350" s="89">
        <f>'DATA - Macicos'!D331</f>
        <v>0</v>
      </c>
      <c r="E350" s="89">
        <f>IF('DATA - Macicos'!J331="CNC",'DATA - Macicos'!E331+6,IF('DATA - Macicos'!J331="CNCPI",'DATA - Macicos'!E331+6,'DATA - Macicos'!E331))</f>
        <v>0</v>
      </c>
      <c r="F350" s="89">
        <f>IF('DATA - Macicos'!J331="CNC",'DATA - Macicos'!F331+6,IF('DATA - Macicos'!J331="CNCPI",'DATA - Macicos'!F331,'DATA - Macicos'!F331))</f>
        <v>0</v>
      </c>
      <c r="G350" s="89">
        <f>'DATA - Macicos'!G331</f>
        <v>0</v>
      </c>
      <c r="H350" s="87"/>
      <c r="I350" s="87"/>
      <c r="J350" s="93">
        <f>'DATA - Macicos'!H331</f>
        <v>0</v>
      </c>
      <c r="K350" s="105">
        <f>'DATA - Macicos'!I331</f>
        <v>0</v>
      </c>
      <c r="L350" s="89">
        <f>'DATA - Macicos'!I331</f>
        <v>0</v>
      </c>
      <c r="M350" s="105">
        <f>'DATA - Macicos'!K331</f>
        <v>0</v>
      </c>
      <c r="N350" s="89">
        <f>'DATA - Macicos'!K331</f>
        <v>0</v>
      </c>
      <c r="O350" s="89">
        <f>'DATA - Macicos'!L331</f>
        <v>0</v>
      </c>
      <c r="P350" s="89">
        <f>'DATA - Macicos'!M331</f>
        <v>0</v>
      </c>
      <c r="Q350" s="95">
        <f>'DATA - Macicos'!N331</f>
        <v>0</v>
      </c>
      <c r="R350" s="58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0" customFormat="1" ht="21" thickBot="1">
      <c r="A351" s="99">
        <f>'DATA - Macicos'!A332</f>
        <v>0</v>
      </c>
      <c r="B351" s="107" t="str">
        <f>'DATA - Macicos'!C332&amp;" "&amp;'DATA - Macicos'!J332</f>
        <v xml:space="preserve"> </v>
      </c>
      <c r="C351" s="16"/>
      <c r="D351" s="89">
        <f>'DATA - Macicos'!D332</f>
        <v>0</v>
      </c>
      <c r="E351" s="89">
        <f>IF('DATA - Macicos'!J332="CNC",'DATA - Macicos'!E332+6,IF('DATA - Macicos'!J332="CNCPI",'DATA - Macicos'!E332+6,'DATA - Macicos'!E332))</f>
        <v>0</v>
      </c>
      <c r="F351" s="89">
        <f>IF('DATA - Macicos'!J332="CNC",'DATA - Macicos'!F332+6,IF('DATA - Macicos'!J332="CNCPI",'DATA - Macicos'!F332,'DATA - Macicos'!F332))</f>
        <v>0</v>
      </c>
      <c r="G351" s="89">
        <f>'DATA - Macicos'!G332</f>
        <v>0</v>
      </c>
      <c r="H351" s="87"/>
      <c r="I351" s="87"/>
      <c r="J351" s="93">
        <f>'DATA - Macicos'!H332</f>
        <v>0</v>
      </c>
      <c r="K351" s="105">
        <f>'DATA - Macicos'!I332</f>
        <v>0</v>
      </c>
      <c r="L351" s="89">
        <f>'DATA - Macicos'!I332</f>
        <v>0</v>
      </c>
      <c r="M351" s="105">
        <f>'DATA - Macicos'!K332</f>
        <v>0</v>
      </c>
      <c r="N351" s="89">
        <f>'DATA - Macicos'!K332</f>
        <v>0</v>
      </c>
      <c r="O351" s="89">
        <f>'DATA - Macicos'!L332</f>
        <v>0</v>
      </c>
      <c r="P351" s="89">
        <f>'DATA - Macicos'!M332</f>
        <v>0</v>
      </c>
      <c r="Q351" s="95">
        <f>'DATA - Macicos'!N332</f>
        <v>0</v>
      </c>
      <c r="R351" s="58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0" customFormat="1" ht="21" thickBot="1">
      <c r="A352" s="99">
        <f>'DATA - Macicos'!A333</f>
        <v>0</v>
      </c>
      <c r="B352" s="107" t="str">
        <f>'DATA - Macicos'!C333&amp;" "&amp;'DATA - Macicos'!J333</f>
        <v xml:space="preserve"> </v>
      </c>
      <c r="C352" s="16"/>
      <c r="D352" s="89">
        <f>'DATA - Macicos'!D333</f>
        <v>0</v>
      </c>
      <c r="E352" s="89">
        <f>IF('DATA - Macicos'!J333="CNC",'DATA - Macicos'!E333+6,IF('DATA - Macicos'!J333="CNCPI",'DATA - Macicos'!E333+6,'DATA - Macicos'!E333))</f>
        <v>0</v>
      </c>
      <c r="F352" s="89">
        <f>IF('DATA - Macicos'!J333="CNC",'DATA - Macicos'!F333+6,IF('DATA - Macicos'!J333="CNCPI",'DATA - Macicos'!F333,'DATA - Macicos'!F333))</f>
        <v>0</v>
      </c>
      <c r="G352" s="89">
        <f>'DATA - Macicos'!G333</f>
        <v>0</v>
      </c>
      <c r="H352" s="87"/>
      <c r="I352" s="87"/>
      <c r="J352" s="93">
        <f>'DATA - Macicos'!H333</f>
        <v>0</v>
      </c>
      <c r="K352" s="105">
        <f>'DATA - Macicos'!I333</f>
        <v>0</v>
      </c>
      <c r="L352" s="89">
        <f>'DATA - Macicos'!I333</f>
        <v>0</v>
      </c>
      <c r="M352" s="105">
        <f>'DATA - Macicos'!K333</f>
        <v>0</v>
      </c>
      <c r="N352" s="89">
        <f>'DATA - Macicos'!K333</f>
        <v>0</v>
      </c>
      <c r="O352" s="89">
        <f>'DATA - Macicos'!L333</f>
        <v>0</v>
      </c>
      <c r="P352" s="89">
        <f>'DATA - Macicos'!M333</f>
        <v>0</v>
      </c>
      <c r="Q352" s="95">
        <f>'DATA - Macicos'!N333</f>
        <v>0</v>
      </c>
      <c r="R352" s="58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0" customFormat="1" ht="21" thickBot="1">
      <c r="A353" s="99">
        <f>'DATA - Macicos'!A334</f>
        <v>0</v>
      </c>
      <c r="B353" s="107" t="str">
        <f>'DATA - Macicos'!C334&amp;" "&amp;'DATA - Macicos'!J334</f>
        <v xml:space="preserve"> </v>
      </c>
      <c r="C353" s="16"/>
      <c r="D353" s="89">
        <f>'DATA - Macicos'!D334</f>
        <v>0</v>
      </c>
      <c r="E353" s="89">
        <f>IF('DATA - Macicos'!J334="CNC",'DATA - Macicos'!E334+6,IF('DATA - Macicos'!J334="CNCPI",'DATA - Macicos'!E334+6,'DATA - Macicos'!E334))</f>
        <v>0</v>
      </c>
      <c r="F353" s="89">
        <f>IF('DATA - Macicos'!J334="CNC",'DATA - Macicos'!F334+6,IF('DATA - Macicos'!J334="CNCPI",'DATA - Macicos'!F334,'DATA - Macicos'!F334))</f>
        <v>0</v>
      </c>
      <c r="G353" s="89">
        <f>'DATA - Macicos'!G334</f>
        <v>0</v>
      </c>
      <c r="H353" s="87"/>
      <c r="I353" s="87"/>
      <c r="J353" s="93">
        <f>'DATA - Macicos'!H334</f>
        <v>0</v>
      </c>
      <c r="K353" s="105">
        <f>'DATA - Macicos'!I334</f>
        <v>0</v>
      </c>
      <c r="L353" s="89">
        <f>'DATA - Macicos'!I334</f>
        <v>0</v>
      </c>
      <c r="M353" s="105">
        <f>'DATA - Macicos'!K334</f>
        <v>0</v>
      </c>
      <c r="N353" s="89">
        <f>'DATA - Macicos'!K334</f>
        <v>0</v>
      </c>
      <c r="O353" s="89">
        <f>'DATA - Macicos'!L334</f>
        <v>0</v>
      </c>
      <c r="P353" s="89">
        <f>'DATA - Macicos'!M334</f>
        <v>0</v>
      </c>
      <c r="Q353" s="95">
        <f>'DATA - Macicos'!N334</f>
        <v>0</v>
      </c>
      <c r="R353" s="58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0" customFormat="1" ht="21" thickBot="1">
      <c r="A354" s="99">
        <f>'DATA - Macicos'!A335</f>
        <v>0</v>
      </c>
      <c r="B354" s="107" t="str">
        <f>'DATA - Macicos'!C335&amp;" "&amp;'DATA - Macicos'!J335</f>
        <v xml:space="preserve"> </v>
      </c>
      <c r="C354" s="16"/>
      <c r="D354" s="89">
        <f>'DATA - Macicos'!D335</f>
        <v>0</v>
      </c>
      <c r="E354" s="89">
        <f>IF('DATA - Macicos'!J335="CNC",'DATA - Macicos'!E335+6,IF('DATA - Macicos'!J335="CNCPI",'DATA - Macicos'!E335+6,'DATA - Macicos'!E335))</f>
        <v>0</v>
      </c>
      <c r="F354" s="89">
        <f>IF('DATA - Macicos'!J335="CNC",'DATA - Macicos'!F335+6,IF('DATA - Macicos'!J335="CNCPI",'DATA - Macicos'!F335,'DATA - Macicos'!F335))</f>
        <v>0</v>
      </c>
      <c r="G354" s="89">
        <f>'DATA - Macicos'!G335</f>
        <v>0</v>
      </c>
      <c r="H354" s="87"/>
      <c r="I354" s="87"/>
      <c r="J354" s="93">
        <f>'DATA - Macicos'!H335</f>
        <v>0</v>
      </c>
      <c r="K354" s="105">
        <f>'DATA - Macicos'!I335</f>
        <v>0</v>
      </c>
      <c r="L354" s="89">
        <f>'DATA - Macicos'!I335</f>
        <v>0</v>
      </c>
      <c r="M354" s="105">
        <f>'DATA - Macicos'!K335</f>
        <v>0</v>
      </c>
      <c r="N354" s="89">
        <f>'DATA - Macicos'!K335</f>
        <v>0</v>
      </c>
      <c r="O354" s="89">
        <f>'DATA - Macicos'!L335</f>
        <v>0</v>
      </c>
      <c r="P354" s="89">
        <f>'DATA - Macicos'!M335</f>
        <v>0</v>
      </c>
      <c r="Q354" s="95">
        <f>'DATA - Macicos'!N335</f>
        <v>0</v>
      </c>
      <c r="R354" s="58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0" customFormat="1" ht="21" thickBot="1">
      <c r="A355" s="99">
        <f>'DATA - Macicos'!A336</f>
        <v>0</v>
      </c>
      <c r="B355" s="107" t="str">
        <f>'DATA - Macicos'!C336&amp;" "&amp;'DATA - Macicos'!J336</f>
        <v xml:space="preserve"> </v>
      </c>
      <c r="C355" s="16"/>
      <c r="D355" s="89">
        <f>'DATA - Macicos'!D336</f>
        <v>0</v>
      </c>
      <c r="E355" s="89">
        <f>IF('DATA - Macicos'!J336="CNC",'DATA - Macicos'!E336+6,IF('DATA - Macicos'!J336="CNCPI",'DATA - Macicos'!E336+6,'DATA - Macicos'!E336))</f>
        <v>0</v>
      </c>
      <c r="F355" s="89">
        <f>IF('DATA - Macicos'!J336="CNC",'DATA - Macicos'!F336+6,IF('DATA - Macicos'!J336="CNCPI",'DATA - Macicos'!F336,'DATA - Macicos'!F336))</f>
        <v>0</v>
      </c>
      <c r="G355" s="89">
        <f>'DATA - Macicos'!G336</f>
        <v>0</v>
      </c>
      <c r="H355" s="87"/>
      <c r="I355" s="87"/>
      <c r="J355" s="93">
        <f>'DATA - Macicos'!H336</f>
        <v>0</v>
      </c>
      <c r="K355" s="105">
        <f>'DATA - Macicos'!I336</f>
        <v>0</v>
      </c>
      <c r="L355" s="89">
        <f>'DATA - Macicos'!I336</f>
        <v>0</v>
      </c>
      <c r="M355" s="105">
        <f>'DATA - Macicos'!K336</f>
        <v>0</v>
      </c>
      <c r="N355" s="89">
        <f>'DATA - Macicos'!K336</f>
        <v>0</v>
      </c>
      <c r="O355" s="89">
        <f>'DATA - Macicos'!L336</f>
        <v>0</v>
      </c>
      <c r="P355" s="89">
        <f>'DATA - Macicos'!M336</f>
        <v>0</v>
      </c>
      <c r="Q355" s="95">
        <f>'DATA - Macicos'!N336</f>
        <v>0</v>
      </c>
      <c r="R355" s="58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0" customFormat="1" ht="21" thickBot="1">
      <c r="A356" s="99">
        <f>'DATA - Macicos'!A337</f>
        <v>0</v>
      </c>
      <c r="B356" s="107" t="str">
        <f>'DATA - Macicos'!C337&amp;" "&amp;'DATA - Macicos'!J337</f>
        <v xml:space="preserve"> </v>
      </c>
      <c r="C356" s="16"/>
      <c r="D356" s="89">
        <f>'DATA - Macicos'!D337</f>
        <v>0</v>
      </c>
      <c r="E356" s="89">
        <f>IF('DATA - Macicos'!J337="CNC",'DATA - Macicos'!E337+6,IF('DATA - Macicos'!J337="CNCPI",'DATA - Macicos'!E337+6,'DATA - Macicos'!E337))</f>
        <v>0</v>
      </c>
      <c r="F356" s="89">
        <f>IF('DATA - Macicos'!J337="CNC",'DATA - Macicos'!F337+6,IF('DATA - Macicos'!J337="CNCPI",'DATA - Macicos'!F337,'DATA - Macicos'!F337))</f>
        <v>0</v>
      </c>
      <c r="G356" s="89">
        <f>'DATA - Macicos'!G337</f>
        <v>0</v>
      </c>
      <c r="H356" s="87"/>
      <c r="I356" s="87"/>
      <c r="J356" s="93">
        <f>'DATA - Macicos'!H337</f>
        <v>0</v>
      </c>
      <c r="K356" s="105">
        <f>'DATA - Macicos'!I337</f>
        <v>0</v>
      </c>
      <c r="L356" s="89">
        <f>'DATA - Macicos'!I337</f>
        <v>0</v>
      </c>
      <c r="M356" s="105">
        <f>'DATA - Macicos'!K337</f>
        <v>0</v>
      </c>
      <c r="N356" s="89">
        <f>'DATA - Macicos'!K337</f>
        <v>0</v>
      </c>
      <c r="O356" s="89">
        <f>'DATA - Macicos'!L337</f>
        <v>0</v>
      </c>
      <c r="P356" s="89">
        <f>'DATA - Macicos'!M337</f>
        <v>0</v>
      </c>
      <c r="Q356" s="95">
        <f>'DATA - Macicos'!N337</f>
        <v>0</v>
      </c>
      <c r="R356" s="58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0" customFormat="1" ht="21" thickBot="1">
      <c r="A357" s="99">
        <f>'DATA - Macicos'!A338</f>
        <v>0</v>
      </c>
      <c r="B357" s="107" t="str">
        <f>'DATA - Macicos'!C338&amp;" "&amp;'DATA - Macicos'!J338</f>
        <v xml:space="preserve"> </v>
      </c>
      <c r="C357" s="51"/>
      <c r="D357" s="89">
        <f>'DATA - Macicos'!D338</f>
        <v>0</v>
      </c>
      <c r="E357" s="89">
        <f>IF('DATA - Macicos'!J338="CNC",'DATA - Macicos'!E338+6,IF('DATA - Macicos'!J338="CNCPI",'DATA - Macicos'!E338+6,'DATA - Macicos'!E338))</f>
        <v>0</v>
      </c>
      <c r="F357" s="89">
        <f>IF('DATA - Macicos'!J338="CNC",'DATA - Macicos'!F338+6,IF('DATA - Macicos'!J338="CNCPI",'DATA - Macicos'!F338,'DATA - Macicos'!F338))</f>
        <v>0</v>
      </c>
      <c r="G357" s="89">
        <f>'DATA - Macicos'!G338</f>
        <v>0</v>
      </c>
      <c r="H357" s="90"/>
      <c r="I357" s="91"/>
      <c r="J357" s="93">
        <f>'DATA - Macicos'!H338</f>
        <v>0</v>
      </c>
      <c r="K357" s="105">
        <f>'DATA - Macicos'!I338</f>
        <v>0</v>
      </c>
      <c r="L357" s="89">
        <f>'DATA - Macicos'!I338</f>
        <v>0</v>
      </c>
      <c r="M357" s="105">
        <f>'DATA - Macicos'!K338</f>
        <v>0</v>
      </c>
      <c r="N357" s="89">
        <f>'DATA - Macicos'!K338</f>
        <v>0</v>
      </c>
      <c r="O357" s="89">
        <f>'DATA - Macicos'!L338</f>
        <v>0</v>
      </c>
      <c r="P357" s="89">
        <f>'DATA - Macicos'!M338</f>
        <v>0</v>
      </c>
      <c r="Q357" s="95">
        <f>'DATA - Macicos'!N338</f>
        <v>0</v>
      </c>
      <c r="R357" s="58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0" customFormat="1">
      <c r="A358" s="4"/>
      <c r="B358" s="2"/>
      <c r="C358" s="2"/>
      <c r="D358" s="25"/>
      <c r="E358" s="25"/>
      <c r="F358" s="2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25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0" customFormat="1">
      <c r="A359" s="4"/>
      <c r="B359" s="2"/>
      <c r="C359" s="2"/>
      <c r="D359" s="25"/>
      <c r="E359" s="25"/>
      <c r="F359" s="2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25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0" customFormat="1">
      <c r="B360" s="4"/>
      <c r="C360" s="4"/>
      <c r="D360" s="25"/>
      <c r="E360" s="25"/>
      <c r="F360" s="2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25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0" customFormat="1">
      <c r="B361" s="4"/>
      <c r="C361" s="4"/>
      <c r="D361" s="21"/>
      <c r="E361" s="25"/>
      <c r="F361" s="2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25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0" customFormat="1">
      <c r="B362" s="4"/>
      <c r="C362" s="4"/>
      <c r="D362" s="25"/>
      <c r="E362" s="21"/>
      <c r="F362" s="2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25"/>
    </row>
    <row r="363" spans="1:30" s="10" customFormat="1" ht="12.75" customHeight="1">
      <c r="A363" s="4"/>
      <c r="B363" s="4"/>
      <c r="C363" s="4"/>
      <c r="D363" s="25"/>
      <c r="E363" s="25"/>
      <c r="F363" s="2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25"/>
    </row>
    <row r="364" spans="1:30" s="10" customFormat="1">
      <c r="A364" s="4"/>
      <c r="B364" s="4"/>
      <c r="C364" s="4"/>
      <c r="D364" s="25"/>
      <c r="E364" s="25"/>
      <c r="F364" s="2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25"/>
    </row>
    <row r="365" spans="1:30" s="10" customFormat="1">
      <c r="A365" s="4"/>
      <c r="B365" s="4"/>
      <c r="C365" s="4"/>
      <c r="D365" s="25"/>
      <c r="E365" s="25"/>
      <c r="F365" s="2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25"/>
    </row>
    <row r="366" spans="1:30" s="10" customFormat="1">
      <c r="A366" s="4"/>
      <c r="B366" s="4"/>
      <c r="C366" s="4"/>
      <c r="D366" s="25"/>
      <c r="E366" s="25"/>
      <c r="F366" s="2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25"/>
    </row>
    <row r="367" spans="1:30" s="10" customFormat="1">
      <c r="A367" s="4"/>
      <c r="B367" s="4"/>
      <c r="C367" s="4"/>
      <c r="D367" s="25"/>
      <c r="E367" s="25"/>
      <c r="F367" s="25"/>
      <c r="G367" s="25"/>
      <c r="H367" s="4"/>
      <c r="I367" s="4"/>
      <c r="J367" s="7"/>
      <c r="K367" s="1"/>
      <c r="L367" s="1"/>
      <c r="M367" s="1"/>
      <c r="N367" s="1"/>
      <c r="O367" s="1"/>
      <c r="P367" s="1"/>
      <c r="Q367" s="1"/>
    </row>
    <row r="368" spans="1:30" s="10" customFormat="1" ht="19.5">
      <c r="D368" s="26"/>
      <c r="E368" s="26"/>
      <c r="F368" s="26"/>
      <c r="G368" s="26"/>
      <c r="J368" s="7"/>
      <c r="K368" s="1"/>
      <c r="L368" s="1"/>
      <c r="M368" s="1"/>
      <c r="N368" s="1"/>
      <c r="O368" s="1"/>
      <c r="P368" s="1"/>
      <c r="Q368" s="1"/>
    </row>
    <row r="369" spans="4:17" s="10" customFormat="1" ht="19.5">
      <c r="D369" s="26"/>
      <c r="E369" s="26"/>
      <c r="F369" s="26"/>
      <c r="G369" s="26"/>
      <c r="J369" s="7"/>
      <c r="K369" s="1"/>
      <c r="L369" s="1"/>
      <c r="M369" s="1"/>
      <c r="N369" s="1"/>
      <c r="O369" s="1"/>
      <c r="P369" s="1"/>
      <c r="Q369" s="1"/>
    </row>
    <row r="370" spans="4:17" s="10" customFormat="1" ht="19.5">
      <c r="D370" s="26"/>
      <c r="E370" s="26"/>
      <c r="F370" s="26"/>
      <c r="G370" s="26"/>
      <c r="J370" s="7"/>
      <c r="K370" s="1"/>
      <c r="L370" s="1"/>
      <c r="M370" s="1"/>
      <c r="N370" s="1"/>
      <c r="O370" s="1"/>
      <c r="P370" s="1"/>
      <c r="Q370" s="1"/>
    </row>
    <row r="371" spans="4:17" s="10" customFormat="1" ht="19.5">
      <c r="D371" s="26"/>
      <c r="E371" s="26"/>
      <c r="F371" s="26"/>
      <c r="G371" s="26"/>
      <c r="J371" s="7"/>
      <c r="K371" s="1"/>
      <c r="L371" s="1"/>
      <c r="M371" s="1"/>
      <c r="N371" s="1"/>
      <c r="O371" s="1"/>
      <c r="P371" s="1"/>
      <c r="Q371" s="1"/>
    </row>
    <row r="372" spans="4:17" s="10" customFormat="1" ht="19.5">
      <c r="D372" s="26"/>
      <c r="E372" s="26"/>
      <c r="F372" s="26"/>
      <c r="G372" s="26"/>
      <c r="J372" s="7"/>
      <c r="K372" s="1"/>
      <c r="L372" s="1"/>
      <c r="M372" s="1"/>
      <c r="N372" s="1"/>
      <c r="O372" s="1"/>
      <c r="P372" s="1"/>
      <c r="Q372" s="1"/>
    </row>
    <row r="373" spans="4:17" s="10" customFormat="1" ht="19.5">
      <c r="D373" s="26"/>
      <c r="E373" s="26"/>
      <c r="F373" s="26"/>
      <c r="G373" s="26"/>
      <c r="J373" s="7"/>
      <c r="K373" s="1"/>
      <c r="L373" s="1"/>
      <c r="M373" s="1"/>
      <c r="N373" s="1"/>
      <c r="O373" s="1"/>
      <c r="P373" s="1"/>
      <c r="Q373" s="1"/>
    </row>
    <row r="374" spans="4:17" s="10" customFormat="1" ht="19.5">
      <c r="D374" s="26"/>
      <c r="E374" s="26"/>
      <c r="F374" s="26"/>
      <c r="G374" s="26"/>
      <c r="J374" s="7"/>
      <c r="K374" s="1"/>
      <c r="L374" s="1"/>
      <c r="M374" s="1"/>
      <c r="N374" s="1"/>
      <c r="O374" s="1"/>
      <c r="P374" s="1"/>
      <c r="Q374" s="1"/>
    </row>
    <row r="375" spans="4:17" s="10" customFormat="1" ht="19.5">
      <c r="D375" s="26"/>
      <c r="E375" s="26"/>
      <c r="F375" s="26"/>
      <c r="G375" s="26"/>
      <c r="J375" s="7"/>
      <c r="K375" s="1"/>
      <c r="L375" s="1"/>
      <c r="M375" s="1"/>
      <c r="N375" s="1"/>
      <c r="O375" s="1"/>
      <c r="P375" s="1"/>
      <c r="Q375" s="1"/>
    </row>
    <row r="376" spans="4:17" s="9" customFormat="1">
      <c r="D376" s="28"/>
      <c r="E376" s="28"/>
      <c r="F376" s="28"/>
      <c r="G376" s="28"/>
      <c r="J376" s="30"/>
      <c r="K376" s="6"/>
      <c r="L376" s="6"/>
      <c r="M376" s="6"/>
      <c r="N376" s="6"/>
      <c r="O376" s="6"/>
      <c r="P376" s="6"/>
      <c r="Q376" s="6"/>
    </row>
    <row r="377" spans="4:17" s="9" customFormat="1">
      <c r="D377" s="28"/>
      <c r="E377" s="28"/>
      <c r="F377" s="28"/>
      <c r="G377" s="28"/>
      <c r="J377" s="30"/>
      <c r="K377" s="6"/>
      <c r="L377" s="6"/>
      <c r="M377" s="6"/>
      <c r="N377" s="6"/>
      <c r="O377" s="6"/>
      <c r="P377" s="6"/>
      <c r="Q377" s="6"/>
    </row>
    <row r="378" spans="4:17" s="9" customFormat="1">
      <c r="D378" s="28"/>
      <c r="E378" s="28"/>
      <c r="F378" s="28"/>
      <c r="G378" s="28"/>
      <c r="J378" s="30"/>
      <c r="K378" s="6"/>
      <c r="L378" s="6"/>
      <c r="M378" s="6"/>
      <c r="N378" s="6"/>
      <c r="O378" s="6"/>
      <c r="P378" s="6"/>
      <c r="Q378" s="6"/>
    </row>
    <row r="379" spans="4:17" s="9" customFormat="1">
      <c r="D379" s="28"/>
      <c r="E379" s="28"/>
      <c r="F379" s="28"/>
      <c r="G379" s="28"/>
      <c r="J379" s="30"/>
      <c r="K379" s="6"/>
      <c r="L379" s="6"/>
      <c r="M379" s="6"/>
      <c r="N379" s="6"/>
      <c r="O379" s="6"/>
      <c r="P379" s="6"/>
      <c r="Q379" s="6"/>
    </row>
    <row r="380" spans="4:17" s="9" customFormat="1">
      <c r="D380" s="28"/>
      <c r="E380" s="28"/>
      <c r="F380" s="28"/>
      <c r="G380" s="28"/>
      <c r="J380" s="30"/>
      <c r="K380" s="6"/>
      <c r="L380" s="6"/>
      <c r="M380" s="6"/>
      <c r="N380" s="6"/>
      <c r="O380" s="6"/>
      <c r="P380" s="6"/>
      <c r="Q380" s="6"/>
    </row>
    <row r="381" spans="4:17" s="9" customFormat="1">
      <c r="D381" s="28"/>
      <c r="E381" s="28"/>
      <c r="F381" s="28"/>
      <c r="G381" s="28"/>
      <c r="J381" s="30"/>
      <c r="K381" s="6"/>
      <c r="L381" s="6"/>
      <c r="M381" s="6"/>
      <c r="N381" s="6"/>
      <c r="O381" s="6"/>
      <c r="P381" s="6"/>
      <c r="Q381" s="6"/>
    </row>
    <row r="382" spans="4:17" s="9" customFormat="1">
      <c r="D382" s="28"/>
      <c r="E382" s="28"/>
      <c r="F382" s="28"/>
      <c r="G382" s="28"/>
      <c r="J382" s="30"/>
      <c r="K382" s="6"/>
      <c r="L382" s="6"/>
      <c r="M382" s="6"/>
      <c r="N382" s="6"/>
      <c r="O382" s="6"/>
      <c r="P382" s="6"/>
      <c r="Q382" s="6"/>
    </row>
    <row r="383" spans="4:17" s="9" customFormat="1">
      <c r="D383" s="28"/>
      <c r="E383" s="28"/>
      <c r="F383" s="28"/>
      <c r="G383" s="28"/>
      <c r="J383" s="30"/>
      <c r="K383" s="6"/>
      <c r="L383" s="6"/>
      <c r="M383" s="6"/>
      <c r="N383" s="6"/>
      <c r="O383" s="6"/>
      <c r="P383" s="6"/>
      <c r="Q383" s="6"/>
    </row>
    <row r="384" spans="4:17" s="9" customFormat="1">
      <c r="D384" s="28"/>
      <c r="E384" s="28"/>
      <c r="F384" s="28"/>
      <c r="G384" s="28"/>
      <c r="J384" s="30"/>
      <c r="K384" s="6"/>
      <c r="L384" s="6"/>
      <c r="M384" s="6"/>
      <c r="N384" s="6"/>
      <c r="O384" s="6"/>
      <c r="P384" s="6"/>
      <c r="Q384" s="6"/>
    </row>
    <row r="385" spans="4:17" s="9" customFormat="1">
      <c r="D385" s="28"/>
      <c r="E385" s="28"/>
      <c r="F385" s="28"/>
      <c r="G385" s="28"/>
      <c r="J385" s="30"/>
      <c r="K385" s="6"/>
      <c r="L385" s="6"/>
      <c r="M385" s="6"/>
      <c r="N385" s="6"/>
      <c r="O385" s="6"/>
      <c r="P385" s="6"/>
      <c r="Q385" s="6"/>
    </row>
    <row r="386" spans="4:17" s="9" customFormat="1">
      <c r="D386" s="28"/>
      <c r="E386" s="28"/>
      <c r="F386" s="28"/>
      <c r="G386" s="28"/>
      <c r="J386" s="30"/>
      <c r="K386" s="6"/>
      <c r="L386" s="6"/>
      <c r="M386" s="6"/>
      <c r="N386" s="6"/>
      <c r="O386" s="6"/>
      <c r="P386" s="6"/>
      <c r="Q386" s="6"/>
    </row>
    <row r="387" spans="4:17" s="9" customFormat="1">
      <c r="D387" s="28"/>
      <c r="E387" s="28"/>
      <c r="F387" s="28"/>
      <c r="G387" s="28"/>
      <c r="J387" s="30"/>
      <c r="K387" s="6"/>
      <c r="L387" s="6"/>
      <c r="M387" s="6"/>
      <c r="N387" s="6"/>
      <c r="O387" s="6"/>
      <c r="P387" s="6"/>
      <c r="Q387" s="6"/>
    </row>
    <row r="388" spans="4:17" s="9" customFormat="1">
      <c r="D388" s="28"/>
      <c r="E388" s="28"/>
      <c r="F388" s="28"/>
      <c r="G388" s="28"/>
      <c r="J388" s="30"/>
      <c r="K388" s="6"/>
      <c r="L388" s="6"/>
      <c r="M388" s="6"/>
      <c r="N388" s="6"/>
      <c r="O388" s="6"/>
      <c r="P388" s="6"/>
      <c r="Q388" s="6"/>
    </row>
    <row r="389" spans="4:17" s="9" customFormat="1">
      <c r="D389" s="28"/>
      <c r="E389" s="28"/>
      <c r="F389" s="28"/>
      <c r="G389" s="28"/>
      <c r="J389" s="30"/>
      <c r="K389" s="6"/>
      <c r="L389" s="6"/>
      <c r="M389" s="6"/>
      <c r="N389" s="6"/>
      <c r="O389" s="6"/>
      <c r="P389" s="6"/>
      <c r="Q389" s="6"/>
    </row>
    <row r="390" spans="4:17" s="9" customFormat="1">
      <c r="D390" s="28"/>
      <c r="E390" s="28"/>
      <c r="F390" s="28"/>
      <c r="G390" s="28"/>
      <c r="J390" s="30"/>
      <c r="K390" s="6"/>
      <c r="L390" s="6"/>
      <c r="M390" s="6"/>
      <c r="N390" s="6"/>
      <c r="O390" s="6"/>
      <c r="P390" s="6"/>
      <c r="Q390" s="6"/>
    </row>
    <row r="391" spans="4:17" s="9" customFormat="1">
      <c r="D391" s="28"/>
      <c r="E391" s="28"/>
      <c r="F391" s="28"/>
      <c r="G391" s="28"/>
      <c r="J391" s="30"/>
      <c r="K391" s="6"/>
      <c r="L391" s="6"/>
      <c r="M391" s="6"/>
      <c r="N391" s="6"/>
      <c r="O391" s="6"/>
      <c r="P391" s="6"/>
      <c r="Q391" s="6"/>
    </row>
    <row r="392" spans="4:17" s="9" customFormat="1">
      <c r="D392" s="28"/>
      <c r="E392" s="28"/>
      <c r="F392" s="28"/>
      <c r="G392" s="28"/>
      <c r="J392" s="30"/>
      <c r="K392" s="6"/>
      <c r="L392" s="6"/>
      <c r="M392" s="6"/>
      <c r="N392" s="6"/>
      <c r="O392" s="6"/>
      <c r="P392" s="6"/>
      <c r="Q392" s="6"/>
    </row>
    <row r="393" spans="4:17" s="9" customFormat="1">
      <c r="D393" s="28"/>
      <c r="E393" s="28"/>
      <c r="F393" s="28"/>
      <c r="G393" s="28"/>
      <c r="J393" s="30"/>
      <c r="K393" s="6"/>
      <c r="L393" s="6"/>
      <c r="M393" s="6"/>
      <c r="N393" s="6"/>
      <c r="O393" s="6"/>
      <c r="P393" s="6"/>
      <c r="Q393" s="6"/>
    </row>
    <row r="394" spans="4:17" s="9" customFormat="1">
      <c r="D394" s="28"/>
      <c r="E394" s="28"/>
      <c r="F394" s="28"/>
      <c r="G394" s="28"/>
      <c r="J394" s="30"/>
      <c r="K394" s="6"/>
      <c r="L394" s="6"/>
      <c r="M394" s="6"/>
      <c r="N394" s="6"/>
      <c r="O394" s="6"/>
      <c r="P394" s="6"/>
      <c r="Q394" s="6"/>
    </row>
    <row r="395" spans="4:17" s="9" customFormat="1">
      <c r="D395" s="28"/>
      <c r="E395" s="28"/>
      <c r="F395" s="28"/>
      <c r="G395" s="28"/>
      <c r="J395" s="30"/>
      <c r="K395" s="6"/>
      <c r="L395" s="6"/>
      <c r="M395" s="6"/>
      <c r="N395" s="6"/>
      <c r="O395" s="6"/>
      <c r="P395" s="6"/>
      <c r="Q395" s="6"/>
    </row>
    <row r="396" spans="4:17" s="9" customFormat="1">
      <c r="D396" s="28"/>
      <c r="E396" s="28"/>
      <c r="F396" s="28"/>
      <c r="G396" s="28"/>
      <c r="J396" s="30"/>
      <c r="K396" s="6"/>
      <c r="L396" s="6"/>
      <c r="M396" s="6"/>
      <c r="N396" s="6"/>
      <c r="O396" s="6"/>
      <c r="P396" s="6"/>
      <c r="Q396" s="6"/>
    </row>
    <row r="397" spans="4:17" s="9" customFormat="1">
      <c r="D397" s="28"/>
      <c r="E397" s="28"/>
      <c r="F397" s="28"/>
      <c r="G397" s="28"/>
      <c r="J397" s="30"/>
      <c r="K397" s="6"/>
      <c r="L397" s="6"/>
      <c r="M397" s="6"/>
      <c r="N397" s="6"/>
      <c r="O397" s="6"/>
      <c r="P397" s="6"/>
      <c r="Q397" s="6"/>
    </row>
    <row r="398" spans="4:17" s="9" customFormat="1">
      <c r="D398" s="28"/>
      <c r="E398" s="28"/>
      <c r="F398" s="28"/>
      <c r="G398" s="28"/>
      <c r="J398" s="30"/>
      <c r="K398" s="6"/>
      <c r="L398" s="6"/>
      <c r="M398" s="6"/>
      <c r="N398" s="6"/>
      <c r="O398" s="6"/>
      <c r="P398" s="6"/>
      <c r="Q398" s="6"/>
    </row>
    <row r="399" spans="4:17" s="9" customFormat="1">
      <c r="D399" s="28"/>
      <c r="E399" s="28"/>
      <c r="F399" s="28"/>
      <c r="G399" s="28"/>
      <c r="J399" s="30"/>
      <c r="K399" s="6"/>
      <c r="L399" s="6"/>
      <c r="M399" s="6"/>
      <c r="N399" s="6"/>
      <c r="O399" s="6"/>
      <c r="P399" s="6"/>
      <c r="Q399" s="6"/>
    </row>
    <row r="400" spans="4:17" s="9" customFormat="1">
      <c r="D400" s="28"/>
      <c r="E400" s="28"/>
      <c r="F400" s="28"/>
      <c r="G400" s="28"/>
      <c r="J400" s="30"/>
      <c r="K400" s="6"/>
      <c r="L400" s="6"/>
      <c r="M400" s="6"/>
      <c r="N400" s="6"/>
      <c r="O400" s="6"/>
      <c r="P400" s="6"/>
      <c r="Q400" s="6"/>
    </row>
    <row r="401" spans="4:17" s="9" customFormat="1">
      <c r="D401" s="28"/>
      <c r="E401" s="28"/>
      <c r="F401" s="28"/>
      <c r="G401" s="28"/>
      <c r="J401" s="30"/>
      <c r="K401" s="6"/>
      <c r="L401" s="6"/>
      <c r="M401" s="6"/>
      <c r="N401" s="6"/>
      <c r="O401" s="6"/>
      <c r="P401" s="6"/>
      <c r="Q401" s="6"/>
    </row>
    <row r="402" spans="4:17" s="9" customFormat="1">
      <c r="D402" s="28"/>
      <c r="E402" s="28"/>
      <c r="F402" s="28"/>
      <c r="G402" s="28"/>
      <c r="J402" s="30"/>
      <c r="K402" s="6"/>
      <c r="L402" s="6"/>
      <c r="M402" s="6"/>
      <c r="N402" s="6"/>
      <c r="O402" s="6"/>
      <c r="P402" s="6"/>
      <c r="Q402" s="6"/>
    </row>
    <row r="403" spans="4:17" s="9" customFormat="1">
      <c r="D403" s="28"/>
      <c r="E403" s="28"/>
      <c r="F403" s="28"/>
      <c r="G403" s="28"/>
      <c r="J403" s="30"/>
      <c r="K403" s="6"/>
      <c r="L403" s="6"/>
      <c r="M403" s="6"/>
      <c r="N403" s="6"/>
      <c r="O403" s="6"/>
      <c r="P403" s="6"/>
      <c r="Q403" s="6"/>
    </row>
    <row r="404" spans="4:17" s="9" customFormat="1">
      <c r="D404" s="28"/>
      <c r="E404" s="28"/>
      <c r="F404" s="28"/>
      <c r="G404" s="28"/>
      <c r="J404" s="30"/>
      <c r="K404" s="6"/>
      <c r="L404" s="6"/>
      <c r="M404" s="6"/>
      <c r="N404" s="6"/>
      <c r="O404" s="6"/>
      <c r="P404" s="6"/>
      <c r="Q404" s="6"/>
    </row>
    <row r="405" spans="4:17" s="9" customFormat="1">
      <c r="D405" s="28"/>
      <c r="E405" s="28"/>
      <c r="F405" s="28"/>
      <c r="G405" s="28"/>
      <c r="J405" s="30"/>
      <c r="K405" s="6"/>
      <c r="L405" s="6"/>
      <c r="M405" s="6"/>
      <c r="N405" s="6"/>
      <c r="O405" s="6"/>
      <c r="P405" s="6"/>
      <c r="Q405" s="6"/>
    </row>
    <row r="406" spans="4:17" s="9" customFormat="1">
      <c r="D406" s="28"/>
      <c r="E406" s="28"/>
      <c r="F406" s="28"/>
      <c r="G406" s="28"/>
      <c r="J406" s="30"/>
      <c r="K406" s="6"/>
      <c r="L406" s="6"/>
      <c r="M406" s="6"/>
      <c r="N406" s="6"/>
      <c r="O406" s="6"/>
      <c r="P406" s="6"/>
      <c r="Q406" s="6"/>
    </row>
    <row r="407" spans="4:17" s="9" customFormat="1">
      <c r="D407" s="28"/>
      <c r="E407" s="28"/>
      <c r="F407" s="28"/>
      <c r="G407" s="28"/>
      <c r="J407" s="30"/>
      <c r="K407" s="6"/>
      <c r="L407" s="6"/>
      <c r="M407" s="6"/>
      <c r="N407" s="6"/>
      <c r="O407" s="6"/>
      <c r="P407" s="6"/>
      <c r="Q407" s="6"/>
    </row>
    <row r="408" spans="4:17" s="9" customFormat="1">
      <c r="D408" s="28"/>
      <c r="E408" s="28"/>
      <c r="F408" s="28"/>
      <c r="G408" s="28"/>
      <c r="J408" s="30"/>
      <c r="K408" s="6"/>
      <c r="L408" s="6"/>
      <c r="M408" s="6"/>
      <c r="N408" s="6"/>
      <c r="O408" s="6"/>
      <c r="P408" s="6"/>
      <c r="Q408" s="6"/>
    </row>
    <row r="409" spans="4:17" s="9" customFormat="1">
      <c r="D409" s="28"/>
      <c r="E409" s="28"/>
      <c r="F409" s="28"/>
      <c r="G409" s="28"/>
      <c r="J409" s="30"/>
      <c r="K409" s="6"/>
      <c r="L409" s="6"/>
      <c r="M409" s="6"/>
      <c r="N409" s="6"/>
      <c r="O409" s="6"/>
      <c r="P409" s="6"/>
      <c r="Q409" s="6"/>
    </row>
    <row r="410" spans="4:17" s="9" customFormat="1">
      <c r="D410" s="28"/>
      <c r="E410" s="28"/>
      <c r="F410" s="28"/>
      <c r="G410" s="28"/>
      <c r="J410" s="30"/>
      <c r="K410" s="6"/>
      <c r="L410" s="6"/>
      <c r="M410" s="6"/>
      <c r="N410" s="6"/>
      <c r="O410" s="6"/>
      <c r="P410" s="6"/>
      <c r="Q410" s="6"/>
    </row>
    <row r="411" spans="4:17" s="9" customFormat="1">
      <c r="D411" s="28"/>
      <c r="E411" s="28"/>
      <c r="F411" s="28"/>
      <c r="G411" s="28"/>
      <c r="J411" s="30"/>
      <c r="K411" s="6"/>
      <c r="L411" s="6"/>
      <c r="M411" s="6"/>
      <c r="N411" s="6"/>
      <c r="O411" s="6"/>
      <c r="P411" s="6"/>
      <c r="Q411" s="6"/>
    </row>
    <row r="412" spans="4:17" s="9" customFormat="1">
      <c r="D412" s="28"/>
      <c r="E412" s="28"/>
      <c r="F412" s="28"/>
      <c r="G412" s="28"/>
      <c r="J412" s="30"/>
      <c r="K412" s="6"/>
      <c r="L412" s="6"/>
      <c r="M412" s="6"/>
      <c r="N412" s="6"/>
      <c r="O412" s="6"/>
      <c r="P412" s="6"/>
      <c r="Q412" s="6"/>
    </row>
    <row r="413" spans="4:17" s="9" customFormat="1">
      <c r="D413" s="28"/>
      <c r="E413" s="28"/>
      <c r="F413" s="28"/>
      <c r="G413" s="28"/>
      <c r="J413" s="30"/>
      <c r="K413" s="6"/>
      <c r="L413" s="6"/>
      <c r="M413" s="6"/>
      <c r="N413" s="6"/>
      <c r="O413" s="6"/>
      <c r="P413" s="6"/>
      <c r="Q413" s="6"/>
    </row>
    <row r="414" spans="4:17" s="9" customFormat="1">
      <c r="D414" s="28"/>
      <c r="E414" s="28"/>
      <c r="F414" s="28"/>
      <c r="G414" s="28"/>
      <c r="J414" s="30"/>
      <c r="K414" s="6"/>
      <c r="L414" s="6"/>
      <c r="M414" s="6"/>
      <c r="N414" s="6"/>
      <c r="O414" s="6"/>
      <c r="P414" s="6"/>
      <c r="Q414" s="6"/>
    </row>
    <row r="415" spans="4:17" s="9" customFormat="1">
      <c r="D415" s="28"/>
      <c r="E415" s="28"/>
      <c r="F415" s="28"/>
      <c r="G415" s="28"/>
      <c r="J415" s="30"/>
      <c r="K415" s="6"/>
      <c r="L415" s="6"/>
      <c r="M415" s="6"/>
      <c r="N415" s="6"/>
      <c r="O415" s="6"/>
      <c r="P415" s="6"/>
      <c r="Q415" s="6"/>
    </row>
    <row r="416" spans="4:17" s="9" customFormat="1">
      <c r="D416" s="28"/>
      <c r="E416" s="28"/>
      <c r="F416" s="28"/>
      <c r="G416" s="28"/>
      <c r="J416" s="30"/>
      <c r="K416" s="6"/>
      <c r="L416" s="6"/>
      <c r="M416" s="6"/>
      <c r="N416" s="6"/>
      <c r="O416" s="6"/>
      <c r="P416" s="6"/>
      <c r="Q416" s="6"/>
    </row>
    <row r="417" spans="4:17" s="9" customFormat="1">
      <c r="D417" s="28"/>
      <c r="E417" s="28"/>
      <c r="F417" s="28"/>
      <c r="G417" s="28"/>
      <c r="J417" s="30"/>
      <c r="K417" s="6"/>
      <c r="L417" s="6"/>
      <c r="M417" s="6"/>
      <c r="N417" s="6"/>
      <c r="O417" s="6"/>
      <c r="P417" s="6"/>
      <c r="Q417" s="6"/>
    </row>
    <row r="418" spans="4:17" s="9" customFormat="1">
      <c r="D418" s="28"/>
      <c r="E418" s="28"/>
      <c r="F418" s="28"/>
      <c r="G418" s="28"/>
      <c r="J418" s="30"/>
      <c r="K418" s="6"/>
      <c r="L418" s="6"/>
      <c r="M418" s="6"/>
      <c r="N418" s="6"/>
      <c r="O418" s="6"/>
      <c r="P418" s="6"/>
      <c r="Q418" s="6"/>
    </row>
    <row r="419" spans="4:17" s="9" customFormat="1">
      <c r="D419" s="28"/>
      <c r="E419" s="28"/>
      <c r="F419" s="28"/>
      <c r="G419" s="28"/>
      <c r="J419" s="30"/>
      <c r="K419" s="6"/>
      <c r="L419" s="6"/>
      <c r="M419" s="6"/>
      <c r="N419" s="6"/>
      <c r="O419" s="6"/>
      <c r="P419" s="6"/>
      <c r="Q419" s="6"/>
    </row>
    <row r="420" spans="4:17" s="9" customFormat="1">
      <c r="D420" s="28"/>
      <c r="E420" s="28"/>
      <c r="F420" s="28"/>
      <c r="G420" s="28"/>
      <c r="J420" s="30"/>
      <c r="K420" s="6"/>
      <c r="L420" s="6"/>
      <c r="M420" s="6"/>
      <c r="N420" s="6"/>
      <c r="O420" s="6"/>
      <c r="P420" s="6"/>
      <c r="Q420" s="6"/>
    </row>
    <row r="421" spans="4:17" s="9" customFormat="1">
      <c r="D421" s="28"/>
      <c r="E421" s="28"/>
      <c r="F421" s="28"/>
      <c r="G421" s="28"/>
      <c r="J421" s="30"/>
      <c r="K421" s="6"/>
      <c r="L421" s="6"/>
      <c r="M421" s="6"/>
      <c r="N421" s="6"/>
      <c r="O421" s="6"/>
      <c r="P421" s="6"/>
      <c r="Q421" s="6"/>
    </row>
    <row r="422" spans="4:17" s="9" customFormat="1">
      <c r="D422" s="28"/>
      <c r="E422" s="28"/>
      <c r="F422" s="28"/>
      <c r="G422" s="28"/>
      <c r="J422" s="30"/>
      <c r="K422" s="6"/>
      <c r="L422" s="6"/>
      <c r="M422" s="6"/>
      <c r="N422" s="6"/>
      <c r="O422" s="6"/>
      <c r="P422" s="6"/>
      <c r="Q422" s="6"/>
    </row>
    <row r="423" spans="4:17" s="9" customFormat="1">
      <c r="D423" s="28"/>
      <c r="E423" s="28"/>
      <c r="F423" s="28"/>
      <c r="G423" s="28"/>
      <c r="J423" s="30"/>
      <c r="K423" s="6"/>
      <c r="L423" s="6"/>
      <c r="M423" s="6"/>
      <c r="N423" s="6"/>
      <c r="O423" s="6"/>
      <c r="P423" s="6"/>
      <c r="Q423" s="6"/>
    </row>
    <row r="424" spans="4:17" s="9" customFormat="1">
      <c r="D424" s="28"/>
      <c r="E424" s="28"/>
      <c r="F424" s="28"/>
      <c r="G424" s="28"/>
      <c r="J424" s="30"/>
      <c r="K424" s="6"/>
      <c r="L424" s="6"/>
      <c r="M424" s="6"/>
      <c r="N424" s="6"/>
      <c r="O424" s="6"/>
      <c r="P424" s="6"/>
      <c r="Q424" s="6"/>
    </row>
    <row r="425" spans="4:17" s="9" customFormat="1">
      <c r="D425" s="28"/>
      <c r="E425" s="28"/>
      <c r="F425" s="28"/>
      <c r="G425" s="28"/>
      <c r="J425" s="30"/>
      <c r="K425" s="6"/>
      <c r="L425" s="6"/>
      <c r="M425" s="6"/>
      <c r="N425" s="6"/>
      <c r="O425" s="6"/>
      <c r="P425" s="6"/>
      <c r="Q425" s="6"/>
    </row>
    <row r="426" spans="4:17" s="9" customFormat="1">
      <c r="D426" s="28"/>
      <c r="E426" s="28"/>
      <c r="F426" s="28"/>
      <c r="G426" s="28"/>
      <c r="J426" s="30"/>
      <c r="K426" s="6"/>
      <c r="L426" s="6"/>
      <c r="M426" s="6"/>
      <c r="N426" s="6"/>
      <c r="O426" s="6"/>
      <c r="P426" s="6"/>
      <c r="Q426" s="6"/>
    </row>
    <row r="427" spans="4:17" s="9" customFormat="1">
      <c r="D427" s="28"/>
      <c r="E427" s="28"/>
      <c r="F427" s="28"/>
      <c r="G427" s="28"/>
      <c r="J427" s="30"/>
      <c r="K427" s="6"/>
      <c r="L427" s="6"/>
      <c r="M427" s="6"/>
      <c r="N427" s="6"/>
      <c r="O427" s="6"/>
      <c r="P427" s="6"/>
      <c r="Q427" s="6"/>
    </row>
    <row r="428" spans="4:17" s="9" customFormat="1">
      <c r="D428" s="28"/>
      <c r="E428" s="28"/>
      <c r="F428" s="28"/>
      <c r="G428" s="28"/>
      <c r="J428" s="30"/>
      <c r="K428" s="6"/>
      <c r="L428" s="6"/>
      <c r="M428" s="6"/>
      <c r="N428" s="6"/>
      <c r="O428" s="6"/>
      <c r="P428" s="6"/>
      <c r="Q428" s="6"/>
    </row>
    <row r="429" spans="4:17" s="9" customFormat="1">
      <c r="D429" s="28"/>
      <c r="E429" s="28"/>
      <c r="F429" s="28"/>
      <c r="G429" s="28"/>
      <c r="J429" s="30"/>
      <c r="K429" s="6"/>
      <c r="L429" s="6"/>
      <c r="M429" s="6"/>
      <c r="N429" s="6"/>
      <c r="O429" s="6"/>
      <c r="P429" s="6"/>
      <c r="Q429" s="6"/>
    </row>
    <row r="430" spans="4:17" s="9" customFormat="1">
      <c r="D430" s="28"/>
      <c r="E430" s="28"/>
      <c r="F430" s="28"/>
      <c r="G430" s="28"/>
      <c r="J430" s="30"/>
      <c r="K430" s="6"/>
      <c r="L430" s="6"/>
      <c r="M430" s="6"/>
      <c r="N430" s="6"/>
      <c r="O430" s="6"/>
      <c r="P430" s="6"/>
      <c r="Q430" s="6"/>
    </row>
    <row r="431" spans="4:17" s="9" customFormat="1">
      <c r="D431" s="28"/>
      <c r="E431" s="28"/>
      <c r="F431" s="28"/>
      <c r="G431" s="28"/>
      <c r="J431" s="30"/>
      <c r="K431" s="6"/>
      <c r="L431" s="6"/>
      <c r="M431" s="6"/>
      <c r="N431" s="6"/>
      <c r="O431" s="6"/>
      <c r="P431" s="6"/>
      <c r="Q431" s="6"/>
    </row>
    <row r="432" spans="4:17" s="9" customFormat="1">
      <c r="D432" s="28"/>
      <c r="E432" s="28"/>
      <c r="F432" s="28"/>
      <c r="G432" s="28"/>
      <c r="J432" s="30"/>
      <c r="K432" s="6"/>
      <c r="L432" s="6"/>
      <c r="M432" s="6"/>
      <c r="N432" s="6"/>
      <c r="O432" s="6"/>
      <c r="P432" s="6"/>
      <c r="Q432" s="6"/>
    </row>
    <row r="433" spans="4:17" s="9" customFormat="1">
      <c r="D433" s="28"/>
      <c r="E433" s="28"/>
      <c r="F433" s="28"/>
      <c r="G433" s="28"/>
      <c r="J433" s="30"/>
      <c r="K433" s="6"/>
      <c r="L433" s="6"/>
      <c r="M433" s="6"/>
      <c r="N433" s="6"/>
      <c r="O433" s="6"/>
      <c r="P433" s="6"/>
      <c r="Q433" s="6"/>
    </row>
    <row r="434" spans="4:17" s="9" customFormat="1">
      <c r="D434" s="28"/>
      <c r="E434" s="28"/>
      <c r="F434" s="28"/>
      <c r="G434" s="28"/>
      <c r="J434" s="30"/>
      <c r="K434" s="6"/>
      <c r="L434" s="6"/>
      <c r="M434" s="6"/>
      <c r="N434" s="6"/>
      <c r="O434" s="6"/>
      <c r="P434" s="6"/>
      <c r="Q434" s="6"/>
    </row>
    <row r="435" spans="4:17" s="9" customFormat="1">
      <c r="D435" s="28"/>
      <c r="E435" s="28"/>
      <c r="F435" s="28"/>
      <c r="G435" s="28"/>
      <c r="J435" s="30"/>
      <c r="K435" s="6"/>
      <c r="L435" s="6"/>
      <c r="M435" s="6"/>
      <c r="N435" s="6"/>
      <c r="O435" s="6"/>
      <c r="P435" s="6"/>
      <c r="Q435" s="6"/>
    </row>
    <row r="436" spans="4:17" s="9" customFormat="1">
      <c r="D436" s="28"/>
      <c r="E436" s="28"/>
      <c r="F436" s="28"/>
      <c r="G436" s="28"/>
      <c r="J436" s="30"/>
      <c r="K436" s="6"/>
      <c r="L436" s="6"/>
      <c r="M436" s="6"/>
      <c r="N436" s="6"/>
      <c r="O436" s="6"/>
      <c r="P436" s="6"/>
      <c r="Q436" s="6"/>
    </row>
    <row r="437" spans="4:17" s="9" customFormat="1">
      <c r="D437" s="28"/>
      <c r="E437" s="28"/>
      <c r="F437" s="28"/>
      <c r="G437" s="28"/>
      <c r="J437" s="30"/>
      <c r="K437" s="6"/>
      <c r="L437" s="6"/>
      <c r="M437" s="6"/>
      <c r="N437" s="6"/>
      <c r="O437" s="6"/>
      <c r="P437" s="6"/>
      <c r="Q437" s="6"/>
    </row>
    <row r="438" spans="4:17" s="9" customFormat="1">
      <c r="D438" s="28"/>
      <c r="E438" s="28"/>
      <c r="F438" s="28"/>
      <c r="G438" s="28"/>
      <c r="J438" s="30"/>
      <c r="K438" s="6"/>
      <c r="L438" s="6"/>
      <c r="M438" s="6"/>
      <c r="N438" s="6"/>
      <c r="O438" s="6"/>
      <c r="P438" s="6"/>
      <c r="Q438" s="6"/>
    </row>
    <row r="439" spans="4:17" s="9" customFormat="1">
      <c r="D439" s="28"/>
      <c r="E439" s="28"/>
      <c r="F439" s="28"/>
      <c r="G439" s="28"/>
      <c r="J439" s="30"/>
      <c r="K439" s="6"/>
      <c r="L439" s="6"/>
      <c r="M439" s="6"/>
      <c r="N439" s="6"/>
      <c r="O439" s="6"/>
      <c r="P439" s="6"/>
      <c r="Q439" s="6"/>
    </row>
    <row r="440" spans="4:17" s="9" customFormat="1">
      <c r="D440" s="28"/>
      <c r="E440" s="28"/>
      <c r="F440" s="28"/>
      <c r="G440" s="28"/>
      <c r="J440" s="30"/>
      <c r="K440" s="6"/>
      <c r="L440" s="6"/>
      <c r="M440" s="6"/>
      <c r="N440" s="6"/>
      <c r="O440" s="6"/>
      <c r="P440" s="6"/>
      <c r="Q440" s="6"/>
    </row>
    <row r="441" spans="4:17" s="9" customFormat="1">
      <c r="D441" s="28"/>
      <c r="E441" s="28"/>
      <c r="F441" s="28"/>
      <c r="G441" s="28"/>
      <c r="J441" s="30"/>
      <c r="K441" s="6"/>
      <c r="L441" s="6"/>
      <c r="M441" s="6"/>
      <c r="N441" s="6"/>
      <c r="O441" s="6"/>
      <c r="P441" s="6"/>
      <c r="Q441" s="6"/>
    </row>
    <row r="442" spans="4:17" s="9" customFormat="1">
      <c r="D442" s="28"/>
      <c r="E442" s="28"/>
      <c r="F442" s="28"/>
      <c r="G442" s="28"/>
      <c r="J442" s="30"/>
      <c r="K442" s="6"/>
      <c r="L442" s="6"/>
      <c r="M442" s="6"/>
      <c r="N442" s="6"/>
      <c r="O442" s="6"/>
      <c r="P442" s="6"/>
      <c r="Q442" s="6"/>
    </row>
    <row r="443" spans="4:17" s="9" customFormat="1">
      <c r="D443" s="28"/>
      <c r="E443" s="28"/>
      <c r="F443" s="28"/>
      <c r="G443" s="28"/>
      <c r="J443" s="30"/>
      <c r="K443" s="6"/>
      <c r="L443" s="6"/>
      <c r="M443" s="6"/>
      <c r="N443" s="6"/>
      <c r="O443" s="6"/>
      <c r="P443" s="6"/>
      <c r="Q443" s="6"/>
    </row>
    <row r="444" spans="4:17" s="9" customFormat="1">
      <c r="D444" s="28"/>
      <c r="E444" s="28"/>
      <c r="F444" s="28"/>
      <c r="G444" s="28"/>
      <c r="J444" s="30"/>
      <c r="K444" s="6"/>
      <c r="L444" s="6"/>
      <c r="M444" s="6"/>
      <c r="N444" s="6"/>
      <c r="O444" s="6"/>
      <c r="P444" s="6"/>
      <c r="Q444" s="6"/>
    </row>
    <row r="445" spans="4:17" s="9" customFormat="1">
      <c r="D445" s="28"/>
      <c r="E445" s="28"/>
      <c r="F445" s="28"/>
      <c r="G445" s="28"/>
      <c r="J445" s="30"/>
      <c r="K445" s="6"/>
      <c r="L445" s="6"/>
      <c r="M445" s="6"/>
      <c r="N445" s="6"/>
      <c r="O445" s="6"/>
      <c r="P445" s="6"/>
      <c r="Q445" s="6"/>
    </row>
    <row r="446" spans="4:17" s="9" customFormat="1">
      <c r="D446" s="28"/>
      <c r="E446" s="28"/>
      <c r="F446" s="28"/>
      <c r="G446" s="28"/>
      <c r="J446" s="30"/>
      <c r="K446" s="6"/>
      <c r="L446" s="6"/>
      <c r="M446" s="6"/>
      <c r="N446" s="6"/>
      <c r="O446" s="6"/>
      <c r="P446" s="6"/>
      <c r="Q446" s="6"/>
    </row>
    <row r="447" spans="4:17" s="9" customFormat="1">
      <c r="D447" s="28"/>
      <c r="E447" s="28"/>
      <c r="F447" s="28"/>
      <c r="G447" s="28"/>
      <c r="J447" s="30"/>
      <c r="K447" s="6"/>
      <c r="L447" s="6"/>
      <c r="M447" s="6"/>
      <c r="N447" s="6"/>
      <c r="O447" s="6"/>
      <c r="P447" s="6"/>
      <c r="Q447" s="6"/>
    </row>
    <row r="448" spans="4:17" s="9" customFormat="1">
      <c r="D448" s="28"/>
      <c r="E448" s="28"/>
      <c r="F448" s="28"/>
      <c r="G448" s="28"/>
      <c r="J448" s="30"/>
      <c r="K448" s="6"/>
      <c r="L448" s="6"/>
      <c r="M448" s="6"/>
      <c r="N448" s="6"/>
      <c r="O448" s="6"/>
      <c r="P448" s="6"/>
      <c r="Q448" s="6"/>
    </row>
    <row r="449" spans="4:17" s="9" customFormat="1">
      <c r="D449" s="28"/>
      <c r="E449" s="28"/>
      <c r="F449" s="28"/>
      <c r="G449" s="28"/>
      <c r="J449" s="30"/>
      <c r="K449" s="6"/>
      <c r="L449" s="6"/>
      <c r="M449" s="6"/>
      <c r="N449" s="6"/>
      <c r="O449" s="6"/>
      <c r="P449" s="6"/>
      <c r="Q449" s="6"/>
    </row>
    <row r="450" spans="4:17" s="9" customFormat="1">
      <c r="D450" s="28"/>
      <c r="E450" s="28"/>
      <c r="F450" s="28"/>
      <c r="G450" s="28"/>
      <c r="J450" s="30"/>
      <c r="K450" s="6"/>
      <c r="L450" s="6"/>
      <c r="M450" s="6"/>
      <c r="N450" s="6"/>
      <c r="O450" s="6"/>
      <c r="P450" s="6"/>
      <c r="Q450" s="6"/>
    </row>
    <row r="451" spans="4:17" s="9" customFormat="1">
      <c r="D451" s="28"/>
      <c r="E451" s="28"/>
      <c r="F451" s="28"/>
      <c r="G451" s="28"/>
      <c r="J451" s="30"/>
      <c r="K451" s="6"/>
      <c r="L451" s="6"/>
      <c r="M451" s="6"/>
      <c r="N451" s="6"/>
      <c r="O451" s="6"/>
      <c r="P451" s="6"/>
      <c r="Q451" s="6"/>
    </row>
    <row r="452" spans="4:17" s="9" customFormat="1">
      <c r="D452" s="28"/>
      <c r="E452" s="28"/>
      <c r="F452" s="28"/>
      <c r="G452" s="28"/>
      <c r="J452" s="30"/>
      <c r="K452" s="6"/>
      <c r="L452" s="6"/>
      <c r="M452" s="6"/>
      <c r="N452" s="6"/>
      <c r="O452" s="6"/>
      <c r="P452" s="6"/>
      <c r="Q452" s="6"/>
    </row>
    <row r="453" spans="4:17" s="9" customFormat="1">
      <c r="D453" s="28"/>
      <c r="E453" s="28"/>
      <c r="F453" s="28"/>
      <c r="G453" s="28"/>
      <c r="J453" s="30"/>
      <c r="K453" s="6"/>
      <c r="L453" s="6"/>
      <c r="M453" s="6"/>
      <c r="N453" s="6"/>
      <c r="O453" s="6"/>
      <c r="P453" s="6"/>
      <c r="Q453" s="6"/>
    </row>
    <row r="454" spans="4:17" s="9" customFormat="1">
      <c r="D454" s="28"/>
      <c r="E454" s="28"/>
      <c r="F454" s="28"/>
      <c r="G454" s="28"/>
      <c r="J454" s="30"/>
      <c r="K454" s="6"/>
      <c r="L454" s="6"/>
      <c r="M454" s="6"/>
      <c r="N454" s="6"/>
      <c r="O454" s="6"/>
      <c r="P454" s="6"/>
      <c r="Q454" s="6"/>
    </row>
    <row r="455" spans="4:17" s="9" customFormat="1">
      <c r="D455" s="28"/>
      <c r="E455" s="28"/>
      <c r="F455" s="28"/>
      <c r="G455" s="28"/>
      <c r="J455" s="30"/>
      <c r="K455" s="6"/>
      <c r="L455" s="6"/>
      <c r="M455" s="6"/>
      <c r="N455" s="6"/>
      <c r="O455" s="6"/>
      <c r="P455" s="6"/>
      <c r="Q455" s="6"/>
    </row>
    <row r="456" spans="4:17" s="9" customFormat="1">
      <c r="D456" s="28"/>
      <c r="E456" s="28"/>
      <c r="F456" s="28"/>
      <c r="G456" s="28"/>
      <c r="J456" s="30"/>
      <c r="K456" s="6"/>
      <c r="L456" s="6"/>
      <c r="M456" s="6"/>
      <c r="N456" s="6"/>
      <c r="O456" s="6"/>
      <c r="P456" s="6"/>
      <c r="Q456" s="6"/>
    </row>
    <row r="457" spans="4:17" s="9" customFormat="1">
      <c r="D457" s="28"/>
      <c r="E457" s="28"/>
      <c r="F457" s="28"/>
      <c r="G457" s="28"/>
      <c r="J457" s="30"/>
      <c r="K457" s="6"/>
      <c r="L457" s="6"/>
      <c r="M457" s="6"/>
      <c r="N457" s="6"/>
      <c r="O457" s="6"/>
      <c r="P457" s="6"/>
      <c r="Q457" s="6"/>
    </row>
    <row r="458" spans="4:17" s="9" customFormat="1">
      <c r="D458" s="28"/>
      <c r="E458" s="28"/>
      <c r="F458" s="28"/>
      <c r="G458" s="28"/>
      <c r="J458" s="30"/>
      <c r="K458" s="6"/>
      <c r="L458" s="6"/>
      <c r="M458" s="6"/>
      <c r="N458" s="6"/>
      <c r="O458" s="6"/>
      <c r="P458" s="6"/>
      <c r="Q458" s="6"/>
    </row>
    <row r="459" spans="4:17" s="9" customFormat="1">
      <c r="D459" s="28"/>
      <c r="E459" s="28"/>
      <c r="F459" s="28"/>
      <c r="G459" s="28"/>
      <c r="J459" s="30"/>
      <c r="K459" s="6"/>
      <c r="L459" s="6"/>
      <c r="M459" s="6"/>
      <c r="N459" s="6"/>
      <c r="O459" s="6"/>
      <c r="P459" s="6"/>
      <c r="Q459" s="6"/>
    </row>
    <row r="460" spans="4:17" s="9" customFormat="1">
      <c r="D460" s="28"/>
      <c r="E460" s="28"/>
      <c r="F460" s="28"/>
      <c r="G460" s="28"/>
      <c r="J460" s="30"/>
      <c r="K460" s="6"/>
      <c r="L460" s="6"/>
      <c r="M460" s="6"/>
      <c r="N460" s="6"/>
      <c r="O460" s="6"/>
      <c r="P460" s="6"/>
      <c r="Q460" s="6"/>
    </row>
    <row r="461" spans="4:17" s="9" customFormat="1">
      <c r="D461" s="28"/>
      <c r="E461" s="28"/>
      <c r="F461" s="28"/>
      <c r="G461" s="28"/>
      <c r="J461" s="30"/>
      <c r="K461" s="6"/>
      <c r="L461" s="6"/>
      <c r="M461" s="6"/>
      <c r="N461" s="6"/>
      <c r="O461" s="6"/>
      <c r="P461" s="6"/>
      <c r="Q461" s="6"/>
    </row>
    <row r="462" spans="4:17" s="9" customFormat="1">
      <c r="D462" s="28"/>
      <c r="E462" s="28"/>
      <c r="F462" s="28"/>
      <c r="G462" s="28"/>
      <c r="J462" s="30"/>
      <c r="K462" s="6"/>
      <c r="L462" s="6"/>
      <c r="M462" s="6"/>
      <c r="N462" s="6"/>
      <c r="O462" s="6"/>
      <c r="P462" s="6"/>
      <c r="Q462" s="6"/>
    </row>
    <row r="463" spans="4:17" s="9" customFormat="1">
      <c r="D463" s="28"/>
      <c r="E463" s="28"/>
      <c r="F463" s="28"/>
      <c r="G463" s="28"/>
      <c r="J463" s="30"/>
      <c r="K463" s="6"/>
      <c r="L463" s="6"/>
      <c r="M463" s="6"/>
      <c r="N463" s="6"/>
      <c r="O463" s="6"/>
      <c r="P463" s="6"/>
      <c r="Q463" s="6"/>
    </row>
    <row r="464" spans="4:17" s="9" customFormat="1">
      <c r="D464" s="28"/>
      <c r="E464" s="28"/>
      <c r="F464" s="28"/>
      <c r="G464" s="28"/>
      <c r="J464" s="30"/>
      <c r="K464" s="6"/>
      <c r="L464" s="6"/>
      <c r="M464" s="6"/>
      <c r="N464" s="6"/>
      <c r="O464" s="6"/>
      <c r="P464" s="6"/>
      <c r="Q464" s="6"/>
    </row>
    <row r="465" spans="4:17" s="9" customFormat="1">
      <c r="D465" s="28"/>
      <c r="E465" s="28"/>
      <c r="F465" s="28"/>
      <c r="G465" s="28"/>
      <c r="J465" s="30"/>
      <c r="K465" s="6"/>
      <c r="L465" s="6"/>
      <c r="M465" s="6"/>
      <c r="N465" s="6"/>
      <c r="O465" s="6"/>
      <c r="P465" s="6"/>
      <c r="Q465" s="6"/>
    </row>
    <row r="466" spans="4:17" s="9" customFormat="1">
      <c r="D466" s="28"/>
      <c r="E466" s="28"/>
      <c r="F466" s="28"/>
      <c r="G466" s="28"/>
      <c r="J466" s="30"/>
      <c r="K466" s="6"/>
      <c r="L466" s="6"/>
      <c r="M466" s="6"/>
      <c r="N466" s="6"/>
      <c r="O466" s="6"/>
      <c r="P466" s="6"/>
      <c r="Q466" s="6"/>
    </row>
    <row r="467" spans="4:17" s="9" customFormat="1">
      <c r="D467" s="28"/>
      <c r="E467" s="28"/>
      <c r="F467" s="28"/>
      <c r="G467" s="28"/>
      <c r="J467" s="30"/>
      <c r="K467" s="6"/>
      <c r="L467" s="6"/>
      <c r="M467" s="6"/>
      <c r="N467" s="6"/>
      <c r="O467" s="6"/>
      <c r="P467" s="6"/>
      <c r="Q467" s="6"/>
    </row>
    <row r="468" spans="4:17" s="9" customFormat="1">
      <c r="D468" s="28"/>
      <c r="E468" s="28"/>
      <c r="F468" s="28"/>
      <c r="G468" s="28"/>
      <c r="J468" s="30"/>
      <c r="K468" s="6"/>
      <c r="L468" s="6"/>
      <c r="M468" s="6"/>
      <c r="N468" s="6"/>
      <c r="O468" s="6"/>
      <c r="P468" s="6"/>
      <c r="Q468" s="6"/>
    </row>
    <row r="469" spans="4:17" s="9" customFormat="1">
      <c r="D469" s="28"/>
      <c r="E469" s="28"/>
      <c r="F469" s="28"/>
      <c r="G469" s="28"/>
      <c r="J469" s="30"/>
      <c r="K469" s="6"/>
      <c r="L469" s="6"/>
      <c r="M469" s="6"/>
      <c r="N469" s="6"/>
      <c r="O469" s="6"/>
      <c r="P469" s="6"/>
      <c r="Q469" s="6"/>
    </row>
    <row r="470" spans="4:17" s="9" customFormat="1">
      <c r="D470" s="28"/>
      <c r="E470" s="28"/>
      <c r="F470" s="28"/>
      <c r="G470" s="28"/>
      <c r="J470" s="30"/>
      <c r="K470" s="6"/>
      <c r="L470" s="6"/>
      <c r="M470" s="6"/>
      <c r="N470" s="6"/>
      <c r="O470" s="6"/>
      <c r="P470" s="6"/>
      <c r="Q470" s="6"/>
    </row>
    <row r="471" spans="4:17" s="9" customFormat="1">
      <c r="D471" s="28"/>
      <c r="E471" s="28"/>
      <c r="F471" s="28"/>
      <c r="G471" s="28"/>
      <c r="J471" s="30"/>
      <c r="K471" s="6"/>
      <c r="L471" s="6"/>
      <c r="M471" s="6"/>
      <c r="N471" s="6"/>
      <c r="O471" s="6"/>
      <c r="P471" s="6"/>
      <c r="Q471" s="6"/>
    </row>
    <row r="472" spans="4:17" s="9" customFormat="1">
      <c r="D472" s="28"/>
      <c r="E472" s="28"/>
      <c r="F472" s="28"/>
      <c r="G472" s="28"/>
      <c r="J472" s="30"/>
      <c r="K472" s="6"/>
      <c r="L472" s="6"/>
      <c r="M472" s="6"/>
      <c r="N472" s="6"/>
      <c r="O472" s="6"/>
      <c r="P472" s="6"/>
      <c r="Q472" s="6"/>
    </row>
    <row r="473" spans="4:17" s="9" customFormat="1">
      <c r="D473" s="28"/>
      <c r="E473" s="28"/>
      <c r="F473" s="28"/>
      <c r="G473" s="28"/>
      <c r="J473" s="30"/>
      <c r="K473" s="6"/>
      <c r="L473" s="6"/>
      <c r="M473" s="6"/>
      <c r="N473" s="6"/>
      <c r="O473" s="6"/>
      <c r="P473" s="6"/>
      <c r="Q473" s="6"/>
    </row>
    <row r="474" spans="4:17" s="9" customFormat="1">
      <c r="D474" s="28"/>
      <c r="E474" s="28"/>
      <c r="F474" s="28"/>
      <c r="G474" s="28"/>
      <c r="J474" s="30"/>
      <c r="K474" s="6"/>
      <c r="L474" s="6"/>
      <c r="M474" s="6"/>
      <c r="N474" s="6"/>
      <c r="O474" s="6"/>
      <c r="P474" s="6"/>
      <c r="Q474" s="6"/>
    </row>
    <row r="475" spans="4:17" s="9" customFormat="1">
      <c r="D475" s="28"/>
      <c r="E475" s="28"/>
      <c r="F475" s="28"/>
      <c r="G475" s="28"/>
      <c r="J475" s="30"/>
      <c r="K475" s="6"/>
      <c r="L475" s="6"/>
      <c r="M475" s="6"/>
      <c r="N475" s="6"/>
      <c r="O475" s="6"/>
      <c r="P475" s="6"/>
      <c r="Q475" s="6"/>
    </row>
    <row r="476" spans="4:17" s="9" customFormat="1">
      <c r="D476" s="28"/>
      <c r="E476" s="28"/>
      <c r="F476" s="28"/>
      <c r="G476" s="28"/>
      <c r="J476" s="30"/>
      <c r="K476" s="6"/>
      <c r="L476" s="6"/>
      <c r="M476" s="6"/>
      <c r="N476" s="6"/>
      <c r="O476" s="6"/>
      <c r="P476" s="6"/>
      <c r="Q476" s="6"/>
    </row>
    <row r="477" spans="4:17" s="9" customFormat="1">
      <c r="D477" s="28"/>
      <c r="E477" s="28"/>
      <c r="F477" s="28"/>
      <c r="G477" s="28"/>
      <c r="J477" s="30"/>
      <c r="K477" s="6"/>
      <c r="L477" s="6"/>
      <c r="M477" s="6"/>
      <c r="N477" s="6"/>
      <c r="O477" s="6"/>
      <c r="P477" s="6"/>
      <c r="Q477" s="6"/>
    </row>
    <row r="478" spans="4:17" s="9" customFormat="1">
      <c r="D478" s="28"/>
      <c r="E478" s="28"/>
      <c r="F478" s="28"/>
      <c r="G478" s="28"/>
      <c r="J478" s="30"/>
      <c r="K478" s="6"/>
      <c r="L478" s="6"/>
      <c r="M478" s="6"/>
      <c r="N478" s="6"/>
      <c r="O478" s="6"/>
      <c r="P478" s="6"/>
      <c r="Q478" s="6"/>
    </row>
    <row r="479" spans="4:17" s="9" customFormat="1">
      <c r="D479" s="28"/>
      <c r="E479" s="28"/>
      <c r="F479" s="28"/>
      <c r="G479" s="28"/>
      <c r="J479" s="30"/>
      <c r="K479" s="6"/>
      <c r="L479" s="6"/>
      <c r="M479" s="6"/>
      <c r="N479" s="6"/>
      <c r="O479" s="6"/>
      <c r="P479" s="6"/>
      <c r="Q479" s="6"/>
    </row>
    <row r="480" spans="4:17" s="9" customFormat="1">
      <c r="D480" s="28"/>
      <c r="E480" s="28"/>
      <c r="F480" s="28"/>
      <c r="G480" s="28"/>
      <c r="J480" s="30"/>
      <c r="K480" s="6"/>
      <c r="L480" s="6"/>
      <c r="M480" s="6"/>
      <c r="N480" s="6"/>
      <c r="O480" s="6"/>
      <c r="P480" s="6"/>
      <c r="Q480" s="6"/>
    </row>
    <row r="481" spans="4:17" s="9" customFormat="1">
      <c r="D481" s="28"/>
      <c r="E481" s="28"/>
      <c r="F481" s="28"/>
      <c r="G481" s="28"/>
      <c r="J481" s="30"/>
      <c r="K481" s="6"/>
      <c r="L481" s="6"/>
      <c r="M481" s="6"/>
      <c r="N481" s="6"/>
      <c r="O481" s="6"/>
      <c r="P481" s="6"/>
      <c r="Q481" s="6"/>
    </row>
    <row r="482" spans="4:17" s="9" customFormat="1">
      <c r="D482" s="28"/>
      <c r="E482" s="28"/>
      <c r="F482" s="28"/>
      <c r="G482" s="28"/>
      <c r="J482" s="30"/>
      <c r="K482" s="6"/>
      <c r="L482" s="6"/>
      <c r="M482" s="6"/>
      <c r="N482" s="6"/>
      <c r="O482" s="6"/>
      <c r="P482" s="6"/>
      <c r="Q482" s="6"/>
    </row>
    <row r="483" spans="4:17" s="9" customFormat="1">
      <c r="D483" s="28"/>
      <c r="E483" s="28"/>
      <c r="F483" s="28"/>
      <c r="G483" s="28"/>
      <c r="J483" s="30"/>
      <c r="K483" s="6"/>
      <c r="L483" s="6"/>
      <c r="M483" s="6"/>
      <c r="N483" s="6"/>
      <c r="O483" s="6"/>
      <c r="P483" s="6"/>
      <c r="Q483" s="6"/>
    </row>
    <row r="484" spans="4:17" s="9" customFormat="1">
      <c r="D484" s="28"/>
      <c r="E484" s="28"/>
      <c r="F484" s="28"/>
      <c r="G484" s="28"/>
      <c r="J484" s="30"/>
      <c r="K484" s="6"/>
      <c r="L484" s="6"/>
      <c r="M484" s="6"/>
      <c r="N484" s="6"/>
      <c r="O484" s="6"/>
      <c r="P484" s="6"/>
      <c r="Q484" s="6"/>
    </row>
    <row r="485" spans="4:17" s="9" customFormat="1">
      <c r="D485" s="28"/>
      <c r="E485" s="28"/>
      <c r="F485" s="28"/>
      <c r="G485" s="28"/>
      <c r="J485" s="30"/>
      <c r="K485" s="6"/>
      <c r="L485" s="6"/>
      <c r="M485" s="6"/>
      <c r="N485" s="6"/>
      <c r="O485" s="6"/>
      <c r="P485" s="6"/>
      <c r="Q485" s="6"/>
    </row>
    <row r="486" spans="4:17" s="9" customFormat="1">
      <c r="D486" s="28"/>
      <c r="E486" s="28"/>
      <c r="F486" s="28"/>
      <c r="G486" s="28"/>
      <c r="J486" s="30"/>
      <c r="K486" s="6"/>
      <c r="L486" s="6"/>
      <c r="M486" s="6"/>
      <c r="N486" s="6"/>
      <c r="O486" s="6"/>
      <c r="P486" s="6"/>
      <c r="Q486" s="6"/>
    </row>
    <row r="487" spans="4:17" s="9" customFormat="1">
      <c r="D487" s="28"/>
      <c r="E487" s="28"/>
      <c r="F487" s="28"/>
      <c r="G487" s="28"/>
      <c r="J487" s="30"/>
      <c r="K487" s="6"/>
      <c r="L487" s="6"/>
      <c r="M487" s="6"/>
      <c r="N487" s="6"/>
      <c r="O487" s="6"/>
      <c r="P487" s="6"/>
      <c r="Q487" s="6"/>
    </row>
    <row r="488" spans="4:17" s="9" customFormat="1">
      <c r="D488" s="28"/>
      <c r="E488" s="28"/>
      <c r="F488" s="28"/>
      <c r="G488" s="28"/>
      <c r="J488" s="30"/>
      <c r="K488" s="6"/>
      <c r="L488" s="6"/>
      <c r="M488" s="6"/>
      <c r="N488" s="6"/>
      <c r="O488" s="6"/>
      <c r="P488" s="6"/>
      <c r="Q488" s="6"/>
    </row>
    <row r="489" spans="4:17" s="9" customFormat="1">
      <c r="D489" s="28"/>
      <c r="E489" s="28"/>
      <c r="F489" s="28"/>
      <c r="G489" s="28"/>
      <c r="J489" s="30"/>
      <c r="K489" s="6"/>
      <c r="L489" s="6"/>
      <c r="M489" s="6"/>
      <c r="N489" s="6"/>
      <c r="O489" s="6"/>
      <c r="P489" s="6"/>
      <c r="Q489" s="6"/>
    </row>
    <row r="490" spans="4:17" s="9" customFormat="1">
      <c r="D490" s="28"/>
      <c r="E490" s="28"/>
      <c r="F490" s="28"/>
      <c r="G490" s="28"/>
      <c r="J490" s="30"/>
      <c r="K490" s="6"/>
      <c r="L490" s="6"/>
      <c r="M490" s="6"/>
      <c r="N490" s="6"/>
      <c r="O490" s="6"/>
      <c r="P490" s="6"/>
      <c r="Q490" s="6"/>
    </row>
    <row r="491" spans="4:17" s="9" customFormat="1">
      <c r="D491" s="28"/>
      <c r="E491" s="28"/>
      <c r="F491" s="28"/>
      <c r="G491" s="28"/>
      <c r="J491" s="30"/>
      <c r="K491" s="6"/>
      <c r="L491" s="6"/>
      <c r="M491" s="6"/>
      <c r="N491" s="6"/>
      <c r="O491" s="6"/>
      <c r="P491" s="6"/>
      <c r="Q491" s="6"/>
    </row>
    <row r="492" spans="4:17" s="9" customFormat="1">
      <c r="D492" s="28"/>
      <c r="E492" s="28"/>
      <c r="F492" s="28"/>
      <c r="G492" s="28"/>
      <c r="J492" s="30"/>
      <c r="K492" s="6"/>
      <c r="L492" s="6"/>
      <c r="M492" s="6"/>
      <c r="N492" s="6"/>
      <c r="O492" s="6"/>
      <c r="P492" s="6"/>
      <c r="Q492" s="6"/>
    </row>
    <row r="493" spans="4:17" s="9" customFormat="1">
      <c r="D493" s="28"/>
      <c r="E493" s="28"/>
      <c r="F493" s="28"/>
      <c r="G493" s="28"/>
      <c r="J493" s="30"/>
      <c r="K493" s="6"/>
      <c r="L493" s="6"/>
      <c r="M493" s="6"/>
      <c r="N493" s="6"/>
      <c r="O493" s="6"/>
      <c r="P493" s="6"/>
      <c r="Q493" s="6"/>
    </row>
    <row r="494" spans="4:17" s="9" customFormat="1">
      <c r="D494" s="28"/>
      <c r="E494" s="28"/>
      <c r="F494" s="28"/>
      <c r="G494" s="28"/>
      <c r="J494" s="30"/>
      <c r="K494" s="6"/>
      <c r="L494" s="6"/>
      <c r="M494" s="6"/>
      <c r="N494" s="6"/>
      <c r="O494" s="6"/>
      <c r="P494" s="6"/>
      <c r="Q494" s="6"/>
    </row>
    <row r="495" spans="4:17" s="9" customFormat="1">
      <c r="D495" s="28"/>
      <c r="E495" s="28"/>
      <c r="F495" s="28"/>
      <c r="G495" s="28"/>
      <c r="J495" s="30"/>
      <c r="K495" s="6"/>
      <c r="L495" s="6"/>
      <c r="M495" s="6"/>
      <c r="N495" s="6"/>
      <c r="O495" s="6"/>
      <c r="P495" s="6"/>
      <c r="Q495" s="6"/>
    </row>
    <row r="496" spans="4:17" s="9" customFormat="1">
      <c r="D496" s="28"/>
      <c r="E496" s="28"/>
      <c r="F496" s="28"/>
      <c r="G496" s="28"/>
      <c r="J496" s="30"/>
      <c r="K496" s="6"/>
      <c r="L496" s="6"/>
      <c r="M496" s="6"/>
      <c r="N496" s="6"/>
      <c r="O496" s="6"/>
      <c r="P496" s="6"/>
      <c r="Q496" s="6"/>
    </row>
    <row r="497" spans="4:17" s="9" customFormat="1">
      <c r="D497" s="28"/>
      <c r="E497" s="28"/>
      <c r="F497" s="28"/>
      <c r="G497" s="28"/>
      <c r="J497" s="30"/>
      <c r="K497" s="6"/>
      <c r="L497" s="6"/>
      <c r="M497" s="6"/>
      <c r="N497" s="6"/>
      <c r="O497" s="6"/>
      <c r="P497" s="6"/>
      <c r="Q497" s="6"/>
    </row>
    <row r="498" spans="4:17" s="9" customFormat="1">
      <c r="D498" s="28"/>
      <c r="E498" s="28"/>
      <c r="F498" s="28"/>
      <c r="G498" s="28"/>
      <c r="J498" s="30"/>
      <c r="K498" s="6"/>
      <c r="L498" s="6"/>
      <c r="M498" s="6"/>
      <c r="N498" s="6"/>
      <c r="O498" s="6"/>
      <c r="P498" s="6"/>
      <c r="Q498" s="6"/>
    </row>
    <row r="499" spans="4:17" s="9" customFormat="1">
      <c r="D499" s="28"/>
      <c r="E499" s="28"/>
      <c r="F499" s="28"/>
      <c r="G499" s="28"/>
      <c r="J499" s="30"/>
      <c r="K499" s="6"/>
      <c r="L499" s="6"/>
      <c r="M499" s="6"/>
      <c r="N499" s="6"/>
      <c r="O499" s="6"/>
      <c r="P499" s="6"/>
      <c r="Q499" s="6"/>
    </row>
    <row r="500" spans="4:17" s="9" customFormat="1">
      <c r="D500" s="28"/>
      <c r="E500" s="28"/>
      <c r="F500" s="28"/>
      <c r="G500" s="28"/>
      <c r="J500" s="30"/>
      <c r="K500" s="6"/>
      <c r="L500" s="6"/>
      <c r="M500" s="6"/>
      <c r="N500" s="6"/>
      <c r="O500" s="6"/>
      <c r="P500" s="6"/>
      <c r="Q500" s="6"/>
    </row>
    <row r="501" spans="4:17" s="9" customFormat="1">
      <c r="D501" s="28"/>
      <c r="E501" s="28"/>
      <c r="F501" s="28"/>
      <c r="G501" s="28"/>
      <c r="J501" s="30"/>
      <c r="K501" s="6"/>
      <c r="L501" s="6"/>
      <c r="M501" s="6"/>
      <c r="N501" s="6"/>
      <c r="O501" s="6"/>
      <c r="P501" s="6"/>
      <c r="Q501" s="6"/>
    </row>
    <row r="502" spans="4:17" s="9" customFormat="1">
      <c r="D502" s="28"/>
      <c r="E502" s="28"/>
      <c r="F502" s="28"/>
      <c r="G502" s="28"/>
      <c r="J502" s="30"/>
      <c r="K502" s="6"/>
      <c r="L502" s="6"/>
      <c r="M502" s="6"/>
      <c r="N502" s="6"/>
      <c r="O502" s="6"/>
      <c r="P502" s="6"/>
      <c r="Q502" s="6"/>
    </row>
    <row r="503" spans="4:17" s="9" customFormat="1">
      <c r="D503" s="28"/>
      <c r="E503" s="28"/>
      <c r="F503" s="28"/>
      <c r="G503" s="28"/>
      <c r="J503" s="30"/>
      <c r="K503" s="6"/>
      <c r="L503" s="6"/>
      <c r="M503" s="6"/>
      <c r="N503" s="6"/>
      <c r="O503" s="6"/>
      <c r="P503" s="6"/>
      <c r="Q503" s="6"/>
    </row>
    <row r="504" spans="4:17" s="9" customFormat="1">
      <c r="D504" s="28"/>
      <c r="E504" s="28"/>
      <c r="F504" s="28"/>
      <c r="G504" s="28"/>
      <c r="J504" s="30"/>
      <c r="K504" s="6"/>
      <c r="L504" s="6"/>
      <c r="M504" s="6"/>
      <c r="N504" s="6"/>
      <c r="O504" s="6"/>
      <c r="P504" s="6"/>
      <c r="Q504" s="6"/>
    </row>
    <row r="505" spans="4:17" s="9" customFormat="1">
      <c r="D505" s="28"/>
      <c r="E505" s="28"/>
      <c r="F505" s="28"/>
      <c r="G505" s="28"/>
      <c r="J505" s="30"/>
      <c r="K505" s="6"/>
      <c r="L505" s="6"/>
      <c r="M505" s="6"/>
      <c r="N505" s="6"/>
      <c r="O505" s="6"/>
      <c r="P505" s="6"/>
      <c r="Q505" s="6"/>
    </row>
    <row r="506" spans="4:17" s="9" customFormat="1">
      <c r="D506" s="28"/>
      <c r="E506" s="28"/>
      <c r="F506" s="28"/>
      <c r="G506" s="28"/>
      <c r="J506" s="30"/>
      <c r="K506" s="6"/>
      <c r="L506" s="6"/>
      <c r="M506" s="6"/>
      <c r="N506" s="6"/>
      <c r="O506" s="6"/>
      <c r="P506" s="6"/>
      <c r="Q506" s="6"/>
    </row>
    <row r="507" spans="4:17" s="9" customFormat="1">
      <c r="D507" s="28"/>
      <c r="E507" s="28"/>
      <c r="F507" s="28"/>
      <c r="G507" s="28"/>
      <c r="J507" s="30"/>
      <c r="K507" s="6"/>
      <c r="L507" s="6"/>
      <c r="M507" s="6"/>
      <c r="N507" s="6"/>
      <c r="O507" s="6"/>
      <c r="P507" s="6"/>
      <c r="Q507" s="6"/>
    </row>
    <row r="508" spans="4:17" s="9" customFormat="1">
      <c r="D508" s="28"/>
      <c r="E508" s="28"/>
      <c r="F508" s="28"/>
      <c r="G508" s="28"/>
      <c r="J508" s="30"/>
      <c r="K508" s="6"/>
      <c r="L508" s="6"/>
      <c r="M508" s="6"/>
      <c r="N508" s="6"/>
      <c r="O508" s="6"/>
      <c r="P508" s="6"/>
      <c r="Q508" s="6"/>
    </row>
    <row r="509" spans="4:17" s="9" customFormat="1">
      <c r="D509" s="28"/>
      <c r="E509" s="28"/>
      <c r="F509" s="28"/>
      <c r="G509" s="28"/>
      <c r="J509" s="30"/>
      <c r="K509" s="6"/>
      <c r="L509" s="6"/>
      <c r="M509" s="6"/>
      <c r="N509" s="6"/>
      <c r="O509" s="6"/>
      <c r="P509" s="6"/>
      <c r="Q509" s="6"/>
    </row>
    <row r="510" spans="4:17" s="9" customFormat="1">
      <c r="D510" s="28"/>
      <c r="E510" s="28"/>
      <c r="F510" s="28"/>
      <c r="G510" s="28"/>
      <c r="J510" s="30"/>
      <c r="K510" s="6"/>
      <c r="L510" s="6"/>
      <c r="M510" s="6"/>
      <c r="N510" s="6"/>
      <c r="O510" s="6"/>
      <c r="P510" s="6"/>
      <c r="Q510" s="6"/>
    </row>
    <row r="511" spans="4:17" s="9" customFormat="1">
      <c r="D511" s="28"/>
      <c r="E511" s="28"/>
      <c r="F511" s="28"/>
      <c r="G511" s="28"/>
      <c r="J511" s="30"/>
      <c r="K511" s="6"/>
      <c r="L511" s="6"/>
      <c r="M511" s="6"/>
      <c r="N511" s="6"/>
      <c r="O511" s="6"/>
      <c r="P511" s="6"/>
      <c r="Q511" s="6"/>
    </row>
    <row r="512" spans="4:17" s="9" customFormat="1">
      <c r="D512" s="28"/>
      <c r="E512" s="28"/>
      <c r="F512" s="28"/>
      <c r="G512" s="28"/>
      <c r="J512" s="30"/>
      <c r="K512" s="6"/>
      <c r="L512" s="6"/>
      <c r="M512" s="6"/>
      <c r="N512" s="6"/>
      <c r="O512" s="6"/>
      <c r="P512" s="6"/>
      <c r="Q512" s="6"/>
    </row>
    <row r="513" spans="4:17" s="9" customFormat="1">
      <c r="D513" s="28"/>
      <c r="E513" s="28"/>
      <c r="F513" s="28"/>
      <c r="G513" s="28"/>
      <c r="J513" s="30"/>
      <c r="K513" s="6"/>
      <c r="L513" s="6"/>
      <c r="M513" s="6"/>
      <c r="N513" s="6"/>
      <c r="O513" s="6"/>
      <c r="P513" s="6"/>
      <c r="Q513" s="6"/>
    </row>
    <row r="514" spans="4:17" s="9" customFormat="1">
      <c r="D514" s="28"/>
      <c r="E514" s="28"/>
      <c r="F514" s="28"/>
      <c r="G514" s="28"/>
      <c r="J514" s="30"/>
      <c r="K514" s="6"/>
      <c r="L514" s="6"/>
      <c r="M514" s="6"/>
      <c r="N514" s="6"/>
      <c r="O514" s="6"/>
      <c r="P514" s="6"/>
      <c r="Q514" s="6"/>
    </row>
    <row r="515" spans="4:17" s="9" customFormat="1">
      <c r="D515" s="28"/>
      <c r="E515" s="28"/>
      <c r="F515" s="28"/>
      <c r="G515" s="28"/>
      <c r="J515" s="30"/>
      <c r="K515" s="6"/>
      <c r="L515" s="6"/>
      <c r="M515" s="6"/>
      <c r="N515" s="6"/>
      <c r="O515" s="6"/>
      <c r="P515" s="6"/>
      <c r="Q515" s="6"/>
    </row>
    <row r="516" spans="4:17" s="9" customFormat="1">
      <c r="D516" s="28"/>
      <c r="E516" s="28"/>
      <c r="F516" s="28"/>
      <c r="G516" s="28"/>
      <c r="J516" s="30"/>
      <c r="K516" s="6"/>
      <c r="L516" s="6"/>
      <c r="M516" s="6"/>
      <c r="N516" s="6"/>
      <c r="O516" s="6"/>
      <c r="P516" s="6"/>
      <c r="Q516" s="6"/>
    </row>
    <row r="517" spans="4:17" s="9" customFormat="1">
      <c r="D517" s="28"/>
      <c r="E517" s="28"/>
      <c r="F517" s="28"/>
      <c r="G517" s="28"/>
      <c r="J517" s="30"/>
      <c r="K517" s="6"/>
      <c r="L517" s="6"/>
      <c r="M517" s="6"/>
      <c r="N517" s="6"/>
      <c r="O517" s="6"/>
      <c r="P517" s="6"/>
      <c r="Q517" s="6"/>
    </row>
    <row r="518" spans="4:17" s="9" customFormat="1">
      <c r="D518" s="28"/>
      <c r="E518" s="28"/>
      <c r="F518" s="28"/>
      <c r="G518" s="28"/>
      <c r="J518" s="30"/>
      <c r="K518" s="6"/>
      <c r="L518" s="6"/>
      <c r="M518" s="6"/>
      <c r="N518" s="6"/>
      <c r="O518" s="6"/>
      <c r="P518" s="6"/>
      <c r="Q518" s="6"/>
    </row>
    <row r="519" spans="4:17" s="9" customFormat="1">
      <c r="D519" s="28"/>
      <c r="E519" s="28"/>
      <c r="F519" s="28"/>
      <c r="G519" s="28"/>
      <c r="J519" s="30"/>
      <c r="K519" s="6"/>
      <c r="L519" s="6"/>
      <c r="M519" s="6"/>
      <c r="N519" s="6"/>
      <c r="O519" s="6"/>
      <c r="P519" s="6"/>
      <c r="Q519" s="6"/>
    </row>
    <row r="520" spans="4:17" s="9" customFormat="1">
      <c r="D520" s="28"/>
      <c r="E520" s="28"/>
      <c r="F520" s="28"/>
      <c r="G520" s="28"/>
      <c r="J520" s="30"/>
      <c r="K520" s="6"/>
      <c r="L520" s="6"/>
      <c r="M520" s="6"/>
      <c r="N520" s="6"/>
      <c r="O520" s="6"/>
      <c r="P520" s="6"/>
      <c r="Q520" s="6"/>
    </row>
    <row r="521" spans="4:17" s="9" customFormat="1">
      <c r="D521" s="28"/>
      <c r="E521" s="28"/>
      <c r="F521" s="28"/>
      <c r="G521" s="28"/>
      <c r="J521" s="30"/>
      <c r="K521" s="6"/>
      <c r="L521" s="6"/>
      <c r="M521" s="6"/>
      <c r="N521" s="6"/>
      <c r="O521" s="6"/>
      <c r="P521" s="6"/>
      <c r="Q521" s="6"/>
    </row>
    <row r="522" spans="4:17" s="9" customFormat="1">
      <c r="D522" s="28"/>
      <c r="E522" s="28"/>
      <c r="F522" s="28"/>
      <c r="G522" s="28"/>
      <c r="J522" s="30"/>
      <c r="K522" s="6"/>
      <c r="L522" s="6"/>
      <c r="M522" s="6"/>
      <c r="N522" s="6"/>
      <c r="O522" s="6"/>
      <c r="P522" s="6"/>
      <c r="Q522" s="6"/>
    </row>
    <row r="523" spans="4:17" s="9" customFormat="1">
      <c r="D523" s="28"/>
      <c r="E523" s="28"/>
      <c r="F523" s="28"/>
      <c r="G523" s="28"/>
      <c r="J523" s="30"/>
      <c r="K523" s="6"/>
      <c r="L523" s="6"/>
      <c r="M523" s="6"/>
      <c r="N523" s="6"/>
      <c r="O523" s="6"/>
      <c r="P523" s="6"/>
      <c r="Q523" s="6"/>
    </row>
    <row r="524" spans="4:17" s="9" customFormat="1">
      <c r="D524" s="28"/>
      <c r="E524" s="28"/>
      <c r="F524" s="28"/>
      <c r="G524" s="28"/>
      <c r="J524" s="30"/>
      <c r="K524" s="6"/>
      <c r="L524" s="6"/>
      <c r="M524" s="6"/>
      <c r="N524" s="6"/>
      <c r="O524" s="6"/>
      <c r="P524" s="6"/>
      <c r="Q524" s="6"/>
    </row>
    <row r="525" spans="4:17" s="9" customFormat="1">
      <c r="D525" s="28"/>
      <c r="E525" s="28"/>
      <c r="F525" s="28"/>
      <c r="G525" s="28"/>
      <c r="J525" s="30"/>
      <c r="K525" s="6"/>
      <c r="L525" s="6"/>
      <c r="M525" s="6"/>
      <c r="N525" s="6"/>
      <c r="O525" s="6"/>
      <c r="P525" s="6"/>
      <c r="Q525" s="6"/>
    </row>
    <row r="526" spans="4:17" s="9" customFormat="1">
      <c r="D526" s="28"/>
      <c r="E526" s="28"/>
      <c r="F526" s="28"/>
      <c r="G526" s="28"/>
      <c r="J526" s="30"/>
      <c r="K526" s="6"/>
      <c r="L526" s="6"/>
      <c r="M526" s="6"/>
      <c r="N526" s="6"/>
      <c r="O526" s="6"/>
      <c r="P526" s="6"/>
      <c r="Q526" s="6"/>
    </row>
    <row r="527" spans="4:17" s="9" customFormat="1">
      <c r="D527" s="28"/>
      <c r="E527" s="28"/>
      <c r="F527" s="28"/>
      <c r="G527" s="28"/>
      <c r="J527" s="30"/>
      <c r="K527" s="6"/>
      <c r="L527" s="6"/>
      <c r="M527" s="6"/>
      <c r="N527" s="6"/>
      <c r="O527" s="6"/>
      <c r="P527" s="6"/>
      <c r="Q527" s="6"/>
    </row>
    <row r="528" spans="4:17" s="9" customFormat="1">
      <c r="D528" s="28"/>
      <c r="E528" s="28"/>
      <c r="F528" s="28"/>
      <c r="G528" s="28"/>
      <c r="J528" s="30"/>
      <c r="K528" s="6"/>
      <c r="L528" s="6"/>
      <c r="M528" s="6"/>
      <c r="N528" s="6"/>
      <c r="O528" s="6"/>
      <c r="P528" s="6"/>
      <c r="Q528" s="6"/>
    </row>
    <row r="529" spans="4:17" s="9" customFormat="1">
      <c r="D529" s="28"/>
      <c r="E529" s="28"/>
      <c r="F529" s="28"/>
      <c r="G529" s="28"/>
      <c r="J529" s="30"/>
      <c r="K529" s="6"/>
      <c r="L529" s="6"/>
      <c r="M529" s="6"/>
      <c r="N529" s="6"/>
      <c r="O529" s="6"/>
      <c r="P529" s="6"/>
      <c r="Q529" s="6"/>
    </row>
    <row r="530" spans="4:17" s="9" customFormat="1">
      <c r="D530" s="28"/>
      <c r="E530" s="28"/>
      <c r="F530" s="28"/>
      <c r="G530" s="28"/>
      <c r="J530" s="30"/>
      <c r="K530" s="6"/>
      <c r="L530" s="6"/>
      <c r="M530" s="6"/>
      <c r="N530" s="6"/>
      <c r="O530" s="6"/>
      <c r="P530" s="6"/>
      <c r="Q530" s="6"/>
    </row>
    <row r="531" spans="4:17" s="9" customFormat="1">
      <c r="D531" s="28"/>
      <c r="E531" s="28"/>
      <c r="F531" s="28"/>
      <c r="G531" s="28"/>
      <c r="J531" s="30"/>
      <c r="K531" s="6"/>
      <c r="L531" s="6"/>
      <c r="M531" s="6"/>
      <c r="N531" s="6"/>
      <c r="O531" s="6"/>
      <c r="P531" s="6"/>
      <c r="Q531" s="6"/>
    </row>
    <row r="532" spans="4:17" s="9" customFormat="1">
      <c r="D532" s="28"/>
      <c r="E532" s="28"/>
      <c r="F532" s="28"/>
      <c r="G532" s="28"/>
      <c r="J532" s="30"/>
      <c r="K532" s="6"/>
      <c r="L532" s="6"/>
      <c r="M532" s="6"/>
      <c r="N532" s="6"/>
      <c r="O532" s="6"/>
      <c r="P532" s="6"/>
      <c r="Q532" s="6"/>
    </row>
    <row r="533" spans="4:17" s="9" customFormat="1">
      <c r="D533" s="28"/>
      <c r="E533" s="28"/>
      <c r="F533" s="28"/>
      <c r="G533" s="28"/>
      <c r="J533" s="30"/>
      <c r="K533" s="6"/>
      <c r="L533" s="6"/>
      <c r="M533" s="6"/>
      <c r="N533" s="6"/>
      <c r="O533" s="6"/>
      <c r="P533" s="6"/>
      <c r="Q533" s="6"/>
    </row>
    <row r="534" spans="4:17" s="9" customFormat="1">
      <c r="D534" s="28"/>
      <c r="E534" s="28"/>
      <c r="F534" s="28"/>
      <c r="G534" s="28"/>
      <c r="J534" s="30"/>
      <c r="K534" s="6"/>
      <c r="L534" s="6"/>
      <c r="M534" s="6"/>
      <c r="N534" s="6"/>
      <c r="O534" s="6"/>
      <c r="P534" s="6"/>
      <c r="Q534" s="6"/>
    </row>
    <row r="535" spans="4:17" s="9" customFormat="1">
      <c r="D535" s="28"/>
      <c r="E535" s="28"/>
      <c r="F535" s="28"/>
      <c r="G535" s="28"/>
      <c r="J535" s="30"/>
      <c r="K535" s="6"/>
      <c r="L535" s="6"/>
      <c r="M535" s="6"/>
      <c r="N535" s="6"/>
      <c r="O535" s="6"/>
      <c r="P535" s="6"/>
      <c r="Q535" s="6"/>
    </row>
    <row r="536" spans="4:17" s="9" customFormat="1">
      <c r="D536" s="28"/>
      <c r="E536" s="28"/>
      <c r="F536" s="28"/>
      <c r="G536" s="28"/>
      <c r="J536" s="30"/>
      <c r="K536" s="6"/>
      <c r="L536" s="6"/>
      <c r="M536" s="6"/>
      <c r="N536" s="6"/>
      <c r="O536" s="6"/>
      <c r="P536" s="6"/>
      <c r="Q536" s="6"/>
    </row>
    <row r="537" spans="4:17" s="9" customFormat="1">
      <c r="D537" s="28"/>
      <c r="E537" s="28"/>
      <c r="F537" s="28"/>
      <c r="G537" s="28"/>
      <c r="J537" s="30"/>
      <c r="K537" s="6"/>
      <c r="L537" s="6"/>
      <c r="M537" s="6"/>
      <c r="N537" s="6"/>
      <c r="O537" s="6"/>
      <c r="P537" s="6"/>
      <c r="Q537" s="6"/>
    </row>
    <row r="538" spans="4:17" s="9" customFormat="1">
      <c r="D538" s="28"/>
      <c r="E538" s="28"/>
      <c r="F538" s="28"/>
      <c r="G538" s="28"/>
      <c r="J538" s="30"/>
      <c r="K538" s="6"/>
      <c r="L538" s="6"/>
      <c r="M538" s="6"/>
      <c r="N538" s="6"/>
      <c r="O538" s="6"/>
      <c r="P538" s="6"/>
      <c r="Q538" s="6"/>
    </row>
    <row r="539" spans="4:17" s="9" customFormat="1">
      <c r="D539" s="28"/>
      <c r="E539" s="28"/>
      <c r="F539" s="28"/>
      <c r="G539" s="28"/>
      <c r="J539" s="30"/>
      <c r="K539" s="6"/>
      <c r="L539" s="6"/>
      <c r="M539" s="6"/>
      <c r="N539" s="6"/>
      <c r="O539" s="6"/>
      <c r="P539" s="6"/>
      <c r="Q539" s="6"/>
    </row>
    <row r="540" spans="4:17" s="9" customFormat="1">
      <c r="D540" s="28"/>
      <c r="E540" s="28"/>
      <c r="F540" s="28"/>
      <c r="G540" s="28"/>
      <c r="J540" s="30"/>
      <c r="K540" s="6"/>
      <c r="L540" s="6"/>
      <c r="M540" s="6"/>
      <c r="N540" s="6"/>
      <c r="O540" s="6"/>
      <c r="P540" s="6"/>
      <c r="Q540" s="6"/>
    </row>
    <row r="541" spans="4:17" s="9" customFormat="1">
      <c r="D541" s="28"/>
      <c r="E541" s="28"/>
      <c r="F541" s="28"/>
      <c r="G541" s="28"/>
      <c r="J541" s="30"/>
      <c r="K541" s="6"/>
      <c r="L541" s="6"/>
      <c r="M541" s="6"/>
      <c r="N541" s="6"/>
      <c r="O541" s="6"/>
      <c r="P541" s="6"/>
      <c r="Q541" s="6"/>
    </row>
    <row r="542" spans="4:17" s="9" customFormat="1">
      <c r="D542" s="28"/>
      <c r="E542" s="28"/>
      <c r="F542" s="28"/>
      <c r="G542" s="28"/>
      <c r="J542" s="30"/>
      <c r="K542" s="6"/>
      <c r="L542" s="6"/>
      <c r="M542" s="6"/>
      <c r="N542" s="6"/>
      <c r="O542" s="6"/>
      <c r="P542" s="6"/>
      <c r="Q542" s="6"/>
    </row>
    <row r="543" spans="4:17" s="9" customFormat="1">
      <c r="D543" s="28"/>
      <c r="E543" s="28"/>
      <c r="F543" s="28"/>
      <c r="G543" s="28"/>
      <c r="J543" s="30"/>
      <c r="K543" s="6"/>
      <c r="L543" s="6"/>
      <c r="M543" s="6"/>
      <c r="N543" s="6"/>
      <c r="O543" s="6"/>
      <c r="P543" s="6"/>
      <c r="Q543" s="6"/>
    </row>
    <row r="544" spans="4:17" s="9" customFormat="1">
      <c r="D544" s="28"/>
      <c r="E544" s="28"/>
      <c r="F544" s="28"/>
      <c r="G544" s="28"/>
      <c r="J544" s="30"/>
      <c r="K544" s="6"/>
      <c r="L544" s="6"/>
      <c r="M544" s="6"/>
      <c r="N544" s="6"/>
      <c r="O544" s="6"/>
      <c r="P544" s="6"/>
      <c r="Q544" s="6"/>
    </row>
    <row r="545" spans="4:17" s="9" customFormat="1">
      <c r="D545" s="28"/>
      <c r="E545" s="28"/>
      <c r="F545" s="28"/>
      <c r="G545" s="28"/>
      <c r="J545" s="30"/>
      <c r="K545" s="6"/>
      <c r="L545" s="6"/>
      <c r="M545" s="6"/>
      <c r="N545" s="6"/>
      <c r="O545" s="6"/>
      <c r="P545" s="6"/>
      <c r="Q545" s="6"/>
    </row>
    <row r="546" spans="4:17" s="9" customFormat="1">
      <c r="D546" s="28"/>
      <c r="E546" s="28"/>
      <c r="F546" s="28"/>
      <c r="G546" s="28"/>
      <c r="J546" s="30"/>
      <c r="K546" s="6"/>
      <c r="L546" s="6"/>
      <c r="M546" s="6"/>
      <c r="N546" s="6"/>
      <c r="O546" s="6"/>
      <c r="P546" s="6"/>
      <c r="Q546" s="6"/>
    </row>
    <row r="547" spans="4:17" s="9" customFormat="1">
      <c r="D547" s="28"/>
      <c r="E547" s="28"/>
      <c r="F547" s="28"/>
      <c r="G547" s="28"/>
      <c r="J547" s="30"/>
      <c r="K547" s="6"/>
      <c r="L547" s="6"/>
      <c r="M547" s="6"/>
      <c r="N547" s="6"/>
      <c r="O547" s="6"/>
      <c r="P547" s="6"/>
      <c r="Q547" s="6"/>
    </row>
    <row r="548" spans="4:17" s="9" customFormat="1">
      <c r="D548" s="28"/>
      <c r="E548" s="28"/>
      <c r="F548" s="28"/>
      <c r="G548" s="28"/>
      <c r="J548" s="30"/>
      <c r="K548" s="6"/>
      <c r="L548" s="6"/>
      <c r="M548" s="6"/>
      <c r="N548" s="6"/>
      <c r="O548" s="6"/>
      <c r="P548" s="6"/>
      <c r="Q548" s="6"/>
    </row>
    <row r="549" spans="4:17" s="9" customFormat="1">
      <c r="D549" s="28"/>
      <c r="E549" s="28"/>
      <c r="F549" s="28"/>
      <c r="G549" s="28"/>
      <c r="J549" s="30"/>
      <c r="K549" s="6"/>
      <c r="L549" s="6"/>
      <c r="M549" s="6"/>
      <c r="N549" s="6"/>
      <c r="O549" s="6"/>
      <c r="P549" s="6"/>
      <c r="Q549" s="6"/>
    </row>
    <row r="550" spans="4:17" s="9" customFormat="1">
      <c r="D550" s="28"/>
      <c r="E550" s="28"/>
      <c r="F550" s="28"/>
      <c r="G550" s="28"/>
      <c r="J550" s="30"/>
      <c r="K550" s="6"/>
      <c r="L550" s="6"/>
      <c r="M550" s="6"/>
      <c r="N550" s="6"/>
      <c r="O550" s="6"/>
      <c r="P550" s="6"/>
      <c r="Q550" s="6"/>
    </row>
    <row r="551" spans="4:17" s="9" customFormat="1">
      <c r="D551" s="28"/>
      <c r="E551" s="28"/>
      <c r="F551" s="28"/>
      <c r="G551" s="28"/>
      <c r="J551" s="30"/>
      <c r="K551" s="6"/>
      <c r="L551" s="6"/>
      <c r="M551" s="6"/>
      <c r="N551" s="6"/>
      <c r="O551" s="6"/>
      <c r="P551" s="6"/>
      <c r="Q551" s="6"/>
    </row>
    <row r="552" spans="4:17" s="9" customFormat="1">
      <c r="D552" s="28"/>
      <c r="E552" s="28"/>
      <c r="F552" s="28"/>
      <c r="G552" s="28"/>
      <c r="J552" s="30"/>
      <c r="K552" s="6"/>
      <c r="L552" s="6"/>
      <c r="M552" s="6"/>
      <c r="N552" s="6"/>
      <c r="O552" s="6"/>
      <c r="P552" s="6"/>
      <c r="Q552" s="6"/>
    </row>
    <row r="553" spans="4:17" s="9" customFormat="1">
      <c r="D553" s="28"/>
      <c r="E553" s="28"/>
      <c r="F553" s="28"/>
      <c r="G553" s="28"/>
      <c r="J553" s="30"/>
      <c r="K553" s="6"/>
      <c r="L553" s="6"/>
      <c r="M553" s="6"/>
      <c r="N553" s="6"/>
      <c r="O553" s="6"/>
      <c r="P553" s="6"/>
      <c r="Q553" s="6"/>
    </row>
    <row r="554" spans="4:17" s="9" customFormat="1">
      <c r="D554" s="28"/>
      <c r="E554" s="28"/>
      <c r="F554" s="28"/>
      <c r="G554" s="28"/>
      <c r="J554" s="30"/>
      <c r="K554" s="6"/>
      <c r="L554" s="6"/>
      <c r="M554" s="6"/>
      <c r="N554" s="6"/>
      <c r="O554" s="6"/>
      <c r="P554" s="6"/>
      <c r="Q554" s="6"/>
    </row>
    <row r="555" spans="4:17" s="9" customFormat="1">
      <c r="D555" s="28"/>
      <c r="E555" s="28"/>
      <c r="F555" s="28"/>
      <c r="G555" s="28"/>
      <c r="J555" s="30"/>
      <c r="K555" s="6"/>
      <c r="L555" s="6"/>
      <c r="M555" s="6"/>
      <c r="N555" s="6"/>
      <c r="O555" s="6"/>
      <c r="P555" s="6"/>
      <c r="Q555" s="6"/>
    </row>
    <row r="556" spans="4:17" s="9" customFormat="1">
      <c r="D556" s="28"/>
      <c r="E556" s="28"/>
      <c r="F556" s="28"/>
      <c r="G556" s="28"/>
      <c r="J556" s="30"/>
      <c r="K556" s="6"/>
      <c r="L556" s="6"/>
      <c r="M556" s="6"/>
      <c r="N556" s="6"/>
      <c r="O556" s="6"/>
      <c r="P556" s="6"/>
      <c r="Q556" s="6"/>
    </row>
    <row r="557" spans="4:17" s="9" customFormat="1">
      <c r="D557" s="28"/>
      <c r="E557" s="28"/>
      <c r="F557" s="28"/>
      <c r="G557" s="28"/>
      <c r="J557" s="30"/>
      <c r="K557" s="6"/>
      <c r="L557" s="6"/>
      <c r="M557" s="6"/>
      <c r="N557" s="6"/>
      <c r="O557" s="6"/>
      <c r="P557" s="6"/>
      <c r="Q557" s="6"/>
    </row>
    <row r="558" spans="4:17" s="9" customFormat="1">
      <c r="D558" s="28"/>
      <c r="E558" s="28"/>
      <c r="F558" s="28"/>
      <c r="G558" s="28"/>
      <c r="J558" s="30"/>
      <c r="K558" s="6"/>
      <c r="L558" s="6"/>
      <c r="M558" s="6"/>
      <c r="N558" s="6"/>
      <c r="O558" s="6"/>
      <c r="P558" s="6"/>
      <c r="Q558" s="6"/>
    </row>
    <row r="559" spans="4:17" s="9" customFormat="1">
      <c r="D559" s="28"/>
      <c r="E559" s="28"/>
      <c r="F559" s="28"/>
      <c r="G559" s="28"/>
      <c r="J559" s="30"/>
      <c r="K559" s="6"/>
      <c r="L559" s="6"/>
      <c r="M559" s="6"/>
      <c r="N559" s="6"/>
      <c r="O559" s="6"/>
      <c r="P559" s="6"/>
      <c r="Q559" s="6"/>
    </row>
    <row r="560" spans="4:17" s="9" customFormat="1">
      <c r="D560" s="28"/>
      <c r="E560" s="28"/>
      <c r="F560" s="28"/>
      <c r="G560" s="28"/>
      <c r="J560" s="30"/>
      <c r="K560" s="6"/>
      <c r="L560" s="6"/>
      <c r="M560" s="6"/>
      <c r="N560" s="6"/>
      <c r="O560" s="6"/>
      <c r="P560" s="6"/>
      <c r="Q560" s="6"/>
    </row>
    <row r="561" spans="4:17" s="9" customFormat="1">
      <c r="D561" s="28"/>
      <c r="E561" s="28"/>
      <c r="F561" s="28"/>
      <c r="G561" s="28"/>
      <c r="J561" s="30"/>
      <c r="K561" s="6"/>
      <c r="L561" s="6"/>
      <c r="M561" s="6"/>
      <c r="N561" s="6"/>
      <c r="O561" s="6"/>
      <c r="P561" s="6"/>
      <c r="Q561" s="6"/>
    </row>
    <row r="562" spans="4:17" s="9" customFormat="1">
      <c r="D562" s="28"/>
      <c r="E562" s="28"/>
      <c r="F562" s="28"/>
      <c r="G562" s="28"/>
      <c r="J562" s="30"/>
      <c r="K562" s="6"/>
      <c r="L562" s="6"/>
      <c r="M562" s="6"/>
      <c r="N562" s="6"/>
      <c r="O562" s="6"/>
      <c r="P562" s="6"/>
      <c r="Q562" s="6"/>
    </row>
    <row r="563" spans="4:17" s="9" customFormat="1">
      <c r="D563" s="28"/>
      <c r="E563" s="28"/>
      <c r="F563" s="28"/>
      <c r="G563" s="28"/>
      <c r="J563" s="30"/>
      <c r="K563" s="6"/>
      <c r="L563" s="6"/>
      <c r="M563" s="6"/>
      <c r="N563" s="6"/>
      <c r="O563" s="6"/>
      <c r="P563" s="6"/>
      <c r="Q563" s="6"/>
    </row>
    <row r="564" spans="4:17" s="9" customFormat="1">
      <c r="D564" s="28"/>
      <c r="E564" s="28"/>
      <c r="F564" s="28"/>
      <c r="G564" s="28"/>
      <c r="J564" s="30"/>
      <c r="K564" s="6"/>
      <c r="L564" s="6"/>
      <c r="M564" s="6"/>
      <c r="N564" s="6"/>
      <c r="O564" s="6"/>
      <c r="P564" s="6"/>
      <c r="Q564" s="6"/>
    </row>
    <row r="565" spans="4:17" s="9" customFormat="1">
      <c r="D565" s="28"/>
      <c r="E565" s="28"/>
      <c r="F565" s="28"/>
      <c r="G565" s="28"/>
      <c r="J565" s="30"/>
      <c r="K565" s="6"/>
      <c r="L565" s="6"/>
      <c r="M565" s="6"/>
      <c r="N565" s="6"/>
      <c r="O565" s="6"/>
      <c r="P565" s="6"/>
      <c r="Q565" s="6"/>
    </row>
    <row r="566" spans="4:17" s="9" customFormat="1">
      <c r="D566" s="28"/>
      <c r="E566" s="28"/>
      <c r="F566" s="28"/>
      <c r="G566" s="28"/>
      <c r="J566" s="30"/>
      <c r="K566" s="6"/>
      <c r="L566" s="6"/>
      <c r="M566" s="6"/>
      <c r="N566" s="6"/>
      <c r="O566" s="6"/>
      <c r="P566" s="6"/>
      <c r="Q566" s="6"/>
    </row>
    <row r="567" spans="4:17" s="9" customFormat="1">
      <c r="D567" s="28"/>
      <c r="E567" s="28"/>
      <c r="F567" s="28"/>
      <c r="G567" s="28"/>
      <c r="J567" s="30"/>
      <c r="K567" s="6"/>
      <c r="L567" s="6"/>
      <c r="M567" s="6"/>
      <c r="N567" s="6"/>
      <c r="O567" s="6"/>
      <c r="P567" s="6"/>
      <c r="Q567" s="6"/>
    </row>
    <row r="568" spans="4:17" s="9" customFormat="1">
      <c r="D568" s="28"/>
      <c r="E568" s="28"/>
      <c r="F568" s="28"/>
      <c r="G568" s="28"/>
      <c r="J568" s="30"/>
      <c r="K568" s="6"/>
      <c r="L568" s="6"/>
      <c r="M568" s="6"/>
      <c r="N568" s="6"/>
      <c r="O568" s="6"/>
      <c r="P568" s="6"/>
      <c r="Q568" s="6"/>
    </row>
    <row r="569" spans="4:17" s="9" customFormat="1">
      <c r="D569" s="28"/>
      <c r="E569" s="28"/>
      <c r="F569" s="28"/>
      <c r="G569" s="28"/>
      <c r="J569" s="30"/>
      <c r="K569" s="6"/>
      <c r="L569" s="6"/>
      <c r="M569" s="6"/>
      <c r="N569" s="6"/>
      <c r="O569" s="6"/>
      <c r="P569" s="6"/>
      <c r="Q569" s="6"/>
    </row>
    <row r="570" spans="4:17" s="9" customFormat="1">
      <c r="D570" s="28"/>
      <c r="E570" s="28"/>
      <c r="F570" s="28"/>
      <c r="G570" s="28"/>
      <c r="J570" s="30"/>
      <c r="K570" s="6"/>
      <c r="L570" s="6"/>
      <c r="M570" s="6"/>
      <c r="N570" s="6"/>
      <c r="O570" s="6"/>
      <c r="P570" s="6"/>
      <c r="Q570" s="6"/>
    </row>
    <row r="571" spans="4:17" s="9" customFormat="1">
      <c r="D571" s="28"/>
      <c r="E571" s="28"/>
      <c r="F571" s="28"/>
      <c r="G571" s="28"/>
      <c r="J571" s="30"/>
      <c r="K571" s="6"/>
      <c r="L571" s="6"/>
      <c r="M571" s="6"/>
      <c r="N571" s="6"/>
      <c r="O571" s="6"/>
      <c r="P571" s="6"/>
      <c r="Q571" s="6"/>
    </row>
    <row r="572" spans="4:17" s="9" customFormat="1">
      <c r="D572" s="28"/>
      <c r="E572" s="28"/>
      <c r="F572" s="28"/>
      <c r="G572" s="28"/>
      <c r="J572" s="30"/>
      <c r="K572" s="6"/>
      <c r="L572" s="6"/>
      <c r="M572" s="6"/>
      <c r="N572" s="6"/>
      <c r="O572" s="6"/>
      <c r="P572" s="6"/>
      <c r="Q572" s="6"/>
    </row>
    <row r="573" spans="4:17" s="9" customFormat="1">
      <c r="D573" s="28"/>
      <c r="E573" s="28"/>
      <c r="F573" s="28"/>
      <c r="G573" s="28"/>
      <c r="J573" s="30"/>
      <c r="K573" s="6"/>
      <c r="L573" s="6"/>
      <c r="M573" s="6"/>
      <c r="N573" s="6"/>
      <c r="O573" s="6"/>
      <c r="P573" s="6"/>
      <c r="Q573" s="6"/>
    </row>
    <row r="574" spans="4:17" s="9" customFormat="1">
      <c r="D574" s="28"/>
      <c r="E574" s="28"/>
      <c r="F574" s="28"/>
      <c r="G574" s="28"/>
      <c r="J574" s="30"/>
      <c r="K574" s="6"/>
      <c r="L574" s="6"/>
      <c r="M574" s="6"/>
      <c r="N574" s="6"/>
      <c r="O574" s="6"/>
      <c r="P574" s="6"/>
      <c r="Q574" s="6"/>
    </row>
    <row r="575" spans="4:17" s="9" customFormat="1">
      <c r="D575" s="28"/>
      <c r="E575" s="28"/>
      <c r="F575" s="28"/>
      <c r="G575" s="28"/>
      <c r="J575" s="30"/>
      <c r="K575" s="6"/>
      <c r="L575" s="6"/>
      <c r="M575" s="6"/>
      <c r="N575" s="6"/>
      <c r="O575" s="6"/>
      <c r="P575" s="6"/>
      <c r="Q575" s="6"/>
    </row>
    <row r="576" spans="4:17" s="9" customFormat="1">
      <c r="D576" s="28"/>
      <c r="E576" s="28"/>
      <c r="F576" s="28"/>
      <c r="G576" s="28"/>
      <c r="J576" s="30"/>
      <c r="K576" s="6"/>
      <c r="L576" s="6"/>
      <c r="M576" s="6"/>
      <c r="N576" s="6"/>
      <c r="O576" s="6"/>
      <c r="P576" s="6"/>
      <c r="Q576" s="6"/>
    </row>
    <row r="577" spans="4:17" s="9" customFormat="1">
      <c r="D577" s="28"/>
      <c r="E577" s="28"/>
      <c r="F577" s="28"/>
      <c r="G577" s="28"/>
      <c r="J577" s="30"/>
      <c r="K577" s="6"/>
      <c r="L577" s="6"/>
      <c r="M577" s="6"/>
      <c r="N577" s="6"/>
      <c r="O577" s="6"/>
      <c r="P577" s="6"/>
      <c r="Q577" s="6"/>
    </row>
    <row r="578" spans="4:17" s="9" customFormat="1">
      <c r="D578" s="28"/>
      <c r="E578" s="28"/>
      <c r="F578" s="28"/>
      <c r="G578" s="28"/>
      <c r="J578" s="30"/>
      <c r="K578" s="6"/>
      <c r="L578" s="6"/>
      <c r="M578" s="6"/>
      <c r="N578" s="6"/>
      <c r="O578" s="6"/>
      <c r="P578" s="6"/>
      <c r="Q578" s="6"/>
    </row>
    <row r="579" spans="4:17" s="9" customFormat="1">
      <c r="D579" s="28"/>
      <c r="E579" s="28"/>
      <c r="F579" s="28"/>
      <c r="G579" s="28"/>
      <c r="J579" s="30"/>
      <c r="K579" s="6"/>
      <c r="L579" s="6"/>
      <c r="M579" s="6"/>
      <c r="N579" s="6"/>
      <c r="O579" s="6"/>
      <c r="P579" s="6"/>
      <c r="Q579" s="6"/>
    </row>
    <row r="580" spans="4:17" s="9" customFormat="1">
      <c r="D580" s="28"/>
      <c r="E580" s="28"/>
      <c r="F580" s="28"/>
      <c r="G580" s="28"/>
      <c r="J580" s="30"/>
      <c r="K580" s="6"/>
      <c r="L580" s="6"/>
      <c r="M580" s="6"/>
      <c r="N580" s="6"/>
      <c r="O580" s="6"/>
      <c r="P580" s="6"/>
      <c r="Q580" s="6"/>
    </row>
    <row r="581" spans="4:17" s="9" customFormat="1">
      <c r="D581" s="28"/>
      <c r="E581" s="28"/>
      <c r="F581" s="28"/>
      <c r="G581" s="28"/>
      <c r="J581" s="30"/>
      <c r="K581" s="6"/>
      <c r="L581" s="6"/>
      <c r="M581" s="6"/>
      <c r="N581" s="6"/>
      <c r="O581" s="6"/>
      <c r="P581" s="6"/>
      <c r="Q581" s="6"/>
    </row>
    <row r="582" spans="4:17" s="9" customFormat="1">
      <c r="D582" s="28"/>
      <c r="E582" s="28"/>
      <c r="F582" s="28"/>
      <c r="G582" s="28"/>
      <c r="J582" s="30"/>
      <c r="K582" s="6"/>
      <c r="L582" s="6"/>
      <c r="M582" s="6"/>
      <c r="N582" s="6"/>
      <c r="O582" s="6"/>
      <c r="P582" s="6"/>
      <c r="Q582" s="6"/>
    </row>
    <row r="583" spans="4:17" s="9" customFormat="1">
      <c r="D583" s="28"/>
      <c r="E583" s="28"/>
      <c r="F583" s="28"/>
      <c r="G583" s="28"/>
      <c r="J583" s="30"/>
      <c r="K583" s="6"/>
      <c r="L583" s="6"/>
      <c r="M583" s="6"/>
      <c r="N583" s="6"/>
      <c r="O583" s="6"/>
      <c r="P583" s="6"/>
      <c r="Q583" s="6"/>
    </row>
    <row r="584" spans="4:17" s="9" customFormat="1">
      <c r="D584" s="28"/>
      <c r="E584" s="28"/>
      <c r="F584" s="28"/>
      <c r="G584" s="28"/>
      <c r="J584" s="30"/>
      <c r="K584" s="6"/>
      <c r="L584" s="6"/>
      <c r="M584" s="6"/>
      <c r="N584" s="6"/>
      <c r="O584" s="6"/>
      <c r="P584" s="6"/>
      <c r="Q584" s="6"/>
    </row>
    <row r="585" spans="4:17" s="9" customFormat="1">
      <c r="D585" s="28"/>
      <c r="E585" s="28"/>
      <c r="F585" s="28"/>
      <c r="G585" s="28"/>
      <c r="J585" s="30"/>
      <c r="K585" s="6"/>
      <c r="L585" s="6"/>
      <c r="M585" s="6"/>
      <c r="N585" s="6"/>
      <c r="O585" s="6"/>
      <c r="P585" s="6"/>
      <c r="Q585" s="6"/>
    </row>
    <row r="586" spans="4:17" s="9" customFormat="1">
      <c r="D586" s="28"/>
      <c r="E586" s="28"/>
      <c r="F586" s="28"/>
      <c r="G586" s="28"/>
      <c r="J586" s="30"/>
      <c r="K586" s="6"/>
      <c r="L586" s="6"/>
      <c r="M586" s="6"/>
      <c r="N586" s="6"/>
      <c r="O586" s="6"/>
      <c r="P586" s="6"/>
      <c r="Q586" s="6"/>
    </row>
    <row r="587" spans="4:17" s="9" customFormat="1">
      <c r="D587" s="28"/>
      <c r="E587" s="28"/>
      <c r="F587" s="28"/>
      <c r="G587" s="28"/>
      <c r="J587" s="30"/>
      <c r="K587" s="6"/>
      <c r="L587" s="6"/>
      <c r="M587" s="6"/>
      <c r="N587" s="6"/>
      <c r="O587" s="6"/>
      <c r="P587" s="6"/>
      <c r="Q587" s="6"/>
    </row>
    <row r="588" spans="4:17" s="9" customFormat="1">
      <c r="D588" s="28"/>
      <c r="E588" s="28"/>
      <c r="F588" s="28"/>
      <c r="G588" s="28"/>
      <c r="J588" s="30"/>
      <c r="K588" s="6"/>
      <c r="L588" s="6"/>
      <c r="M588" s="6"/>
      <c r="N588" s="6"/>
      <c r="O588" s="6"/>
      <c r="P588" s="6"/>
      <c r="Q588" s="6"/>
    </row>
    <row r="589" spans="4:17" s="9" customFormat="1">
      <c r="D589" s="28"/>
      <c r="E589" s="28"/>
      <c r="F589" s="28"/>
      <c r="G589" s="28"/>
      <c r="J589" s="30"/>
      <c r="K589" s="6"/>
      <c r="L589" s="6"/>
      <c r="M589" s="6"/>
      <c r="N589" s="6"/>
      <c r="O589" s="6"/>
      <c r="P589" s="6"/>
      <c r="Q589" s="6"/>
    </row>
    <row r="590" spans="4:17" s="9" customFormat="1">
      <c r="D590" s="28"/>
      <c r="E590" s="28"/>
      <c r="F590" s="28"/>
      <c r="G590" s="28"/>
      <c r="J590" s="30"/>
      <c r="K590" s="6"/>
      <c r="L590" s="6"/>
      <c r="M590" s="6"/>
      <c r="N590" s="6"/>
      <c r="O590" s="6"/>
      <c r="P590" s="6"/>
      <c r="Q590" s="6"/>
    </row>
    <row r="591" spans="4:17" s="9" customFormat="1">
      <c r="D591" s="28"/>
      <c r="E591" s="28"/>
      <c r="F591" s="28"/>
      <c r="G591" s="28"/>
      <c r="J591" s="30"/>
      <c r="K591" s="6"/>
      <c r="L591" s="6"/>
      <c r="M591" s="6"/>
      <c r="N591" s="6"/>
      <c r="O591" s="6"/>
      <c r="P591" s="6"/>
      <c r="Q591" s="6"/>
    </row>
    <row r="592" spans="4:17" s="9" customFormat="1">
      <c r="D592" s="28"/>
      <c r="E592" s="28"/>
      <c r="F592" s="28"/>
      <c r="G592" s="28"/>
      <c r="J592" s="30"/>
      <c r="K592" s="6"/>
      <c r="L592" s="6"/>
      <c r="M592" s="6"/>
      <c r="N592" s="6"/>
      <c r="O592" s="6"/>
      <c r="P592" s="6"/>
      <c r="Q592" s="6"/>
    </row>
    <row r="593" spans="4:17" s="9" customFormat="1">
      <c r="D593" s="28"/>
      <c r="E593" s="28"/>
      <c r="F593" s="28"/>
      <c r="G593" s="28"/>
      <c r="J593" s="30"/>
      <c r="K593" s="6"/>
      <c r="L593" s="6"/>
      <c r="M593" s="6"/>
      <c r="N593" s="6"/>
      <c r="O593" s="6"/>
      <c r="P593" s="6"/>
      <c r="Q593" s="6"/>
    </row>
    <row r="594" spans="4:17" s="9" customFormat="1">
      <c r="D594" s="28"/>
      <c r="E594" s="28"/>
      <c r="F594" s="28"/>
      <c r="G594" s="28"/>
      <c r="J594" s="30"/>
      <c r="K594" s="6"/>
      <c r="L594" s="6"/>
      <c r="M594" s="6"/>
      <c r="N594" s="6"/>
      <c r="O594" s="6"/>
      <c r="P594" s="6"/>
      <c r="Q594" s="6"/>
    </row>
    <row r="595" spans="4:17" s="9" customFormat="1">
      <c r="D595" s="28"/>
      <c r="E595" s="28"/>
      <c r="F595" s="28"/>
      <c r="G595" s="28"/>
      <c r="J595" s="30"/>
      <c r="K595" s="6"/>
      <c r="L595" s="6"/>
      <c r="M595" s="6"/>
      <c r="N595" s="6"/>
      <c r="O595" s="6"/>
      <c r="P595" s="6"/>
      <c r="Q595" s="6"/>
    </row>
    <row r="596" spans="4:17" s="9" customFormat="1">
      <c r="D596" s="28"/>
      <c r="E596" s="28"/>
      <c r="F596" s="28"/>
      <c r="G596" s="28"/>
      <c r="J596" s="30"/>
      <c r="K596" s="6"/>
      <c r="L596" s="6"/>
      <c r="M596" s="6"/>
      <c r="N596" s="6"/>
      <c r="O596" s="6"/>
      <c r="P596" s="6"/>
      <c r="Q596" s="6"/>
    </row>
    <row r="597" spans="4:17" s="9" customFormat="1">
      <c r="D597" s="28"/>
      <c r="E597" s="28"/>
      <c r="F597" s="28"/>
      <c r="G597" s="28"/>
      <c r="J597" s="30"/>
      <c r="K597" s="6"/>
      <c r="L597" s="6"/>
      <c r="M597" s="6"/>
      <c r="N597" s="6"/>
      <c r="O597" s="6"/>
      <c r="P597" s="6"/>
      <c r="Q597" s="6"/>
    </row>
    <row r="598" spans="4:17" s="9" customFormat="1">
      <c r="D598" s="28"/>
      <c r="E598" s="28"/>
      <c r="F598" s="28"/>
      <c r="G598" s="28"/>
      <c r="J598" s="30"/>
      <c r="K598" s="6"/>
      <c r="L598" s="6"/>
      <c r="M598" s="6"/>
      <c r="N598" s="6"/>
      <c r="O598" s="6"/>
      <c r="P598" s="6"/>
      <c r="Q598" s="6"/>
    </row>
    <row r="599" spans="4:17" s="9" customFormat="1">
      <c r="D599" s="28"/>
      <c r="E599" s="28"/>
      <c r="F599" s="28"/>
      <c r="G599" s="28"/>
      <c r="J599" s="30"/>
      <c r="K599" s="6"/>
      <c r="L599" s="6"/>
      <c r="M599" s="6"/>
      <c r="N599" s="6"/>
      <c r="O599" s="6"/>
      <c r="P599" s="6"/>
      <c r="Q599" s="6"/>
    </row>
    <row r="600" spans="4:17" s="9" customFormat="1">
      <c r="D600" s="28"/>
      <c r="E600" s="28"/>
      <c r="F600" s="28"/>
      <c r="G600" s="28"/>
      <c r="J600" s="30"/>
      <c r="K600" s="6"/>
      <c r="L600" s="6"/>
      <c r="M600" s="6"/>
      <c r="N600" s="6"/>
      <c r="O600" s="6"/>
      <c r="P600" s="6"/>
      <c r="Q600" s="6"/>
    </row>
    <row r="601" spans="4:17" s="9" customFormat="1">
      <c r="D601" s="28"/>
      <c r="E601" s="28"/>
      <c r="F601" s="28"/>
      <c r="G601" s="28"/>
      <c r="J601" s="30"/>
      <c r="K601" s="6"/>
      <c r="L601" s="6"/>
      <c r="M601" s="6"/>
      <c r="N601" s="6"/>
      <c r="O601" s="6"/>
      <c r="P601" s="6"/>
      <c r="Q601" s="6"/>
    </row>
    <row r="602" spans="4:17" s="9" customFormat="1">
      <c r="D602" s="28"/>
      <c r="E602" s="28"/>
      <c r="F602" s="28"/>
      <c r="G602" s="28"/>
      <c r="J602" s="30"/>
      <c r="K602" s="6"/>
      <c r="L602" s="6"/>
      <c r="M602" s="6"/>
      <c r="N602" s="6"/>
      <c r="O602" s="6"/>
      <c r="P602" s="6"/>
      <c r="Q602" s="6"/>
    </row>
    <row r="603" spans="4:17" s="9" customFormat="1">
      <c r="D603" s="28"/>
      <c r="E603" s="28"/>
      <c r="F603" s="28"/>
      <c r="G603" s="28"/>
      <c r="J603" s="30"/>
      <c r="K603" s="6"/>
      <c r="L603" s="6"/>
      <c r="M603" s="6"/>
      <c r="N603" s="6"/>
      <c r="O603" s="6"/>
      <c r="P603" s="6"/>
      <c r="Q603" s="6"/>
    </row>
    <row r="604" spans="4:17" s="9" customFormat="1">
      <c r="D604" s="28"/>
      <c r="E604" s="28"/>
      <c r="F604" s="28"/>
      <c r="G604" s="28"/>
      <c r="J604" s="30"/>
      <c r="K604" s="6"/>
      <c r="L604" s="6"/>
      <c r="M604" s="6"/>
      <c r="N604" s="6"/>
      <c r="O604" s="6"/>
      <c r="P604" s="6"/>
      <c r="Q604" s="6"/>
    </row>
    <row r="605" spans="4:17" s="9" customFormat="1">
      <c r="D605" s="28"/>
      <c r="E605" s="28"/>
      <c r="F605" s="28"/>
      <c r="G605" s="28"/>
      <c r="J605" s="30"/>
      <c r="K605" s="6"/>
      <c r="L605" s="6"/>
      <c r="M605" s="6"/>
      <c r="N605" s="6"/>
      <c r="O605" s="6"/>
      <c r="P605" s="6"/>
      <c r="Q605" s="6"/>
    </row>
    <row r="606" spans="4:17" s="9" customFormat="1">
      <c r="D606" s="28"/>
      <c r="E606" s="28"/>
      <c r="F606" s="28"/>
      <c r="G606" s="28"/>
      <c r="J606" s="30"/>
      <c r="K606" s="6"/>
      <c r="L606" s="6"/>
      <c r="M606" s="6"/>
      <c r="N606" s="6"/>
      <c r="O606" s="6"/>
      <c r="P606" s="6"/>
      <c r="Q606" s="6"/>
    </row>
    <row r="607" spans="4:17" s="9" customFormat="1">
      <c r="D607" s="28"/>
      <c r="E607" s="28"/>
      <c r="F607" s="28"/>
      <c r="G607" s="28"/>
      <c r="J607" s="30"/>
      <c r="K607" s="6"/>
      <c r="L607" s="6"/>
      <c r="M607" s="6"/>
      <c r="N607" s="6"/>
      <c r="O607" s="6"/>
      <c r="P607" s="6"/>
      <c r="Q607" s="6"/>
    </row>
    <row r="608" spans="4:17" s="9" customFormat="1">
      <c r="D608" s="28"/>
      <c r="E608" s="28"/>
      <c r="F608" s="28"/>
      <c r="G608" s="28"/>
      <c r="J608" s="30"/>
      <c r="K608" s="6"/>
      <c r="L608" s="6"/>
      <c r="M608" s="6"/>
      <c r="N608" s="6"/>
      <c r="O608" s="6"/>
      <c r="P608" s="6"/>
      <c r="Q608" s="6"/>
    </row>
    <row r="609" spans="4:17" s="9" customFormat="1">
      <c r="D609" s="28"/>
      <c r="E609" s="28"/>
      <c r="F609" s="28"/>
      <c r="G609" s="28"/>
      <c r="J609" s="30"/>
      <c r="K609" s="6"/>
      <c r="L609" s="6"/>
      <c r="M609" s="6"/>
      <c r="N609" s="6"/>
      <c r="O609" s="6"/>
      <c r="P609" s="6"/>
      <c r="Q609" s="6"/>
    </row>
    <row r="610" spans="4:17" s="9" customFormat="1">
      <c r="D610" s="28"/>
      <c r="E610" s="28"/>
      <c r="F610" s="28"/>
      <c r="G610" s="28"/>
      <c r="J610" s="30"/>
      <c r="K610" s="6"/>
      <c r="L610" s="6"/>
      <c r="M610" s="6"/>
      <c r="N610" s="6"/>
      <c r="O610" s="6"/>
      <c r="P610" s="6"/>
      <c r="Q610" s="6"/>
    </row>
    <row r="611" spans="4:17" s="9" customFormat="1">
      <c r="D611" s="28"/>
      <c r="E611" s="28"/>
      <c r="F611" s="28"/>
      <c r="G611" s="28"/>
      <c r="J611" s="30"/>
      <c r="K611" s="6"/>
      <c r="L611" s="6"/>
      <c r="M611" s="6"/>
      <c r="N611" s="6"/>
      <c r="O611" s="6"/>
      <c r="P611" s="6"/>
      <c r="Q611" s="6"/>
    </row>
    <row r="612" spans="4:17" s="9" customFormat="1">
      <c r="D612" s="28"/>
      <c r="E612" s="28"/>
      <c r="F612" s="28"/>
      <c r="G612" s="28"/>
      <c r="J612" s="30"/>
      <c r="K612" s="6"/>
      <c r="L612" s="6"/>
      <c r="M612" s="6"/>
      <c r="N612" s="6"/>
      <c r="O612" s="6"/>
      <c r="P612" s="6"/>
      <c r="Q612" s="6"/>
    </row>
    <row r="613" spans="4:17" s="9" customFormat="1">
      <c r="D613" s="28"/>
      <c r="E613" s="28"/>
      <c r="F613" s="28"/>
      <c r="G613" s="28"/>
      <c r="J613" s="30"/>
      <c r="K613" s="6"/>
      <c r="L613" s="6"/>
      <c r="M613" s="6"/>
      <c r="N613" s="6"/>
      <c r="O613" s="6"/>
      <c r="P613" s="6"/>
      <c r="Q613" s="6"/>
    </row>
    <row r="614" spans="4:17" s="9" customFormat="1">
      <c r="D614" s="28"/>
      <c r="E614" s="28"/>
      <c r="F614" s="28"/>
      <c r="G614" s="28"/>
      <c r="J614" s="30"/>
      <c r="K614" s="6"/>
      <c r="L614" s="6"/>
      <c r="M614" s="6"/>
      <c r="N614" s="6"/>
      <c r="O614" s="6"/>
      <c r="P614" s="6"/>
      <c r="Q614" s="6"/>
    </row>
    <row r="615" spans="4:17" s="9" customFormat="1">
      <c r="D615" s="28"/>
      <c r="E615" s="28"/>
      <c r="F615" s="28"/>
      <c r="G615" s="28"/>
      <c r="J615" s="30"/>
      <c r="K615" s="6"/>
      <c r="L615" s="6"/>
      <c r="M615" s="6"/>
      <c r="N615" s="6"/>
      <c r="O615" s="6"/>
      <c r="P615" s="6"/>
      <c r="Q615" s="6"/>
    </row>
    <row r="616" spans="4:17" s="9" customFormat="1">
      <c r="D616" s="28"/>
      <c r="E616" s="28"/>
      <c r="F616" s="28"/>
      <c r="G616" s="28"/>
      <c r="J616" s="30"/>
      <c r="K616" s="6"/>
      <c r="L616" s="6"/>
      <c r="M616" s="6"/>
      <c r="N616" s="6"/>
      <c r="O616" s="6"/>
      <c r="P616" s="6"/>
      <c r="Q616" s="6"/>
    </row>
    <row r="617" spans="4:17" s="9" customFormat="1">
      <c r="D617" s="28"/>
      <c r="E617" s="28"/>
      <c r="F617" s="28"/>
      <c r="G617" s="28"/>
      <c r="J617" s="30"/>
      <c r="K617" s="6"/>
      <c r="L617" s="6"/>
      <c r="M617" s="6"/>
      <c r="N617" s="6"/>
      <c r="O617" s="6"/>
      <c r="P617" s="6"/>
      <c r="Q617" s="6"/>
    </row>
    <row r="618" spans="4:17" s="9" customFormat="1">
      <c r="D618" s="28"/>
      <c r="E618" s="28"/>
      <c r="F618" s="28"/>
      <c r="G618" s="28"/>
      <c r="J618" s="30"/>
      <c r="K618" s="6"/>
      <c r="L618" s="6"/>
      <c r="M618" s="6"/>
      <c r="N618" s="6"/>
      <c r="O618" s="6"/>
      <c r="P618" s="6"/>
      <c r="Q618" s="6"/>
    </row>
    <row r="619" spans="4:17" s="9" customFormat="1">
      <c r="D619" s="28"/>
      <c r="E619" s="28"/>
      <c r="F619" s="28"/>
      <c r="G619" s="28"/>
      <c r="J619" s="30"/>
      <c r="K619" s="6"/>
      <c r="L619" s="6"/>
      <c r="M619" s="6"/>
      <c r="N619" s="6"/>
      <c r="O619" s="6"/>
      <c r="P619" s="6"/>
      <c r="Q619" s="6"/>
    </row>
    <row r="620" spans="4:17" s="9" customFormat="1">
      <c r="D620" s="28"/>
      <c r="E620" s="28"/>
      <c r="F620" s="28"/>
      <c r="G620" s="28"/>
      <c r="J620" s="30"/>
      <c r="K620" s="6"/>
      <c r="L620" s="6"/>
      <c r="M620" s="6"/>
      <c r="N620" s="6"/>
      <c r="O620" s="6"/>
      <c r="P620" s="6"/>
      <c r="Q620" s="6"/>
    </row>
    <row r="621" spans="4:17" s="9" customFormat="1">
      <c r="D621" s="28"/>
      <c r="E621" s="28"/>
      <c r="F621" s="28"/>
      <c r="G621" s="28"/>
      <c r="J621" s="30"/>
      <c r="K621" s="6"/>
      <c r="L621" s="6"/>
      <c r="M621" s="6"/>
      <c r="N621" s="6"/>
      <c r="O621" s="6"/>
      <c r="P621" s="6"/>
      <c r="Q621" s="6"/>
    </row>
    <row r="622" spans="4:17" s="9" customFormat="1">
      <c r="D622" s="28"/>
      <c r="E622" s="28"/>
      <c r="F622" s="28"/>
      <c r="G622" s="28"/>
      <c r="J622" s="30"/>
      <c r="K622" s="6"/>
      <c r="L622" s="6"/>
      <c r="M622" s="6"/>
      <c r="N622" s="6"/>
      <c r="O622" s="6"/>
      <c r="P622" s="6"/>
      <c r="Q622" s="6"/>
    </row>
    <row r="623" spans="4:17" s="9" customFormat="1">
      <c r="D623" s="28"/>
      <c r="E623" s="28"/>
      <c r="F623" s="28"/>
      <c r="G623" s="28"/>
      <c r="J623" s="30"/>
      <c r="K623" s="6"/>
      <c r="L623" s="6"/>
      <c r="M623" s="6"/>
      <c r="N623" s="6"/>
      <c r="O623" s="6"/>
      <c r="P623" s="6"/>
      <c r="Q623" s="6"/>
    </row>
    <row r="624" spans="4:17" s="9" customFormat="1">
      <c r="D624" s="28"/>
      <c r="E624" s="28"/>
      <c r="F624" s="28"/>
      <c r="G624" s="28"/>
      <c r="J624" s="30"/>
      <c r="K624" s="6"/>
      <c r="L624" s="6"/>
      <c r="M624" s="6"/>
      <c r="N624" s="6"/>
      <c r="O624" s="6"/>
      <c r="P624" s="6"/>
      <c r="Q624" s="6"/>
    </row>
    <row r="625" spans="4:17" s="9" customFormat="1">
      <c r="D625" s="28"/>
      <c r="E625" s="28"/>
      <c r="F625" s="28"/>
      <c r="G625" s="28"/>
      <c r="J625" s="30"/>
      <c r="K625" s="6"/>
      <c r="L625" s="6"/>
      <c r="M625" s="6"/>
      <c r="N625" s="6"/>
      <c r="O625" s="6"/>
      <c r="P625" s="6"/>
      <c r="Q625" s="6"/>
    </row>
    <row r="626" spans="4:17" s="9" customFormat="1">
      <c r="D626" s="28"/>
      <c r="E626" s="28"/>
      <c r="F626" s="28"/>
      <c r="G626" s="28"/>
      <c r="J626" s="30"/>
      <c r="K626" s="6"/>
      <c r="L626" s="6"/>
      <c r="M626" s="6"/>
      <c r="N626" s="6"/>
      <c r="O626" s="6"/>
      <c r="P626" s="6"/>
      <c r="Q626" s="6"/>
    </row>
    <row r="627" spans="4:17" s="9" customFormat="1">
      <c r="D627" s="28"/>
      <c r="E627" s="28"/>
      <c r="F627" s="28"/>
      <c r="G627" s="28"/>
      <c r="J627" s="30"/>
      <c r="K627" s="6"/>
      <c r="L627" s="6"/>
      <c r="M627" s="6"/>
      <c r="N627" s="6"/>
      <c r="O627" s="6"/>
      <c r="P627" s="6"/>
      <c r="Q627" s="6"/>
    </row>
    <row r="628" spans="4:17" s="9" customFormat="1">
      <c r="D628" s="28"/>
      <c r="E628" s="28"/>
      <c r="F628" s="28"/>
      <c r="G628" s="28"/>
      <c r="J628" s="30"/>
      <c r="K628" s="6"/>
      <c r="L628" s="6"/>
      <c r="M628" s="6"/>
      <c r="N628" s="6"/>
      <c r="O628" s="6"/>
      <c r="P628" s="6"/>
      <c r="Q628" s="6"/>
    </row>
    <row r="629" spans="4:17" s="9" customFormat="1">
      <c r="D629" s="28"/>
      <c r="E629" s="28"/>
      <c r="F629" s="28"/>
      <c r="G629" s="28"/>
      <c r="J629" s="30"/>
      <c r="K629" s="6"/>
      <c r="L629" s="6"/>
      <c r="M629" s="6"/>
      <c r="N629" s="6"/>
      <c r="O629" s="6"/>
      <c r="P629" s="6"/>
      <c r="Q629" s="6"/>
    </row>
    <row r="630" spans="4:17" s="9" customFormat="1">
      <c r="D630" s="28"/>
      <c r="E630" s="28"/>
      <c r="F630" s="28"/>
      <c r="G630" s="28"/>
      <c r="J630" s="30"/>
      <c r="K630" s="6"/>
      <c r="L630" s="6"/>
      <c r="M630" s="6"/>
      <c r="N630" s="6"/>
      <c r="O630" s="6"/>
      <c r="P630" s="6"/>
      <c r="Q630" s="6"/>
    </row>
    <row r="631" spans="4:17" s="9" customFormat="1">
      <c r="D631" s="28"/>
      <c r="E631" s="28"/>
      <c r="F631" s="28"/>
      <c r="G631" s="28"/>
      <c r="J631" s="30"/>
      <c r="K631" s="6"/>
      <c r="L631" s="6"/>
      <c r="M631" s="6"/>
      <c r="N631" s="6"/>
      <c r="O631" s="6"/>
      <c r="P631" s="6"/>
      <c r="Q631" s="6"/>
    </row>
    <row r="632" spans="4:17" s="9" customFormat="1">
      <c r="D632" s="28"/>
      <c r="E632" s="28"/>
      <c r="F632" s="28"/>
      <c r="G632" s="28"/>
      <c r="J632" s="30"/>
      <c r="K632" s="6"/>
      <c r="L632" s="6"/>
      <c r="M632" s="6"/>
      <c r="N632" s="6"/>
      <c r="O632" s="6"/>
      <c r="P632" s="6"/>
      <c r="Q632" s="6"/>
    </row>
    <row r="633" spans="4:17" s="9" customFormat="1">
      <c r="D633" s="28"/>
      <c r="E633" s="28"/>
      <c r="F633" s="28"/>
      <c r="G633" s="28"/>
      <c r="J633" s="30"/>
      <c r="K633" s="6"/>
      <c r="L633" s="6"/>
      <c r="M633" s="6"/>
      <c r="N633" s="6"/>
      <c r="O633" s="6"/>
      <c r="P633" s="6"/>
      <c r="Q633" s="6"/>
    </row>
    <row r="634" spans="4:17" s="9" customFormat="1">
      <c r="D634" s="28"/>
      <c r="E634" s="28"/>
      <c r="F634" s="28"/>
      <c r="G634" s="28"/>
      <c r="J634" s="30"/>
      <c r="K634" s="6"/>
      <c r="L634" s="6"/>
      <c r="M634" s="6"/>
      <c r="N634" s="6"/>
      <c r="O634" s="6"/>
      <c r="P634" s="6"/>
      <c r="Q634" s="6"/>
    </row>
    <row r="635" spans="4:17" s="9" customFormat="1">
      <c r="D635" s="28"/>
      <c r="E635" s="28"/>
      <c r="F635" s="28"/>
      <c r="G635" s="28"/>
      <c r="J635" s="30"/>
      <c r="K635" s="6"/>
      <c r="L635" s="6"/>
      <c r="M635" s="6"/>
      <c r="N635" s="6"/>
      <c r="O635" s="6"/>
      <c r="P635" s="6"/>
      <c r="Q635" s="6"/>
    </row>
    <row r="636" spans="4:17" s="9" customFormat="1">
      <c r="D636" s="28"/>
      <c r="E636" s="28"/>
      <c r="F636" s="28"/>
      <c r="G636" s="28"/>
      <c r="J636" s="30"/>
      <c r="K636" s="6"/>
      <c r="L636" s="6"/>
      <c r="M636" s="6"/>
      <c r="N636" s="6"/>
      <c r="O636" s="6"/>
      <c r="P636" s="6"/>
      <c r="Q636" s="6"/>
    </row>
    <row r="637" spans="4:17" s="9" customFormat="1">
      <c r="D637" s="28"/>
      <c r="E637" s="28"/>
      <c r="F637" s="28"/>
      <c r="G637" s="28"/>
      <c r="J637" s="30"/>
      <c r="K637" s="6"/>
      <c r="L637" s="6"/>
      <c r="M637" s="6"/>
      <c r="N637" s="6"/>
      <c r="O637" s="6"/>
      <c r="P637" s="6"/>
      <c r="Q637" s="6"/>
    </row>
    <row r="638" spans="4:17" s="9" customFormat="1">
      <c r="D638" s="28"/>
      <c r="E638" s="28"/>
      <c r="F638" s="28"/>
      <c r="G638" s="28"/>
      <c r="J638" s="30"/>
      <c r="K638" s="6"/>
      <c r="L638" s="6"/>
      <c r="M638" s="6"/>
      <c r="N638" s="6"/>
      <c r="O638" s="6"/>
      <c r="P638" s="6"/>
      <c r="Q638" s="6"/>
    </row>
    <row r="639" spans="4:17" s="9" customFormat="1">
      <c r="D639" s="28"/>
      <c r="E639" s="28"/>
      <c r="F639" s="28"/>
      <c r="G639" s="28"/>
      <c r="J639" s="30"/>
      <c r="K639" s="6"/>
      <c r="L639" s="6"/>
      <c r="M639" s="6"/>
      <c r="N639" s="6"/>
      <c r="O639" s="6"/>
      <c r="P639" s="6"/>
      <c r="Q639" s="6"/>
    </row>
    <row r="640" spans="4:17" s="9" customFormat="1">
      <c r="D640" s="28"/>
      <c r="E640" s="28"/>
      <c r="F640" s="28"/>
      <c r="G640" s="28"/>
      <c r="J640" s="30"/>
      <c r="K640" s="6"/>
      <c r="L640" s="6"/>
      <c r="M640" s="6"/>
      <c r="N640" s="6"/>
      <c r="O640" s="6"/>
      <c r="P640" s="6"/>
      <c r="Q640" s="6"/>
    </row>
    <row r="641" spans="4:17" s="9" customFormat="1">
      <c r="D641" s="28"/>
      <c r="E641" s="28"/>
      <c r="F641" s="28"/>
      <c r="G641" s="28"/>
      <c r="J641" s="30"/>
      <c r="K641" s="6"/>
      <c r="L641" s="6"/>
      <c r="M641" s="6"/>
      <c r="N641" s="6"/>
      <c r="O641" s="6"/>
      <c r="P641" s="6"/>
      <c r="Q641" s="6"/>
    </row>
    <row r="642" spans="4:17" s="9" customFormat="1">
      <c r="D642" s="28"/>
      <c r="E642" s="28"/>
      <c r="F642" s="28"/>
      <c r="G642" s="28"/>
      <c r="J642" s="30"/>
      <c r="K642" s="6"/>
      <c r="L642" s="6"/>
      <c r="M642" s="6"/>
      <c r="N642" s="6"/>
      <c r="O642" s="6"/>
      <c r="P642" s="6"/>
      <c r="Q642" s="6"/>
    </row>
    <row r="643" spans="4:17" s="9" customFormat="1">
      <c r="D643" s="28"/>
      <c r="E643" s="28"/>
      <c r="F643" s="28"/>
      <c r="G643" s="28"/>
      <c r="J643" s="30"/>
      <c r="K643" s="6"/>
      <c r="L643" s="6"/>
      <c r="M643" s="6"/>
      <c r="N643" s="6"/>
      <c r="O643" s="6"/>
      <c r="P643" s="6"/>
      <c r="Q643" s="6"/>
    </row>
    <row r="644" spans="4:17" s="9" customFormat="1">
      <c r="D644" s="28"/>
      <c r="E644" s="28"/>
      <c r="F644" s="28"/>
      <c r="G644" s="28"/>
      <c r="J644" s="30"/>
      <c r="K644" s="6"/>
      <c r="L644" s="6"/>
      <c r="M644" s="6"/>
      <c r="N644" s="6"/>
      <c r="O644" s="6"/>
      <c r="P644" s="6"/>
      <c r="Q644" s="6"/>
    </row>
    <row r="645" spans="4:17" s="9" customFormat="1">
      <c r="D645" s="28"/>
      <c r="E645" s="28"/>
      <c r="F645" s="28"/>
      <c r="G645" s="28"/>
      <c r="J645" s="30"/>
      <c r="K645" s="6"/>
      <c r="L645" s="6"/>
      <c r="M645" s="6"/>
      <c r="N645" s="6"/>
      <c r="O645" s="6"/>
      <c r="P645" s="6"/>
      <c r="Q645" s="6"/>
    </row>
    <row r="646" spans="4:17" s="9" customFormat="1">
      <c r="D646" s="28"/>
      <c r="E646" s="28"/>
      <c r="F646" s="28"/>
      <c r="G646" s="28"/>
      <c r="J646" s="30"/>
      <c r="K646" s="6"/>
      <c r="L646" s="6"/>
      <c r="M646" s="6"/>
      <c r="N646" s="6"/>
      <c r="O646" s="6"/>
      <c r="P646" s="6"/>
      <c r="Q646" s="6"/>
    </row>
    <row r="647" spans="4:17" s="9" customFormat="1">
      <c r="D647" s="28"/>
      <c r="E647" s="28"/>
      <c r="F647" s="28"/>
      <c r="G647" s="28"/>
      <c r="J647" s="30"/>
      <c r="K647" s="6"/>
      <c r="L647" s="6"/>
      <c r="M647" s="6"/>
      <c r="N647" s="6"/>
      <c r="O647" s="6"/>
      <c r="P647" s="6"/>
      <c r="Q647" s="6"/>
    </row>
    <row r="648" spans="4:17" s="9" customFormat="1">
      <c r="D648" s="28"/>
      <c r="E648" s="28"/>
      <c r="F648" s="28"/>
      <c r="G648" s="28"/>
      <c r="J648" s="30"/>
      <c r="K648" s="6"/>
      <c r="L648" s="6"/>
      <c r="M648" s="6"/>
      <c r="N648" s="6"/>
      <c r="O648" s="6"/>
      <c r="P648" s="6"/>
      <c r="Q648" s="6"/>
    </row>
    <row r="649" spans="4:17" s="9" customFormat="1">
      <c r="D649" s="28"/>
      <c r="E649" s="28"/>
      <c r="F649" s="28"/>
      <c r="G649" s="28"/>
      <c r="J649" s="30"/>
      <c r="K649" s="6"/>
      <c r="L649" s="6"/>
      <c r="M649" s="6"/>
      <c r="N649" s="6"/>
      <c r="O649" s="6"/>
      <c r="P649" s="6"/>
      <c r="Q649" s="6"/>
    </row>
    <row r="650" spans="4:17" s="9" customFormat="1">
      <c r="D650" s="28"/>
      <c r="E650" s="28"/>
      <c r="F650" s="28"/>
      <c r="G650" s="28"/>
      <c r="J650" s="30"/>
      <c r="K650" s="6"/>
      <c r="L650" s="6"/>
      <c r="M650" s="6"/>
      <c r="N650" s="6"/>
      <c r="O650" s="6"/>
      <c r="P650" s="6"/>
      <c r="Q650" s="6"/>
    </row>
    <row r="651" spans="4:17" s="9" customFormat="1">
      <c r="D651" s="28"/>
      <c r="E651" s="28"/>
      <c r="F651" s="28"/>
      <c r="G651" s="28"/>
      <c r="J651" s="30"/>
      <c r="K651" s="6"/>
      <c r="L651" s="6"/>
      <c r="M651" s="6"/>
      <c r="N651" s="6"/>
      <c r="O651" s="6"/>
      <c r="P651" s="6"/>
      <c r="Q651" s="6"/>
    </row>
    <row r="652" spans="4:17" s="9" customFormat="1">
      <c r="D652" s="28"/>
      <c r="E652" s="28"/>
      <c r="F652" s="28"/>
      <c r="G652" s="28"/>
      <c r="J652" s="30"/>
      <c r="K652" s="6"/>
      <c r="L652" s="6"/>
      <c r="M652" s="6"/>
      <c r="N652" s="6"/>
      <c r="O652" s="6"/>
      <c r="P652" s="6"/>
      <c r="Q652" s="6"/>
    </row>
    <row r="653" spans="4:17" s="9" customFormat="1">
      <c r="D653" s="28"/>
      <c r="E653" s="28"/>
      <c r="F653" s="28"/>
      <c r="G653" s="28"/>
      <c r="J653" s="30"/>
      <c r="K653" s="6"/>
      <c r="L653" s="6"/>
      <c r="M653" s="6"/>
      <c r="N653" s="6"/>
      <c r="O653" s="6"/>
      <c r="P653" s="6"/>
      <c r="Q653" s="6"/>
    </row>
    <row r="654" spans="4:17" s="9" customFormat="1">
      <c r="D654" s="28"/>
      <c r="E654" s="28"/>
      <c r="F654" s="28"/>
      <c r="G654" s="28"/>
      <c r="J654" s="30"/>
      <c r="K654" s="6"/>
      <c r="L654" s="6"/>
      <c r="M654" s="6"/>
      <c r="N654" s="6"/>
      <c r="O654" s="6"/>
      <c r="P654" s="6"/>
      <c r="Q654" s="6"/>
    </row>
    <row r="655" spans="4:17" s="9" customFormat="1">
      <c r="D655" s="28"/>
      <c r="E655" s="28"/>
      <c r="F655" s="28"/>
      <c r="G655" s="28"/>
      <c r="J655" s="30"/>
      <c r="K655" s="6"/>
      <c r="L655" s="6"/>
      <c r="M655" s="6"/>
      <c r="N655" s="6"/>
      <c r="O655" s="6"/>
      <c r="P655" s="6"/>
      <c r="Q655" s="6"/>
    </row>
    <row r="656" spans="4:17" s="9" customFormat="1">
      <c r="D656" s="28"/>
      <c r="E656" s="28"/>
      <c r="F656" s="28"/>
      <c r="G656" s="28"/>
      <c r="J656" s="30"/>
      <c r="K656" s="6"/>
      <c r="L656" s="6"/>
      <c r="M656" s="6"/>
      <c r="N656" s="6"/>
      <c r="O656" s="6"/>
      <c r="P656" s="6"/>
      <c r="Q656" s="6"/>
    </row>
    <row r="657" spans="4:17" s="9" customFormat="1">
      <c r="D657" s="28"/>
      <c r="E657" s="28"/>
      <c r="F657" s="28"/>
      <c r="G657" s="28"/>
      <c r="J657" s="30"/>
      <c r="K657" s="6"/>
      <c r="L657" s="6"/>
      <c r="M657" s="6"/>
      <c r="N657" s="6"/>
      <c r="O657" s="6"/>
      <c r="P657" s="6"/>
      <c r="Q657" s="6"/>
    </row>
    <row r="658" spans="4:17" s="9" customFormat="1">
      <c r="D658" s="28"/>
      <c r="E658" s="28"/>
      <c r="F658" s="28"/>
      <c r="G658" s="28"/>
      <c r="J658" s="30"/>
      <c r="K658" s="6"/>
      <c r="L658" s="6"/>
      <c r="M658" s="6"/>
      <c r="N658" s="6"/>
      <c r="O658" s="6"/>
      <c r="P658" s="6"/>
      <c r="Q658" s="6"/>
    </row>
    <row r="659" spans="4:17" s="9" customFormat="1">
      <c r="D659" s="28"/>
      <c r="E659" s="28"/>
      <c r="F659" s="28"/>
      <c r="G659" s="28"/>
      <c r="J659" s="30"/>
      <c r="K659" s="6"/>
      <c r="L659" s="6"/>
      <c r="M659" s="6"/>
      <c r="N659" s="6"/>
      <c r="O659" s="6"/>
      <c r="P659" s="6"/>
      <c r="Q659" s="6"/>
    </row>
    <row r="660" spans="4:17" s="9" customFormat="1">
      <c r="D660" s="28"/>
      <c r="E660" s="28"/>
      <c r="F660" s="28"/>
      <c r="G660" s="28"/>
      <c r="J660" s="30"/>
      <c r="K660" s="6"/>
      <c r="L660" s="6"/>
      <c r="M660" s="6"/>
      <c r="N660" s="6"/>
      <c r="O660" s="6"/>
      <c r="P660" s="6"/>
      <c r="Q660" s="6"/>
    </row>
    <row r="661" spans="4:17" s="9" customFormat="1">
      <c r="D661" s="28"/>
      <c r="E661" s="28"/>
      <c r="F661" s="28"/>
      <c r="G661" s="28"/>
      <c r="J661" s="30"/>
      <c r="K661" s="6"/>
      <c r="L661" s="6"/>
      <c r="M661" s="6"/>
      <c r="N661" s="6"/>
      <c r="O661" s="6"/>
      <c r="P661" s="6"/>
      <c r="Q661" s="6"/>
    </row>
    <row r="662" spans="4:17" s="9" customFormat="1">
      <c r="D662" s="28"/>
      <c r="E662" s="28"/>
      <c r="F662" s="28"/>
      <c r="G662" s="28"/>
      <c r="J662" s="30"/>
      <c r="K662" s="6"/>
      <c r="L662" s="6"/>
      <c r="M662" s="6"/>
      <c r="N662" s="6"/>
      <c r="O662" s="6"/>
      <c r="P662" s="6"/>
      <c r="Q662" s="6"/>
    </row>
    <row r="663" spans="4:17" s="9" customFormat="1">
      <c r="D663" s="28"/>
      <c r="E663" s="28"/>
      <c r="F663" s="28"/>
      <c r="G663" s="28"/>
      <c r="J663" s="30"/>
      <c r="K663" s="6"/>
      <c r="L663" s="6"/>
      <c r="M663" s="6"/>
      <c r="N663" s="6"/>
      <c r="O663" s="6"/>
      <c r="P663" s="6"/>
      <c r="Q663" s="6"/>
    </row>
    <row r="664" spans="4:17" s="9" customFormat="1">
      <c r="D664" s="28"/>
      <c r="E664" s="28"/>
      <c r="F664" s="28"/>
      <c r="G664" s="28"/>
      <c r="J664" s="30"/>
      <c r="K664" s="6"/>
      <c r="L664" s="6"/>
      <c r="M664" s="6"/>
      <c r="N664" s="6"/>
      <c r="O664" s="6"/>
      <c r="P664" s="6"/>
      <c r="Q664" s="6"/>
    </row>
    <row r="665" spans="4:17" s="9" customFormat="1">
      <c r="D665" s="28"/>
      <c r="E665" s="28"/>
      <c r="F665" s="28"/>
      <c r="G665" s="28"/>
      <c r="J665" s="30"/>
      <c r="K665" s="6"/>
      <c r="L665" s="6"/>
      <c r="M665" s="6"/>
      <c r="N665" s="6"/>
      <c r="O665" s="6"/>
      <c r="P665" s="6"/>
      <c r="Q665" s="6"/>
    </row>
    <row r="666" spans="4:17" s="9" customFormat="1">
      <c r="D666" s="28"/>
      <c r="E666" s="28"/>
      <c r="F666" s="28"/>
      <c r="G666" s="28"/>
      <c r="J666" s="30"/>
      <c r="K666" s="6"/>
      <c r="L666" s="6"/>
      <c r="M666" s="6"/>
      <c r="N666" s="6"/>
      <c r="O666" s="6"/>
      <c r="P666" s="6"/>
      <c r="Q666" s="6"/>
    </row>
    <row r="667" spans="4:17" s="9" customFormat="1">
      <c r="D667" s="28"/>
      <c r="E667" s="28"/>
      <c r="F667" s="28"/>
      <c r="G667" s="28"/>
      <c r="J667" s="30"/>
      <c r="K667" s="6"/>
      <c r="L667" s="6"/>
      <c r="M667" s="6"/>
      <c r="N667" s="6"/>
      <c r="O667" s="6"/>
      <c r="P667" s="6"/>
      <c r="Q667" s="6"/>
    </row>
    <row r="668" spans="4:17" s="9" customFormat="1">
      <c r="D668" s="28"/>
      <c r="E668" s="28"/>
      <c r="F668" s="28"/>
      <c r="G668" s="28"/>
      <c r="J668" s="30"/>
      <c r="K668" s="6"/>
      <c r="L668" s="6"/>
      <c r="M668" s="6"/>
      <c r="N668" s="6"/>
      <c r="O668" s="6"/>
      <c r="P668" s="6"/>
      <c r="Q668" s="6"/>
    </row>
    <row r="669" spans="4:17" s="9" customFormat="1">
      <c r="D669" s="28"/>
      <c r="E669" s="28"/>
      <c r="F669" s="28"/>
      <c r="G669" s="28"/>
      <c r="J669" s="30"/>
      <c r="K669" s="6"/>
      <c r="L669" s="6"/>
      <c r="M669" s="6"/>
      <c r="N669" s="6"/>
      <c r="O669" s="6"/>
      <c r="P669" s="6"/>
      <c r="Q669" s="6"/>
    </row>
    <row r="670" spans="4:17" s="9" customFormat="1">
      <c r="D670" s="28"/>
      <c r="E670" s="28"/>
      <c r="F670" s="28"/>
      <c r="G670" s="28"/>
      <c r="J670" s="30"/>
      <c r="K670" s="6"/>
      <c r="L670" s="6"/>
      <c r="M670" s="6"/>
      <c r="N670" s="6"/>
      <c r="O670" s="6"/>
      <c r="P670" s="6"/>
      <c r="Q670" s="6"/>
    </row>
    <row r="671" spans="4:17" s="9" customFormat="1">
      <c r="D671" s="28"/>
      <c r="E671" s="28"/>
      <c r="F671" s="28"/>
      <c r="G671" s="28"/>
      <c r="J671" s="30"/>
      <c r="K671" s="6"/>
      <c r="L671" s="6"/>
      <c r="M671" s="6"/>
      <c r="N671" s="6"/>
      <c r="O671" s="6"/>
      <c r="P671" s="6"/>
      <c r="Q671" s="6"/>
    </row>
    <row r="672" spans="4:17" s="9" customFormat="1">
      <c r="D672" s="28"/>
      <c r="E672" s="28"/>
      <c r="F672" s="28"/>
      <c r="G672" s="28"/>
      <c r="J672" s="30"/>
      <c r="K672" s="6"/>
      <c r="L672" s="6"/>
      <c r="M672" s="6"/>
      <c r="N672" s="6"/>
      <c r="O672" s="6"/>
      <c r="P672" s="6"/>
      <c r="Q672" s="6"/>
    </row>
    <row r="673" spans="4:17" s="9" customFormat="1">
      <c r="D673" s="28"/>
      <c r="E673" s="28"/>
      <c r="F673" s="28"/>
      <c r="G673" s="28"/>
      <c r="J673" s="30"/>
      <c r="K673" s="6"/>
      <c r="L673" s="6"/>
      <c r="M673" s="6"/>
      <c r="N673" s="6"/>
      <c r="O673" s="6"/>
      <c r="P673" s="6"/>
      <c r="Q673" s="6"/>
    </row>
    <row r="674" spans="4:17" s="9" customFormat="1">
      <c r="D674" s="28"/>
      <c r="E674" s="28"/>
      <c r="F674" s="28"/>
      <c r="G674" s="28"/>
      <c r="J674" s="30"/>
      <c r="K674" s="6"/>
      <c r="L674" s="6"/>
      <c r="M674" s="6"/>
      <c r="N674" s="6"/>
      <c r="O674" s="6"/>
      <c r="P674" s="6"/>
      <c r="Q674" s="6"/>
    </row>
    <row r="675" spans="4:17" s="9" customFormat="1">
      <c r="D675" s="28"/>
      <c r="E675" s="28"/>
      <c r="F675" s="28"/>
      <c r="G675" s="28"/>
      <c r="J675" s="30"/>
      <c r="K675" s="6"/>
      <c r="L675" s="6"/>
      <c r="M675" s="6"/>
      <c r="N675" s="6"/>
      <c r="O675" s="6"/>
      <c r="P675" s="6"/>
      <c r="Q675" s="6"/>
    </row>
    <row r="676" spans="4:17" s="9" customFormat="1">
      <c r="D676" s="28"/>
      <c r="E676" s="28"/>
      <c r="F676" s="28"/>
      <c r="G676" s="28"/>
      <c r="J676" s="30"/>
      <c r="K676" s="6"/>
      <c r="L676" s="6"/>
      <c r="M676" s="6"/>
      <c r="N676" s="6"/>
      <c r="O676" s="6"/>
      <c r="P676" s="6"/>
      <c r="Q676" s="6"/>
    </row>
    <row r="677" spans="4:17" s="9" customFormat="1">
      <c r="D677" s="28"/>
      <c r="E677" s="28"/>
      <c r="F677" s="28"/>
      <c r="G677" s="28"/>
      <c r="J677" s="30"/>
      <c r="K677" s="6"/>
      <c r="L677" s="6"/>
      <c r="M677" s="6"/>
      <c r="N677" s="6"/>
      <c r="O677" s="6"/>
      <c r="P677" s="6"/>
      <c r="Q677" s="6"/>
    </row>
    <row r="678" spans="4:17" s="9" customFormat="1">
      <c r="D678" s="28"/>
      <c r="E678" s="28"/>
      <c r="F678" s="28"/>
      <c r="G678" s="28"/>
      <c r="J678" s="30"/>
      <c r="K678" s="6"/>
      <c r="L678" s="6"/>
      <c r="M678" s="6"/>
      <c r="N678" s="6"/>
      <c r="O678" s="6"/>
      <c r="P678" s="6"/>
      <c r="Q678" s="6"/>
    </row>
    <row r="679" spans="4:17" s="9" customFormat="1">
      <c r="D679" s="28"/>
      <c r="E679" s="28"/>
      <c r="F679" s="28"/>
      <c r="G679" s="28"/>
      <c r="J679" s="30"/>
      <c r="K679" s="6"/>
      <c r="L679" s="6"/>
      <c r="M679" s="6"/>
      <c r="N679" s="6"/>
      <c r="O679" s="6"/>
      <c r="P679" s="6"/>
      <c r="Q679" s="6"/>
    </row>
    <row r="680" spans="4:17" s="9" customFormat="1">
      <c r="D680" s="28"/>
      <c r="E680" s="28"/>
      <c r="F680" s="28"/>
      <c r="G680" s="28"/>
      <c r="J680" s="30"/>
      <c r="K680" s="6"/>
      <c r="L680" s="6"/>
      <c r="M680" s="6"/>
      <c r="N680" s="6"/>
      <c r="O680" s="6"/>
      <c r="P680" s="6"/>
      <c r="Q680" s="6"/>
    </row>
    <row r="681" spans="4:17" s="9" customFormat="1">
      <c r="D681" s="28"/>
      <c r="E681" s="28"/>
      <c r="F681" s="28"/>
      <c r="G681" s="28"/>
      <c r="J681" s="30"/>
      <c r="K681" s="6"/>
      <c r="L681" s="6"/>
      <c r="M681" s="6"/>
      <c r="N681" s="6"/>
      <c r="O681" s="6"/>
      <c r="P681" s="6"/>
      <c r="Q681" s="6"/>
    </row>
    <row r="682" spans="4:17" s="9" customFormat="1">
      <c r="D682" s="28"/>
      <c r="E682" s="28"/>
      <c r="F682" s="28"/>
      <c r="G682" s="28"/>
      <c r="J682" s="30"/>
      <c r="K682" s="6"/>
      <c r="L682" s="6"/>
      <c r="M682" s="6"/>
      <c r="N682" s="6"/>
      <c r="O682" s="6"/>
      <c r="P682" s="6"/>
      <c r="Q682" s="6"/>
    </row>
    <row r="683" spans="4:17" s="9" customFormat="1">
      <c r="D683" s="28"/>
      <c r="E683" s="28"/>
      <c r="F683" s="28"/>
      <c r="G683" s="28"/>
      <c r="J683" s="30"/>
      <c r="K683" s="6"/>
      <c r="L683" s="6"/>
      <c r="M683" s="6"/>
      <c r="N683" s="6"/>
      <c r="O683" s="6"/>
      <c r="P683" s="6"/>
      <c r="Q683" s="6"/>
    </row>
    <row r="684" spans="4:17" s="9" customFormat="1">
      <c r="D684" s="28"/>
      <c r="E684" s="28"/>
      <c r="F684" s="28"/>
      <c r="G684" s="28"/>
      <c r="J684" s="30"/>
      <c r="K684" s="6"/>
      <c r="L684" s="6"/>
      <c r="M684" s="6"/>
      <c r="N684" s="6"/>
      <c r="O684" s="6"/>
      <c r="P684" s="6"/>
      <c r="Q684" s="6"/>
    </row>
    <row r="685" spans="4:17" s="9" customFormat="1">
      <c r="D685" s="28"/>
      <c r="E685" s="28"/>
      <c r="F685" s="28"/>
      <c r="G685" s="28"/>
      <c r="J685" s="30"/>
      <c r="K685" s="6"/>
      <c r="L685" s="6"/>
      <c r="M685" s="6"/>
      <c r="N685" s="6"/>
      <c r="O685" s="6"/>
      <c r="P685" s="6"/>
      <c r="Q685" s="6"/>
    </row>
    <row r="686" spans="4:17" s="9" customFormat="1">
      <c r="D686" s="28"/>
      <c r="E686" s="28"/>
      <c r="F686" s="28"/>
      <c r="G686" s="28"/>
      <c r="J686" s="30"/>
      <c r="K686" s="6"/>
      <c r="L686" s="6"/>
      <c r="M686" s="6"/>
      <c r="N686" s="6"/>
      <c r="O686" s="6"/>
      <c r="P686" s="6"/>
      <c r="Q686" s="6"/>
    </row>
    <row r="687" spans="4:17" s="9" customFormat="1">
      <c r="D687" s="28"/>
      <c r="E687" s="28"/>
      <c r="F687" s="28"/>
      <c r="G687" s="28"/>
      <c r="J687" s="30"/>
      <c r="K687" s="6"/>
      <c r="L687" s="6"/>
      <c r="M687" s="6"/>
      <c r="N687" s="6"/>
      <c r="O687" s="6"/>
      <c r="P687" s="6"/>
      <c r="Q687" s="6"/>
    </row>
    <row r="688" spans="4:17" s="9" customFormat="1">
      <c r="D688" s="28"/>
      <c r="E688" s="28"/>
      <c r="F688" s="28"/>
      <c r="G688" s="28"/>
      <c r="J688" s="30"/>
      <c r="K688" s="6"/>
      <c r="L688" s="6"/>
      <c r="M688" s="6"/>
      <c r="N688" s="6"/>
      <c r="O688" s="6"/>
      <c r="P688" s="6"/>
      <c r="Q688" s="6"/>
    </row>
    <row r="689" spans="4:17" s="9" customFormat="1">
      <c r="D689" s="28"/>
      <c r="E689" s="28"/>
      <c r="F689" s="28"/>
      <c r="G689" s="28"/>
      <c r="J689" s="30"/>
      <c r="K689" s="6"/>
      <c r="L689" s="6"/>
      <c r="M689" s="6"/>
      <c r="N689" s="6"/>
      <c r="O689" s="6"/>
      <c r="P689" s="6"/>
      <c r="Q689" s="6"/>
    </row>
    <row r="690" spans="4:17" s="9" customFormat="1">
      <c r="D690" s="28"/>
      <c r="E690" s="28"/>
      <c r="F690" s="28"/>
      <c r="G690" s="28"/>
      <c r="J690" s="30"/>
      <c r="K690" s="6"/>
      <c r="L690" s="6"/>
      <c r="M690" s="6"/>
      <c r="N690" s="6"/>
      <c r="O690" s="6"/>
      <c r="P690" s="6"/>
      <c r="Q690" s="6"/>
    </row>
    <row r="691" spans="4:17" s="9" customFormat="1">
      <c r="D691" s="28"/>
      <c r="E691" s="28"/>
      <c r="F691" s="28"/>
      <c r="G691" s="28"/>
      <c r="J691" s="30"/>
      <c r="K691" s="6"/>
      <c r="L691" s="6"/>
      <c r="M691" s="6"/>
      <c r="N691" s="6"/>
      <c r="O691" s="6"/>
      <c r="P691" s="6"/>
      <c r="Q691" s="6"/>
    </row>
    <row r="692" spans="4:17" s="9" customFormat="1">
      <c r="D692" s="28"/>
      <c r="E692" s="28"/>
      <c r="F692" s="28"/>
      <c r="G692" s="28"/>
      <c r="J692" s="30"/>
      <c r="K692" s="6"/>
      <c r="L692" s="6"/>
      <c r="M692" s="6"/>
      <c r="N692" s="6"/>
      <c r="O692" s="6"/>
      <c r="P692" s="6"/>
      <c r="Q692" s="6"/>
    </row>
    <row r="693" spans="4:17" s="9" customFormat="1">
      <c r="D693" s="28"/>
      <c r="E693" s="28"/>
      <c r="F693" s="28"/>
      <c r="G693" s="28"/>
      <c r="J693" s="30"/>
      <c r="K693" s="6"/>
      <c r="L693" s="6"/>
      <c r="M693" s="6"/>
      <c r="N693" s="6"/>
      <c r="O693" s="6"/>
      <c r="P693" s="6"/>
      <c r="Q693" s="6"/>
    </row>
    <row r="694" spans="4:17" s="9" customFormat="1">
      <c r="D694" s="28"/>
      <c r="E694" s="28"/>
      <c r="F694" s="28"/>
      <c r="G694" s="28"/>
      <c r="J694" s="30"/>
      <c r="K694" s="6"/>
      <c r="L694" s="6"/>
      <c r="M694" s="6"/>
      <c r="N694" s="6"/>
      <c r="O694" s="6"/>
      <c r="P694" s="6"/>
      <c r="Q694" s="6"/>
    </row>
    <row r="695" spans="4:17" s="9" customFormat="1">
      <c r="D695" s="28"/>
      <c r="E695" s="28"/>
      <c r="F695" s="28"/>
      <c r="G695" s="28"/>
      <c r="J695" s="30"/>
      <c r="K695" s="6"/>
      <c r="L695" s="6"/>
      <c r="M695" s="6"/>
      <c r="N695" s="6"/>
      <c r="O695" s="6"/>
      <c r="P695" s="6"/>
      <c r="Q695" s="6"/>
    </row>
    <row r="696" spans="4:17" s="9" customFormat="1">
      <c r="D696" s="28"/>
      <c r="E696" s="28"/>
      <c r="F696" s="28"/>
      <c r="G696" s="28"/>
      <c r="J696" s="30"/>
      <c r="K696" s="6"/>
      <c r="L696" s="6"/>
      <c r="M696" s="6"/>
      <c r="N696" s="6"/>
      <c r="O696" s="6"/>
      <c r="P696" s="6"/>
      <c r="Q696" s="6"/>
    </row>
    <row r="697" spans="4:17" s="9" customFormat="1">
      <c r="D697" s="28"/>
      <c r="E697" s="28"/>
      <c r="F697" s="28"/>
      <c r="G697" s="28"/>
      <c r="J697" s="30"/>
      <c r="K697" s="6"/>
      <c r="L697" s="6"/>
      <c r="M697" s="6"/>
      <c r="N697" s="6"/>
      <c r="O697" s="6"/>
      <c r="P697" s="6"/>
      <c r="Q697" s="6"/>
    </row>
    <row r="698" spans="4:17" s="9" customFormat="1">
      <c r="D698" s="28"/>
      <c r="E698" s="28"/>
      <c r="F698" s="28"/>
      <c r="G698" s="28"/>
      <c r="J698" s="30"/>
      <c r="K698" s="6"/>
      <c r="L698" s="6"/>
      <c r="M698" s="6"/>
      <c r="N698" s="6"/>
      <c r="O698" s="6"/>
      <c r="P698" s="6"/>
      <c r="Q698" s="6"/>
    </row>
    <row r="699" spans="4:17" s="9" customFormat="1">
      <c r="D699" s="28"/>
      <c r="E699" s="28"/>
      <c r="F699" s="28"/>
      <c r="G699" s="28"/>
      <c r="J699" s="30"/>
      <c r="K699" s="6"/>
      <c r="L699" s="6"/>
      <c r="M699" s="6"/>
      <c r="N699" s="6"/>
      <c r="O699" s="6"/>
      <c r="P699" s="6"/>
      <c r="Q699" s="6"/>
    </row>
    <row r="700" spans="4:17" s="9" customFormat="1">
      <c r="D700" s="28"/>
      <c r="E700" s="28"/>
      <c r="F700" s="28"/>
      <c r="G700" s="28"/>
      <c r="J700" s="30"/>
      <c r="K700" s="6"/>
      <c r="L700" s="6"/>
      <c r="M700" s="6"/>
      <c r="N700" s="6"/>
      <c r="O700" s="6"/>
      <c r="P700" s="6"/>
      <c r="Q700" s="6"/>
    </row>
    <row r="701" spans="4:17">
      <c r="J701" s="30"/>
      <c r="K701" s="6"/>
      <c r="L701" s="6"/>
      <c r="M701" s="6"/>
      <c r="N701" s="6"/>
      <c r="O701" s="6"/>
      <c r="P701" s="6"/>
      <c r="Q701" s="6"/>
    </row>
    <row r="702" spans="4:17">
      <c r="J702" s="30"/>
      <c r="K702" s="6"/>
      <c r="L702" s="6"/>
      <c r="M702" s="6"/>
      <c r="N702" s="6"/>
      <c r="O702" s="6"/>
      <c r="P702" s="6"/>
      <c r="Q702" s="6"/>
    </row>
    <row r="703" spans="4:17">
      <c r="J703" s="30"/>
      <c r="K703" s="6"/>
      <c r="L703" s="6"/>
      <c r="M703" s="6"/>
      <c r="N703" s="6"/>
      <c r="O703" s="6"/>
      <c r="P703" s="6"/>
      <c r="Q703" s="6"/>
    </row>
    <row r="704" spans="4:17">
      <c r="J704" s="30"/>
      <c r="K704" s="6"/>
      <c r="L704" s="6"/>
      <c r="M704" s="6"/>
      <c r="N704" s="6"/>
      <c r="O704" s="6"/>
      <c r="P704" s="6"/>
      <c r="Q704" s="6"/>
    </row>
    <row r="705" spans="10:17">
      <c r="J705" s="30"/>
      <c r="K705" s="6"/>
      <c r="L705" s="6"/>
      <c r="M705" s="6"/>
      <c r="N705" s="6"/>
      <c r="O705" s="6"/>
      <c r="P705" s="6"/>
      <c r="Q705" s="6"/>
    </row>
    <row r="706" spans="10:17">
      <c r="J706" s="30"/>
      <c r="K706" s="6"/>
      <c r="L706" s="6"/>
      <c r="M706" s="6"/>
      <c r="N706" s="6"/>
      <c r="O706" s="6"/>
      <c r="P706" s="6"/>
      <c r="Q706" s="6"/>
    </row>
    <row r="707" spans="10:17">
      <c r="J707" s="30"/>
      <c r="K707" s="6"/>
      <c r="L707" s="6"/>
      <c r="M707" s="6"/>
      <c r="N707" s="6"/>
      <c r="O707" s="6"/>
      <c r="P707" s="6"/>
      <c r="Q707" s="6"/>
    </row>
    <row r="708" spans="10:17">
      <c r="J708" s="30"/>
      <c r="K708" s="6"/>
      <c r="L708" s="6"/>
      <c r="M708" s="6"/>
      <c r="N708" s="6"/>
      <c r="O708" s="6"/>
      <c r="P708" s="6"/>
      <c r="Q708" s="6"/>
    </row>
    <row r="709" spans="10:17">
      <c r="J709" s="30"/>
      <c r="K709" s="6"/>
      <c r="L709" s="6"/>
      <c r="M709" s="6"/>
      <c r="N709" s="6"/>
      <c r="O709" s="6"/>
      <c r="P709" s="6"/>
      <c r="Q709" s="6"/>
    </row>
    <row r="710" spans="10:17">
      <c r="J710" s="30"/>
      <c r="K710" s="6"/>
      <c r="L710" s="6"/>
      <c r="M710" s="6"/>
      <c r="N710" s="6"/>
      <c r="O710" s="6"/>
      <c r="P710" s="6"/>
      <c r="Q710" s="6"/>
    </row>
    <row r="711" spans="10:17">
      <c r="J711" s="30"/>
      <c r="K711" s="6"/>
      <c r="L711" s="6"/>
      <c r="M711" s="6"/>
      <c r="N711" s="6"/>
      <c r="O711" s="6"/>
      <c r="P711" s="6"/>
      <c r="Q711" s="6"/>
    </row>
    <row r="712" spans="10:17">
      <c r="J712" s="30"/>
      <c r="K712" s="6"/>
      <c r="L712" s="6"/>
      <c r="M712" s="6"/>
      <c r="N712" s="6"/>
      <c r="O712" s="6"/>
      <c r="P712" s="6"/>
      <c r="Q712" s="6"/>
    </row>
    <row r="713" spans="10:17">
      <c r="J713" s="30"/>
      <c r="K713" s="6"/>
      <c r="L713" s="6"/>
      <c r="M713" s="6"/>
      <c r="N713" s="6"/>
      <c r="O713" s="6"/>
      <c r="P713" s="6"/>
      <c r="Q713" s="6"/>
    </row>
    <row r="714" spans="10:17">
      <c r="J714" s="30"/>
      <c r="K714" s="6"/>
      <c r="L714" s="6"/>
      <c r="M714" s="6"/>
      <c r="N714" s="6"/>
      <c r="O714" s="6"/>
      <c r="P714" s="6"/>
      <c r="Q714" s="6"/>
    </row>
    <row r="715" spans="10:17">
      <c r="J715" s="30"/>
      <c r="K715" s="6"/>
      <c r="L715" s="6"/>
      <c r="M715" s="6"/>
      <c r="N715" s="6"/>
      <c r="O715" s="6"/>
      <c r="P715" s="6"/>
      <c r="Q715" s="6"/>
    </row>
    <row r="716" spans="10:17">
      <c r="J716" s="30"/>
      <c r="K716" s="6"/>
      <c r="L716" s="6"/>
      <c r="M716" s="6"/>
      <c r="N716" s="6"/>
      <c r="O716" s="6"/>
      <c r="P716" s="6"/>
      <c r="Q716" s="6"/>
    </row>
    <row r="717" spans="10:17">
      <c r="J717" s="30"/>
      <c r="K717" s="6"/>
      <c r="L717" s="6"/>
      <c r="M717" s="6"/>
      <c r="N717" s="6"/>
      <c r="O717" s="6"/>
      <c r="P717" s="6"/>
      <c r="Q717" s="6"/>
    </row>
    <row r="718" spans="10:17">
      <c r="J718" s="30"/>
      <c r="K718" s="6"/>
      <c r="L718" s="6"/>
      <c r="M718" s="6"/>
      <c r="N718" s="6"/>
      <c r="O718" s="6"/>
      <c r="P718" s="6"/>
      <c r="Q718" s="6"/>
    </row>
    <row r="719" spans="10:17">
      <c r="J719" s="30"/>
      <c r="K719" s="6"/>
      <c r="L719" s="6"/>
      <c r="M719" s="6"/>
      <c r="N719" s="6"/>
      <c r="O719" s="6"/>
      <c r="P719" s="6"/>
      <c r="Q719" s="6"/>
    </row>
    <row r="720" spans="10:17">
      <c r="J720" s="30"/>
      <c r="K720" s="6"/>
      <c r="L720" s="6"/>
      <c r="M720" s="6"/>
      <c r="N720" s="6"/>
      <c r="O720" s="6"/>
      <c r="P720" s="6"/>
      <c r="Q720" s="6"/>
    </row>
    <row r="721" spans="10:17">
      <c r="J721" s="30"/>
      <c r="K721" s="6"/>
      <c r="L721" s="6"/>
      <c r="M721" s="6"/>
      <c r="N721" s="6"/>
      <c r="O721" s="6"/>
      <c r="P721" s="6"/>
      <c r="Q721" s="6"/>
    </row>
    <row r="722" spans="10:17">
      <c r="J722" s="30"/>
      <c r="K722" s="6"/>
      <c r="L722" s="6"/>
      <c r="M722" s="6"/>
      <c r="N722" s="6"/>
      <c r="O722" s="6"/>
      <c r="P722" s="6"/>
      <c r="Q722" s="6"/>
    </row>
    <row r="723" spans="10:17">
      <c r="J723" s="30"/>
      <c r="K723" s="6"/>
      <c r="L723" s="6"/>
      <c r="M723" s="6"/>
      <c r="N723" s="6"/>
      <c r="O723" s="6"/>
      <c r="P723" s="6"/>
      <c r="Q723" s="6"/>
    </row>
    <row r="724" spans="10:17">
      <c r="J724" s="30"/>
      <c r="K724" s="6"/>
      <c r="L724" s="6"/>
      <c r="M724" s="6"/>
      <c r="N724" s="6"/>
      <c r="O724" s="6"/>
      <c r="P724" s="6"/>
      <c r="Q724" s="6"/>
    </row>
    <row r="725" spans="10:17">
      <c r="J725" s="30"/>
      <c r="K725" s="6"/>
      <c r="L725" s="6"/>
      <c r="M725" s="6"/>
      <c r="N725" s="6"/>
      <c r="O725" s="6"/>
      <c r="P725" s="6"/>
      <c r="Q725" s="6"/>
    </row>
    <row r="726" spans="10:17">
      <c r="J726" s="30"/>
      <c r="K726" s="6"/>
      <c r="L726" s="6"/>
      <c r="M726" s="6"/>
      <c r="N726" s="6"/>
      <c r="O726" s="6"/>
      <c r="P726" s="6"/>
      <c r="Q726" s="6"/>
    </row>
    <row r="727" spans="10:17">
      <c r="J727" s="30"/>
      <c r="K727" s="6"/>
      <c r="L727" s="6"/>
      <c r="M727" s="6"/>
      <c r="N727" s="6"/>
      <c r="O727" s="6"/>
      <c r="P727" s="6"/>
      <c r="Q727" s="6"/>
    </row>
    <row r="728" spans="10:17">
      <c r="J728" s="30"/>
      <c r="K728" s="6"/>
      <c r="L728" s="6"/>
      <c r="M728" s="6"/>
      <c r="N728" s="6"/>
      <c r="O728" s="6"/>
      <c r="P728" s="6"/>
      <c r="Q728" s="6"/>
    </row>
    <row r="729" spans="10:17">
      <c r="J729" s="30"/>
      <c r="K729" s="6"/>
      <c r="L729" s="6"/>
      <c r="M729" s="6"/>
      <c r="N729" s="6"/>
      <c r="O729" s="6"/>
      <c r="P729" s="6"/>
      <c r="Q729" s="6"/>
    </row>
    <row r="730" spans="10:17">
      <c r="J730" s="30"/>
      <c r="K730" s="6"/>
      <c r="L730" s="6"/>
      <c r="M730" s="6"/>
      <c r="N730" s="6"/>
      <c r="O730" s="6"/>
      <c r="P730" s="6"/>
      <c r="Q730" s="6"/>
    </row>
    <row r="731" spans="10:17">
      <c r="J731" s="30"/>
      <c r="K731" s="6"/>
      <c r="L731" s="6"/>
      <c r="M731" s="6"/>
      <c r="N731" s="6"/>
      <c r="O731" s="6"/>
      <c r="P731" s="6"/>
      <c r="Q731" s="6"/>
    </row>
    <row r="732" spans="10:17">
      <c r="J732" s="30"/>
      <c r="K732" s="6"/>
      <c r="L732" s="6"/>
      <c r="M732" s="6"/>
      <c r="N732" s="6"/>
      <c r="O732" s="6"/>
      <c r="P732" s="6"/>
      <c r="Q732" s="6"/>
    </row>
    <row r="733" spans="10:17">
      <c r="J733" s="30"/>
      <c r="K733" s="6"/>
      <c r="L733" s="6"/>
      <c r="M733" s="6"/>
      <c r="N733" s="6"/>
      <c r="O733" s="6"/>
      <c r="P733" s="6"/>
      <c r="Q733" s="6"/>
    </row>
    <row r="734" spans="10:17">
      <c r="J734" s="30"/>
      <c r="K734" s="6"/>
      <c r="L734" s="6"/>
      <c r="M734" s="6"/>
      <c r="N734" s="6"/>
      <c r="O734" s="6"/>
      <c r="P734" s="6"/>
      <c r="Q734" s="6"/>
    </row>
    <row r="735" spans="10:17">
      <c r="J735" s="30"/>
      <c r="K735" s="6"/>
      <c r="L735" s="6"/>
      <c r="M735" s="6"/>
      <c r="N735" s="6"/>
      <c r="O735" s="6"/>
      <c r="P735" s="6"/>
      <c r="Q735" s="6"/>
    </row>
    <row r="736" spans="10:17">
      <c r="J736" s="30"/>
      <c r="K736" s="6"/>
      <c r="L736" s="6"/>
      <c r="M736" s="6"/>
      <c r="N736" s="6"/>
      <c r="O736" s="6"/>
      <c r="P736" s="6"/>
      <c r="Q736" s="6"/>
    </row>
    <row r="737" spans="10:17">
      <c r="J737" s="30"/>
      <c r="K737" s="6"/>
      <c r="L737" s="6"/>
      <c r="M737" s="6"/>
      <c r="N737" s="6"/>
      <c r="O737" s="6"/>
      <c r="P737" s="6"/>
      <c r="Q737" s="6"/>
    </row>
    <row r="738" spans="10:17">
      <c r="J738" s="30"/>
      <c r="K738" s="6"/>
      <c r="L738" s="6"/>
      <c r="M738" s="6"/>
      <c r="N738" s="6"/>
      <c r="O738" s="6"/>
      <c r="P738" s="6"/>
      <c r="Q738" s="6"/>
    </row>
    <row r="739" spans="10:17">
      <c r="J739" s="30"/>
      <c r="K739" s="6"/>
      <c r="L739" s="6"/>
      <c r="M739" s="6"/>
      <c r="N739" s="6"/>
      <c r="O739" s="6"/>
      <c r="P739" s="6"/>
      <c r="Q739" s="6"/>
    </row>
    <row r="740" spans="10:17">
      <c r="J740" s="30"/>
      <c r="K740" s="6"/>
      <c r="L740" s="6"/>
      <c r="M740" s="6"/>
      <c r="N740" s="6"/>
      <c r="O740" s="6"/>
      <c r="P740" s="6"/>
      <c r="Q740" s="6"/>
    </row>
    <row r="741" spans="10:17">
      <c r="J741" s="30"/>
      <c r="K741" s="6"/>
      <c r="L741" s="6"/>
      <c r="M741" s="6"/>
      <c r="N741" s="6"/>
      <c r="O741" s="6"/>
      <c r="P741" s="6"/>
      <c r="Q741" s="6"/>
    </row>
    <row r="742" spans="10:17">
      <c r="J742" s="30"/>
      <c r="K742" s="6"/>
      <c r="L742" s="6"/>
      <c r="M742" s="6"/>
      <c r="N742" s="6"/>
      <c r="O742" s="6"/>
      <c r="P742" s="6"/>
      <c r="Q742" s="6"/>
    </row>
  </sheetData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66" fitToHeight="0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J726"/>
  <sheetViews>
    <sheetView showZeros="0" view="pageBreakPreview" zoomScale="90" zoomScaleNormal="100" zoomScaleSheetLayoutView="90" workbookViewId="0">
      <selection activeCell="A27" sqref="A27"/>
    </sheetView>
  </sheetViews>
  <sheetFormatPr defaultRowHeight="12.75"/>
  <cols>
    <col min="1" max="1" width="69" customWidth="1"/>
    <col min="2" max="2" width="0.28515625" customWidth="1"/>
    <col min="3" max="3" width="55.140625" customWidth="1"/>
    <col min="4" max="4" width="14.140625" hidden="1" customWidth="1"/>
    <col min="5" max="6" width="13.7109375" style="31" customWidth="1"/>
    <col min="7" max="9" width="17.7109375" style="31" customWidth="1"/>
    <col min="10" max="10" width="51.5703125" bestFit="1" customWidth="1"/>
  </cols>
  <sheetData>
    <row r="1" spans="1:10" ht="18.75" thickBot="1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0" s="1" customFormat="1" ht="15.75" customHeight="1">
      <c r="A2" s="209" t="s">
        <v>17</v>
      </c>
      <c r="B2" s="35"/>
      <c r="C2" s="15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LISTA_DE_CORTE_MC_ABC</v>
      </c>
      <c r="D2" s="159"/>
      <c r="E2" s="159"/>
      <c r="F2" s="159"/>
      <c r="G2" s="160"/>
      <c r="H2" s="21"/>
      <c r="I2" s="21"/>
      <c r="J2" s="36"/>
    </row>
    <row r="3" spans="1:10" s="1" customFormat="1" ht="16.5" customHeight="1" thickBot="1">
      <c r="A3" s="210"/>
      <c r="B3" s="37"/>
      <c r="C3" s="161"/>
      <c r="D3" s="162"/>
      <c r="E3" s="162"/>
      <c r="F3" s="162"/>
      <c r="G3" s="163"/>
      <c r="H3" s="21"/>
      <c r="I3" s="21"/>
      <c r="J3" s="36"/>
    </row>
    <row r="4" spans="1:10" s="1" customFormat="1" ht="24.95" customHeight="1" thickBot="1">
      <c r="A4" s="52" t="s">
        <v>18</v>
      </c>
      <c r="B4" s="39"/>
      <c r="C4" s="164">
        <f ca="1">TODAY()</f>
        <v>44986</v>
      </c>
      <c r="D4" s="165"/>
      <c r="E4" s="165"/>
      <c r="F4" s="165"/>
      <c r="G4" s="166"/>
      <c r="H4" s="62"/>
      <c r="I4" s="62"/>
      <c r="J4" s="36"/>
    </row>
    <row r="5" spans="1:10" s="1" customFormat="1" ht="24.95" customHeight="1" thickBot="1">
      <c r="A5" s="52" t="s">
        <v>29</v>
      </c>
      <c r="B5" s="39"/>
      <c r="C5" s="192"/>
      <c r="D5" s="193"/>
      <c r="E5" s="193"/>
      <c r="F5" s="193"/>
      <c r="G5" s="194"/>
      <c r="H5" s="63"/>
      <c r="I5" s="63"/>
      <c r="J5" s="36"/>
    </row>
    <row r="6" spans="1:10" s="1" customFormat="1" ht="18">
      <c r="A6" s="42"/>
      <c r="B6" s="43"/>
      <c r="C6" s="44"/>
      <c r="D6" s="44"/>
      <c r="E6" s="44"/>
      <c r="F6" s="44"/>
      <c r="G6" s="44"/>
      <c r="H6" s="44"/>
      <c r="I6" s="44"/>
      <c r="J6" s="36"/>
    </row>
    <row r="7" spans="1:10" s="1" customFormat="1" ht="18">
      <c r="A7" s="42"/>
      <c r="B7" s="43"/>
      <c r="C7" s="44"/>
      <c r="D7" s="44"/>
      <c r="E7" s="44"/>
      <c r="F7" s="44"/>
      <c r="G7" s="44"/>
      <c r="H7" s="44"/>
      <c r="I7" s="44"/>
      <c r="J7" s="36"/>
    </row>
    <row r="8" spans="1:10" s="1" customFormat="1" ht="14.25" thickBot="1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 s="1" customFormat="1" ht="24.95" customHeight="1" thickBot="1">
      <c r="A9" s="45" t="s">
        <v>38</v>
      </c>
      <c r="B9" s="39"/>
      <c r="C9" s="46" t="s">
        <v>20</v>
      </c>
      <c r="D9" s="39"/>
      <c r="E9" s="207" t="s">
        <v>41</v>
      </c>
      <c r="F9" s="208"/>
      <c r="G9" s="208"/>
      <c r="H9" s="208"/>
      <c r="I9" s="219"/>
      <c r="J9" s="94" t="s">
        <v>52</v>
      </c>
    </row>
    <row r="10" spans="1:10" s="1" customFormat="1" ht="24.95" customHeight="1" thickBot="1">
      <c r="A10" s="45" t="s">
        <v>39</v>
      </c>
      <c r="B10" s="39"/>
      <c r="C10" s="46" t="s">
        <v>20</v>
      </c>
      <c r="D10" s="39"/>
      <c r="E10" s="207" t="s">
        <v>40</v>
      </c>
      <c r="F10" s="208"/>
      <c r="G10" s="208"/>
      <c r="H10" s="208"/>
      <c r="I10" s="219"/>
      <c r="J10" s="94" t="s">
        <v>52</v>
      </c>
    </row>
    <row r="11" spans="1:10" s="1" customFormat="1" ht="24.95" customHeight="1" thickBot="1">
      <c r="A11" s="45" t="s">
        <v>30</v>
      </c>
      <c r="B11" s="39"/>
      <c r="C11" s="46" t="s">
        <v>20</v>
      </c>
      <c r="D11" s="39"/>
      <c r="E11" s="207" t="s">
        <v>35</v>
      </c>
      <c r="F11" s="208"/>
      <c r="G11" s="208"/>
      <c r="H11" s="208"/>
      <c r="I11" s="219"/>
      <c r="J11" s="94" t="s">
        <v>52</v>
      </c>
    </row>
    <row r="12" spans="1:10" s="1" customFormat="1" ht="24.95" customHeight="1" thickBot="1">
      <c r="A12" s="45" t="s">
        <v>22</v>
      </c>
      <c r="B12" s="39"/>
      <c r="C12" s="46" t="s">
        <v>20</v>
      </c>
      <c r="D12" s="39"/>
      <c r="E12" s="207" t="s">
        <v>23</v>
      </c>
      <c r="F12" s="208"/>
      <c r="G12" s="208"/>
      <c r="H12" s="208"/>
      <c r="I12" s="219"/>
      <c r="J12" s="94" t="s">
        <v>52</v>
      </c>
    </row>
    <row r="13" spans="1:10" s="1" customFormat="1" ht="24.95" customHeight="1" thickBot="1">
      <c r="A13" s="45" t="s">
        <v>31</v>
      </c>
      <c r="B13" s="39"/>
      <c r="C13" s="46" t="s">
        <v>20</v>
      </c>
      <c r="D13" s="39"/>
      <c r="E13" s="207" t="s">
        <v>34</v>
      </c>
      <c r="F13" s="208"/>
      <c r="G13" s="208"/>
      <c r="H13" s="208"/>
      <c r="I13" s="219"/>
      <c r="J13" s="94" t="s">
        <v>52</v>
      </c>
    </row>
    <row r="14" spans="1:10" s="1" customFormat="1" ht="24.95" customHeight="1" thickBot="1">
      <c r="A14" s="45" t="s">
        <v>32</v>
      </c>
      <c r="B14" s="39"/>
      <c r="C14" s="46" t="s">
        <v>20</v>
      </c>
      <c r="D14" s="39"/>
      <c r="E14" s="207" t="s">
        <v>33</v>
      </c>
      <c r="F14" s="208"/>
      <c r="G14" s="208"/>
      <c r="H14" s="208"/>
      <c r="I14" s="219"/>
      <c r="J14" s="94" t="s">
        <v>52</v>
      </c>
    </row>
    <row r="15" spans="1:10" s="1" customFormat="1" ht="18" thickBot="1">
      <c r="A15" s="5"/>
      <c r="B15" s="4"/>
      <c r="D15" s="4"/>
      <c r="E15" s="25"/>
      <c r="F15" s="25"/>
      <c r="G15" s="7"/>
      <c r="H15" s="7"/>
      <c r="I15" s="7"/>
    </row>
    <row r="16" spans="1:10" s="1" customFormat="1" ht="35.1" customHeight="1" thickBot="1">
      <c r="A16" s="211" t="s">
        <v>46</v>
      </c>
      <c r="B16" s="212"/>
      <c r="C16" s="212"/>
      <c r="D16" s="212"/>
      <c r="E16" s="212"/>
      <c r="F16" s="212"/>
      <c r="G16" s="212"/>
      <c r="H16" s="212"/>
      <c r="I16" s="212"/>
      <c r="J16" s="213"/>
    </row>
    <row r="17" spans="1:10" s="1" customFormat="1" ht="16.5" thickBot="1">
      <c r="A17" s="3"/>
      <c r="B17" s="3"/>
      <c r="C17" s="3"/>
      <c r="D17" s="3"/>
      <c r="E17" s="21"/>
      <c r="F17" s="21"/>
      <c r="G17" s="21"/>
      <c r="H17" s="21"/>
      <c r="I17" s="21"/>
    </row>
    <row r="18" spans="1:10" s="1" customFormat="1" ht="23.25" thickBot="1">
      <c r="A18" s="170" t="s">
        <v>14</v>
      </c>
      <c r="B18" s="172"/>
      <c r="C18" s="18"/>
      <c r="D18" s="3"/>
      <c r="E18" s="21"/>
      <c r="F18" s="21"/>
      <c r="G18" s="21"/>
      <c r="H18" s="21"/>
      <c r="I18" s="21"/>
    </row>
    <row r="19" spans="1:10" s="1" customFormat="1" ht="18" thickBot="1">
      <c r="A19" s="4"/>
      <c r="B19" s="4"/>
      <c r="C19" s="4"/>
      <c r="D19" s="4"/>
      <c r="E19" s="25"/>
      <c r="F19" s="25"/>
      <c r="G19" s="25"/>
      <c r="H19" s="25"/>
      <c r="I19" s="25"/>
    </row>
    <row r="20" spans="1:10" s="1" customFormat="1" ht="18">
      <c r="A20" s="214" t="s">
        <v>11</v>
      </c>
      <c r="B20" s="53"/>
      <c r="C20" s="156" t="s">
        <v>12</v>
      </c>
      <c r="D20" s="19"/>
      <c r="E20" s="156" t="s">
        <v>9</v>
      </c>
      <c r="F20" s="156" t="s">
        <v>13</v>
      </c>
      <c r="G20" s="214" t="s">
        <v>37</v>
      </c>
      <c r="H20" s="220"/>
      <c r="I20" s="220"/>
      <c r="J20" s="221"/>
    </row>
    <row r="21" spans="1:10" s="1" customFormat="1" ht="19.5" customHeight="1" thickBot="1">
      <c r="A21" s="215"/>
      <c r="B21" s="54"/>
      <c r="C21" s="157"/>
      <c r="D21" s="20" t="s">
        <v>5</v>
      </c>
      <c r="E21" s="157"/>
      <c r="F21" s="157"/>
      <c r="G21" s="215"/>
      <c r="H21" s="222"/>
      <c r="I21" s="222"/>
      <c r="J21" s="223"/>
    </row>
    <row r="22" spans="1:10" s="10" customFormat="1" ht="24.95" customHeight="1" thickBot="1">
      <c r="A22" s="98" t="str">
        <f>'DATA - Acessorios'!A2</f>
        <v>DOB_Markant11</v>
      </c>
      <c r="B22" s="15" t="e">
        <f>#REF!</f>
        <v>#REF!</v>
      </c>
      <c r="C22" s="97" t="str">
        <f>'DATA - Acessorios'!C2</f>
        <v>Material &lt;not specified&gt;</v>
      </c>
      <c r="D22" s="16"/>
      <c r="E22" s="23" t="str">
        <f>'DATA - Acessorios'!D2</f>
        <v>2</v>
      </c>
      <c r="F22" s="23">
        <f>IF(ISTEXT(A22),1,0)</f>
        <v>1</v>
      </c>
      <c r="G22" s="216">
        <f>'DATA - Acessorios'!E2</f>
        <v>0</v>
      </c>
      <c r="H22" s="217"/>
      <c r="I22" s="217"/>
      <c r="J22" s="218"/>
    </row>
    <row r="23" spans="1:10" s="10" customFormat="1" ht="24.95" customHeight="1" thickBot="1">
      <c r="A23" s="98" t="str">
        <f>'DATA - Acessorios'!A3</f>
        <v>Corrediça_Quadro_CalhaE</v>
      </c>
      <c r="B23" s="15" t="e">
        <f>#REF!</f>
        <v>#REF!</v>
      </c>
      <c r="C23" s="97">
        <f>'DATA - Acessorios'!C3</f>
        <v>0</v>
      </c>
      <c r="D23" s="16"/>
      <c r="E23" s="23" t="str">
        <f>'DATA - Acessorios'!D3</f>
        <v>2</v>
      </c>
      <c r="F23" s="23">
        <f>IF(ISTEXT(A23),SUM(F22+1),0)</f>
        <v>2</v>
      </c>
      <c r="G23" s="216">
        <f>'DATA - Acessorios'!E3</f>
        <v>0</v>
      </c>
      <c r="H23" s="217"/>
      <c r="I23" s="217"/>
      <c r="J23" s="218"/>
    </row>
    <row r="24" spans="1:10" s="10" customFormat="1" ht="24.95" customHeight="1" thickBot="1">
      <c r="A24" s="98" t="str">
        <f>'DATA - Acessorios'!A4</f>
        <v>Corrediça_Quadro_CalhaD</v>
      </c>
      <c r="B24" s="15" t="e">
        <f>#REF!</f>
        <v>#REF!</v>
      </c>
      <c r="C24" s="97" t="str">
        <f>'DATA - Acessorios'!C4</f>
        <v>Corrdiça350 V6 30Kg</v>
      </c>
      <c r="D24" s="16"/>
      <c r="E24" s="23" t="str">
        <f>'DATA - Acessorios'!D4</f>
        <v>2</v>
      </c>
      <c r="F24" s="23">
        <f t="shared" ref="F24:F87" si="0">IF(ISTEXT(A24),SUM(F23+1),0)</f>
        <v>3</v>
      </c>
      <c r="G24" s="216">
        <f>'DATA - Acessorios'!E4</f>
        <v>0</v>
      </c>
      <c r="H24" s="217"/>
      <c r="I24" s="217"/>
      <c r="J24" s="218"/>
    </row>
    <row r="25" spans="1:10" s="10" customFormat="1" ht="24.95" customHeight="1" thickBot="1">
      <c r="A25" s="98">
        <f>'DATA - Acessorios'!A5</f>
        <v>0</v>
      </c>
      <c r="B25" s="15" t="e">
        <f>#REF!</f>
        <v>#REF!</v>
      </c>
      <c r="C25" s="97">
        <f>'DATA - Acessorios'!C5</f>
        <v>0</v>
      </c>
      <c r="D25" s="16"/>
      <c r="E25" s="23">
        <f>'DATA - Acessorios'!D5</f>
        <v>0</v>
      </c>
      <c r="F25" s="23">
        <f t="shared" si="0"/>
        <v>0</v>
      </c>
      <c r="G25" s="216">
        <f>'DATA - Acessorios'!E5</f>
        <v>0</v>
      </c>
      <c r="H25" s="217"/>
      <c r="I25" s="217"/>
      <c r="J25" s="218"/>
    </row>
    <row r="26" spans="1:10" s="10" customFormat="1" ht="24.95" customHeight="1" thickBot="1">
      <c r="A26" s="98">
        <f>'DATA - Acessorios'!A6</f>
        <v>0</v>
      </c>
      <c r="B26" s="15" t="e">
        <f>#REF!</f>
        <v>#REF!</v>
      </c>
      <c r="C26" s="97">
        <f>'DATA - Acessorios'!C6</f>
        <v>0</v>
      </c>
      <c r="D26" s="16"/>
      <c r="E26" s="23">
        <f>'DATA - Acessorios'!D6</f>
        <v>0</v>
      </c>
      <c r="F26" s="23">
        <f t="shared" si="0"/>
        <v>0</v>
      </c>
      <c r="G26" s="216">
        <f>'DATA - Acessorios'!E6</f>
        <v>0</v>
      </c>
      <c r="H26" s="217"/>
      <c r="I26" s="217"/>
      <c r="J26" s="218"/>
    </row>
    <row r="27" spans="1:10" s="10" customFormat="1" ht="24.95" customHeight="1" thickBot="1">
      <c r="A27" s="98">
        <f>'DATA - Acessorios'!A7</f>
        <v>0</v>
      </c>
      <c r="B27" s="15" t="e">
        <f>#REF!</f>
        <v>#REF!</v>
      </c>
      <c r="C27" s="97">
        <f>'DATA - Acessorios'!C7</f>
        <v>0</v>
      </c>
      <c r="D27" s="16"/>
      <c r="E27" s="23">
        <f>'DATA - Acessorios'!D7</f>
        <v>0</v>
      </c>
      <c r="F27" s="23">
        <f t="shared" si="0"/>
        <v>0</v>
      </c>
      <c r="G27" s="216">
        <f>'DATA - Acessorios'!E7</f>
        <v>0</v>
      </c>
      <c r="H27" s="217"/>
      <c r="I27" s="217"/>
      <c r="J27" s="218"/>
    </row>
    <row r="28" spans="1:10" s="10" customFormat="1" ht="24.95" customHeight="1" thickBot="1">
      <c r="A28" s="98">
        <f>'DATA - Acessorios'!A8</f>
        <v>0</v>
      </c>
      <c r="B28" s="15" t="e">
        <f>#REF!</f>
        <v>#REF!</v>
      </c>
      <c r="C28" s="97">
        <f>'DATA - Acessorios'!C8</f>
        <v>0</v>
      </c>
      <c r="D28" s="16"/>
      <c r="E28" s="23">
        <f>'DATA - Acessorios'!D8</f>
        <v>0</v>
      </c>
      <c r="F28" s="23">
        <f t="shared" si="0"/>
        <v>0</v>
      </c>
      <c r="G28" s="216">
        <f>'DATA - Acessorios'!E8</f>
        <v>0</v>
      </c>
      <c r="H28" s="217"/>
      <c r="I28" s="217"/>
      <c r="J28" s="218"/>
    </row>
    <row r="29" spans="1:10" s="10" customFormat="1" ht="24.95" customHeight="1" thickBot="1">
      <c r="A29" s="98">
        <f>'DATA - Acessorios'!A9</f>
        <v>0</v>
      </c>
      <c r="B29" s="15" t="e">
        <f>#REF!</f>
        <v>#REF!</v>
      </c>
      <c r="C29" s="97">
        <f>'DATA - Acessorios'!C9</f>
        <v>0</v>
      </c>
      <c r="D29" s="16"/>
      <c r="E29" s="23">
        <f>'DATA - Acessorios'!D9</f>
        <v>0</v>
      </c>
      <c r="F29" s="23">
        <f t="shared" si="0"/>
        <v>0</v>
      </c>
      <c r="G29" s="216">
        <f>'DATA - Acessorios'!E9</f>
        <v>0</v>
      </c>
      <c r="H29" s="217"/>
      <c r="I29" s="217"/>
      <c r="J29" s="218"/>
    </row>
    <row r="30" spans="1:10" s="10" customFormat="1" ht="24.95" customHeight="1" thickBot="1">
      <c r="A30" s="98">
        <f>'DATA - Acessorios'!A10</f>
        <v>0</v>
      </c>
      <c r="B30" s="15" t="e">
        <f>#REF!</f>
        <v>#REF!</v>
      </c>
      <c r="C30" s="97">
        <f>'DATA - Acessorios'!C10</f>
        <v>0</v>
      </c>
      <c r="D30" s="16"/>
      <c r="E30" s="23">
        <f>'DATA - Acessorios'!D10</f>
        <v>0</v>
      </c>
      <c r="F30" s="23">
        <f t="shared" si="0"/>
        <v>0</v>
      </c>
      <c r="G30" s="216">
        <f>'DATA - Acessorios'!E10</f>
        <v>0</v>
      </c>
      <c r="H30" s="217"/>
      <c r="I30" s="217"/>
      <c r="J30" s="218"/>
    </row>
    <row r="31" spans="1:10" s="10" customFormat="1" ht="24.95" customHeight="1" thickBot="1">
      <c r="A31" s="98">
        <f>'DATA - Acessorios'!A11</f>
        <v>0</v>
      </c>
      <c r="B31" s="15" t="e">
        <f>#REF!</f>
        <v>#REF!</v>
      </c>
      <c r="C31" s="97">
        <f>'DATA - Acessorios'!C11</f>
        <v>0</v>
      </c>
      <c r="D31" s="16"/>
      <c r="E31" s="23">
        <f>'DATA - Acessorios'!D11</f>
        <v>0</v>
      </c>
      <c r="F31" s="23">
        <f t="shared" si="0"/>
        <v>0</v>
      </c>
      <c r="G31" s="216">
        <f>'DATA - Acessorios'!E11</f>
        <v>0</v>
      </c>
      <c r="H31" s="217"/>
      <c r="I31" s="217"/>
      <c r="J31" s="218"/>
    </row>
    <row r="32" spans="1:10" s="10" customFormat="1" ht="24.95" customHeight="1" thickBot="1">
      <c r="A32" s="98">
        <f>'DATA - Acessorios'!A12</f>
        <v>0</v>
      </c>
      <c r="B32" s="15" t="e">
        <f>#REF!</f>
        <v>#REF!</v>
      </c>
      <c r="C32" s="97">
        <f>'DATA - Acessorios'!C12</f>
        <v>0</v>
      </c>
      <c r="D32" s="16"/>
      <c r="E32" s="23">
        <f>'DATA - Acessorios'!D12</f>
        <v>0</v>
      </c>
      <c r="F32" s="23">
        <f t="shared" si="0"/>
        <v>0</v>
      </c>
      <c r="G32" s="216">
        <f>'DATA - Acessorios'!E12</f>
        <v>0</v>
      </c>
      <c r="H32" s="217"/>
      <c r="I32" s="217"/>
      <c r="J32" s="218"/>
    </row>
    <row r="33" spans="1:10" s="10" customFormat="1" ht="24.95" customHeight="1" thickBot="1">
      <c r="A33" s="98">
        <f>'DATA - Acessorios'!A13</f>
        <v>0</v>
      </c>
      <c r="B33" s="15" t="e">
        <f>#REF!</f>
        <v>#REF!</v>
      </c>
      <c r="C33" s="97">
        <f>'DATA - Acessorios'!C13</f>
        <v>0</v>
      </c>
      <c r="D33" s="16"/>
      <c r="E33" s="23">
        <f>'DATA - Acessorios'!D13</f>
        <v>0</v>
      </c>
      <c r="F33" s="23">
        <f t="shared" si="0"/>
        <v>0</v>
      </c>
      <c r="G33" s="216">
        <f>'DATA - Acessorios'!E13</f>
        <v>0</v>
      </c>
      <c r="H33" s="217"/>
      <c r="I33" s="217"/>
      <c r="J33" s="218"/>
    </row>
    <row r="34" spans="1:10" s="10" customFormat="1" ht="24.95" customHeight="1" thickBot="1">
      <c r="A34" s="98">
        <f>'DATA - Acessorios'!A14</f>
        <v>0</v>
      </c>
      <c r="B34" s="15" t="e">
        <f>#REF!</f>
        <v>#REF!</v>
      </c>
      <c r="C34" s="97">
        <f>'DATA - Acessorios'!C14</f>
        <v>0</v>
      </c>
      <c r="D34" s="16"/>
      <c r="E34" s="23">
        <f>'DATA - Acessorios'!D14</f>
        <v>0</v>
      </c>
      <c r="F34" s="23">
        <f t="shared" si="0"/>
        <v>0</v>
      </c>
      <c r="G34" s="216">
        <f>'DATA - Acessorios'!E14</f>
        <v>0</v>
      </c>
      <c r="H34" s="217"/>
      <c r="I34" s="217"/>
      <c r="J34" s="218"/>
    </row>
    <row r="35" spans="1:10" s="10" customFormat="1" ht="24.95" customHeight="1" thickBot="1">
      <c r="A35" s="98">
        <f>'DATA - Acessorios'!A15</f>
        <v>0</v>
      </c>
      <c r="B35" s="15" t="e">
        <f>#REF!</f>
        <v>#REF!</v>
      </c>
      <c r="C35" s="97">
        <f>'DATA - Acessorios'!C15</f>
        <v>0</v>
      </c>
      <c r="D35" s="16"/>
      <c r="E35" s="23">
        <f>'DATA - Acessorios'!D15</f>
        <v>0</v>
      </c>
      <c r="F35" s="23">
        <f t="shared" si="0"/>
        <v>0</v>
      </c>
      <c r="G35" s="216">
        <f>'DATA - Acessorios'!E15</f>
        <v>0</v>
      </c>
      <c r="H35" s="217"/>
      <c r="I35" s="217"/>
      <c r="J35" s="218"/>
    </row>
    <row r="36" spans="1:10" s="10" customFormat="1" ht="24.95" customHeight="1" thickBot="1">
      <c r="A36" s="98">
        <f>'DATA - Acessorios'!A16</f>
        <v>0</v>
      </c>
      <c r="B36" s="15" t="e">
        <f>#REF!</f>
        <v>#REF!</v>
      </c>
      <c r="C36" s="97">
        <f>'DATA - Acessorios'!C16</f>
        <v>0</v>
      </c>
      <c r="D36" s="16"/>
      <c r="E36" s="23">
        <f>'DATA - Acessorios'!D16</f>
        <v>0</v>
      </c>
      <c r="F36" s="23">
        <f t="shared" si="0"/>
        <v>0</v>
      </c>
      <c r="G36" s="216">
        <f>'DATA - Acessorios'!E16</f>
        <v>0</v>
      </c>
      <c r="H36" s="217"/>
      <c r="I36" s="217"/>
      <c r="J36" s="218"/>
    </row>
    <row r="37" spans="1:10" s="10" customFormat="1" ht="24.95" customHeight="1" thickBot="1">
      <c r="A37" s="98">
        <f>'DATA - Acessorios'!A17</f>
        <v>0</v>
      </c>
      <c r="B37" s="15" t="e">
        <f>#REF!</f>
        <v>#REF!</v>
      </c>
      <c r="C37" s="97">
        <f>'DATA - Acessorios'!C17</f>
        <v>0</v>
      </c>
      <c r="D37" s="16"/>
      <c r="E37" s="23">
        <f>'DATA - Acessorios'!D17</f>
        <v>0</v>
      </c>
      <c r="F37" s="23">
        <f t="shared" si="0"/>
        <v>0</v>
      </c>
      <c r="G37" s="216">
        <f>'DATA - Acessorios'!E17</f>
        <v>0</v>
      </c>
      <c r="H37" s="217"/>
      <c r="I37" s="217"/>
      <c r="J37" s="218"/>
    </row>
    <row r="38" spans="1:10" s="10" customFormat="1" ht="24.95" customHeight="1" thickBot="1">
      <c r="A38" s="98">
        <f>'DATA - Acessorios'!A18</f>
        <v>0</v>
      </c>
      <c r="B38" s="15" t="e">
        <f>#REF!</f>
        <v>#REF!</v>
      </c>
      <c r="C38" s="97">
        <f>'DATA - Acessorios'!C18</f>
        <v>0</v>
      </c>
      <c r="D38" s="16"/>
      <c r="E38" s="23">
        <f>'DATA - Acessorios'!D18</f>
        <v>0</v>
      </c>
      <c r="F38" s="23">
        <f t="shared" si="0"/>
        <v>0</v>
      </c>
      <c r="G38" s="216">
        <f>'DATA - Acessorios'!E18</f>
        <v>0</v>
      </c>
      <c r="H38" s="217"/>
      <c r="I38" s="217"/>
      <c r="J38" s="218"/>
    </row>
    <row r="39" spans="1:10" s="10" customFormat="1" ht="24.95" customHeight="1" thickBot="1">
      <c r="A39" s="98">
        <f>'DATA - Acessorios'!A19</f>
        <v>0</v>
      </c>
      <c r="B39" s="15" t="e">
        <f>#REF!</f>
        <v>#REF!</v>
      </c>
      <c r="C39" s="97">
        <f>'DATA - Acessorios'!C19</f>
        <v>0</v>
      </c>
      <c r="D39" s="16"/>
      <c r="E39" s="23">
        <f>'DATA - Acessorios'!D19</f>
        <v>0</v>
      </c>
      <c r="F39" s="23">
        <f t="shared" si="0"/>
        <v>0</v>
      </c>
      <c r="G39" s="216">
        <f>'DATA - Acessorios'!E19</f>
        <v>0</v>
      </c>
      <c r="H39" s="217"/>
      <c r="I39" s="217"/>
      <c r="J39" s="218"/>
    </row>
    <row r="40" spans="1:10" s="10" customFormat="1" ht="24.95" customHeight="1" thickBot="1">
      <c r="A40" s="98">
        <f>'DATA - Acessorios'!A20</f>
        <v>0</v>
      </c>
      <c r="B40" s="15" t="e">
        <f>#REF!</f>
        <v>#REF!</v>
      </c>
      <c r="C40" s="97">
        <f>'DATA - Acessorios'!C20</f>
        <v>0</v>
      </c>
      <c r="D40" s="16"/>
      <c r="E40" s="23">
        <f>'DATA - Acessorios'!D20</f>
        <v>0</v>
      </c>
      <c r="F40" s="23">
        <f t="shared" si="0"/>
        <v>0</v>
      </c>
      <c r="G40" s="216">
        <f>'DATA - Acessorios'!E20</f>
        <v>0</v>
      </c>
      <c r="H40" s="217"/>
      <c r="I40" s="217"/>
      <c r="J40" s="218"/>
    </row>
    <row r="41" spans="1:10" s="10" customFormat="1" ht="24.95" customHeight="1" thickBot="1">
      <c r="A41" s="98">
        <f>'DATA - Acessorios'!A21</f>
        <v>0</v>
      </c>
      <c r="B41" s="15" t="e">
        <f>#REF!</f>
        <v>#REF!</v>
      </c>
      <c r="C41" s="97">
        <f>'DATA - Acessorios'!C21</f>
        <v>0</v>
      </c>
      <c r="D41" s="16"/>
      <c r="E41" s="23">
        <f>'DATA - Acessorios'!D21</f>
        <v>0</v>
      </c>
      <c r="F41" s="23">
        <f t="shared" si="0"/>
        <v>0</v>
      </c>
      <c r="G41" s="216">
        <f>'DATA - Acessorios'!E21</f>
        <v>0</v>
      </c>
      <c r="H41" s="217"/>
      <c r="I41" s="217"/>
      <c r="J41" s="218"/>
    </row>
    <row r="42" spans="1:10" s="10" customFormat="1" ht="24.95" customHeight="1" thickBot="1">
      <c r="A42" s="98">
        <f>'DATA - Acessorios'!A22</f>
        <v>0</v>
      </c>
      <c r="B42" s="15" t="e">
        <f>#REF!</f>
        <v>#REF!</v>
      </c>
      <c r="C42" s="97">
        <f>'DATA - Acessorios'!C22</f>
        <v>0</v>
      </c>
      <c r="D42" s="16"/>
      <c r="E42" s="23">
        <f>'DATA - Acessorios'!D22</f>
        <v>0</v>
      </c>
      <c r="F42" s="23">
        <f t="shared" si="0"/>
        <v>0</v>
      </c>
      <c r="G42" s="216">
        <f>'DATA - Acessorios'!E22</f>
        <v>0</v>
      </c>
      <c r="H42" s="217"/>
      <c r="I42" s="217"/>
      <c r="J42" s="218"/>
    </row>
    <row r="43" spans="1:10" s="10" customFormat="1" ht="24.95" customHeight="1" thickBot="1">
      <c r="A43" s="98">
        <f>'DATA - Acessorios'!A23</f>
        <v>0</v>
      </c>
      <c r="B43" s="15" t="e">
        <f>#REF!</f>
        <v>#REF!</v>
      </c>
      <c r="C43" s="97">
        <f>'DATA - Acessorios'!C23</f>
        <v>0</v>
      </c>
      <c r="D43" s="16"/>
      <c r="E43" s="23">
        <f>'DATA - Acessorios'!D23</f>
        <v>0</v>
      </c>
      <c r="F43" s="23">
        <f t="shared" si="0"/>
        <v>0</v>
      </c>
      <c r="G43" s="216">
        <f>'DATA - Acessorios'!E23</f>
        <v>0</v>
      </c>
      <c r="H43" s="217"/>
      <c r="I43" s="217"/>
      <c r="J43" s="218"/>
    </row>
    <row r="44" spans="1:10" s="10" customFormat="1" ht="24.95" customHeight="1" thickBot="1">
      <c r="A44" s="98">
        <f>'DATA - Acessorios'!A24</f>
        <v>0</v>
      </c>
      <c r="B44" s="15" t="e">
        <f>#REF!</f>
        <v>#REF!</v>
      </c>
      <c r="C44" s="97">
        <f>'DATA - Acessorios'!C24</f>
        <v>0</v>
      </c>
      <c r="D44" s="16"/>
      <c r="E44" s="23">
        <f>'DATA - Acessorios'!D24</f>
        <v>0</v>
      </c>
      <c r="F44" s="23">
        <f t="shared" si="0"/>
        <v>0</v>
      </c>
      <c r="G44" s="216">
        <f>'DATA - Acessorios'!E24</f>
        <v>0</v>
      </c>
      <c r="H44" s="217"/>
      <c r="I44" s="217"/>
      <c r="J44" s="218"/>
    </row>
    <row r="45" spans="1:10" s="10" customFormat="1" ht="24.95" customHeight="1" thickBot="1">
      <c r="A45" s="98">
        <f>'DATA - Acessorios'!A25</f>
        <v>0</v>
      </c>
      <c r="B45" s="15" t="e">
        <f>#REF!</f>
        <v>#REF!</v>
      </c>
      <c r="C45" s="97">
        <f>'DATA - Acessorios'!C25</f>
        <v>0</v>
      </c>
      <c r="D45" s="16"/>
      <c r="E45" s="23">
        <f>'DATA - Acessorios'!D25</f>
        <v>0</v>
      </c>
      <c r="F45" s="23">
        <f t="shared" si="0"/>
        <v>0</v>
      </c>
      <c r="G45" s="216">
        <f>'DATA - Acessorios'!E25</f>
        <v>0</v>
      </c>
      <c r="H45" s="217"/>
      <c r="I45" s="217"/>
      <c r="J45" s="218"/>
    </row>
    <row r="46" spans="1:10" s="10" customFormat="1" ht="24.95" customHeight="1" thickBot="1">
      <c r="A46" s="98">
        <f>'DATA - Acessorios'!A26</f>
        <v>0</v>
      </c>
      <c r="B46" s="15" t="e">
        <f>#REF!</f>
        <v>#REF!</v>
      </c>
      <c r="C46" s="97">
        <f>'DATA - Acessorios'!C26</f>
        <v>0</v>
      </c>
      <c r="D46" s="16"/>
      <c r="E46" s="23">
        <f>'DATA - Acessorios'!D26</f>
        <v>0</v>
      </c>
      <c r="F46" s="23">
        <f t="shared" si="0"/>
        <v>0</v>
      </c>
      <c r="G46" s="216">
        <f>'DATA - Acessorios'!E26</f>
        <v>0</v>
      </c>
      <c r="H46" s="217"/>
      <c r="I46" s="217"/>
      <c r="J46" s="218"/>
    </row>
    <row r="47" spans="1:10" s="10" customFormat="1" ht="24.95" customHeight="1" thickBot="1">
      <c r="A47" s="98">
        <f>'DATA - Acessorios'!A27</f>
        <v>0</v>
      </c>
      <c r="B47" s="15" t="e">
        <f>#REF!</f>
        <v>#REF!</v>
      </c>
      <c r="C47" s="97">
        <f>'DATA - Acessorios'!C27</f>
        <v>0</v>
      </c>
      <c r="D47" s="16"/>
      <c r="E47" s="23">
        <f>'DATA - Acessorios'!D27</f>
        <v>0</v>
      </c>
      <c r="F47" s="23">
        <f t="shared" si="0"/>
        <v>0</v>
      </c>
      <c r="G47" s="216">
        <f>'DATA - Acessorios'!E27</f>
        <v>0</v>
      </c>
      <c r="H47" s="217"/>
      <c r="I47" s="217"/>
      <c r="J47" s="218"/>
    </row>
    <row r="48" spans="1:10" s="10" customFormat="1" ht="24.95" customHeight="1" thickBot="1">
      <c r="A48" s="98">
        <f>'DATA - Acessorios'!A28</f>
        <v>0</v>
      </c>
      <c r="B48" s="15"/>
      <c r="C48" s="97">
        <f>'DATA - Acessorios'!C28</f>
        <v>0</v>
      </c>
      <c r="D48" s="16"/>
      <c r="E48" s="23">
        <f>'DATA - Acessorios'!D28</f>
        <v>0</v>
      </c>
      <c r="F48" s="23">
        <f t="shared" si="0"/>
        <v>0</v>
      </c>
      <c r="G48" s="216">
        <f>'DATA - Acessorios'!E28</f>
        <v>0</v>
      </c>
      <c r="H48" s="217"/>
      <c r="I48" s="217"/>
      <c r="J48" s="218"/>
    </row>
    <row r="49" spans="1:10" s="10" customFormat="1" ht="24.95" customHeight="1" thickBot="1">
      <c r="A49" s="98">
        <f>'DATA - Acessorios'!A29</f>
        <v>0</v>
      </c>
      <c r="B49" s="15"/>
      <c r="C49" s="97">
        <f>'DATA - Acessorios'!C29</f>
        <v>0</v>
      </c>
      <c r="D49" s="16"/>
      <c r="E49" s="23">
        <f>'DATA - Acessorios'!D29</f>
        <v>0</v>
      </c>
      <c r="F49" s="23">
        <f t="shared" si="0"/>
        <v>0</v>
      </c>
      <c r="G49" s="216">
        <f>'DATA - Acessorios'!E29</f>
        <v>0</v>
      </c>
      <c r="H49" s="217"/>
      <c r="I49" s="217"/>
      <c r="J49" s="218"/>
    </row>
    <row r="50" spans="1:10" s="10" customFormat="1" ht="24.95" customHeight="1" thickBot="1">
      <c r="A50" s="98">
        <f>'DATA - Acessorios'!A30</f>
        <v>0</v>
      </c>
      <c r="B50" s="15"/>
      <c r="C50" s="97">
        <f>'DATA - Acessorios'!C30</f>
        <v>0</v>
      </c>
      <c r="D50" s="16"/>
      <c r="E50" s="23">
        <f>'DATA - Acessorios'!D30</f>
        <v>0</v>
      </c>
      <c r="F50" s="23">
        <f t="shared" si="0"/>
        <v>0</v>
      </c>
      <c r="G50" s="216">
        <f>'DATA - Acessorios'!E30</f>
        <v>0</v>
      </c>
      <c r="H50" s="217"/>
      <c r="I50" s="217"/>
      <c r="J50" s="218"/>
    </row>
    <row r="51" spans="1:10" s="10" customFormat="1" ht="24.95" customHeight="1" thickBot="1">
      <c r="A51" s="98">
        <f>'DATA - Acessorios'!A31</f>
        <v>0</v>
      </c>
      <c r="B51" s="15"/>
      <c r="C51" s="97">
        <f>'DATA - Acessorios'!C31</f>
        <v>0</v>
      </c>
      <c r="D51" s="16"/>
      <c r="E51" s="23">
        <f>'DATA - Acessorios'!D31</f>
        <v>0</v>
      </c>
      <c r="F51" s="23">
        <f t="shared" si="0"/>
        <v>0</v>
      </c>
      <c r="G51" s="216">
        <f>'DATA - Acessorios'!E31</f>
        <v>0</v>
      </c>
      <c r="H51" s="217"/>
      <c r="I51" s="217"/>
      <c r="J51" s="218"/>
    </row>
    <row r="52" spans="1:10" s="10" customFormat="1" ht="24.95" customHeight="1" thickBot="1">
      <c r="A52" s="98">
        <f>'DATA - Acessorios'!A32</f>
        <v>0</v>
      </c>
      <c r="B52" s="15"/>
      <c r="C52" s="97">
        <f>'DATA - Acessorios'!C32</f>
        <v>0</v>
      </c>
      <c r="D52" s="16"/>
      <c r="E52" s="23">
        <f>'DATA - Acessorios'!D32</f>
        <v>0</v>
      </c>
      <c r="F52" s="23">
        <f t="shared" si="0"/>
        <v>0</v>
      </c>
      <c r="G52" s="216">
        <f>'DATA - Acessorios'!E32</f>
        <v>0</v>
      </c>
      <c r="H52" s="217"/>
      <c r="I52" s="217"/>
      <c r="J52" s="218"/>
    </row>
    <row r="53" spans="1:10" s="10" customFormat="1" ht="24.95" customHeight="1" thickBot="1">
      <c r="A53" s="98">
        <f>'DATA - Acessorios'!A33</f>
        <v>0</v>
      </c>
      <c r="B53" s="15"/>
      <c r="C53" s="97">
        <f>'DATA - Acessorios'!C33</f>
        <v>0</v>
      </c>
      <c r="D53" s="16"/>
      <c r="E53" s="23">
        <f>'DATA - Acessorios'!D33</f>
        <v>0</v>
      </c>
      <c r="F53" s="23">
        <f t="shared" si="0"/>
        <v>0</v>
      </c>
      <c r="G53" s="216">
        <f>'DATA - Acessorios'!E33</f>
        <v>0</v>
      </c>
      <c r="H53" s="217"/>
      <c r="I53" s="217"/>
      <c r="J53" s="218"/>
    </row>
    <row r="54" spans="1:10" s="10" customFormat="1" ht="24.95" customHeight="1" thickBot="1">
      <c r="A54" s="98">
        <f>'DATA - Acessorios'!A34</f>
        <v>0</v>
      </c>
      <c r="B54" s="15"/>
      <c r="C54" s="97">
        <f>'DATA - Acessorios'!C34</f>
        <v>0</v>
      </c>
      <c r="D54" s="16"/>
      <c r="E54" s="23">
        <f>'DATA - Acessorios'!D34</f>
        <v>0</v>
      </c>
      <c r="F54" s="23">
        <f t="shared" si="0"/>
        <v>0</v>
      </c>
      <c r="G54" s="216">
        <f>'DATA - Acessorios'!E34</f>
        <v>0</v>
      </c>
      <c r="H54" s="217"/>
      <c r="I54" s="217"/>
      <c r="J54" s="218"/>
    </row>
    <row r="55" spans="1:10" s="10" customFormat="1" ht="24.95" customHeight="1" thickBot="1">
      <c r="A55" s="98">
        <f>'DATA - Acessorios'!A35</f>
        <v>0</v>
      </c>
      <c r="B55" s="15"/>
      <c r="C55" s="97">
        <f>'DATA - Acessorios'!C35</f>
        <v>0</v>
      </c>
      <c r="D55" s="16"/>
      <c r="E55" s="23">
        <f>'DATA - Acessorios'!D35</f>
        <v>0</v>
      </c>
      <c r="F55" s="23">
        <f t="shared" si="0"/>
        <v>0</v>
      </c>
      <c r="G55" s="216">
        <f>'DATA - Acessorios'!E35</f>
        <v>0</v>
      </c>
      <c r="H55" s="217"/>
      <c r="I55" s="217"/>
      <c r="J55" s="218"/>
    </row>
    <row r="56" spans="1:10" s="10" customFormat="1" ht="24.95" customHeight="1" thickBot="1">
      <c r="A56" s="98">
        <f>'DATA - Acessorios'!A36</f>
        <v>0</v>
      </c>
      <c r="B56" s="15"/>
      <c r="C56" s="97">
        <f>'DATA - Acessorios'!C36</f>
        <v>0</v>
      </c>
      <c r="D56" s="16"/>
      <c r="E56" s="23">
        <f>'DATA - Acessorios'!D36</f>
        <v>0</v>
      </c>
      <c r="F56" s="23">
        <f t="shared" si="0"/>
        <v>0</v>
      </c>
      <c r="G56" s="216">
        <f>'DATA - Acessorios'!E36</f>
        <v>0</v>
      </c>
      <c r="H56" s="217"/>
      <c r="I56" s="217"/>
      <c r="J56" s="218"/>
    </row>
    <row r="57" spans="1:10" s="10" customFormat="1" ht="24.95" customHeight="1" thickBot="1">
      <c r="A57" s="98">
        <f>'DATA - Acessorios'!A37</f>
        <v>0</v>
      </c>
      <c r="B57" s="15"/>
      <c r="C57" s="97">
        <f>'DATA - Acessorios'!C37</f>
        <v>0</v>
      </c>
      <c r="D57" s="16"/>
      <c r="E57" s="23">
        <f>'DATA - Acessorios'!D37</f>
        <v>0</v>
      </c>
      <c r="F57" s="23">
        <f t="shared" si="0"/>
        <v>0</v>
      </c>
      <c r="G57" s="216">
        <f>'DATA - Acessorios'!E37</f>
        <v>0</v>
      </c>
      <c r="H57" s="217"/>
      <c r="I57" s="217"/>
      <c r="J57" s="218"/>
    </row>
    <row r="58" spans="1:10" s="10" customFormat="1" ht="24.95" customHeight="1" thickBot="1">
      <c r="A58" s="98">
        <f>'DATA - Acessorios'!A38</f>
        <v>0</v>
      </c>
      <c r="B58" s="15"/>
      <c r="C58" s="97">
        <f>'DATA - Acessorios'!C38</f>
        <v>0</v>
      </c>
      <c r="D58" s="16"/>
      <c r="E58" s="23">
        <f>'DATA - Acessorios'!D38</f>
        <v>0</v>
      </c>
      <c r="F58" s="23">
        <f t="shared" si="0"/>
        <v>0</v>
      </c>
      <c r="G58" s="216">
        <f>'DATA - Acessorios'!E38</f>
        <v>0</v>
      </c>
      <c r="H58" s="217"/>
      <c r="I58" s="217"/>
      <c r="J58" s="218"/>
    </row>
    <row r="59" spans="1:10" s="10" customFormat="1" ht="24.95" customHeight="1" thickBot="1">
      <c r="A59" s="98">
        <f>'DATA - Acessorios'!A39</f>
        <v>0</v>
      </c>
      <c r="B59" s="15"/>
      <c r="C59" s="97">
        <f>'DATA - Acessorios'!C39</f>
        <v>0</v>
      </c>
      <c r="D59" s="16"/>
      <c r="E59" s="23">
        <f>'DATA - Acessorios'!D39</f>
        <v>0</v>
      </c>
      <c r="F59" s="23">
        <f t="shared" si="0"/>
        <v>0</v>
      </c>
      <c r="G59" s="216">
        <f>'DATA - Acessorios'!E39</f>
        <v>0</v>
      </c>
      <c r="H59" s="217"/>
      <c r="I59" s="217"/>
      <c r="J59" s="218"/>
    </row>
    <row r="60" spans="1:10" s="10" customFormat="1" ht="24.95" customHeight="1" thickBot="1">
      <c r="A60" s="98">
        <f>'DATA - Acessorios'!A40</f>
        <v>0</v>
      </c>
      <c r="B60" s="15"/>
      <c r="C60" s="97">
        <f>'DATA - Acessorios'!C40</f>
        <v>0</v>
      </c>
      <c r="D60" s="16"/>
      <c r="E60" s="23">
        <f>'DATA - Acessorios'!D40</f>
        <v>0</v>
      </c>
      <c r="F60" s="23">
        <f t="shared" si="0"/>
        <v>0</v>
      </c>
      <c r="G60" s="216">
        <f>'DATA - Acessorios'!E40</f>
        <v>0</v>
      </c>
      <c r="H60" s="217"/>
      <c r="I60" s="217"/>
      <c r="J60" s="218"/>
    </row>
    <row r="61" spans="1:10" s="10" customFormat="1" ht="24.95" customHeight="1" thickBot="1">
      <c r="A61" s="98">
        <f>'DATA - Acessorios'!A41</f>
        <v>0</v>
      </c>
      <c r="B61" s="15"/>
      <c r="C61" s="97">
        <f>'DATA - Acessorios'!C41</f>
        <v>0</v>
      </c>
      <c r="D61" s="16"/>
      <c r="E61" s="23">
        <f>'DATA - Acessorios'!D41</f>
        <v>0</v>
      </c>
      <c r="F61" s="23">
        <f t="shared" si="0"/>
        <v>0</v>
      </c>
      <c r="G61" s="216">
        <f>'DATA - Acessorios'!E41</f>
        <v>0</v>
      </c>
      <c r="H61" s="217"/>
      <c r="I61" s="217"/>
      <c r="J61" s="218"/>
    </row>
    <row r="62" spans="1:10" s="10" customFormat="1" ht="24.95" customHeight="1" thickBot="1">
      <c r="A62" s="98">
        <f>'DATA - Acessorios'!A42</f>
        <v>0</v>
      </c>
      <c r="B62" s="15"/>
      <c r="C62" s="97">
        <f>'DATA - Acessorios'!C42</f>
        <v>0</v>
      </c>
      <c r="D62" s="16"/>
      <c r="E62" s="23">
        <f>'DATA - Acessorios'!D42</f>
        <v>0</v>
      </c>
      <c r="F62" s="23">
        <f t="shared" si="0"/>
        <v>0</v>
      </c>
      <c r="G62" s="216">
        <f>'DATA - Acessorios'!E42</f>
        <v>0</v>
      </c>
      <c r="H62" s="217"/>
      <c r="I62" s="217"/>
      <c r="J62" s="218"/>
    </row>
    <row r="63" spans="1:10" s="10" customFormat="1" ht="24.95" customHeight="1" thickBot="1">
      <c r="A63" s="98">
        <f>'DATA - Acessorios'!A43</f>
        <v>0</v>
      </c>
      <c r="B63" s="15"/>
      <c r="C63" s="97">
        <f>'DATA - Acessorios'!C43</f>
        <v>0</v>
      </c>
      <c r="D63" s="16"/>
      <c r="E63" s="23">
        <f>'DATA - Acessorios'!D43</f>
        <v>0</v>
      </c>
      <c r="F63" s="23">
        <f t="shared" si="0"/>
        <v>0</v>
      </c>
      <c r="G63" s="216">
        <f>'DATA - Acessorios'!E43</f>
        <v>0</v>
      </c>
      <c r="H63" s="217"/>
      <c r="I63" s="217"/>
      <c r="J63" s="218"/>
    </row>
    <row r="64" spans="1:10" s="10" customFormat="1" ht="24.95" customHeight="1" thickBot="1">
      <c r="A64" s="98">
        <f>'DATA - Acessorios'!A44</f>
        <v>0</v>
      </c>
      <c r="B64" s="15"/>
      <c r="C64" s="97">
        <f>'DATA - Acessorios'!C44</f>
        <v>0</v>
      </c>
      <c r="D64" s="16"/>
      <c r="E64" s="23">
        <f>'DATA - Acessorios'!D44</f>
        <v>0</v>
      </c>
      <c r="F64" s="23">
        <f t="shared" si="0"/>
        <v>0</v>
      </c>
      <c r="G64" s="216">
        <f>'DATA - Acessorios'!E44</f>
        <v>0</v>
      </c>
      <c r="H64" s="217"/>
      <c r="I64" s="217"/>
      <c r="J64" s="218"/>
    </row>
    <row r="65" spans="1:10" s="10" customFormat="1" ht="24.95" customHeight="1" thickBot="1">
      <c r="A65" s="98">
        <f>'DATA - Acessorios'!A45</f>
        <v>0</v>
      </c>
      <c r="B65" s="15"/>
      <c r="C65" s="97">
        <f>'DATA - Acessorios'!C45</f>
        <v>0</v>
      </c>
      <c r="D65" s="16"/>
      <c r="E65" s="23">
        <f>'DATA - Acessorios'!D45</f>
        <v>0</v>
      </c>
      <c r="F65" s="23">
        <f t="shared" si="0"/>
        <v>0</v>
      </c>
      <c r="G65" s="216">
        <f>'DATA - Acessorios'!E45</f>
        <v>0</v>
      </c>
      <c r="H65" s="217"/>
      <c r="I65" s="217"/>
      <c r="J65" s="218"/>
    </row>
    <row r="66" spans="1:10" s="10" customFormat="1" ht="24.95" customHeight="1" thickBot="1">
      <c r="A66" s="98">
        <f>'DATA - Acessorios'!A46</f>
        <v>0</v>
      </c>
      <c r="B66" s="15"/>
      <c r="C66" s="97">
        <f>'DATA - Acessorios'!C46</f>
        <v>0</v>
      </c>
      <c r="D66" s="16"/>
      <c r="E66" s="23">
        <f>'DATA - Acessorios'!D46</f>
        <v>0</v>
      </c>
      <c r="F66" s="23">
        <f t="shared" si="0"/>
        <v>0</v>
      </c>
      <c r="G66" s="216">
        <f>'DATA - Acessorios'!E46</f>
        <v>0</v>
      </c>
      <c r="H66" s="217"/>
      <c r="I66" s="217"/>
      <c r="J66" s="218"/>
    </row>
    <row r="67" spans="1:10" s="10" customFormat="1" ht="24.95" customHeight="1" thickBot="1">
      <c r="A67" s="98">
        <f>'DATA - Acessorios'!A47</f>
        <v>0</v>
      </c>
      <c r="B67" s="15"/>
      <c r="C67" s="97">
        <f>'DATA - Acessorios'!C47</f>
        <v>0</v>
      </c>
      <c r="D67" s="16"/>
      <c r="E67" s="23">
        <f>'DATA - Acessorios'!D47</f>
        <v>0</v>
      </c>
      <c r="F67" s="23">
        <f t="shared" si="0"/>
        <v>0</v>
      </c>
      <c r="G67" s="216">
        <f>'DATA - Acessorios'!E47</f>
        <v>0</v>
      </c>
      <c r="H67" s="217"/>
      <c r="I67" s="217"/>
      <c r="J67" s="218"/>
    </row>
    <row r="68" spans="1:10" s="10" customFormat="1" ht="24.95" customHeight="1" thickBot="1">
      <c r="A68" s="98">
        <f>'DATA - Acessorios'!A48</f>
        <v>0</v>
      </c>
      <c r="B68" s="15"/>
      <c r="C68" s="97">
        <f>'DATA - Acessorios'!C48</f>
        <v>0</v>
      </c>
      <c r="D68" s="16"/>
      <c r="E68" s="23">
        <f>'DATA - Acessorios'!D48</f>
        <v>0</v>
      </c>
      <c r="F68" s="23">
        <f t="shared" si="0"/>
        <v>0</v>
      </c>
      <c r="G68" s="216">
        <f>'DATA - Acessorios'!E48</f>
        <v>0</v>
      </c>
      <c r="H68" s="217"/>
      <c r="I68" s="217"/>
      <c r="J68" s="218"/>
    </row>
    <row r="69" spans="1:10" s="10" customFormat="1" ht="24.95" customHeight="1" thickBot="1">
      <c r="A69" s="98">
        <f>'DATA - Acessorios'!A49</f>
        <v>0</v>
      </c>
      <c r="B69" s="15"/>
      <c r="C69" s="97">
        <f>'DATA - Acessorios'!C49</f>
        <v>0</v>
      </c>
      <c r="D69" s="16"/>
      <c r="E69" s="23">
        <f>'DATA - Acessorios'!D49</f>
        <v>0</v>
      </c>
      <c r="F69" s="23">
        <f t="shared" si="0"/>
        <v>0</v>
      </c>
      <c r="G69" s="216">
        <f>'DATA - Acessorios'!E49</f>
        <v>0</v>
      </c>
      <c r="H69" s="217"/>
      <c r="I69" s="217"/>
      <c r="J69" s="218"/>
    </row>
    <row r="70" spans="1:10" s="10" customFormat="1" ht="24.95" customHeight="1" thickBot="1">
      <c r="A70" s="98">
        <f>'DATA - Acessorios'!A50</f>
        <v>0</v>
      </c>
      <c r="B70" s="15"/>
      <c r="C70" s="97">
        <f>'DATA - Acessorios'!C50</f>
        <v>0</v>
      </c>
      <c r="D70" s="16"/>
      <c r="E70" s="23">
        <f>'DATA - Acessorios'!D50</f>
        <v>0</v>
      </c>
      <c r="F70" s="23">
        <f t="shared" si="0"/>
        <v>0</v>
      </c>
      <c r="G70" s="216">
        <f>'DATA - Acessorios'!E50</f>
        <v>0</v>
      </c>
      <c r="H70" s="217"/>
      <c r="I70" s="217"/>
      <c r="J70" s="218"/>
    </row>
    <row r="71" spans="1:10" s="10" customFormat="1" ht="24.95" customHeight="1" thickBot="1">
      <c r="A71" s="98">
        <f>'DATA - Acessorios'!A51</f>
        <v>0</v>
      </c>
      <c r="B71" s="15"/>
      <c r="C71" s="97">
        <f>'DATA - Acessorios'!C51</f>
        <v>0</v>
      </c>
      <c r="D71" s="16"/>
      <c r="E71" s="23">
        <f>'DATA - Acessorios'!D51</f>
        <v>0</v>
      </c>
      <c r="F71" s="23">
        <f t="shared" si="0"/>
        <v>0</v>
      </c>
      <c r="G71" s="216">
        <f>'DATA - Acessorios'!E51</f>
        <v>0</v>
      </c>
      <c r="H71" s="217"/>
      <c r="I71" s="217"/>
      <c r="J71" s="218"/>
    </row>
    <row r="72" spans="1:10" s="10" customFormat="1" ht="24.95" customHeight="1" thickBot="1">
      <c r="A72" s="98">
        <f>'DATA - Acessorios'!A52</f>
        <v>0</v>
      </c>
      <c r="B72" s="15"/>
      <c r="C72" s="97">
        <f>'DATA - Acessorios'!C52</f>
        <v>0</v>
      </c>
      <c r="D72" s="16"/>
      <c r="E72" s="23">
        <f>'DATA - Acessorios'!D52</f>
        <v>0</v>
      </c>
      <c r="F72" s="23">
        <f t="shared" si="0"/>
        <v>0</v>
      </c>
      <c r="G72" s="216">
        <f>'DATA - Acessorios'!E52</f>
        <v>0</v>
      </c>
      <c r="H72" s="217"/>
      <c r="I72" s="217"/>
      <c r="J72" s="218"/>
    </row>
    <row r="73" spans="1:10" s="10" customFormat="1" ht="24.95" customHeight="1" thickBot="1">
      <c r="A73" s="98">
        <f>'DATA - Acessorios'!A53</f>
        <v>0</v>
      </c>
      <c r="B73" s="15"/>
      <c r="C73" s="97">
        <f>'DATA - Acessorios'!C53</f>
        <v>0</v>
      </c>
      <c r="D73" s="16"/>
      <c r="E73" s="23">
        <f>'DATA - Acessorios'!D53</f>
        <v>0</v>
      </c>
      <c r="F73" s="23">
        <f t="shared" si="0"/>
        <v>0</v>
      </c>
      <c r="G73" s="216">
        <f>'DATA - Acessorios'!E53</f>
        <v>0</v>
      </c>
      <c r="H73" s="217"/>
      <c r="I73" s="217"/>
      <c r="J73" s="218"/>
    </row>
    <row r="74" spans="1:10" s="10" customFormat="1" ht="24.95" customHeight="1" thickBot="1">
      <c r="A74" s="98">
        <f>'DATA - Acessorios'!A54</f>
        <v>0</v>
      </c>
      <c r="B74" s="15"/>
      <c r="C74" s="97">
        <f>'DATA - Acessorios'!C54</f>
        <v>0</v>
      </c>
      <c r="D74" s="16"/>
      <c r="E74" s="23">
        <f>'DATA - Acessorios'!D54</f>
        <v>0</v>
      </c>
      <c r="F74" s="23">
        <f t="shared" si="0"/>
        <v>0</v>
      </c>
      <c r="G74" s="216">
        <f>'DATA - Acessorios'!E54</f>
        <v>0</v>
      </c>
      <c r="H74" s="217"/>
      <c r="I74" s="217"/>
      <c r="J74" s="218"/>
    </row>
    <row r="75" spans="1:10" s="10" customFormat="1" ht="24.95" customHeight="1" thickBot="1">
      <c r="A75" s="98">
        <f>'DATA - Acessorios'!A55</f>
        <v>0</v>
      </c>
      <c r="B75" s="15"/>
      <c r="C75" s="97">
        <f>'DATA - Acessorios'!C55</f>
        <v>0</v>
      </c>
      <c r="D75" s="16"/>
      <c r="E75" s="23">
        <f>'DATA - Acessorios'!D55</f>
        <v>0</v>
      </c>
      <c r="F75" s="23">
        <f t="shared" si="0"/>
        <v>0</v>
      </c>
      <c r="G75" s="216">
        <f>'DATA - Acessorios'!E55</f>
        <v>0</v>
      </c>
      <c r="H75" s="217"/>
      <c r="I75" s="217"/>
      <c r="J75" s="218"/>
    </row>
    <row r="76" spans="1:10" s="10" customFormat="1" ht="24.95" customHeight="1" thickBot="1">
      <c r="A76" s="98">
        <f>'DATA - Acessorios'!A56</f>
        <v>0</v>
      </c>
      <c r="B76" s="15"/>
      <c r="C76" s="97">
        <f>'DATA - Acessorios'!C56</f>
        <v>0</v>
      </c>
      <c r="D76" s="16"/>
      <c r="E76" s="23">
        <f>'DATA - Acessorios'!D56</f>
        <v>0</v>
      </c>
      <c r="F76" s="23">
        <f t="shared" si="0"/>
        <v>0</v>
      </c>
      <c r="G76" s="216">
        <f>'DATA - Acessorios'!E56</f>
        <v>0</v>
      </c>
      <c r="H76" s="217"/>
      <c r="I76" s="217"/>
      <c r="J76" s="218"/>
    </row>
    <row r="77" spans="1:10" s="10" customFormat="1" ht="24.95" customHeight="1" thickBot="1">
      <c r="A77" s="98">
        <f>'DATA - Acessorios'!A57</f>
        <v>0</v>
      </c>
      <c r="B77" s="15"/>
      <c r="C77" s="97">
        <f>'DATA - Acessorios'!C57</f>
        <v>0</v>
      </c>
      <c r="D77" s="16"/>
      <c r="E77" s="23">
        <f>'DATA - Acessorios'!D57</f>
        <v>0</v>
      </c>
      <c r="F77" s="23">
        <f t="shared" si="0"/>
        <v>0</v>
      </c>
      <c r="G77" s="216">
        <f>'DATA - Acessorios'!E57</f>
        <v>0</v>
      </c>
      <c r="H77" s="217"/>
      <c r="I77" s="217"/>
      <c r="J77" s="218"/>
    </row>
    <row r="78" spans="1:10" s="10" customFormat="1" ht="24.95" customHeight="1" thickBot="1">
      <c r="A78" s="98">
        <f>'DATA - Acessorios'!A58</f>
        <v>0</v>
      </c>
      <c r="B78" s="15"/>
      <c r="C78" s="97">
        <f>'DATA - Acessorios'!C58</f>
        <v>0</v>
      </c>
      <c r="D78" s="16"/>
      <c r="E78" s="23">
        <f>'DATA - Acessorios'!D58</f>
        <v>0</v>
      </c>
      <c r="F78" s="23">
        <f t="shared" si="0"/>
        <v>0</v>
      </c>
      <c r="G78" s="216">
        <f>'DATA - Acessorios'!E58</f>
        <v>0</v>
      </c>
      <c r="H78" s="217"/>
      <c r="I78" s="217"/>
      <c r="J78" s="218"/>
    </row>
    <row r="79" spans="1:10" s="10" customFormat="1" ht="24.95" customHeight="1" thickBot="1">
      <c r="A79" s="98">
        <f>'DATA - Acessorios'!A59</f>
        <v>0</v>
      </c>
      <c r="B79" s="15"/>
      <c r="C79" s="97">
        <f>'DATA - Acessorios'!C59</f>
        <v>0</v>
      </c>
      <c r="D79" s="16"/>
      <c r="E79" s="23">
        <f>'DATA - Acessorios'!D59</f>
        <v>0</v>
      </c>
      <c r="F79" s="23">
        <f t="shared" si="0"/>
        <v>0</v>
      </c>
      <c r="G79" s="216">
        <f>'DATA - Acessorios'!E59</f>
        <v>0</v>
      </c>
      <c r="H79" s="217"/>
      <c r="I79" s="217"/>
      <c r="J79" s="218"/>
    </row>
    <row r="80" spans="1:10" s="10" customFormat="1" ht="24.95" customHeight="1" thickBot="1">
      <c r="A80" s="98">
        <f>'DATA - Acessorios'!A60</f>
        <v>0</v>
      </c>
      <c r="B80" s="15"/>
      <c r="C80" s="97">
        <f>'DATA - Acessorios'!C60</f>
        <v>0</v>
      </c>
      <c r="D80" s="16"/>
      <c r="E80" s="23">
        <f>'DATA - Acessorios'!D60</f>
        <v>0</v>
      </c>
      <c r="F80" s="23">
        <f t="shared" si="0"/>
        <v>0</v>
      </c>
      <c r="G80" s="216">
        <f>'DATA - Acessorios'!E60</f>
        <v>0</v>
      </c>
      <c r="H80" s="217"/>
      <c r="I80" s="217"/>
      <c r="J80" s="218"/>
    </row>
    <row r="81" spans="1:10" s="10" customFormat="1" ht="24.95" customHeight="1" thickBot="1">
      <c r="A81" s="98">
        <f>'DATA - Acessorios'!A61</f>
        <v>0</v>
      </c>
      <c r="B81" s="15"/>
      <c r="C81" s="97">
        <f>'DATA - Acessorios'!C61</f>
        <v>0</v>
      </c>
      <c r="D81" s="16"/>
      <c r="E81" s="23">
        <f>'DATA - Acessorios'!D61</f>
        <v>0</v>
      </c>
      <c r="F81" s="23">
        <f t="shared" si="0"/>
        <v>0</v>
      </c>
      <c r="G81" s="216">
        <f>'DATA - Acessorios'!E61</f>
        <v>0</v>
      </c>
      <c r="H81" s="217"/>
      <c r="I81" s="217"/>
      <c r="J81" s="218"/>
    </row>
    <row r="82" spans="1:10" s="10" customFormat="1" ht="24.95" customHeight="1" thickBot="1">
      <c r="A82" s="98">
        <f>'DATA - Acessorios'!A62</f>
        <v>0</v>
      </c>
      <c r="B82" s="15"/>
      <c r="C82" s="97">
        <f>'DATA - Acessorios'!C62</f>
        <v>0</v>
      </c>
      <c r="D82" s="16"/>
      <c r="E82" s="23">
        <f>'DATA - Acessorios'!D62</f>
        <v>0</v>
      </c>
      <c r="F82" s="23">
        <f t="shared" si="0"/>
        <v>0</v>
      </c>
      <c r="G82" s="216">
        <f>'DATA - Acessorios'!E62</f>
        <v>0</v>
      </c>
      <c r="H82" s="217"/>
      <c r="I82" s="217"/>
      <c r="J82" s="218"/>
    </row>
    <row r="83" spans="1:10" s="10" customFormat="1" ht="24.95" customHeight="1" thickBot="1">
      <c r="A83" s="98">
        <f>'DATA - Acessorios'!A63</f>
        <v>0</v>
      </c>
      <c r="B83" s="15"/>
      <c r="C83" s="97">
        <f>'DATA - Acessorios'!C63</f>
        <v>0</v>
      </c>
      <c r="D83" s="16"/>
      <c r="E83" s="23">
        <f>'DATA - Acessorios'!D63</f>
        <v>0</v>
      </c>
      <c r="F83" s="23">
        <f t="shared" si="0"/>
        <v>0</v>
      </c>
      <c r="G83" s="216">
        <f>'DATA - Acessorios'!E63</f>
        <v>0</v>
      </c>
      <c r="H83" s="217"/>
      <c r="I83" s="217"/>
      <c r="J83" s="218"/>
    </row>
    <row r="84" spans="1:10" s="10" customFormat="1" ht="24.95" customHeight="1" thickBot="1">
      <c r="A84" s="98">
        <f>'DATA - Acessorios'!A64</f>
        <v>0</v>
      </c>
      <c r="B84" s="15"/>
      <c r="C84" s="97">
        <f>'DATA - Acessorios'!C64</f>
        <v>0</v>
      </c>
      <c r="D84" s="16"/>
      <c r="E84" s="23">
        <f>'DATA - Acessorios'!D64</f>
        <v>0</v>
      </c>
      <c r="F84" s="23">
        <f t="shared" si="0"/>
        <v>0</v>
      </c>
      <c r="G84" s="216">
        <f>'DATA - Acessorios'!E64</f>
        <v>0</v>
      </c>
      <c r="H84" s="217"/>
      <c r="I84" s="217"/>
      <c r="J84" s="218"/>
    </row>
    <row r="85" spans="1:10" s="10" customFormat="1" ht="24.95" customHeight="1" thickBot="1">
      <c r="A85" s="98">
        <f>'DATA - Acessorios'!A65</f>
        <v>0</v>
      </c>
      <c r="B85" s="15"/>
      <c r="C85" s="97">
        <f>'DATA - Acessorios'!C65</f>
        <v>0</v>
      </c>
      <c r="D85" s="16"/>
      <c r="E85" s="23">
        <f>'DATA - Acessorios'!D65</f>
        <v>0</v>
      </c>
      <c r="F85" s="23">
        <f t="shared" si="0"/>
        <v>0</v>
      </c>
      <c r="G85" s="216">
        <f>'DATA - Acessorios'!E65</f>
        <v>0</v>
      </c>
      <c r="H85" s="217"/>
      <c r="I85" s="217"/>
      <c r="J85" s="218"/>
    </row>
    <row r="86" spans="1:10" s="10" customFormat="1" ht="24.95" customHeight="1" thickBot="1">
      <c r="A86" s="98">
        <f>'DATA - Acessorios'!A66</f>
        <v>0</v>
      </c>
      <c r="B86" s="15"/>
      <c r="C86" s="97">
        <f>'DATA - Acessorios'!C66</f>
        <v>0</v>
      </c>
      <c r="D86" s="16"/>
      <c r="E86" s="23">
        <f>'DATA - Acessorios'!D66</f>
        <v>0</v>
      </c>
      <c r="F86" s="23">
        <f t="shared" si="0"/>
        <v>0</v>
      </c>
      <c r="G86" s="216">
        <f>'DATA - Acessorios'!E66</f>
        <v>0</v>
      </c>
      <c r="H86" s="217"/>
      <c r="I86" s="217"/>
      <c r="J86" s="218"/>
    </row>
    <row r="87" spans="1:10" s="10" customFormat="1" ht="24.95" customHeight="1" thickBot="1">
      <c r="A87" s="98">
        <f>'DATA - Acessorios'!A67</f>
        <v>0</v>
      </c>
      <c r="B87" s="15"/>
      <c r="C87" s="97">
        <f>'DATA - Acessorios'!C67</f>
        <v>0</v>
      </c>
      <c r="D87" s="16"/>
      <c r="E87" s="23">
        <f>'DATA - Acessorios'!D67</f>
        <v>0</v>
      </c>
      <c r="F87" s="23">
        <f t="shared" si="0"/>
        <v>0</v>
      </c>
      <c r="G87" s="216">
        <f>'DATA - Acessorios'!E67</f>
        <v>0</v>
      </c>
      <c r="H87" s="217"/>
      <c r="I87" s="217"/>
      <c r="J87" s="218"/>
    </row>
    <row r="88" spans="1:10" s="10" customFormat="1" ht="24.95" customHeight="1" thickBot="1">
      <c r="A88" s="98">
        <f>'DATA - Acessorios'!A68</f>
        <v>0</v>
      </c>
      <c r="B88" s="15"/>
      <c r="C88" s="97">
        <f>'DATA - Acessorios'!C68</f>
        <v>0</v>
      </c>
      <c r="D88" s="16"/>
      <c r="E88" s="23">
        <f>'DATA - Acessorios'!D68</f>
        <v>0</v>
      </c>
      <c r="F88" s="23">
        <f t="shared" ref="F88:F151" si="1">IF(ISTEXT(A88),SUM(F87+1),0)</f>
        <v>0</v>
      </c>
      <c r="G88" s="216">
        <f>'DATA - Acessorios'!E68</f>
        <v>0</v>
      </c>
      <c r="H88" s="217"/>
      <c r="I88" s="217"/>
      <c r="J88" s="218"/>
    </row>
    <row r="89" spans="1:10" s="10" customFormat="1" ht="24.95" customHeight="1" thickBot="1">
      <c r="A89" s="98">
        <f>'DATA - Acessorios'!A69</f>
        <v>0</v>
      </c>
      <c r="B89" s="15"/>
      <c r="C89" s="97">
        <f>'DATA - Acessorios'!C69</f>
        <v>0</v>
      </c>
      <c r="D89" s="16"/>
      <c r="E89" s="23">
        <f>'DATA - Acessorios'!D69</f>
        <v>0</v>
      </c>
      <c r="F89" s="23">
        <f t="shared" si="1"/>
        <v>0</v>
      </c>
      <c r="G89" s="216">
        <f>'DATA - Acessorios'!E69</f>
        <v>0</v>
      </c>
      <c r="H89" s="217"/>
      <c r="I89" s="217"/>
      <c r="J89" s="218"/>
    </row>
    <row r="90" spans="1:10" s="10" customFormat="1" ht="24.95" customHeight="1" thickBot="1">
      <c r="A90" s="98">
        <f>'DATA - Acessorios'!A70</f>
        <v>0</v>
      </c>
      <c r="B90" s="15"/>
      <c r="C90" s="97">
        <f>'DATA - Acessorios'!C70</f>
        <v>0</v>
      </c>
      <c r="D90" s="16"/>
      <c r="E90" s="23">
        <f>'DATA - Acessorios'!D70</f>
        <v>0</v>
      </c>
      <c r="F90" s="23">
        <f t="shared" si="1"/>
        <v>0</v>
      </c>
      <c r="G90" s="216">
        <f>'DATA - Acessorios'!E70</f>
        <v>0</v>
      </c>
      <c r="H90" s="217"/>
      <c r="I90" s="217"/>
      <c r="J90" s="218"/>
    </row>
    <row r="91" spans="1:10" s="10" customFormat="1" ht="24.95" customHeight="1" thickBot="1">
      <c r="A91" s="98">
        <f>'DATA - Acessorios'!A71</f>
        <v>0</v>
      </c>
      <c r="B91" s="15"/>
      <c r="C91" s="97">
        <f>'DATA - Acessorios'!C71</f>
        <v>0</v>
      </c>
      <c r="D91" s="16"/>
      <c r="E91" s="23">
        <f>'DATA - Acessorios'!D71</f>
        <v>0</v>
      </c>
      <c r="F91" s="23">
        <f t="shared" si="1"/>
        <v>0</v>
      </c>
      <c r="G91" s="216">
        <f>'DATA - Acessorios'!E71</f>
        <v>0</v>
      </c>
      <c r="H91" s="217"/>
      <c r="I91" s="217"/>
      <c r="J91" s="218"/>
    </row>
    <row r="92" spans="1:10" s="10" customFormat="1" ht="24.95" customHeight="1" thickBot="1">
      <c r="A92" s="98">
        <f>'DATA - Acessorios'!A72</f>
        <v>0</v>
      </c>
      <c r="B92" s="15"/>
      <c r="C92" s="97">
        <f>'DATA - Acessorios'!C72</f>
        <v>0</v>
      </c>
      <c r="D92" s="16"/>
      <c r="E92" s="23">
        <f>'DATA - Acessorios'!D72</f>
        <v>0</v>
      </c>
      <c r="F92" s="23">
        <f t="shared" si="1"/>
        <v>0</v>
      </c>
      <c r="G92" s="216">
        <f>'DATA - Acessorios'!E72</f>
        <v>0</v>
      </c>
      <c r="H92" s="217"/>
      <c r="I92" s="217"/>
      <c r="J92" s="218"/>
    </row>
    <row r="93" spans="1:10" s="10" customFormat="1" ht="24.95" customHeight="1" thickBot="1">
      <c r="A93" s="98">
        <f>'DATA - Acessorios'!A73</f>
        <v>0</v>
      </c>
      <c r="B93" s="15"/>
      <c r="C93" s="97">
        <f>'DATA - Acessorios'!C73</f>
        <v>0</v>
      </c>
      <c r="D93" s="16"/>
      <c r="E93" s="23">
        <f>'DATA - Acessorios'!D73</f>
        <v>0</v>
      </c>
      <c r="F93" s="23">
        <f t="shared" si="1"/>
        <v>0</v>
      </c>
      <c r="G93" s="216">
        <f>'DATA - Acessorios'!E73</f>
        <v>0</v>
      </c>
      <c r="H93" s="217"/>
      <c r="I93" s="217"/>
      <c r="J93" s="218"/>
    </row>
    <row r="94" spans="1:10" s="10" customFormat="1" ht="24.95" customHeight="1" thickBot="1">
      <c r="A94" s="98">
        <f>'DATA - Acessorios'!A74</f>
        <v>0</v>
      </c>
      <c r="B94" s="15"/>
      <c r="C94" s="97">
        <f>'DATA - Acessorios'!C74</f>
        <v>0</v>
      </c>
      <c r="D94" s="16"/>
      <c r="E94" s="23">
        <f>'DATA - Acessorios'!D74</f>
        <v>0</v>
      </c>
      <c r="F94" s="23">
        <f t="shared" si="1"/>
        <v>0</v>
      </c>
      <c r="G94" s="216">
        <f>'DATA - Acessorios'!E74</f>
        <v>0</v>
      </c>
      <c r="H94" s="217"/>
      <c r="I94" s="217"/>
      <c r="J94" s="218"/>
    </row>
    <row r="95" spans="1:10" s="10" customFormat="1" ht="24.95" customHeight="1" thickBot="1">
      <c r="A95" s="98">
        <f>'DATA - Acessorios'!A75</f>
        <v>0</v>
      </c>
      <c r="B95" s="15"/>
      <c r="C95" s="97">
        <f>'DATA - Acessorios'!C75</f>
        <v>0</v>
      </c>
      <c r="D95" s="16"/>
      <c r="E95" s="23">
        <f>'DATA - Acessorios'!D75</f>
        <v>0</v>
      </c>
      <c r="F95" s="23">
        <f t="shared" si="1"/>
        <v>0</v>
      </c>
      <c r="G95" s="216">
        <f>'DATA - Acessorios'!E75</f>
        <v>0</v>
      </c>
      <c r="H95" s="217"/>
      <c r="I95" s="217"/>
      <c r="J95" s="218"/>
    </row>
    <row r="96" spans="1:10" s="10" customFormat="1" ht="24.95" customHeight="1" thickBot="1">
      <c r="A96" s="98">
        <f>'DATA - Acessorios'!A76</f>
        <v>0</v>
      </c>
      <c r="B96" s="15"/>
      <c r="C96" s="97">
        <f>'DATA - Acessorios'!C76</f>
        <v>0</v>
      </c>
      <c r="D96" s="16"/>
      <c r="E96" s="23">
        <f>'DATA - Acessorios'!D76</f>
        <v>0</v>
      </c>
      <c r="F96" s="23">
        <f t="shared" si="1"/>
        <v>0</v>
      </c>
      <c r="G96" s="216">
        <f>'DATA - Acessorios'!E76</f>
        <v>0</v>
      </c>
      <c r="H96" s="217"/>
      <c r="I96" s="217"/>
      <c r="J96" s="218"/>
    </row>
    <row r="97" spans="1:10" s="10" customFormat="1" ht="24.95" customHeight="1" thickBot="1">
      <c r="A97" s="98">
        <f>'DATA - Acessorios'!A77</f>
        <v>0</v>
      </c>
      <c r="B97" s="15"/>
      <c r="C97" s="97">
        <f>'DATA - Acessorios'!C77</f>
        <v>0</v>
      </c>
      <c r="D97" s="16"/>
      <c r="E97" s="23">
        <f>'DATA - Acessorios'!D77</f>
        <v>0</v>
      </c>
      <c r="F97" s="23">
        <f t="shared" si="1"/>
        <v>0</v>
      </c>
      <c r="G97" s="216">
        <f>'DATA - Acessorios'!E77</f>
        <v>0</v>
      </c>
      <c r="H97" s="217"/>
      <c r="I97" s="217"/>
      <c r="J97" s="218"/>
    </row>
    <row r="98" spans="1:10" s="10" customFormat="1" ht="24.95" customHeight="1" thickBot="1">
      <c r="A98" s="98">
        <f>'DATA - Acessorios'!A78</f>
        <v>0</v>
      </c>
      <c r="B98" s="15"/>
      <c r="C98" s="97">
        <f>'DATA - Acessorios'!C78</f>
        <v>0</v>
      </c>
      <c r="D98" s="16"/>
      <c r="E98" s="23">
        <f>'DATA - Acessorios'!D78</f>
        <v>0</v>
      </c>
      <c r="F98" s="23">
        <f t="shared" si="1"/>
        <v>0</v>
      </c>
      <c r="G98" s="216">
        <f>'DATA - Acessorios'!E78</f>
        <v>0</v>
      </c>
      <c r="H98" s="217"/>
      <c r="I98" s="217"/>
      <c r="J98" s="218"/>
    </row>
    <row r="99" spans="1:10" s="10" customFormat="1" ht="24.95" customHeight="1" thickBot="1">
      <c r="A99" s="98">
        <f>'DATA - Acessorios'!A79</f>
        <v>0</v>
      </c>
      <c r="B99" s="15"/>
      <c r="C99" s="97">
        <f>'DATA - Acessorios'!C79</f>
        <v>0</v>
      </c>
      <c r="D99" s="16"/>
      <c r="E99" s="23">
        <f>'DATA - Acessorios'!D79</f>
        <v>0</v>
      </c>
      <c r="F99" s="23">
        <f t="shared" si="1"/>
        <v>0</v>
      </c>
      <c r="G99" s="216">
        <f>'DATA - Acessorios'!E79</f>
        <v>0</v>
      </c>
      <c r="H99" s="217"/>
      <c r="I99" s="217"/>
      <c r="J99" s="218"/>
    </row>
    <row r="100" spans="1:10" s="10" customFormat="1" ht="24.95" customHeight="1" thickBot="1">
      <c r="A100" s="98">
        <f>'DATA - Acessorios'!A80</f>
        <v>0</v>
      </c>
      <c r="B100" s="15"/>
      <c r="C100" s="97">
        <f>'DATA - Acessorios'!C80</f>
        <v>0</v>
      </c>
      <c r="D100" s="16"/>
      <c r="E100" s="23">
        <f>'DATA - Acessorios'!D80</f>
        <v>0</v>
      </c>
      <c r="F100" s="23">
        <f t="shared" si="1"/>
        <v>0</v>
      </c>
      <c r="G100" s="216">
        <f>'DATA - Acessorios'!E80</f>
        <v>0</v>
      </c>
      <c r="H100" s="217"/>
      <c r="I100" s="217"/>
      <c r="J100" s="218"/>
    </row>
    <row r="101" spans="1:10" s="10" customFormat="1" ht="24.95" customHeight="1" thickBot="1">
      <c r="A101" s="98">
        <f>'DATA - Acessorios'!A81</f>
        <v>0</v>
      </c>
      <c r="B101" s="15"/>
      <c r="C101" s="97">
        <f>'DATA - Acessorios'!C81</f>
        <v>0</v>
      </c>
      <c r="D101" s="16"/>
      <c r="E101" s="23">
        <f>'DATA - Acessorios'!D81</f>
        <v>0</v>
      </c>
      <c r="F101" s="23">
        <f t="shared" si="1"/>
        <v>0</v>
      </c>
      <c r="G101" s="216">
        <f>'DATA - Acessorios'!E81</f>
        <v>0</v>
      </c>
      <c r="H101" s="217"/>
      <c r="I101" s="217"/>
      <c r="J101" s="218"/>
    </row>
    <row r="102" spans="1:10" s="10" customFormat="1" ht="24.95" customHeight="1" thickBot="1">
      <c r="A102" s="98">
        <f>'DATA - Acessorios'!A82</f>
        <v>0</v>
      </c>
      <c r="B102" s="15"/>
      <c r="C102" s="97">
        <f>'DATA - Acessorios'!C82</f>
        <v>0</v>
      </c>
      <c r="D102" s="16"/>
      <c r="E102" s="23">
        <f>'DATA - Acessorios'!D82</f>
        <v>0</v>
      </c>
      <c r="F102" s="23">
        <f t="shared" si="1"/>
        <v>0</v>
      </c>
      <c r="G102" s="216">
        <f>'DATA - Acessorios'!E82</f>
        <v>0</v>
      </c>
      <c r="H102" s="217"/>
      <c r="I102" s="217"/>
      <c r="J102" s="218"/>
    </row>
    <row r="103" spans="1:10" s="10" customFormat="1" ht="24.95" customHeight="1" thickBot="1">
      <c r="A103" s="98">
        <f>'DATA - Acessorios'!A83</f>
        <v>0</v>
      </c>
      <c r="B103" s="15"/>
      <c r="C103" s="97">
        <f>'DATA - Acessorios'!C83</f>
        <v>0</v>
      </c>
      <c r="D103" s="16"/>
      <c r="E103" s="23">
        <f>'DATA - Acessorios'!D83</f>
        <v>0</v>
      </c>
      <c r="F103" s="23">
        <f t="shared" si="1"/>
        <v>0</v>
      </c>
      <c r="G103" s="216">
        <f>'DATA - Acessorios'!E83</f>
        <v>0</v>
      </c>
      <c r="H103" s="217"/>
      <c r="I103" s="217"/>
      <c r="J103" s="218"/>
    </row>
    <row r="104" spans="1:10" s="10" customFormat="1" ht="24.95" customHeight="1" thickBot="1">
      <c r="A104" s="98">
        <f>'DATA - Acessorios'!A84</f>
        <v>0</v>
      </c>
      <c r="B104" s="15"/>
      <c r="C104" s="97">
        <f>'DATA - Acessorios'!C84</f>
        <v>0</v>
      </c>
      <c r="D104" s="16"/>
      <c r="E104" s="23">
        <f>'DATA - Acessorios'!D84</f>
        <v>0</v>
      </c>
      <c r="F104" s="23">
        <f t="shared" si="1"/>
        <v>0</v>
      </c>
      <c r="G104" s="216">
        <f>'DATA - Acessorios'!E84</f>
        <v>0</v>
      </c>
      <c r="H104" s="217"/>
      <c r="I104" s="217"/>
      <c r="J104" s="218"/>
    </row>
    <row r="105" spans="1:10" s="10" customFormat="1" ht="24.95" customHeight="1" thickBot="1">
      <c r="A105" s="98">
        <f>'DATA - Acessorios'!A85</f>
        <v>0</v>
      </c>
      <c r="B105" s="15"/>
      <c r="C105" s="97">
        <f>'DATA - Acessorios'!C85</f>
        <v>0</v>
      </c>
      <c r="D105" s="16"/>
      <c r="E105" s="23">
        <f>'DATA - Acessorios'!D85</f>
        <v>0</v>
      </c>
      <c r="F105" s="23">
        <f t="shared" si="1"/>
        <v>0</v>
      </c>
      <c r="G105" s="216">
        <f>'DATA - Acessorios'!E85</f>
        <v>0</v>
      </c>
      <c r="H105" s="217"/>
      <c r="I105" s="217"/>
      <c r="J105" s="218"/>
    </row>
    <row r="106" spans="1:10" s="10" customFormat="1" ht="24.95" customHeight="1" thickBot="1">
      <c r="A106" s="98">
        <f>'DATA - Acessorios'!A86</f>
        <v>0</v>
      </c>
      <c r="B106" s="15"/>
      <c r="C106" s="97">
        <f>'DATA - Acessorios'!C86</f>
        <v>0</v>
      </c>
      <c r="D106" s="16"/>
      <c r="E106" s="23">
        <f>'DATA - Acessorios'!D86</f>
        <v>0</v>
      </c>
      <c r="F106" s="23">
        <f t="shared" si="1"/>
        <v>0</v>
      </c>
      <c r="G106" s="216">
        <f>'DATA - Acessorios'!E86</f>
        <v>0</v>
      </c>
      <c r="H106" s="217"/>
      <c r="I106" s="217"/>
      <c r="J106" s="218"/>
    </row>
    <row r="107" spans="1:10" s="10" customFormat="1" ht="24.95" customHeight="1" thickBot="1">
      <c r="A107" s="98">
        <f>'DATA - Acessorios'!A87</f>
        <v>0</v>
      </c>
      <c r="B107" s="15"/>
      <c r="C107" s="97">
        <f>'DATA - Acessorios'!C87</f>
        <v>0</v>
      </c>
      <c r="D107" s="16"/>
      <c r="E107" s="23">
        <f>'DATA - Acessorios'!D87</f>
        <v>0</v>
      </c>
      <c r="F107" s="23">
        <f t="shared" si="1"/>
        <v>0</v>
      </c>
      <c r="G107" s="216">
        <f>'DATA - Acessorios'!E87</f>
        <v>0</v>
      </c>
      <c r="H107" s="217"/>
      <c r="I107" s="217"/>
      <c r="J107" s="218"/>
    </row>
    <row r="108" spans="1:10" s="10" customFormat="1" ht="24.95" customHeight="1" thickBot="1">
      <c r="A108" s="98">
        <f>'DATA - Acessorios'!A88</f>
        <v>0</v>
      </c>
      <c r="B108" s="15"/>
      <c r="C108" s="97">
        <f>'DATA - Acessorios'!C88</f>
        <v>0</v>
      </c>
      <c r="D108" s="16"/>
      <c r="E108" s="23">
        <f>'DATA - Acessorios'!D88</f>
        <v>0</v>
      </c>
      <c r="F108" s="23">
        <f t="shared" si="1"/>
        <v>0</v>
      </c>
      <c r="G108" s="216">
        <f>'DATA - Acessorios'!E88</f>
        <v>0</v>
      </c>
      <c r="H108" s="217"/>
      <c r="I108" s="217"/>
      <c r="J108" s="218"/>
    </row>
    <row r="109" spans="1:10" s="10" customFormat="1" ht="24.95" customHeight="1" thickBot="1">
      <c r="A109" s="98">
        <f>'DATA - Acessorios'!A89</f>
        <v>0</v>
      </c>
      <c r="B109" s="15"/>
      <c r="C109" s="97">
        <f>'DATA - Acessorios'!C89</f>
        <v>0</v>
      </c>
      <c r="D109" s="16"/>
      <c r="E109" s="23">
        <f>'DATA - Acessorios'!D89</f>
        <v>0</v>
      </c>
      <c r="F109" s="23">
        <f t="shared" si="1"/>
        <v>0</v>
      </c>
      <c r="G109" s="216">
        <f>'DATA - Acessorios'!E89</f>
        <v>0</v>
      </c>
      <c r="H109" s="217"/>
      <c r="I109" s="217"/>
      <c r="J109" s="218"/>
    </row>
    <row r="110" spans="1:10" s="10" customFormat="1" ht="24.95" customHeight="1" thickBot="1">
      <c r="A110" s="98">
        <f>'DATA - Acessorios'!A90</f>
        <v>0</v>
      </c>
      <c r="B110" s="15"/>
      <c r="C110" s="97">
        <f>'DATA - Acessorios'!C90</f>
        <v>0</v>
      </c>
      <c r="D110" s="16"/>
      <c r="E110" s="23">
        <f>'DATA - Acessorios'!D90</f>
        <v>0</v>
      </c>
      <c r="F110" s="23">
        <f t="shared" si="1"/>
        <v>0</v>
      </c>
      <c r="G110" s="216">
        <f>'DATA - Acessorios'!E90</f>
        <v>0</v>
      </c>
      <c r="H110" s="217"/>
      <c r="I110" s="217"/>
      <c r="J110" s="218"/>
    </row>
    <row r="111" spans="1:10" s="10" customFormat="1" ht="24.95" customHeight="1" thickBot="1">
      <c r="A111" s="98">
        <f>'DATA - Acessorios'!A91</f>
        <v>0</v>
      </c>
      <c r="B111" s="15"/>
      <c r="C111" s="97">
        <f>'DATA - Acessorios'!C91</f>
        <v>0</v>
      </c>
      <c r="D111" s="16"/>
      <c r="E111" s="23">
        <f>'DATA - Acessorios'!D91</f>
        <v>0</v>
      </c>
      <c r="F111" s="23">
        <f t="shared" si="1"/>
        <v>0</v>
      </c>
      <c r="G111" s="216">
        <f>'DATA - Acessorios'!E91</f>
        <v>0</v>
      </c>
      <c r="H111" s="217"/>
      <c r="I111" s="217"/>
      <c r="J111" s="218"/>
    </row>
    <row r="112" spans="1:10" s="10" customFormat="1" ht="24.95" customHeight="1" thickBot="1">
      <c r="A112" s="98">
        <f>'DATA - Acessorios'!A92</f>
        <v>0</v>
      </c>
      <c r="B112" s="15"/>
      <c r="C112" s="97">
        <f>'DATA - Acessorios'!C92</f>
        <v>0</v>
      </c>
      <c r="D112" s="16"/>
      <c r="E112" s="23">
        <f>'DATA - Acessorios'!D92</f>
        <v>0</v>
      </c>
      <c r="F112" s="23">
        <f t="shared" si="1"/>
        <v>0</v>
      </c>
      <c r="G112" s="216">
        <f>'DATA - Acessorios'!E92</f>
        <v>0</v>
      </c>
      <c r="H112" s="217"/>
      <c r="I112" s="217"/>
      <c r="J112" s="218"/>
    </row>
    <row r="113" spans="1:10" s="10" customFormat="1" ht="24.95" customHeight="1" thickBot="1">
      <c r="A113" s="98">
        <f>'DATA - Acessorios'!A93</f>
        <v>0</v>
      </c>
      <c r="B113" s="15"/>
      <c r="C113" s="97">
        <f>'DATA - Acessorios'!C93</f>
        <v>0</v>
      </c>
      <c r="D113" s="16"/>
      <c r="E113" s="23">
        <f>'DATA - Acessorios'!D93</f>
        <v>0</v>
      </c>
      <c r="F113" s="23">
        <f t="shared" si="1"/>
        <v>0</v>
      </c>
      <c r="G113" s="216">
        <f>'DATA - Acessorios'!E93</f>
        <v>0</v>
      </c>
      <c r="H113" s="217"/>
      <c r="I113" s="217"/>
      <c r="J113" s="218"/>
    </row>
    <row r="114" spans="1:10" s="10" customFormat="1" ht="24.95" customHeight="1" thickBot="1">
      <c r="A114" s="98">
        <f>'DATA - Acessorios'!A94</f>
        <v>0</v>
      </c>
      <c r="B114" s="15"/>
      <c r="C114" s="97">
        <f>'DATA - Acessorios'!C94</f>
        <v>0</v>
      </c>
      <c r="D114" s="16"/>
      <c r="E114" s="23">
        <f>'DATA - Acessorios'!D94</f>
        <v>0</v>
      </c>
      <c r="F114" s="23">
        <f t="shared" si="1"/>
        <v>0</v>
      </c>
      <c r="G114" s="216">
        <f>'DATA - Acessorios'!E94</f>
        <v>0</v>
      </c>
      <c r="H114" s="217"/>
      <c r="I114" s="217"/>
      <c r="J114" s="218"/>
    </row>
    <row r="115" spans="1:10" s="10" customFormat="1" ht="24.95" customHeight="1" thickBot="1">
      <c r="A115" s="98">
        <f>'DATA - Acessorios'!A95</f>
        <v>0</v>
      </c>
      <c r="B115" s="15"/>
      <c r="C115" s="97">
        <f>'DATA - Acessorios'!C95</f>
        <v>0</v>
      </c>
      <c r="D115" s="16"/>
      <c r="E115" s="23">
        <f>'DATA - Acessorios'!D95</f>
        <v>0</v>
      </c>
      <c r="F115" s="23">
        <f t="shared" si="1"/>
        <v>0</v>
      </c>
      <c r="G115" s="216">
        <f>'DATA - Acessorios'!E95</f>
        <v>0</v>
      </c>
      <c r="H115" s="217"/>
      <c r="I115" s="217"/>
      <c r="J115" s="218"/>
    </row>
    <row r="116" spans="1:10" s="10" customFormat="1" ht="24.95" customHeight="1" thickBot="1">
      <c r="A116" s="98">
        <f>'DATA - Acessorios'!A96</f>
        <v>0</v>
      </c>
      <c r="B116" s="15"/>
      <c r="C116" s="97">
        <f>'DATA - Acessorios'!C96</f>
        <v>0</v>
      </c>
      <c r="D116" s="16"/>
      <c r="E116" s="23">
        <f>'DATA - Acessorios'!D96</f>
        <v>0</v>
      </c>
      <c r="F116" s="23">
        <f t="shared" si="1"/>
        <v>0</v>
      </c>
      <c r="G116" s="216">
        <f>'DATA - Acessorios'!E96</f>
        <v>0</v>
      </c>
      <c r="H116" s="217"/>
      <c r="I116" s="217"/>
      <c r="J116" s="218"/>
    </row>
    <row r="117" spans="1:10" s="10" customFormat="1" ht="24.95" customHeight="1" thickBot="1">
      <c r="A117" s="98">
        <f>'DATA - Acessorios'!A97</f>
        <v>0</v>
      </c>
      <c r="B117" s="15"/>
      <c r="C117" s="97">
        <f>'DATA - Acessorios'!C97</f>
        <v>0</v>
      </c>
      <c r="D117" s="16"/>
      <c r="E117" s="23">
        <f>'DATA - Acessorios'!D97</f>
        <v>0</v>
      </c>
      <c r="F117" s="23">
        <f t="shared" si="1"/>
        <v>0</v>
      </c>
      <c r="G117" s="216">
        <f>'DATA - Acessorios'!E97</f>
        <v>0</v>
      </c>
      <c r="H117" s="217"/>
      <c r="I117" s="217"/>
      <c r="J117" s="218"/>
    </row>
    <row r="118" spans="1:10" s="10" customFormat="1" ht="24.95" customHeight="1" thickBot="1">
      <c r="A118" s="98">
        <f>'DATA - Acessorios'!A98</f>
        <v>0</v>
      </c>
      <c r="B118" s="15"/>
      <c r="C118" s="97">
        <f>'DATA - Acessorios'!C98</f>
        <v>0</v>
      </c>
      <c r="D118" s="16"/>
      <c r="E118" s="23">
        <f>'DATA - Acessorios'!D98</f>
        <v>0</v>
      </c>
      <c r="F118" s="23">
        <f t="shared" si="1"/>
        <v>0</v>
      </c>
      <c r="G118" s="216">
        <f>'DATA - Acessorios'!E98</f>
        <v>0</v>
      </c>
      <c r="H118" s="217"/>
      <c r="I118" s="217"/>
      <c r="J118" s="218"/>
    </row>
    <row r="119" spans="1:10" s="10" customFormat="1" ht="24.95" customHeight="1" thickBot="1">
      <c r="A119" s="98">
        <f>'DATA - Acessorios'!A99</f>
        <v>0</v>
      </c>
      <c r="B119" s="15"/>
      <c r="C119" s="97">
        <f>'DATA - Acessorios'!C99</f>
        <v>0</v>
      </c>
      <c r="D119" s="16"/>
      <c r="E119" s="23">
        <f>'DATA - Acessorios'!D99</f>
        <v>0</v>
      </c>
      <c r="F119" s="23">
        <f t="shared" si="1"/>
        <v>0</v>
      </c>
      <c r="G119" s="216">
        <f>'DATA - Acessorios'!E99</f>
        <v>0</v>
      </c>
      <c r="H119" s="217"/>
      <c r="I119" s="217"/>
      <c r="J119" s="218"/>
    </row>
    <row r="120" spans="1:10" s="10" customFormat="1" ht="24.95" customHeight="1" thickBot="1">
      <c r="A120" s="98">
        <f>'DATA - Acessorios'!A100</f>
        <v>0</v>
      </c>
      <c r="B120" s="15"/>
      <c r="C120" s="97">
        <f>'DATA - Acessorios'!C100</f>
        <v>0</v>
      </c>
      <c r="D120" s="16"/>
      <c r="E120" s="23">
        <f>'DATA - Acessorios'!D100</f>
        <v>0</v>
      </c>
      <c r="F120" s="23">
        <f t="shared" si="1"/>
        <v>0</v>
      </c>
      <c r="G120" s="216">
        <f>'DATA - Acessorios'!E100</f>
        <v>0</v>
      </c>
      <c r="H120" s="217"/>
      <c r="I120" s="217"/>
      <c r="J120" s="218"/>
    </row>
    <row r="121" spans="1:10" s="10" customFormat="1" ht="24.95" customHeight="1" thickBot="1">
      <c r="A121" s="98">
        <f>'DATA - Acessorios'!A101</f>
        <v>0</v>
      </c>
      <c r="B121" s="15"/>
      <c r="C121" s="97">
        <f>'DATA - Acessorios'!C101</f>
        <v>0</v>
      </c>
      <c r="D121" s="16"/>
      <c r="E121" s="23">
        <f>'DATA - Acessorios'!D101</f>
        <v>0</v>
      </c>
      <c r="F121" s="23">
        <f t="shared" si="1"/>
        <v>0</v>
      </c>
      <c r="G121" s="216">
        <f>'DATA - Acessorios'!E101</f>
        <v>0</v>
      </c>
      <c r="H121" s="217"/>
      <c r="I121" s="217"/>
      <c r="J121" s="218"/>
    </row>
    <row r="122" spans="1:10" s="10" customFormat="1" ht="24.95" customHeight="1" thickBot="1">
      <c r="A122" s="98">
        <f>'DATA - Acessorios'!A102</f>
        <v>0</v>
      </c>
      <c r="B122" s="15"/>
      <c r="C122" s="97">
        <f>'DATA - Acessorios'!C102</f>
        <v>0</v>
      </c>
      <c r="D122" s="16"/>
      <c r="E122" s="23">
        <f>'DATA - Acessorios'!D102</f>
        <v>0</v>
      </c>
      <c r="F122" s="23">
        <f t="shared" si="1"/>
        <v>0</v>
      </c>
      <c r="G122" s="216">
        <f>'DATA - Acessorios'!E102</f>
        <v>0</v>
      </c>
      <c r="H122" s="217"/>
      <c r="I122" s="217"/>
      <c r="J122" s="218"/>
    </row>
    <row r="123" spans="1:10" s="10" customFormat="1" ht="24.95" customHeight="1" thickBot="1">
      <c r="A123" s="98">
        <f>'DATA - Acessorios'!A103</f>
        <v>0</v>
      </c>
      <c r="B123" s="15"/>
      <c r="C123" s="97">
        <f>'DATA - Acessorios'!C103</f>
        <v>0</v>
      </c>
      <c r="D123" s="16"/>
      <c r="E123" s="23">
        <f>'DATA - Acessorios'!D103</f>
        <v>0</v>
      </c>
      <c r="F123" s="23">
        <f t="shared" si="1"/>
        <v>0</v>
      </c>
      <c r="G123" s="216">
        <f>'DATA - Acessorios'!E103</f>
        <v>0</v>
      </c>
      <c r="H123" s="217"/>
      <c r="I123" s="217"/>
      <c r="J123" s="218"/>
    </row>
    <row r="124" spans="1:10" s="10" customFormat="1" ht="24.95" customHeight="1" thickBot="1">
      <c r="A124" s="98">
        <f>'DATA - Acessorios'!A104</f>
        <v>0</v>
      </c>
      <c r="B124" s="15"/>
      <c r="C124" s="97">
        <f>'DATA - Acessorios'!C104</f>
        <v>0</v>
      </c>
      <c r="D124" s="16"/>
      <c r="E124" s="23">
        <f>'DATA - Acessorios'!D104</f>
        <v>0</v>
      </c>
      <c r="F124" s="23">
        <f t="shared" si="1"/>
        <v>0</v>
      </c>
      <c r="G124" s="216">
        <f>'DATA - Acessorios'!E104</f>
        <v>0</v>
      </c>
      <c r="H124" s="217"/>
      <c r="I124" s="217"/>
      <c r="J124" s="218"/>
    </row>
    <row r="125" spans="1:10" s="10" customFormat="1" ht="24.95" customHeight="1" thickBot="1">
      <c r="A125" s="98">
        <f>'DATA - Acessorios'!A105</f>
        <v>0</v>
      </c>
      <c r="B125" s="15"/>
      <c r="C125" s="97">
        <f>'DATA - Acessorios'!C105</f>
        <v>0</v>
      </c>
      <c r="D125" s="16"/>
      <c r="E125" s="23">
        <f>'DATA - Acessorios'!D105</f>
        <v>0</v>
      </c>
      <c r="F125" s="23">
        <f t="shared" si="1"/>
        <v>0</v>
      </c>
      <c r="G125" s="216">
        <f>'DATA - Acessorios'!E105</f>
        <v>0</v>
      </c>
      <c r="H125" s="217"/>
      <c r="I125" s="217"/>
      <c r="J125" s="218"/>
    </row>
    <row r="126" spans="1:10" s="10" customFormat="1" ht="24.95" customHeight="1" thickBot="1">
      <c r="A126" s="98">
        <f>'DATA - Acessorios'!A106</f>
        <v>0</v>
      </c>
      <c r="B126" s="15"/>
      <c r="C126" s="97">
        <f>'DATA - Acessorios'!C106</f>
        <v>0</v>
      </c>
      <c r="D126" s="16"/>
      <c r="E126" s="23">
        <f>'DATA - Acessorios'!D106</f>
        <v>0</v>
      </c>
      <c r="F126" s="23">
        <f t="shared" si="1"/>
        <v>0</v>
      </c>
      <c r="G126" s="216">
        <f>'DATA - Acessorios'!E106</f>
        <v>0</v>
      </c>
      <c r="H126" s="217"/>
      <c r="I126" s="217"/>
      <c r="J126" s="218"/>
    </row>
    <row r="127" spans="1:10" s="10" customFormat="1" ht="24.95" customHeight="1" thickBot="1">
      <c r="A127" s="98">
        <f>'DATA - Acessorios'!A107</f>
        <v>0</v>
      </c>
      <c r="B127" s="15"/>
      <c r="C127" s="97">
        <f>'DATA - Acessorios'!C107</f>
        <v>0</v>
      </c>
      <c r="D127" s="16"/>
      <c r="E127" s="23">
        <f>'DATA - Acessorios'!D107</f>
        <v>0</v>
      </c>
      <c r="F127" s="23">
        <f t="shared" si="1"/>
        <v>0</v>
      </c>
      <c r="G127" s="216">
        <f>'DATA - Acessorios'!E107</f>
        <v>0</v>
      </c>
      <c r="H127" s="217"/>
      <c r="I127" s="217"/>
      <c r="J127" s="218"/>
    </row>
    <row r="128" spans="1:10" s="10" customFormat="1" ht="24.95" customHeight="1" thickBot="1">
      <c r="A128" s="98">
        <f>'DATA - Acessorios'!A108</f>
        <v>0</v>
      </c>
      <c r="B128" s="15"/>
      <c r="C128" s="97">
        <f>'DATA - Acessorios'!C108</f>
        <v>0</v>
      </c>
      <c r="D128" s="16"/>
      <c r="E128" s="23">
        <f>'DATA - Acessorios'!D108</f>
        <v>0</v>
      </c>
      <c r="F128" s="23">
        <f t="shared" si="1"/>
        <v>0</v>
      </c>
      <c r="G128" s="216">
        <f>'DATA - Acessorios'!E108</f>
        <v>0</v>
      </c>
      <c r="H128" s="217"/>
      <c r="I128" s="217"/>
      <c r="J128" s="218"/>
    </row>
    <row r="129" spans="1:10" s="10" customFormat="1" ht="24.95" customHeight="1" thickBot="1">
      <c r="A129" s="98">
        <f>'DATA - Acessorios'!A109</f>
        <v>0</v>
      </c>
      <c r="B129" s="15"/>
      <c r="C129" s="97">
        <f>'DATA - Acessorios'!C109</f>
        <v>0</v>
      </c>
      <c r="D129" s="16"/>
      <c r="E129" s="23">
        <f>'DATA - Acessorios'!D109</f>
        <v>0</v>
      </c>
      <c r="F129" s="23">
        <f t="shared" si="1"/>
        <v>0</v>
      </c>
      <c r="G129" s="216">
        <f>'DATA - Acessorios'!E109</f>
        <v>0</v>
      </c>
      <c r="H129" s="217"/>
      <c r="I129" s="217"/>
      <c r="J129" s="218"/>
    </row>
    <row r="130" spans="1:10" s="10" customFormat="1" ht="24.95" customHeight="1" thickBot="1">
      <c r="A130" s="98">
        <f>'DATA - Acessorios'!A110</f>
        <v>0</v>
      </c>
      <c r="B130" s="15"/>
      <c r="C130" s="97">
        <f>'DATA - Acessorios'!C110</f>
        <v>0</v>
      </c>
      <c r="D130" s="16"/>
      <c r="E130" s="23">
        <f>'DATA - Acessorios'!D110</f>
        <v>0</v>
      </c>
      <c r="F130" s="23">
        <f t="shared" si="1"/>
        <v>0</v>
      </c>
      <c r="G130" s="216">
        <f>'DATA - Acessorios'!E110</f>
        <v>0</v>
      </c>
      <c r="H130" s="217"/>
      <c r="I130" s="217"/>
      <c r="J130" s="218"/>
    </row>
    <row r="131" spans="1:10" s="10" customFormat="1" ht="24.95" customHeight="1" thickBot="1">
      <c r="A131" s="98">
        <f>'DATA - Acessorios'!A111</f>
        <v>0</v>
      </c>
      <c r="B131" s="15"/>
      <c r="C131" s="97">
        <f>'DATA - Acessorios'!C111</f>
        <v>0</v>
      </c>
      <c r="D131" s="16"/>
      <c r="E131" s="23">
        <f>'DATA - Acessorios'!D111</f>
        <v>0</v>
      </c>
      <c r="F131" s="23">
        <f t="shared" si="1"/>
        <v>0</v>
      </c>
      <c r="G131" s="216">
        <f>'DATA - Acessorios'!E111</f>
        <v>0</v>
      </c>
      <c r="H131" s="217"/>
      <c r="I131" s="217"/>
      <c r="J131" s="218"/>
    </row>
    <row r="132" spans="1:10" s="10" customFormat="1" ht="24.95" customHeight="1" thickBot="1">
      <c r="A132" s="98">
        <f>'DATA - Acessorios'!A112</f>
        <v>0</v>
      </c>
      <c r="B132" s="15"/>
      <c r="C132" s="97">
        <f>'DATA - Acessorios'!C112</f>
        <v>0</v>
      </c>
      <c r="D132" s="16"/>
      <c r="E132" s="23">
        <f>'DATA - Acessorios'!D112</f>
        <v>0</v>
      </c>
      <c r="F132" s="23">
        <f t="shared" si="1"/>
        <v>0</v>
      </c>
      <c r="G132" s="216">
        <f>'DATA - Acessorios'!E112</f>
        <v>0</v>
      </c>
      <c r="H132" s="217"/>
      <c r="I132" s="217"/>
      <c r="J132" s="218"/>
    </row>
    <row r="133" spans="1:10" s="10" customFormat="1" ht="24.95" customHeight="1" thickBot="1">
      <c r="A133" s="98">
        <f>'DATA - Acessorios'!A113</f>
        <v>0</v>
      </c>
      <c r="B133" s="15"/>
      <c r="C133" s="97">
        <f>'DATA - Acessorios'!C113</f>
        <v>0</v>
      </c>
      <c r="D133" s="16"/>
      <c r="E133" s="23">
        <f>'DATA - Acessorios'!D113</f>
        <v>0</v>
      </c>
      <c r="F133" s="23">
        <f t="shared" si="1"/>
        <v>0</v>
      </c>
      <c r="G133" s="216">
        <f>'DATA - Acessorios'!E113</f>
        <v>0</v>
      </c>
      <c r="H133" s="217"/>
      <c r="I133" s="217"/>
      <c r="J133" s="218"/>
    </row>
    <row r="134" spans="1:10" s="10" customFormat="1" ht="24.95" customHeight="1" thickBot="1">
      <c r="A134" s="98">
        <f>'DATA - Acessorios'!A114</f>
        <v>0</v>
      </c>
      <c r="B134" s="15"/>
      <c r="C134" s="97">
        <f>'DATA - Acessorios'!C114</f>
        <v>0</v>
      </c>
      <c r="D134" s="16"/>
      <c r="E134" s="23">
        <f>'DATA - Acessorios'!D114</f>
        <v>0</v>
      </c>
      <c r="F134" s="23">
        <f t="shared" si="1"/>
        <v>0</v>
      </c>
      <c r="G134" s="216">
        <f>'DATA - Acessorios'!E114</f>
        <v>0</v>
      </c>
      <c r="H134" s="217"/>
      <c r="I134" s="217"/>
      <c r="J134" s="218"/>
    </row>
    <row r="135" spans="1:10" s="10" customFormat="1" ht="24.95" customHeight="1" thickBot="1">
      <c r="A135" s="98">
        <f>'DATA - Acessorios'!A115</f>
        <v>0</v>
      </c>
      <c r="B135" s="15"/>
      <c r="C135" s="97">
        <f>'DATA - Acessorios'!C115</f>
        <v>0</v>
      </c>
      <c r="D135" s="16"/>
      <c r="E135" s="23">
        <f>'DATA - Acessorios'!D115</f>
        <v>0</v>
      </c>
      <c r="F135" s="23">
        <f t="shared" si="1"/>
        <v>0</v>
      </c>
      <c r="G135" s="216">
        <f>'DATA - Acessorios'!E115</f>
        <v>0</v>
      </c>
      <c r="H135" s="217"/>
      <c r="I135" s="217"/>
      <c r="J135" s="218"/>
    </row>
    <row r="136" spans="1:10" s="10" customFormat="1" ht="24.95" customHeight="1" thickBot="1">
      <c r="A136" s="98">
        <f>'DATA - Acessorios'!A116</f>
        <v>0</v>
      </c>
      <c r="B136" s="15"/>
      <c r="C136" s="97">
        <f>'DATA - Acessorios'!C116</f>
        <v>0</v>
      </c>
      <c r="D136" s="16"/>
      <c r="E136" s="23">
        <f>'DATA - Acessorios'!D116</f>
        <v>0</v>
      </c>
      <c r="F136" s="23">
        <f t="shared" si="1"/>
        <v>0</v>
      </c>
      <c r="G136" s="216">
        <f>'DATA - Acessorios'!E116</f>
        <v>0</v>
      </c>
      <c r="H136" s="217"/>
      <c r="I136" s="217"/>
      <c r="J136" s="218"/>
    </row>
    <row r="137" spans="1:10" s="10" customFormat="1" ht="24.95" customHeight="1" thickBot="1">
      <c r="A137" s="98">
        <f>'DATA - Acessorios'!A117</f>
        <v>0</v>
      </c>
      <c r="B137" s="15"/>
      <c r="C137" s="97">
        <f>'DATA - Acessorios'!C117</f>
        <v>0</v>
      </c>
      <c r="D137" s="16"/>
      <c r="E137" s="23">
        <f>'DATA - Acessorios'!D117</f>
        <v>0</v>
      </c>
      <c r="F137" s="23">
        <f t="shared" si="1"/>
        <v>0</v>
      </c>
      <c r="G137" s="216">
        <f>'DATA - Acessorios'!E117</f>
        <v>0</v>
      </c>
      <c r="H137" s="217"/>
      <c r="I137" s="217"/>
      <c r="J137" s="218"/>
    </row>
    <row r="138" spans="1:10" s="10" customFormat="1" ht="24.95" customHeight="1" thickBot="1">
      <c r="A138" s="98">
        <f>'DATA - Acessorios'!A118</f>
        <v>0</v>
      </c>
      <c r="B138" s="15"/>
      <c r="C138" s="97">
        <f>'DATA - Acessorios'!C118</f>
        <v>0</v>
      </c>
      <c r="D138" s="16"/>
      <c r="E138" s="23">
        <f>'DATA - Acessorios'!D118</f>
        <v>0</v>
      </c>
      <c r="F138" s="23">
        <f t="shared" si="1"/>
        <v>0</v>
      </c>
      <c r="G138" s="216">
        <f>'DATA - Acessorios'!E118</f>
        <v>0</v>
      </c>
      <c r="H138" s="217"/>
      <c r="I138" s="217"/>
      <c r="J138" s="218"/>
    </row>
    <row r="139" spans="1:10" s="10" customFormat="1" ht="24.95" customHeight="1" thickBot="1">
      <c r="A139" s="98">
        <f>'DATA - Acessorios'!A119</f>
        <v>0</v>
      </c>
      <c r="B139" s="15"/>
      <c r="C139" s="97">
        <f>'DATA - Acessorios'!C119</f>
        <v>0</v>
      </c>
      <c r="D139" s="16"/>
      <c r="E139" s="23">
        <f>'DATA - Acessorios'!D119</f>
        <v>0</v>
      </c>
      <c r="F139" s="23">
        <f t="shared" si="1"/>
        <v>0</v>
      </c>
      <c r="G139" s="216">
        <f>'DATA - Acessorios'!E119</f>
        <v>0</v>
      </c>
      <c r="H139" s="217"/>
      <c r="I139" s="217"/>
      <c r="J139" s="218"/>
    </row>
    <row r="140" spans="1:10" s="10" customFormat="1" ht="24.95" customHeight="1" thickBot="1">
      <c r="A140" s="98">
        <f>'DATA - Acessorios'!A120</f>
        <v>0</v>
      </c>
      <c r="B140" s="15"/>
      <c r="C140" s="97">
        <f>'DATA - Acessorios'!C120</f>
        <v>0</v>
      </c>
      <c r="D140" s="16"/>
      <c r="E140" s="23">
        <f>'DATA - Acessorios'!D120</f>
        <v>0</v>
      </c>
      <c r="F140" s="23">
        <f t="shared" si="1"/>
        <v>0</v>
      </c>
      <c r="G140" s="216">
        <f>'DATA - Acessorios'!E120</f>
        <v>0</v>
      </c>
      <c r="H140" s="217"/>
      <c r="I140" s="217"/>
      <c r="J140" s="218"/>
    </row>
    <row r="141" spans="1:10" s="10" customFormat="1" ht="24.95" customHeight="1" thickBot="1">
      <c r="A141" s="98">
        <f>'DATA - Acessorios'!A121</f>
        <v>0</v>
      </c>
      <c r="B141" s="15"/>
      <c r="C141" s="97">
        <f>'DATA - Acessorios'!C121</f>
        <v>0</v>
      </c>
      <c r="D141" s="16"/>
      <c r="E141" s="23">
        <f>'DATA - Acessorios'!D121</f>
        <v>0</v>
      </c>
      <c r="F141" s="23">
        <f t="shared" si="1"/>
        <v>0</v>
      </c>
      <c r="G141" s="216">
        <f>'DATA - Acessorios'!E121</f>
        <v>0</v>
      </c>
      <c r="H141" s="217"/>
      <c r="I141" s="217"/>
      <c r="J141" s="218"/>
    </row>
    <row r="142" spans="1:10" s="10" customFormat="1" ht="24.95" customHeight="1" thickBot="1">
      <c r="A142" s="98">
        <f>'DATA - Acessorios'!A122</f>
        <v>0</v>
      </c>
      <c r="B142" s="15"/>
      <c r="C142" s="97">
        <f>'DATA - Acessorios'!C122</f>
        <v>0</v>
      </c>
      <c r="D142" s="16"/>
      <c r="E142" s="23">
        <f>'DATA - Acessorios'!D122</f>
        <v>0</v>
      </c>
      <c r="F142" s="23">
        <f t="shared" si="1"/>
        <v>0</v>
      </c>
      <c r="G142" s="216">
        <f>'DATA - Acessorios'!E122</f>
        <v>0</v>
      </c>
      <c r="H142" s="217"/>
      <c r="I142" s="217"/>
      <c r="J142" s="218"/>
    </row>
    <row r="143" spans="1:10" s="10" customFormat="1" ht="24.95" customHeight="1" thickBot="1">
      <c r="A143" s="98">
        <f>'DATA - Acessorios'!A123</f>
        <v>0</v>
      </c>
      <c r="B143" s="15"/>
      <c r="C143" s="97">
        <f>'DATA - Acessorios'!C123</f>
        <v>0</v>
      </c>
      <c r="D143" s="16"/>
      <c r="E143" s="23">
        <f>'DATA - Acessorios'!D123</f>
        <v>0</v>
      </c>
      <c r="F143" s="23">
        <f t="shared" si="1"/>
        <v>0</v>
      </c>
      <c r="G143" s="216">
        <f>'DATA - Acessorios'!E123</f>
        <v>0</v>
      </c>
      <c r="H143" s="217"/>
      <c r="I143" s="217"/>
      <c r="J143" s="218"/>
    </row>
    <row r="144" spans="1:10" s="10" customFormat="1" ht="24.95" customHeight="1" thickBot="1">
      <c r="A144" s="98">
        <f>'DATA - Acessorios'!A124</f>
        <v>0</v>
      </c>
      <c r="B144" s="15"/>
      <c r="C144" s="97">
        <f>'DATA - Acessorios'!C124</f>
        <v>0</v>
      </c>
      <c r="D144" s="16"/>
      <c r="E144" s="23">
        <f>'DATA - Acessorios'!D124</f>
        <v>0</v>
      </c>
      <c r="F144" s="23">
        <f t="shared" si="1"/>
        <v>0</v>
      </c>
      <c r="G144" s="216">
        <f>'DATA - Acessorios'!E124</f>
        <v>0</v>
      </c>
      <c r="H144" s="217"/>
      <c r="I144" s="217"/>
      <c r="J144" s="218"/>
    </row>
    <row r="145" spans="1:10" s="10" customFormat="1" ht="24.95" customHeight="1" thickBot="1">
      <c r="A145" s="98">
        <f>'DATA - Acessorios'!A125</f>
        <v>0</v>
      </c>
      <c r="B145" s="15"/>
      <c r="C145" s="97">
        <f>'DATA - Acessorios'!C125</f>
        <v>0</v>
      </c>
      <c r="D145" s="16"/>
      <c r="E145" s="23">
        <f>'DATA - Acessorios'!D125</f>
        <v>0</v>
      </c>
      <c r="F145" s="23">
        <f t="shared" si="1"/>
        <v>0</v>
      </c>
      <c r="G145" s="216">
        <f>'DATA - Acessorios'!E125</f>
        <v>0</v>
      </c>
      <c r="H145" s="217"/>
      <c r="I145" s="217"/>
      <c r="J145" s="218"/>
    </row>
    <row r="146" spans="1:10" s="10" customFormat="1" ht="24.95" customHeight="1" thickBot="1">
      <c r="A146" s="98">
        <f>'DATA - Acessorios'!A126</f>
        <v>0</v>
      </c>
      <c r="B146" s="15"/>
      <c r="C146" s="97">
        <f>'DATA - Acessorios'!C126</f>
        <v>0</v>
      </c>
      <c r="D146" s="16"/>
      <c r="E146" s="23">
        <f>'DATA - Acessorios'!D126</f>
        <v>0</v>
      </c>
      <c r="F146" s="23">
        <f t="shared" si="1"/>
        <v>0</v>
      </c>
      <c r="G146" s="216">
        <f>'DATA - Acessorios'!E126</f>
        <v>0</v>
      </c>
      <c r="H146" s="217"/>
      <c r="I146" s="217"/>
      <c r="J146" s="218"/>
    </row>
    <row r="147" spans="1:10" s="10" customFormat="1" ht="24.95" customHeight="1" thickBot="1">
      <c r="A147" s="98">
        <f>'DATA - Acessorios'!A127</f>
        <v>0</v>
      </c>
      <c r="B147" s="15"/>
      <c r="C147" s="97">
        <f>'DATA - Acessorios'!C127</f>
        <v>0</v>
      </c>
      <c r="D147" s="16"/>
      <c r="E147" s="23">
        <f>'DATA - Acessorios'!D127</f>
        <v>0</v>
      </c>
      <c r="F147" s="23">
        <f t="shared" si="1"/>
        <v>0</v>
      </c>
      <c r="G147" s="216">
        <f>'DATA - Acessorios'!E127</f>
        <v>0</v>
      </c>
      <c r="H147" s="217"/>
      <c r="I147" s="217"/>
      <c r="J147" s="218"/>
    </row>
    <row r="148" spans="1:10" s="10" customFormat="1" ht="24.95" customHeight="1" thickBot="1">
      <c r="A148" s="98">
        <f>'DATA - Acessorios'!A128</f>
        <v>0</v>
      </c>
      <c r="B148" s="15"/>
      <c r="C148" s="97">
        <f>'DATA - Acessorios'!C128</f>
        <v>0</v>
      </c>
      <c r="D148" s="16"/>
      <c r="E148" s="23">
        <f>'DATA - Acessorios'!D128</f>
        <v>0</v>
      </c>
      <c r="F148" s="23">
        <f t="shared" si="1"/>
        <v>0</v>
      </c>
      <c r="G148" s="216">
        <f>'DATA - Acessorios'!E128</f>
        <v>0</v>
      </c>
      <c r="H148" s="217"/>
      <c r="I148" s="217"/>
      <c r="J148" s="218"/>
    </row>
    <row r="149" spans="1:10" s="10" customFormat="1" ht="24.95" customHeight="1" thickBot="1">
      <c r="A149" s="98">
        <f>'DATA - Acessorios'!A129</f>
        <v>0</v>
      </c>
      <c r="B149" s="15"/>
      <c r="C149" s="97">
        <f>'DATA - Acessorios'!C129</f>
        <v>0</v>
      </c>
      <c r="D149" s="16"/>
      <c r="E149" s="23">
        <f>'DATA - Acessorios'!D129</f>
        <v>0</v>
      </c>
      <c r="F149" s="23">
        <f t="shared" si="1"/>
        <v>0</v>
      </c>
      <c r="G149" s="216">
        <f>'DATA - Acessorios'!E129</f>
        <v>0</v>
      </c>
      <c r="H149" s="217"/>
      <c r="I149" s="217"/>
      <c r="J149" s="218"/>
    </row>
    <row r="150" spans="1:10" s="10" customFormat="1" ht="24.95" customHeight="1" thickBot="1">
      <c r="A150" s="98">
        <f>'DATA - Acessorios'!A130</f>
        <v>0</v>
      </c>
      <c r="B150" s="15"/>
      <c r="C150" s="97">
        <f>'DATA - Acessorios'!C130</f>
        <v>0</v>
      </c>
      <c r="D150" s="16"/>
      <c r="E150" s="23">
        <f>'DATA - Acessorios'!D130</f>
        <v>0</v>
      </c>
      <c r="F150" s="23">
        <f t="shared" si="1"/>
        <v>0</v>
      </c>
      <c r="G150" s="216">
        <f>'DATA - Acessorios'!E130</f>
        <v>0</v>
      </c>
      <c r="H150" s="217"/>
      <c r="I150" s="217"/>
      <c r="J150" s="218"/>
    </row>
    <row r="151" spans="1:10" s="10" customFormat="1" ht="24.95" customHeight="1" thickBot="1">
      <c r="A151" s="98">
        <f>'DATA - Acessorios'!A131</f>
        <v>0</v>
      </c>
      <c r="B151" s="15"/>
      <c r="C151" s="97">
        <f>'DATA - Acessorios'!C131</f>
        <v>0</v>
      </c>
      <c r="D151" s="16"/>
      <c r="E151" s="23">
        <f>'DATA - Acessorios'!D131</f>
        <v>0</v>
      </c>
      <c r="F151" s="23">
        <f t="shared" si="1"/>
        <v>0</v>
      </c>
      <c r="G151" s="216">
        <f>'DATA - Acessorios'!E131</f>
        <v>0</v>
      </c>
      <c r="H151" s="217"/>
      <c r="I151" s="217"/>
      <c r="J151" s="218"/>
    </row>
    <row r="152" spans="1:10" s="10" customFormat="1" ht="24.95" customHeight="1" thickBot="1">
      <c r="A152" s="98">
        <f>'DATA - Acessorios'!A132</f>
        <v>0</v>
      </c>
      <c r="B152" s="15"/>
      <c r="C152" s="97">
        <f>'DATA - Acessorios'!C132</f>
        <v>0</v>
      </c>
      <c r="D152" s="16"/>
      <c r="E152" s="23">
        <f>'DATA - Acessorios'!D132</f>
        <v>0</v>
      </c>
      <c r="F152" s="23">
        <f t="shared" ref="F152:F215" si="2">IF(ISTEXT(A152),SUM(F151+1),0)</f>
        <v>0</v>
      </c>
      <c r="G152" s="216">
        <f>'DATA - Acessorios'!E132</f>
        <v>0</v>
      </c>
      <c r="H152" s="217"/>
      <c r="I152" s="217"/>
      <c r="J152" s="218"/>
    </row>
    <row r="153" spans="1:10" s="10" customFormat="1" ht="24.95" customHeight="1" thickBot="1">
      <c r="A153" s="98">
        <f>'DATA - Acessorios'!A133</f>
        <v>0</v>
      </c>
      <c r="B153" s="15"/>
      <c r="C153" s="97">
        <f>'DATA - Acessorios'!C133</f>
        <v>0</v>
      </c>
      <c r="D153" s="16"/>
      <c r="E153" s="23">
        <f>'DATA - Acessorios'!D133</f>
        <v>0</v>
      </c>
      <c r="F153" s="23">
        <f t="shared" si="2"/>
        <v>0</v>
      </c>
      <c r="G153" s="216">
        <f>'DATA - Acessorios'!E133</f>
        <v>0</v>
      </c>
      <c r="H153" s="217"/>
      <c r="I153" s="217"/>
      <c r="J153" s="218"/>
    </row>
    <row r="154" spans="1:10" s="10" customFormat="1" ht="24.95" customHeight="1" thickBot="1">
      <c r="A154" s="98">
        <f>'DATA - Acessorios'!A134</f>
        <v>0</v>
      </c>
      <c r="B154" s="15"/>
      <c r="C154" s="97">
        <f>'DATA - Acessorios'!C134</f>
        <v>0</v>
      </c>
      <c r="D154" s="16"/>
      <c r="E154" s="23">
        <f>'DATA - Acessorios'!D134</f>
        <v>0</v>
      </c>
      <c r="F154" s="23">
        <f t="shared" si="2"/>
        <v>0</v>
      </c>
      <c r="G154" s="216">
        <f>'DATA - Acessorios'!E134</f>
        <v>0</v>
      </c>
      <c r="H154" s="217"/>
      <c r="I154" s="217"/>
      <c r="J154" s="218"/>
    </row>
    <row r="155" spans="1:10" s="10" customFormat="1" ht="24.95" customHeight="1" thickBot="1">
      <c r="A155" s="98">
        <f>'DATA - Acessorios'!A135</f>
        <v>0</v>
      </c>
      <c r="B155" s="15"/>
      <c r="C155" s="97">
        <f>'DATA - Acessorios'!C135</f>
        <v>0</v>
      </c>
      <c r="D155" s="16"/>
      <c r="E155" s="23">
        <f>'DATA - Acessorios'!D135</f>
        <v>0</v>
      </c>
      <c r="F155" s="23">
        <f t="shared" si="2"/>
        <v>0</v>
      </c>
      <c r="G155" s="216">
        <f>'DATA - Acessorios'!E135</f>
        <v>0</v>
      </c>
      <c r="H155" s="217"/>
      <c r="I155" s="217"/>
      <c r="J155" s="218"/>
    </row>
    <row r="156" spans="1:10" s="10" customFormat="1" ht="24.95" customHeight="1" thickBot="1">
      <c r="A156" s="98">
        <f>'DATA - Acessorios'!A136</f>
        <v>0</v>
      </c>
      <c r="B156" s="15"/>
      <c r="C156" s="97">
        <f>'DATA - Acessorios'!C136</f>
        <v>0</v>
      </c>
      <c r="D156" s="16"/>
      <c r="E156" s="23">
        <f>'DATA - Acessorios'!D136</f>
        <v>0</v>
      </c>
      <c r="F156" s="23">
        <f t="shared" si="2"/>
        <v>0</v>
      </c>
      <c r="G156" s="216">
        <f>'DATA - Acessorios'!E136</f>
        <v>0</v>
      </c>
      <c r="H156" s="217"/>
      <c r="I156" s="217"/>
      <c r="J156" s="218"/>
    </row>
    <row r="157" spans="1:10" s="10" customFormat="1" ht="24.95" customHeight="1" thickBot="1">
      <c r="A157" s="98">
        <f>'DATA - Acessorios'!A137</f>
        <v>0</v>
      </c>
      <c r="B157" s="15"/>
      <c r="C157" s="97">
        <f>'DATA - Acessorios'!C137</f>
        <v>0</v>
      </c>
      <c r="D157" s="16"/>
      <c r="E157" s="23">
        <f>'DATA - Acessorios'!D137</f>
        <v>0</v>
      </c>
      <c r="F157" s="23">
        <f t="shared" si="2"/>
        <v>0</v>
      </c>
      <c r="G157" s="216">
        <f>'DATA - Acessorios'!E137</f>
        <v>0</v>
      </c>
      <c r="H157" s="217"/>
      <c r="I157" s="217"/>
      <c r="J157" s="218"/>
    </row>
    <row r="158" spans="1:10" s="10" customFormat="1" ht="24.95" customHeight="1" thickBot="1">
      <c r="A158" s="98">
        <f>'DATA - Acessorios'!A138</f>
        <v>0</v>
      </c>
      <c r="B158" s="15"/>
      <c r="C158" s="97">
        <f>'DATA - Acessorios'!C138</f>
        <v>0</v>
      </c>
      <c r="D158" s="16"/>
      <c r="E158" s="23">
        <f>'DATA - Acessorios'!D138</f>
        <v>0</v>
      </c>
      <c r="F158" s="23">
        <f t="shared" si="2"/>
        <v>0</v>
      </c>
      <c r="G158" s="216">
        <f>'DATA - Acessorios'!E138</f>
        <v>0</v>
      </c>
      <c r="H158" s="217"/>
      <c r="I158" s="217"/>
      <c r="J158" s="218"/>
    </row>
    <row r="159" spans="1:10" s="10" customFormat="1" ht="24.95" customHeight="1" thickBot="1">
      <c r="A159" s="98">
        <f>'DATA - Acessorios'!A139</f>
        <v>0</v>
      </c>
      <c r="B159" s="15"/>
      <c r="C159" s="97">
        <f>'DATA - Acessorios'!C139</f>
        <v>0</v>
      </c>
      <c r="D159" s="16"/>
      <c r="E159" s="23">
        <f>'DATA - Acessorios'!D139</f>
        <v>0</v>
      </c>
      <c r="F159" s="23">
        <f t="shared" si="2"/>
        <v>0</v>
      </c>
      <c r="G159" s="216">
        <f>'DATA - Acessorios'!E139</f>
        <v>0</v>
      </c>
      <c r="H159" s="217"/>
      <c r="I159" s="217"/>
      <c r="J159" s="218"/>
    </row>
    <row r="160" spans="1:10" s="10" customFormat="1" ht="24.95" customHeight="1" thickBot="1">
      <c r="A160" s="98">
        <f>'DATA - Acessorios'!A140</f>
        <v>0</v>
      </c>
      <c r="B160" s="15"/>
      <c r="C160" s="97">
        <f>'DATA - Acessorios'!C140</f>
        <v>0</v>
      </c>
      <c r="D160" s="16"/>
      <c r="E160" s="23">
        <f>'DATA - Acessorios'!D140</f>
        <v>0</v>
      </c>
      <c r="F160" s="23">
        <f t="shared" si="2"/>
        <v>0</v>
      </c>
      <c r="G160" s="216">
        <f>'DATA - Acessorios'!E140</f>
        <v>0</v>
      </c>
      <c r="H160" s="217"/>
      <c r="I160" s="217"/>
      <c r="J160" s="218"/>
    </row>
    <row r="161" spans="1:10" s="10" customFormat="1" ht="24.95" customHeight="1" thickBot="1">
      <c r="A161" s="98">
        <f>'DATA - Acessorios'!A141</f>
        <v>0</v>
      </c>
      <c r="B161" s="15"/>
      <c r="C161" s="97">
        <f>'DATA - Acessorios'!C141</f>
        <v>0</v>
      </c>
      <c r="D161" s="16"/>
      <c r="E161" s="23">
        <f>'DATA - Acessorios'!D141</f>
        <v>0</v>
      </c>
      <c r="F161" s="23">
        <f t="shared" si="2"/>
        <v>0</v>
      </c>
      <c r="G161" s="216">
        <f>'DATA - Acessorios'!E141</f>
        <v>0</v>
      </c>
      <c r="H161" s="217"/>
      <c r="I161" s="217"/>
      <c r="J161" s="218"/>
    </row>
    <row r="162" spans="1:10" s="10" customFormat="1" ht="24.95" customHeight="1" thickBot="1">
      <c r="A162" s="98">
        <f>'DATA - Acessorios'!A142</f>
        <v>0</v>
      </c>
      <c r="B162" s="15"/>
      <c r="C162" s="97">
        <f>'DATA - Acessorios'!C142</f>
        <v>0</v>
      </c>
      <c r="D162" s="16"/>
      <c r="E162" s="23">
        <f>'DATA - Acessorios'!D142</f>
        <v>0</v>
      </c>
      <c r="F162" s="23">
        <f t="shared" si="2"/>
        <v>0</v>
      </c>
      <c r="G162" s="216">
        <f>'DATA - Acessorios'!E142</f>
        <v>0</v>
      </c>
      <c r="H162" s="217"/>
      <c r="I162" s="217"/>
      <c r="J162" s="218"/>
    </row>
    <row r="163" spans="1:10" s="10" customFormat="1" ht="24.95" customHeight="1" thickBot="1">
      <c r="A163" s="98">
        <f>'DATA - Acessorios'!A143</f>
        <v>0</v>
      </c>
      <c r="B163" s="15"/>
      <c r="C163" s="97">
        <f>'DATA - Acessorios'!C143</f>
        <v>0</v>
      </c>
      <c r="D163" s="16"/>
      <c r="E163" s="23">
        <f>'DATA - Acessorios'!D143</f>
        <v>0</v>
      </c>
      <c r="F163" s="23">
        <f t="shared" si="2"/>
        <v>0</v>
      </c>
      <c r="G163" s="216">
        <f>'DATA - Acessorios'!E143</f>
        <v>0</v>
      </c>
      <c r="H163" s="217"/>
      <c r="I163" s="217"/>
      <c r="J163" s="218"/>
    </row>
    <row r="164" spans="1:10" s="10" customFormat="1" ht="24.95" customHeight="1" thickBot="1">
      <c r="A164" s="98">
        <f>'DATA - Acessorios'!A144</f>
        <v>0</v>
      </c>
      <c r="B164" s="15"/>
      <c r="C164" s="97">
        <f>'DATA - Acessorios'!C144</f>
        <v>0</v>
      </c>
      <c r="D164" s="16"/>
      <c r="E164" s="23">
        <f>'DATA - Acessorios'!D144</f>
        <v>0</v>
      </c>
      <c r="F164" s="23">
        <f t="shared" si="2"/>
        <v>0</v>
      </c>
      <c r="G164" s="216">
        <f>'DATA - Acessorios'!E144</f>
        <v>0</v>
      </c>
      <c r="H164" s="217"/>
      <c r="I164" s="217"/>
      <c r="J164" s="218"/>
    </row>
    <row r="165" spans="1:10" s="10" customFormat="1" ht="24.95" customHeight="1" thickBot="1">
      <c r="A165" s="98">
        <f>'DATA - Acessorios'!A145</f>
        <v>0</v>
      </c>
      <c r="B165" s="15"/>
      <c r="C165" s="97">
        <f>'DATA - Acessorios'!C145</f>
        <v>0</v>
      </c>
      <c r="D165" s="16"/>
      <c r="E165" s="23">
        <f>'DATA - Acessorios'!D145</f>
        <v>0</v>
      </c>
      <c r="F165" s="23">
        <f t="shared" si="2"/>
        <v>0</v>
      </c>
      <c r="G165" s="216">
        <f>'DATA - Acessorios'!E145</f>
        <v>0</v>
      </c>
      <c r="H165" s="217"/>
      <c r="I165" s="217"/>
      <c r="J165" s="218"/>
    </row>
    <row r="166" spans="1:10" s="10" customFormat="1" ht="24.95" customHeight="1" thickBot="1">
      <c r="A166" s="98">
        <f>'DATA - Acessorios'!A146</f>
        <v>0</v>
      </c>
      <c r="B166" s="15"/>
      <c r="C166" s="97">
        <f>'DATA - Acessorios'!C146</f>
        <v>0</v>
      </c>
      <c r="D166" s="16"/>
      <c r="E166" s="23">
        <f>'DATA - Acessorios'!D146</f>
        <v>0</v>
      </c>
      <c r="F166" s="23">
        <f t="shared" si="2"/>
        <v>0</v>
      </c>
      <c r="G166" s="216">
        <f>'DATA - Acessorios'!E146</f>
        <v>0</v>
      </c>
      <c r="H166" s="217"/>
      <c r="I166" s="217"/>
      <c r="J166" s="218"/>
    </row>
    <row r="167" spans="1:10" s="10" customFormat="1" ht="24.95" customHeight="1" thickBot="1">
      <c r="A167" s="98">
        <f>'DATA - Acessorios'!A147</f>
        <v>0</v>
      </c>
      <c r="B167" s="15"/>
      <c r="C167" s="97">
        <f>'DATA - Acessorios'!C147</f>
        <v>0</v>
      </c>
      <c r="D167" s="16"/>
      <c r="E167" s="23">
        <f>'DATA - Acessorios'!D147</f>
        <v>0</v>
      </c>
      <c r="F167" s="23">
        <f t="shared" si="2"/>
        <v>0</v>
      </c>
      <c r="G167" s="216">
        <f>'DATA - Acessorios'!E147</f>
        <v>0</v>
      </c>
      <c r="H167" s="217"/>
      <c r="I167" s="217"/>
      <c r="J167" s="218"/>
    </row>
    <row r="168" spans="1:10" s="10" customFormat="1" ht="24.95" customHeight="1" thickBot="1">
      <c r="A168" s="98">
        <f>'DATA - Acessorios'!A148</f>
        <v>0</v>
      </c>
      <c r="B168" s="15"/>
      <c r="C168" s="97">
        <f>'DATA - Acessorios'!C148</f>
        <v>0</v>
      </c>
      <c r="D168" s="16"/>
      <c r="E168" s="23">
        <f>'DATA - Acessorios'!D148</f>
        <v>0</v>
      </c>
      <c r="F168" s="23">
        <f t="shared" si="2"/>
        <v>0</v>
      </c>
      <c r="G168" s="216">
        <f>'DATA - Acessorios'!E148</f>
        <v>0</v>
      </c>
      <c r="H168" s="217"/>
      <c r="I168" s="217"/>
      <c r="J168" s="218"/>
    </row>
    <row r="169" spans="1:10" s="10" customFormat="1" ht="24.95" customHeight="1" thickBot="1">
      <c r="A169" s="98">
        <f>'DATA - Acessorios'!A149</f>
        <v>0</v>
      </c>
      <c r="B169" s="15"/>
      <c r="C169" s="97">
        <f>'DATA - Acessorios'!C149</f>
        <v>0</v>
      </c>
      <c r="D169" s="16"/>
      <c r="E169" s="23">
        <f>'DATA - Acessorios'!D149</f>
        <v>0</v>
      </c>
      <c r="F169" s="23">
        <f t="shared" si="2"/>
        <v>0</v>
      </c>
      <c r="G169" s="216">
        <f>'DATA - Acessorios'!E149</f>
        <v>0</v>
      </c>
      <c r="H169" s="217"/>
      <c r="I169" s="217"/>
      <c r="J169" s="218"/>
    </row>
    <row r="170" spans="1:10" s="10" customFormat="1" ht="24.95" customHeight="1" thickBot="1">
      <c r="A170" s="98">
        <f>'DATA - Acessorios'!A150</f>
        <v>0</v>
      </c>
      <c r="B170" s="15"/>
      <c r="C170" s="97">
        <f>'DATA - Acessorios'!C150</f>
        <v>0</v>
      </c>
      <c r="D170" s="16"/>
      <c r="E170" s="23">
        <f>'DATA - Acessorios'!D150</f>
        <v>0</v>
      </c>
      <c r="F170" s="23">
        <f t="shared" si="2"/>
        <v>0</v>
      </c>
      <c r="G170" s="216">
        <f>'DATA - Acessorios'!E150</f>
        <v>0</v>
      </c>
      <c r="H170" s="217"/>
      <c r="I170" s="217"/>
      <c r="J170" s="218"/>
    </row>
    <row r="171" spans="1:10" s="10" customFormat="1" ht="24.95" customHeight="1" thickBot="1">
      <c r="A171" s="98">
        <f>'DATA - Acessorios'!A151</f>
        <v>0</v>
      </c>
      <c r="B171" s="15"/>
      <c r="C171" s="97">
        <f>'DATA - Acessorios'!C151</f>
        <v>0</v>
      </c>
      <c r="D171" s="16"/>
      <c r="E171" s="23">
        <f>'DATA - Acessorios'!D151</f>
        <v>0</v>
      </c>
      <c r="F171" s="23">
        <f t="shared" si="2"/>
        <v>0</v>
      </c>
      <c r="G171" s="216">
        <f>'DATA - Acessorios'!E151</f>
        <v>0</v>
      </c>
      <c r="H171" s="217"/>
      <c r="I171" s="217"/>
      <c r="J171" s="218"/>
    </row>
    <row r="172" spans="1:10" s="10" customFormat="1" ht="24.95" customHeight="1" thickBot="1">
      <c r="A172" s="98">
        <f>'DATA - Acessorios'!A152</f>
        <v>0</v>
      </c>
      <c r="B172" s="15"/>
      <c r="C172" s="97">
        <f>'DATA - Acessorios'!C152</f>
        <v>0</v>
      </c>
      <c r="D172" s="16"/>
      <c r="E172" s="23">
        <f>'DATA - Acessorios'!D152</f>
        <v>0</v>
      </c>
      <c r="F172" s="23">
        <f t="shared" si="2"/>
        <v>0</v>
      </c>
      <c r="G172" s="216">
        <f>'DATA - Acessorios'!E152</f>
        <v>0</v>
      </c>
      <c r="H172" s="217"/>
      <c r="I172" s="217"/>
      <c r="J172" s="218"/>
    </row>
    <row r="173" spans="1:10" s="10" customFormat="1" ht="24.95" customHeight="1" thickBot="1">
      <c r="A173" s="98">
        <f>'DATA - Acessorios'!A153</f>
        <v>0</v>
      </c>
      <c r="B173" s="15"/>
      <c r="C173" s="97">
        <f>'DATA - Acessorios'!C153</f>
        <v>0</v>
      </c>
      <c r="D173" s="16"/>
      <c r="E173" s="23">
        <f>'DATA - Acessorios'!D153</f>
        <v>0</v>
      </c>
      <c r="F173" s="23">
        <f t="shared" si="2"/>
        <v>0</v>
      </c>
      <c r="G173" s="216">
        <f>'DATA - Acessorios'!E153</f>
        <v>0</v>
      </c>
      <c r="H173" s="217"/>
      <c r="I173" s="217"/>
      <c r="J173" s="218"/>
    </row>
    <row r="174" spans="1:10" s="10" customFormat="1" ht="24.95" customHeight="1" thickBot="1">
      <c r="A174" s="98">
        <f>'DATA - Acessorios'!A154</f>
        <v>0</v>
      </c>
      <c r="B174" s="15"/>
      <c r="C174" s="97">
        <f>'DATA - Acessorios'!C154</f>
        <v>0</v>
      </c>
      <c r="D174" s="16"/>
      <c r="E174" s="23">
        <f>'DATA - Acessorios'!D154</f>
        <v>0</v>
      </c>
      <c r="F174" s="23">
        <f t="shared" si="2"/>
        <v>0</v>
      </c>
      <c r="G174" s="216">
        <f>'DATA - Acessorios'!E154</f>
        <v>0</v>
      </c>
      <c r="H174" s="217"/>
      <c r="I174" s="217"/>
      <c r="J174" s="218"/>
    </row>
    <row r="175" spans="1:10" s="10" customFormat="1" ht="24.95" customHeight="1" thickBot="1">
      <c r="A175" s="98">
        <f>'DATA - Acessorios'!A155</f>
        <v>0</v>
      </c>
      <c r="B175" s="15"/>
      <c r="C175" s="97">
        <f>'DATA - Acessorios'!C155</f>
        <v>0</v>
      </c>
      <c r="D175" s="16"/>
      <c r="E175" s="23">
        <f>'DATA - Acessorios'!D155</f>
        <v>0</v>
      </c>
      <c r="F175" s="23">
        <f t="shared" si="2"/>
        <v>0</v>
      </c>
      <c r="G175" s="216">
        <f>'DATA - Acessorios'!E155</f>
        <v>0</v>
      </c>
      <c r="H175" s="217"/>
      <c r="I175" s="217"/>
      <c r="J175" s="218"/>
    </row>
    <row r="176" spans="1:10" s="10" customFormat="1" ht="24.95" customHeight="1" thickBot="1">
      <c r="A176" s="98">
        <f>'DATA - Acessorios'!A156</f>
        <v>0</v>
      </c>
      <c r="B176" s="15"/>
      <c r="C176" s="97">
        <f>'DATA - Acessorios'!C156</f>
        <v>0</v>
      </c>
      <c r="D176" s="16"/>
      <c r="E176" s="23">
        <f>'DATA - Acessorios'!D156</f>
        <v>0</v>
      </c>
      <c r="F176" s="23">
        <f t="shared" si="2"/>
        <v>0</v>
      </c>
      <c r="G176" s="216">
        <f>'DATA - Acessorios'!E156</f>
        <v>0</v>
      </c>
      <c r="H176" s="217"/>
      <c r="I176" s="217"/>
      <c r="J176" s="218"/>
    </row>
    <row r="177" spans="1:10" s="10" customFormat="1" ht="24.95" customHeight="1" thickBot="1">
      <c r="A177" s="98">
        <f>'DATA - Acessorios'!A157</f>
        <v>0</v>
      </c>
      <c r="B177" s="15"/>
      <c r="C177" s="97">
        <f>'DATA - Acessorios'!C157</f>
        <v>0</v>
      </c>
      <c r="D177" s="16"/>
      <c r="E177" s="23">
        <f>'DATA - Acessorios'!D157</f>
        <v>0</v>
      </c>
      <c r="F177" s="23">
        <f t="shared" si="2"/>
        <v>0</v>
      </c>
      <c r="G177" s="216">
        <f>'DATA - Acessorios'!E157</f>
        <v>0</v>
      </c>
      <c r="H177" s="217"/>
      <c r="I177" s="217"/>
      <c r="J177" s="218"/>
    </row>
    <row r="178" spans="1:10" s="10" customFormat="1" ht="24.95" customHeight="1" thickBot="1">
      <c r="A178" s="98">
        <f>'DATA - Acessorios'!A158</f>
        <v>0</v>
      </c>
      <c r="B178" s="15"/>
      <c r="C178" s="97">
        <f>'DATA - Acessorios'!C158</f>
        <v>0</v>
      </c>
      <c r="D178" s="16"/>
      <c r="E178" s="23">
        <f>'DATA - Acessorios'!D158</f>
        <v>0</v>
      </c>
      <c r="F178" s="23">
        <f t="shared" si="2"/>
        <v>0</v>
      </c>
      <c r="G178" s="216">
        <f>'DATA - Acessorios'!E158</f>
        <v>0</v>
      </c>
      <c r="H178" s="217"/>
      <c r="I178" s="217"/>
      <c r="J178" s="218"/>
    </row>
    <row r="179" spans="1:10" s="10" customFormat="1" ht="24.95" customHeight="1" thickBot="1">
      <c r="A179" s="98">
        <f>'DATA - Acessorios'!A159</f>
        <v>0</v>
      </c>
      <c r="B179" s="15"/>
      <c r="C179" s="97">
        <f>'DATA - Acessorios'!C159</f>
        <v>0</v>
      </c>
      <c r="D179" s="16"/>
      <c r="E179" s="23">
        <f>'DATA - Acessorios'!D159</f>
        <v>0</v>
      </c>
      <c r="F179" s="23">
        <f t="shared" si="2"/>
        <v>0</v>
      </c>
      <c r="G179" s="216">
        <f>'DATA - Acessorios'!E159</f>
        <v>0</v>
      </c>
      <c r="H179" s="217"/>
      <c r="I179" s="217"/>
      <c r="J179" s="218"/>
    </row>
    <row r="180" spans="1:10" s="10" customFormat="1" ht="24.95" customHeight="1" thickBot="1">
      <c r="A180" s="98">
        <f>'DATA - Acessorios'!A160</f>
        <v>0</v>
      </c>
      <c r="B180" s="15"/>
      <c r="C180" s="97">
        <f>'DATA - Acessorios'!C160</f>
        <v>0</v>
      </c>
      <c r="D180" s="16"/>
      <c r="E180" s="23">
        <f>'DATA - Acessorios'!D160</f>
        <v>0</v>
      </c>
      <c r="F180" s="23">
        <f t="shared" si="2"/>
        <v>0</v>
      </c>
      <c r="G180" s="216">
        <f>'DATA - Acessorios'!E160</f>
        <v>0</v>
      </c>
      <c r="H180" s="217"/>
      <c r="I180" s="217"/>
      <c r="J180" s="218"/>
    </row>
    <row r="181" spans="1:10" s="10" customFormat="1" ht="24.95" customHeight="1" thickBot="1">
      <c r="A181" s="98">
        <f>'DATA - Acessorios'!A161</f>
        <v>0</v>
      </c>
      <c r="B181" s="15"/>
      <c r="C181" s="97">
        <f>'DATA - Acessorios'!C161</f>
        <v>0</v>
      </c>
      <c r="D181" s="16"/>
      <c r="E181" s="23">
        <f>'DATA - Acessorios'!D161</f>
        <v>0</v>
      </c>
      <c r="F181" s="23">
        <f t="shared" si="2"/>
        <v>0</v>
      </c>
      <c r="G181" s="216">
        <f>'DATA - Acessorios'!E161</f>
        <v>0</v>
      </c>
      <c r="H181" s="217"/>
      <c r="I181" s="217"/>
      <c r="J181" s="218"/>
    </row>
    <row r="182" spans="1:10" s="10" customFormat="1" ht="24.95" customHeight="1" thickBot="1">
      <c r="A182" s="98">
        <f>'DATA - Acessorios'!A162</f>
        <v>0</v>
      </c>
      <c r="B182" s="15"/>
      <c r="C182" s="97">
        <f>'DATA - Acessorios'!C162</f>
        <v>0</v>
      </c>
      <c r="D182" s="16"/>
      <c r="E182" s="23">
        <f>'DATA - Acessorios'!D162</f>
        <v>0</v>
      </c>
      <c r="F182" s="23">
        <f t="shared" si="2"/>
        <v>0</v>
      </c>
      <c r="G182" s="216">
        <f>'DATA - Acessorios'!E162</f>
        <v>0</v>
      </c>
      <c r="H182" s="217"/>
      <c r="I182" s="217"/>
      <c r="J182" s="218"/>
    </row>
    <row r="183" spans="1:10" s="10" customFormat="1" ht="24.95" customHeight="1" thickBot="1">
      <c r="A183" s="98">
        <f>'DATA - Acessorios'!A163</f>
        <v>0</v>
      </c>
      <c r="B183" s="15"/>
      <c r="C183" s="97">
        <f>'DATA - Acessorios'!C163</f>
        <v>0</v>
      </c>
      <c r="D183" s="16"/>
      <c r="E183" s="23">
        <f>'DATA - Acessorios'!D163</f>
        <v>0</v>
      </c>
      <c r="F183" s="23">
        <f t="shared" si="2"/>
        <v>0</v>
      </c>
      <c r="G183" s="216">
        <f>'DATA - Acessorios'!E163</f>
        <v>0</v>
      </c>
      <c r="H183" s="217"/>
      <c r="I183" s="217"/>
      <c r="J183" s="218"/>
    </row>
    <row r="184" spans="1:10" s="10" customFormat="1" ht="24.95" customHeight="1" thickBot="1">
      <c r="A184" s="98">
        <f>'DATA - Acessorios'!A164</f>
        <v>0</v>
      </c>
      <c r="B184" s="15"/>
      <c r="C184" s="97">
        <f>'DATA - Acessorios'!C164</f>
        <v>0</v>
      </c>
      <c r="D184" s="16"/>
      <c r="E184" s="23">
        <f>'DATA - Acessorios'!D164</f>
        <v>0</v>
      </c>
      <c r="F184" s="23">
        <f t="shared" si="2"/>
        <v>0</v>
      </c>
      <c r="G184" s="216">
        <f>'DATA - Acessorios'!E164</f>
        <v>0</v>
      </c>
      <c r="H184" s="217"/>
      <c r="I184" s="217"/>
      <c r="J184" s="218"/>
    </row>
    <row r="185" spans="1:10" s="10" customFormat="1" ht="24.95" customHeight="1" thickBot="1">
      <c r="A185" s="98">
        <f>'DATA - Acessorios'!A165</f>
        <v>0</v>
      </c>
      <c r="B185" s="15"/>
      <c r="C185" s="97">
        <f>'DATA - Acessorios'!C165</f>
        <v>0</v>
      </c>
      <c r="D185" s="16"/>
      <c r="E185" s="23">
        <f>'DATA - Acessorios'!D165</f>
        <v>0</v>
      </c>
      <c r="F185" s="23">
        <f t="shared" si="2"/>
        <v>0</v>
      </c>
      <c r="G185" s="216">
        <f>'DATA - Acessorios'!E165</f>
        <v>0</v>
      </c>
      <c r="H185" s="217"/>
      <c r="I185" s="217"/>
      <c r="J185" s="218"/>
    </row>
    <row r="186" spans="1:10" s="10" customFormat="1" ht="24.95" customHeight="1" thickBot="1">
      <c r="A186" s="98">
        <f>'DATA - Acessorios'!A166</f>
        <v>0</v>
      </c>
      <c r="B186" s="15"/>
      <c r="C186" s="97">
        <f>'DATA - Acessorios'!C166</f>
        <v>0</v>
      </c>
      <c r="D186" s="16"/>
      <c r="E186" s="23">
        <f>'DATA - Acessorios'!D166</f>
        <v>0</v>
      </c>
      <c r="F186" s="23">
        <f t="shared" si="2"/>
        <v>0</v>
      </c>
      <c r="G186" s="216">
        <f>'DATA - Acessorios'!E166</f>
        <v>0</v>
      </c>
      <c r="H186" s="217"/>
      <c r="I186" s="217"/>
      <c r="J186" s="218"/>
    </row>
    <row r="187" spans="1:10" s="10" customFormat="1" ht="24.95" customHeight="1" thickBot="1">
      <c r="A187" s="98">
        <f>'DATA - Acessorios'!A167</f>
        <v>0</v>
      </c>
      <c r="B187" s="15"/>
      <c r="C187" s="97">
        <f>'DATA - Acessorios'!C167</f>
        <v>0</v>
      </c>
      <c r="D187" s="16"/>
      <c r="E187" s="23">
        <f>'DATA - Acessorios'!D167</f>
        <v>0</v>
      </c>
      <c r="F187" s="23">
        <f t="shared" si="2"/>
        <v>0</v>
      </c>
      <c r="G187" s="216">
        <f>'DATA - Acessorios'!E167</f>
        <v>0</v>
      </c>
      <c r="H187" s="217"/>
      <c r="I187" s="217"/>
      <c r="J187" s="218"/>
    </row>
    <row r="188" spans="1:10" s="10" customFormat="1" ht="24.95" customHeight="1" thickBot="1">
      <c r="A188" s="98">
        <f>'DATA - Acessorios'!A168</f>
        <v>0</v>
      </c>
      <c r="B188" s="15"/>
      <c r="C188" s="97">
        <f>'DATA - Acessorios'!C168</f>
        <v>0</v>
      </c>
      <c r="D188" s="16"/>
      <c r="E188" s="23">
        <f>'DATA - Acessorios'!D168</f>
        <v>0</v>
      </c>
      <c r="F188" s="23">
        <f t="shared" si="2"/>
        <v>0</v>
      </c>
      <c r="G188" s="216">
        <f>'DATA - Acessorios'!E168</f>
        <v>0</v>
      </c>
      <c r="H188" s="217"/>
      <c r="I188" s="217"/>
      <c r="J188" s="218"/>
    </row>
    <row r="189" spans="1:10" s="10" customFormat="1" ht="24.95" customHeight="1" thickBot="1">
      <c r="A189" s="98">
        <f>'DATA - Acessorios'!A169</f>
        <v>0</v>
      </c>
      <c r="B189" s="15"/>
      <c r="C189" s="97">
        <f>'DATA - Acessorios'!C169</f>
        <v>0</v>
      </c>
      <c r="D189" s="16"/>
      <c r="E189" s="23">
        <f>'DATA - Acessorios'!D169</f>
        <v>0</v>
      </c>
      <c r="F189" s="23">
        <f t="shared" si="2"/>
        <v>0</v>
      </c>
      <c r="G189" s="216">
        <f>'DATA - Acessorios'!E169</f>
        <v>0</v>
      </c>
      <c r="H189" s="217"/>
      <c r="I189" s="217"/>
      <c r="J189" s="218"/>
    </row>
    <row r="190" spans="1:10" s="10" customFormat="1" ht="24.95" customHeight="1" thickBot="1">
      <c r="A190" s="98">
        <f>'DATA - Acessorios'!A170</f>
        <v>0</v>
      </c>
      <c r="B190" s="15"/>
      <c r="C190" s="97">
        <f>'DATA - Acessorios'!C170</f>
        <v>0</v>
      </c>
      <c r="D190" s="16"/>
      <c r="E190" s="23">
        <f>'DATA - Acessorios'!D170</f>
        <v>0</v>
      </c>
      <c r="F190" s="23">
        <f t="shared" si="2"/>
        <v>0</v>
      </c>
      <c r="G190" s="216">
        <f>'DATA - Acessorios'!E170</f>
        <v>0</v>
      </c>
      <c r="H190" s="217"/>
      <c r="I190" s="217"/>
      <c r="J190" s="218"/>
    </row>
    <row r="191" spans="1:10" s="10" customFormat="1" ht="24.95" customHeight="1" thickBot="1">
      <c r="A191" s="98">
        <f>'DATA - Acessorios'!A171</f>
        <v>0</v>
      </c>
      <c r="B191" s="15"/>
      <c r="C191" s="97">
        <f>'DATA - Acessorios'!C171</f>
        <v>0</v>
      </c>
      <c r="D191" s="16"/>
      <c r="E191" s="23">
        <f>'DATA - Acessorios'!D171</f>
        <v>0</v>
      </c>
      <c r="F191" s="23">
        <f t="shared" si="2"/>
        <v>0</v>
      </c>
      <c r="G191" s="216">
        <f>'DATA - Acessorios'!E171</f>
        <v>0</v>
      </c>
      <c r="H191" s="217"/>
      <c r="I191" s="217"/>
      <c r="J191" s="218"/>
    </row>
    <row r="192" spans="1:10" s="10" customFormat="1" ht="24.95" customHeight="1" thickBot="1">
      <c r="A192" s="98">
        <f>'DATA - Acessorios'!A172</f>
        <v>0</v>
      </c>
      <c r="B192" s="15"/>
      <c r="C192" s="97">
        <f>'DATA - Acessorios'!C172</f>
        <v>0</v>
      </c>
      <c r="D192" s="16"/>
      <c r="E192" s="23">
        <f>'DATA - Acessorios'!D172</f>
        <v>0</v>
      </c>
      <c r="F192" s="23">
        <f t="shared" si="2"/>
        <v>0</v>
      </c>
      <c r="G192" s="216">
        <f>'DATA - Acessorios'!E172</f>
        <v>0</v>
      </c>
      <c r="H192" s="217"/>
      <c r="I192" s="217"/>
      <c r="J192" s="218"/>
    </row>
    <row r="193" spans="1:10" s="10" customFormat="1" ht="24.95" customHeight="1" thickBot="1">
      <c r="A193" s="98">
        <f>'DATA - Acessorios'!A173</f>
        <v>0</v>
      </c>
      <c r="B193" s="15"/>
      <c r="C193" s="97">
        <f>'DATA - Acessorios'!C173</f>
        <v>0</v>
      </c>
      <c r="D193" s="16"/>
      <c r="E193" s="23">
        <f>'DATA - Acessorios'!D173</f>
        <v>0</v>
      </c>
      <c r="F193" s="23">
        <f t="shared" si="2"/>
        <v>0</v>
      </c>
      <c r="G193" s="216">
        <f>'DATA - Acessorios'!E173</f>
        <v>0</v>
      </c>
      <c r="H193" s="217"/>
      <c r="I193" s="217"/>
      <c r="J193" s="218"/>
    </row>
    <row r="194" spans="1:10" s="10" customFormat="1" ht="24.95" customHeight="1" thickBot="1">
      <c r="A194" s="98">
        <f>'DATA - Acessorios'!A174</f>
        <v>0</v>
      </c>
      <c r="B194" s="15"/>
      <c r="C194" s="97">
        <f>'DATA - Acessorios'!C174</f>
        <v>0</v>
      </c>
      <c r="D194" s="16"/>
      <c r="E194" s="23">
        <f>'DATA - Acessorios'!D174</f>
        <v>0</v>
      </c>
      <c r="F194" s="23">
        <f t="shared" si="2"/>
        <v>0</v>
      </c>
      <c r="G194" s="216">
        <f>'DATA - Acessorios'!E174</f>
        <v>0</v>
      </c>
      <c r="H194" s="217"/>
      <c r="I194" s="217"/>
      <c r="J194" s="218"/>
    </row>
    <row r="195" spans="1:10" s="10" customFormat="1" ht="24.95" customHeight="1" thickBot="1">
      <c r="A195" s="98">
        <f>'DATA - Acessorios'!A175</f>
        <v>0</v>
      </c>
      <c r="B195" s="15"/>
      <c r="C195" s="97">
        <f>'DATA - Acessorios'!C175</f>
        <v>0</v>
      </c>
      <c r="D195" s="16"/>
      <c r="E195" s="23">
        <f>'DATA - Acessorios'!D175</f>
        <v>0</v>
      </c>
      <c r="F195" s="23">
        <f t="shared" si="2"/>
        <v>0</v>
      </c>
      <c r="G195" s="216">
        <f>'DATA - Acessorios'!E175</f>
        <v>0</v>
      </c>
      <c r="H195" s="217"/>
      <c r="I195" s="217"/>
      <c r="J195" s="218"/>
    </row>
    <row r="196" spans="1:10" s="10" customFormat="1" ht="24.95" customHeight="1" thickBot="1">
      <c r="A196" s="98">
        <f>'DATA - Acessorios'!A176</f>
        <v>0</v>
      </c>
      <c r="B196" s="15"/>
      <c r="C196" s="97">
        <f>'DATA - Acessorios'!C176</f>
        <v>0</v>
      </c>
      <c r="D196" s="16"/>
      <c r="E196" s="23">
        <f>'DATA - Acessorios'!D176</f>
        <v>0</v>
      </c>
      <c r="F196" s="23">
        <f t="shared" si="2"/>
        <v>0</v>
      </c>
      <c r="G196" s="216">
        <f>'DATA - Acessorios'!E176</f>
        <v>0</v>
      </c>
      <c r="H196" s="217"/>
      <c r="I196" s="217"/>
      <c r="J196" s="218"/>
    </row>
    <row r="197" spans="1:10" s="10" customFormat="1" ht="24.95" customHeight="1" thickBot="1">
      <c r="A197" s="98">
        <f>'DATA - Acessorios'!A177</f>
        <v>0</v>
      </c>
      <c r="B197" s="15"/>
      <c r="C197" s="97">
        <f>'DATA - Acessorios'!C177</f>
        <v>0</v>
      </c>
      <c r="D197" s="16"/>
      <c r="E197" s="23">
        <f>'DATA - Acessorios'!D177</f>
        <v>0</v>
      </c>
      <c r="F197" s="23">
        <f t="shared" si="2"/>
        <v>0</v>
      </c>
      <c r="G197" s="216">
        <f>'DATA - Acessorios'!E177</f>
        <v>0</v>
      </c>
      <c r="H197" s="217"/>
      <c r="I197" s="217"/>
      <c r="J197" s="218"/>
    </row>
    <row r="198" spans="1:10" s="10" customFormat="1" ht="24.95" customHeight="1" thickBot="1">
      <c r="A198" s="98">
        <f>'DATA - Acessorios'!A178</f>
        <v>0</v>
      </c>
      <c r="B198" s="15"/>
      <c r="C198" s="97">
        <f>'DATA - Acessorios'!C178</f>
        <v>0</v>
      </c>
      <c r="D198" s="16"/>
      <c r="E198" s="23">
        <f>'DATA - Acessorios'!D178</f>
        <v>0</v>
      </c>
      <c r="F198" s="23">
        <f t="shared" si="2"/>
        <v>0</v>
      </c>
      <c r="G198" s="216">
        <f>'DATA - Acessorios'!E178</f>
        <v>0</v>
      </c>
      <c r="H198" s="217"/>
      <c r="I198" s="217"/>
      <c r="J198" s="218"/>
    </row>
    <row r="199" spans="1:10" s="10" customFormat="1" ht="24.95" customHeight="1" thickBot="1">
      <c r="A199" s="98">
        <f>'DATA - Acessorios'!A179</f>
        <v>0</v>
      </c>
      <c r="B199" s="15"/>
      <c r="C199" s="97">
        <f>'DATA - Acessorios'!C179</f>
        <v>0</v>
      </c>
      <c r="D199" s="16"/>
      <c r="E199" s="23">
        <f>'DATA - Acessorios'!D179</f>
        <v>0</v>
      </c>
      <c r="F199" s="23">
        <f t="shared" si="2"/>
        <v>0</v>
      </c>
      <c r="G199" s="216">
        <f>'DATA - Acessorios'!E179</f>
        <v>0</v>
      </c>
      <c r="H199" s="217"/>
      <c r="I199" s="217"/>
      <c r="J199" s="218"/>
    </row>
    <row r="200" spans="1:10" s="10" customFormat="1" ht="24.95" customHeight="1" thickBot="1">
      <c r="A200" s="98">
        <f>'DATA - Acessorios'!A180</f>
        <v>0</v>
      </c>
      <c r="B200" s="15"/>
      <c r="C200" s="97">
        <f>'DATA - Acessorios'!C180</f>
        <v>0</v>
      </c>
      <c r="D200" s="16"/>
      <c r="E200" s="23">
        <f>'DATA - Acessorios'!D180</f>
        <v>0</v>
      </c>
      <c r="F200" s="23">
        <f t="shared" si="2"/>
        <v>0</v>
      </c>
      <c r="G200" s="216">
        <f>'DATA - Acessorios'!E180</f>
        <v>0</v>
      </c>
      <c r="H200" s="217"/>
      <c r="I200" s="217"/>
      <c r="J200" s="218"/>
    </row>
    <row r="201" spans="1:10" s="10" customFormat="1" ht="24.95" customHeight="1" thickBot="1">
      <c r="A201" s="98">
        <f>'DATA - Acessorios'!A181</f>
        <v>0</v>
      </c>
      <c r="B201" s="15"/>
      <c r="C201" s="97">
        <f>'DATA - Acessorios'!C181</f>
        <v>0</v>
      </c>
      <c r="D201" s="16"/>
      <c r="E201" s="23">
        <f>'DATA - Acessorios'!D181</f>
        <v>0</v>
      </c>
      <c r="F201" s="23">
        <f t="shared" si="2"/>
        <v>0</v>
      </c>
      <c r="G201" s="216">
        <f>'DATA - Acessorios'!E181</f>
        <v>0</v>
      </c>
      <c r="H201" s="217"/>
      <c r="I201" s="217"/>
      <c r="J201" s="218"/>
    </row>
    <row r="202" spans="1:10" s="10" customFormat="1" ht="24.95" customHeight="1" thickBot="1">
      <c r="A202" s="98">
        <f>'DATA - Acessorios'!A182</f>
        <v>0</v>
      </c>
      <c r="B202" s="15"/>
      <c r="C202" s="97">
        <f>'DATA - Acessorios'!C182</f>
        <v>0</v>
      </c>
      <c r="D202" s="16"/>
      <c r="E202" s="23">
        <f>'DATA - Acessorios'!D182</f>
        <v>0</v>
      </c>
      <c r="F202" s="23">
        <f t="shared" si="2"/>
        <v>0</v>
      </c>
      <c r="G202" s="216">
        <f>'DATA - Acessorios'!E182</f>
        <v>0</v>
      </c>
      <c r="H202" s="217"/>
      <c r="I202" s="217"/>
      <c r="J202" s="218"/>
    </row>
    <row r="203" spans="1:10" s="10" customFormat="1" ht="24.95" customHeight="1" thickBot="1">
      <c r="A203" s="98">
        <f>'DATA - Acessorios'!A183</f>
        <v>0</v>
      </c>
      <c r="B203" s="15"/>
      <c r="C203" s="97">
        <f>'DATA - Acessorios'!C183</f>
        <v>0</v>
      </c>
      <c r="D203" s="16"/>
      <c r="E203" s="23">
        <f>'DATA - Acessorios'!D183</f>
        <v>0</v>
      </c>
      <c r="F203" s="23">
        <f t="shared" si="2"/>
        <v>0</v>
      </c>
      <c r="G203" s="216">
        <f>'DATA - Acessorios'!E183</f>
        <v>0</v>
      </c>
      <c r="H203" s="217"/>
      <c r="I203" s="217"/>
      <c r="J203" s="218"/>
    </row>
    <row r="204" spans="1:10" s="10" customFormat="1" ht="24.95" customHeight="1" thickBot="1">
      <c r="A204" s="98">
        <f>'DATA - Acessorios'!A184</f>
        <v>0</v>
      </c>
      <c r="B204" s="15"/>
      <c r="C204" s="97">
        <f>'DATA - Acessorios'!C184</f>
        <v>0</v>
      </c>
      <c r="D204" s="16"/>
      <c r="E204" s="23">
        <f>'DATA - Acessorios'!D184</f>
        <v>0</v>
      </c>
      <c r="F204" s="23">
        <f t="shared" si="2"/>
        <v>0</v>
      </c>
      <c r="G204" s="216">
        <f>'DATA - Acessorios'!E184</f>
        <v>0</v>
      </c>
      <c r="H204" s="217"/>
      <c r="I204" s="217"/>
      <c r="J204" s="218"/>
    </row>
    <row r="205" spans="1:10" s="10" customFormat="1" ht="24.95" customHeight="1" thickBot="1">
      <c r="A205" s="98">
        <f>'DATA - Acessorios'!A185</f>
        <v>0</v>
      </c>
      <c r="B205" s="15"/>
      <c r="C205" s="97">
        <f>'DATA - Acessorios'!C185</f>
        <v>0</v>
      </c>
      <c r="D205" s="16"/>
      <c r="E205" s="23">
        <f>'DATA - Acessorios'!D185</f>
        <v>0</v>
      </c>
      <c r="F205" s="23">
        <f t="shared" si="2"/>
        <v>0</v>
      </c>
      <c r="G205" s="216">
        <f>'DATA - Acessorios'!E185</f>
        <v>0</v>
      </c>
      <c r="H205" s="217"/>
      <c r="I205" s="217"/>
      <c r="J205" s="218"/>
    </row>
    <row r="206" spans="1:10" s="10" customFormat="1" ht="24.95" customHeight="1" thickBot="1">
      <c r="A206" s="98">
        <f>'DATA - Acessorios'!A186</f>
        <v>0</v>
      </c>
      <c r="B206" s="15"/>
      <c r="C206" s="97">
        <f>'DATA - Acessorios'!C186</f>
        <v>0</v>
      </c>
      <c r="D206" s="16"/>
      <c r="E206" s="23">
        <f>'DATA - Acessorios'!D186</f>
        <v>0</v>
      </c>
      <c r="F206" s="23">
        <f t="shared" si="2"/>
        <v>0</v>
      </c>
      <c r="G206" s="216">
        <f>'DATA - Acessorios'!E186</f>
        <v>0</v>
      </c>
      <c r="H206" s="217"/>
      <c r="I206" s="217"/>
      <c r="J206" s="218"/>
    </row>
    <row r="207" spans="1:10" s="10" customFormat="1" ht="24.95" customHeight="1" thickBot="1">
      <c r="A207" s="98">
        <f>'DATA - Acessorios'!A187</f>
        <v>0</v>
      </c>
      <c r="B207" s="15"/>
      <c r="C207" s="97">
        <f>'DATA - Acessorios'!C187</f>
        <v>0</v>
      </c>
      <c r="D207" s="16"/>
      <c r="E207" s="23">
        <f>'DATA - Acessorios'!D187</f>
        <v>0</v>
      </c>
      <c r="F207" s="23">
        <f t="shared" si="2"/>
        <v>0</v>
      </c>
      <c r="G207" s="216">
        <f>'DATA - Acessorios'!E187</f>
        <v>0</v>
      </c>
      <c r="H207" s="217"/>
      <c r="I207" s="217"/>
      <c r="J207" s="218"/>
    </row>
    <row r="208" spans="1:10" s="10" customFormat="1" ht="24.95" customHeight="1" thickBot="1">
      <c r="A208" s="98">
        <f>'DATA - Acessorios'!A188</f>
        <v>0</v>
      </c>
      <c r="B208" s="15"/>
      <c r="C208" s="97">
        <f>'DATA - Acessorios'!C188</f>
        <v>0</v>
      </c>
      <c r="D208" s="16"/>
      <c r="E208" s="23">
        <f>'DATA - Acessorios'!D188</f>
        <v>0</v>
      </c>
      <c r="F208" s="23">
        <f t="shared" si="2"/>
        <v>0</v>
      </c>
      <c r="G208" s="216">
        <f>'DATA - Acessorios'!E188</f>
        <v>0</v>
      </c>
      <c r="H208" s="217"/>
      <c r="I208" s="217"/>
      <c r="J208" s="218"/>
    </row>
    <row r="209" spans="1:10" s="10" customFormat="1" ht="24.95" customHeight="1" thickBot="1">
      <c r="A209" s="98">
        <f>'DATA - Acessorios'!A189</f>
        <v>0</v>
      </c>
      <c r="B209" s="15"/>
      <c r="C209" s="97">
        <f>'DATA - Acessorios'!C189</f>
        <v>0</v>
      </c>
      <c r="D209" s="16"/>
      <c r="E209" s="23">
        <f>'DATA - Acessorios'!D189</f>
        <v>0</v>
      </c>
      <c r="F209" s="23">
        <f t="shared" si="2"/>
        <v>0</v>
      </c>
      <c r="G209" s="216">
        <f>'DATA - Acessorios'!E189</f>
        <v>0</v>
      </c>
      <c r="H209" s="217"/>
      <c r="I209" s="217"/>
      <c r="J209" s="218"/>
    </row>
    <row r="210" spans="1:10" s="10" customFormat="1" ht="24.95" customHeight="1" thickBot="1">
      <c r="A210" s="98">
        <f>'DATA - Acessorios'!A190</f>
        <v>0</v>
      </c>
      <c r="B210" s="15"/>
      <c r="C210" s="97">
        <f>'DATA - Acessorios'!C190</f>
        <v>0</v>
      </c>
      <c r="D210" s="16"/>
      <c r="E210" s="23">
        <f>'DATA - Acessorios'!D190</f>
        <v>0</v>
      </c>
      <c r="F210" s="23">
        <f t="shared" si="2"/>
        <v>0</v>
      </c>
      <c r="G210" s="216">
        <f>'DATA - Acessorios'!E190</f>
        <v>0</v>
      </c>
      <c r="H210" s="217"/>
      <c r="I210" s="217"/>
      <c r="J210" s="218"/>
    </row>
    <row r="211" spans="1:10" s="10" customFormat="1" ht="24.95" customHeight="1" thickBot="1">
      <c r="A211" s="98">
        <f>'DATA - Acessorios'!A191</f>
        <v>0</v>
      </c>
      <c r="B211" s="15"/>
      <c r="C211" s="97">
        <f>'DATA - Acessorios'!C191</f>
        <v>0</v>
      </c>
      <c r="D211" s="16"/>
      <c r="E211" s="23">
        <f>'DATA - Acessorios'!D191</f>
        <v>0</v>
      </c>
      <c r="F211" s="23">
        <f t="shared" si="2"/>
        <v>0</v>
      </c>
      <c r="G211" s="216">
        <f>'DATA - Acessorios'!E191</f>
        <v>0</v>
      </c>
      <c r="H211" s="217"/>
      <c r="I211" s="217"/>
      <c r="J211" s="218"/>
    </row>
    <row r="212" spans="1:10" s="10" customFormat="1" ht="24.95" customHeight="1" thickBot="1">
      <c r="A212" s="98">
        <f>'DATA - Acessorios'!A192</f>
        <v>0</v>
      </c>
      <c r="B212" s="15"/>
      <c r="C212" s="97">
        <f>'DATA - Acessorios'!C192</f>
        <v>0</v>
      </c>
      <c r="D212" s="16"/>
      <c r="E212" s="23">
        <f>'DATA - Acessorios'!D192</f>
        <v>0</v>
      </c>
      <c r="F212" s="23">
        <f t="shared" si="2"/>
        <v>0</v>
      </c>
      <c r="G212" s="216">
        <f>'DATA - Acessorios'!E192</f>
        <v>0</v>
      </c>
      <c r="H212" s="217"/>
      <c r="I212" s="217"/>
      <c r="J212" s="218"/>
    </row>
    <row r="213" spans="1:10" s="10" customFormat="1" ht="24.95" customHeight="1" thickBot="1">
      <c r="A213" s="98">
        <f>'DATA - Acessorios'!A193</f>
        <v>0</v>
      </c>
      <c r="B213" s="15"/>
      <c r="C213" s="97">
        <f>'DATA - Acessorios'!C193</f>
        <v>0</v>
      </c>
      <c r="D213" s="16"/>
      <c r="E213" s="23">
        <f>'DATA - Acessorios'!D193</f>
        <v>0</v>
      </c>
      <c r="F213" s="23">
        <f t="shared" si="2"/>
        <v>0</v>
      </c>
      <c r="G213" s="216">
        <f>'DATA - Acessorios'!E193</f>
        <v>0</v>
      </c>
      <c r="H213" s="217"/>
      <c r="I213" s="217"/>
      <c r="J213" s="218"/>
    </row>
    <row r="214" spans="1:10" s="10" customFormat="1" ht="24.95" customHeight="1" thickBot="1">
      <c r="A214" s="98">
        <f>'DATA - Acessorios'!A194</f>
        <v>0</v>
      </c>
      <c r="B214" s="15"/>
      <c r="C214" s="97">
        <f>'DATA - Acessorios'!C194</f>
        <v>0</v>
      </c>
      <c r="D214" s="16"/>
      <c r="E214" s="23">
        <f>'DATA - Acessorios'!D194</f>
        <v>0</v>
      </c>
      <c r="F214" s="23">
        <f t="shared" si="2"/>
        <v>0</v>
      </c>
      <c r="G214" s="216">
        <f>'DATA - Acessorios'!E194</f>
        <v>0</v>
      </c>
      <c r="H214" s="217"/>
      <c r="I214" s="217"/>
      <c r="J214" s="218"/>
    </row>
    <row r="215" spans="1:10" s="10" customFormat="1" ht="24.95" customHeight="1" thickBot="1">
      <c r="A215" s="98">
        <f>'DATA - Acessorios'!A195</f>
        <v>0</v>
      </c>
      <c r="B215" s="15"/>
      <c r="C215" s="97">
        <f>'DATA - Acessorios'!C195</f>
        <v>0</v>
      </c>
      <c r="D215" s="16"/>
      <c r="E215" s="23">
        <f>'DATA - Acessorios'!D195</f>
        <v>0</v>
      </c>
      <c r="F215" s="23">
        <f t="shared" si="2"/>
        <v>0</v>
      </c>
      <c r="G215" s="216">
        <f>'DATA - Acessorios'!E195</f>
        <v>0</v>
      </c>
      <c r="H215" s="217"/>
      <c r="I215" s="217"/>
      <c r="J215" s="218"/>
    </row>
    <row r="216" spans="1:10" s="10" customFormat="1" ht="24.95" customHeight="1" thickBot="1">
      <c r="A216" s="98">
        <f>'DATA - Acessorios'!A196</f>
        <v>0</v>
      </c>
      <c r="B216" s="15"/>
      <c r="C216" s="97">
        <f>'DATA - Acessorios'!C196</f>
        <v>0</v>
      </c>
      <c r="D216" s="16"/>
      <c r="E216" s="23">
        <f>'DATA - Acessorios'!D196</f>
        <v>0</v>
      </c>
      <c r="F216" s="23">
        <f t="shared" ref="F216:F279" si="3">IF(ISTEXT(A216),SUM(F215+1),0)</f>
        <v>0</v>
      </c>
      <c r="G216" s="216">
        <f>'DATA - Acessorios'!E196</f>
        <v>0</v>
      </c>
      <c r="H216" s="217"/>
      <c r="I216" s="217"/>
      <c r="J216" s="218"/>
    </row>
    <row r="217" spans="1:10" s="10" customFormat="1" ht="24.95" customHeight="1" thickBot="1">
      <c r="A217" s="98">
        <f>'DATA - Acessorios'!A197</f>
        <v>0</v>
      </c>
      <c r="B217" s="15"/>
      <c r="C217" s="97">
        <f>'DATA - Acessorios'!C197</f>
        <v>0</v>
      </c>
      <c r="D217" s="16"/>
      <c r="E217" s="23">
        <f>'DATA - Acessorios'!D197</f>
        <v>0</v>
      </c>
      <c r="F217" s="23">
        <f t="shared" si="3"/>
        <v>0</v>
      </c>
      <c r="G217" s="216">
        <f>'DATA - Acessorios'!E197</f>
        <v>0</v>
      </c>
      <c r="H217" s="217"/>
      <c r="I217" s="217"/>
      <c r="J217" s="218"/>
    </row>
    <row r="218" spans="1:10" s="10" customFormat="1" ht="24.95" customHeight="1" thickBot="1">
      <c r="A218" s="98">
        <f>'DATA - Acessorios'!A198</f>
        <v>0</v>
      </c>
      <c r="B218" s="15"/>
      <c r="C218" s="97">
        <f>'DATA - Acessorios'!C198</f>
        <v>0</v>
      </c>
      <c r="D218" s="16"/>
      <c r="E218" s="23">
        <f>'DATA - Acessorios'!D198</f>
        <v>0</v>
      </c>
      <c r="F218" s="23">
        <f t="shared" si="3"/>
        <v>0</v>
      </c>
      <c r="G218" s="216">
        <f>'DATA - Acessorios'!E198</f>
        <v>0</v>
      </c>
      <c r="H218" s="217"/>
      <c r="I218" s="217"/>
      <c r="J218" s="218"/>
    </row>
    <row r="219" spans="1:10" s="10" customFormat="1" ht="24.95" customHeight="1" thickBot="1">
      <c r="A219" s="98">
        <f>'DATA - Acessorios'!A199</f>
        <v>0</v>
      </c>
      <c r="B219" s="15"/>
      <c r="C219" s="97">
        <f>'DATA - Acessorios'!C199</f>
        <v>0</v>
      </c>
      <c r="D219" s="16"/>
      <c r="E219" s="23">
        <f>'DATA - Acessorios'!D199</f>
        <v>0</v>
      </c>
      <c r="F219" s="23">
        <f t="shared" si="3"/>
        <v>0</v>
      </c>
      <c r="G219" s="216">
        <f>'DATA - Acessorios'!E199</f>
        <v>0</v>
      </c>
      <c r="H219" s="217"/>
      <c r="I219" s="217"/>
      <c r="J219" s="218"/>
    </row>
    <row r="220" spans="1:10" s="10" customFormat="1" ht="24.95" customHeight="1" thickBot="1">
      <c r="A220" s="98">
        <f>'DATA - Acessorios'!A200</f>
        <v>0</v>
      </c>
      <c r="B220" s="15"/>
      <c r="C220" s="97">
        <f>'DATA - Acessorios'!C200</f>
        <v>0</v>
      </c>
      <c r="D220" s="16"/>
      <c r="E220" s="23">
        <f>'DATA - Acessorios'!D200</f>
        <v>0</v>
      </c>
      <c r="F220" s="23">
        <f t="shared" si="3"/>
        <v>0</v>
      </c>
      <c r="G220" s="216">
        <f>'DATA - Acessorios'!E200</f>
        <v>0</v>
      </c>
      <c r="H220" s="217"/>
      <c r="I220" s="217"/>
      <c r="J220" s="218"/>
    </row>
    <row r="221" spans="1:10" s="10" customFormat="1" ht="24.95" customHeight="1" thickBot="1">
      <c r="A221" s="98">
        <f>'DATA - Acessorios'!A201</f>
        <v>0</v>
      </c>
      <c r="B221" s="15"/>
      <c r="C221" s="97">
        <f>'DATA - Acessorios'!C201</f>
        <v>0</v>
      </c>
      <c r="D221" s="16"/>
      <c r="E221" s="23">
        <f>'DATA - Acessorios'!D201</f>
        <v>0</v>
      </c>
      <c r="F221" s="23">
        <f t="shared" si="3"/>
        <v>0</v>
      </c>
      <c r="G221" s="216">
        <f>'DATA - Acessorios'!E201</f>
        <v>0</v>
      </c>
      <c r="H221" s="217"/>
      <c r="I221" s="217"/>
      <c r="J221" s="218"/>
    </row>
    <row r="222" spans="1:10" s="10" customFormat="1" ht="24.95" customHeight="1" thickBot="1">
      <c r="A222" s="98">
        <f>'DATA - Acessorios'!A202</f>
        <v>0</v>
      </c>
      <c r="B222" s="15"/>
      <c r="C222" s="97">
        <f>'DATA - Acessorios'!C202</f>
        <v>0</v>
      </c>
      <c r="D222" s="16"/>
      <c r="E222" s="23">
        <f>'DATA - Acessorios'!D202</f>
        <v>0</v>
      </c>
      <c r="F222" s="23">
        <f t="shared" si="3"/>
        <v>0</v>
      </c>
      <c r="G222" s="216">
        <f>'DATA - Acessorios'!E202</f>
        <v>0</v>
      </c>
      <c r="H222" s="217"/>
      <c r="I222" s="217"/>
      <c r="J222" s="218"/>
    </row>
    <row r="223" spans="1:10" s="10" customFormat="1" ht="24.95" customHeight="1" thickBot="1">
      <c r="A223" s="98">
        <f>'DATA - Acessorios'!A203</f>
        <v>0</v>
      </c>
      <c r="B223" s="15"/>
      <c r="C223" s="97">
        <f>'DATA - Acessorios'!C203</f>
        <v>0</v>
      </c>
      <c r="D223" s="16"/>
      <c r="E223" s="23">
        <f>'DATA - Acessorios'!D203</f>
        <v>0</v>
      </c>
      <c r="F223" s="23">
        <f t="shared" si="3"/>
        <v>0</v>
      </c>
      <c r="G223" s="216">
        <f>'DATA - Acessorios'!E203</f>
        <v>0</v>
      </c>
      <c r="H223" s="217"/>
      <c r="I223" s="217"/>
      <c r="J223" s="218"/>
    </row>
    <row r="224" spans="1:10" s="10" customFormat="1" ht="24.95" customHeight="1" thickBot="1">
      <c r="A224" s="98">
        <f>'DATA - Acessorios'!A204</f>
        <v>0</v>
      </c>
      <c r="B224" s="15"/>
      <c r="C224" s="97">
        <f>'DATA - Acessorios'!C204</f>
        <v>0</v>
      </c>
      <c r="D224" s="16"/>
      <c r="E224" s="23">
        <f>'DATA - Acessorios'!D204</f>
        <v>0</v>
      </c>
      <c r="F224" s="23">
        <f t="shared" si="3"/>
        <v>0</v>
      </c>
      <c r="G224" s="216">
        <f>'DATA - Acessorios'!E204</f>
        <v>0</v>
      </c>
      <c r="H224" s="217"/>
      <c r="I224" s="217"/>
      <c r="J224" s="218"/>
    </row>
    <row r="225" spans="1:10" s="10" customFormat="1" ht="24.95" customHeight="1" thickBot="1">
      <c r="A225" s="98">
        <f>'DATA - Acessorios'!A205</f>
        <v>0</v>
      </c>
      <c r="B225" s="15"/>
      <c r="C225" s="97">
        <f>'DATA - Acessorios'!C205</f>
        <v>0</v>
      </c>
      <c r="D225" s="16"/>
      <c r="E225" s="23">
        <f>'DATA - Acessorios'!D205</f>
        <v>0</v>
      </c>
      <c r="F225" s="23">
        <f t="shared" si="3"/>
        <v>0</v>
      </c>
      <c r="G225" s="216">
        <f>'DATA - Acessorios'!E205</f>
        <v>0</v>
      </c>
      <c r="H225" s="217"/>
      <c r="I225" s="217"/>
      <c r="J225" s="218"/>
    </row>
    <row r="226" spans="1:10" s="10" customFormat="1" ht="24.95" customHeight="1" thickBot="1">
      <c r="A226" s="98">
        <f>'DATA - Acessorios'!A206</f>
        <v>0</v>
      </c>
      <c r="B226" s="15"/>
      <c r="C226" s="97">
        <f>'DATA - Acessorios'!C206</f>
        <v>0</v>
      </c>
      <c r="D226" s="16"/>
      <c r="E226" s="23">
        <f>'DATA - Acessorios'!D206</f>
        <v>0</v>
      </c>
      <c r="F226" s="23">
        <f t="shared" si="3"/>
        <v>0</v>
      </c>
      <c r="G226" s="216">
        <f>'DATA - Acessorios'!E206</f>
        <v>0</v>
      </c>
      <c r="H226" s="217"/>
      <c r="I226" s="217"/>
      <c r="J226" s="218"/>
    </row>
    <row r="227" spans="1:10" s="10" customFormat="1" ht="24.95" customHeight="1" thickBot="1">
      <c r="A227" s="98">
        <f>'DATA - Acessorios'!A207</f>
        <v>0</v>
      </c>
      <c r="B227" s="15"/>
      <c r="C227" s="97">
        <f>'DATA - Acessorios'!C207</f>
        <v>0</v>
      </c>
      <c r="D227" s="16"/>
      <c r="E227" s="23">
        <f>'DATA - Acessorios'!D207</f>
        <v>0</v>
      </c>
      <c r="F227" s="23">
        <f t="shared" si="3"/>
        <v>0</v>
      </c>
      <c r="G227" s="216">
        <f>'DATA - Acessorios'!E207</f>
        <v>0</v>
      </c>
      <c r="H227" s="217"/>
      <c r="I227" s="217"/>
      <c r="J227" s="218"/>
    </row>
    <row r="228" spans="1:10" s="10" customFormat="1" ht="24.95" customHeight="1" thickBot="1">
      <c r="A228" s="98">
        <f>'DATA - Acessorios'!A208</f>
        <v>0</v>
      </c>
      <c r="B228" s="15"/>
      <c r="C228" s="97">
        <f>'DATA - Acessorios'!C208</f>
        <v>0</v>
      </c>
      <c r="D228" s="16"/>
      <c r="E228" s="23">
        <f>'DATA - Acessorios'!D208</f>
        <v>0</v>
      </c>
      <c r="F228" s="23">
        <f t="shared" si="3"/>
        <v>0</v>
      </c>
      <c r="G228" s="216">
        <f>'DATA - Acessorios'!E208</f>
        <v>0</v>
      </c>
      <c r="H228" s="217"/>
      <c r="I228" s="217"/>
      <c r="J228" s="218"/>
    </row>
    <row r="229" spans="1:10" s="10" customFormat="1" ht="24.95" customHeight="1" thickBot="1">
      <c r="A229" s="98">
        <f>'DATA - Acessorios'!A209</f>
        <v>0</v>
      </c>
      <c r="B229" s="15"/>
      <c r="C229" s="97">
        <f>'DATA - Acessorios'!C209</f>
        <v>0</v>
      </c>
      <c r="D229" s="16"/>
      <c r="E229" s="23">
        <f>'DATA - Acessorios'!D209</f>
        <v>0</v>
      </c>
      <c r="F229" s="23">
        <f t="shared" si="3"/>
        <v>0</v>
      </c>
      <c r="G229" s="216">
        <f>'DATA - Acessorios'!E209</f>
        <v>0</v>
      </c>
      <c r="H229" s="217"/>
      <c r="I229" s="217"/>
      <c r="J229" s="218"/>
    </row>
    <row r="230" spans="1:10" s="10" customFormat="1" ht="24.95" customHeight="1" thickBot="1">
      <c r="A230" s="98">
        <f>'DATA - Acessorios'!A210</f>
        <v>0</v>
      </c>
      <c r="B230" s="15"/>
      <c r="C230" s="97">
        <f>'DATA - Acessorios'!C210</f>
        <v>0</v>
      </c>
      <c r="D230" s="16"/>
      <c r="E230" s="23">
        <f>'DATA - Acessorios'!D210</f>
        <v>0</v>
      </c>
      <c r="F230" s="23">
        <f t="shared" si="3"/>
        <v>0</v>
      </c>
      <c r="G230" s="216">
        <f>'DATA - Acessorios'!E210</f>
        <v>0</v>
      </c>
      <c r="H230" s="217"/>
      <c r="I230" s="217"/>
      <c r="J230" s="218"/>
    </row>
    <row r="231" spans="1:10" s="10" customFormat="1" ht="24.95" customHeight="1" thickBot="1">
      <c r="A231" s="98">
        <f>'DATA - Acessorios'!A211</f>
        <v>0</v>
      </c>
      <c r="B231" s="15"/>
      <c r="C231" s="97">
        <f>'DATA - Acessorios'!C211</f>
        <v>0</v>
      </c>
      <c r="D231" s="16"/>
      <c r="E231" s="23">
        <f>'DATA - Acessorios'!D211</f>
        <v>0</v>
      </c>
      <c r="F231" s="23">
        <f t="shared" si="3"/>
        <v>0</v>
      </c>
      <c r="G231" s="216">
        <f>'DATA - Acessorios'!E211</f>
        <v>0</v>
      </c>
      <c r="H231" s="217"/>
      <c r="I231" s="217"/>
      <c r="J231" s="218"/>
    </row>
    <row r="232" spans="1:10" s="10" customFormat="1" ht="24.95" customHeight="1" thickBot="1">
      <c r="A232" s="98">
        <f>'DATA - Acessorios'!A212</f>
        <v>0</v>
      </c>
      <c r="B232" s="15"/>
      <c r="C232" s="97">
        <f>'DATA - Acessorios'!C212</f>
        <v>0</v>
      </c>
      <c r="D232" s="16"/>
      <c r="E232" s="23">
        <f>'DATA - Acessorios'!D212</f>
        <v>0</v>
      </c>
      <c r="F232" s="23">
        <f t="shared" si="3"/>
        <v>0</v>
      </c>
      <c r="G232" s="216">
        <f>'DATA - Acessorios'!E212</f>
        <v>0</v>
      </c>
      <c r="H232" s="217"/>
      <c r="I232" s="217"/>
      <c r="J232" s="218"/>
    </row>
    <row r="233" spans="1:10" s="10" customFormat="1" ht="24.95" customHeight="1" thickBot="1">
      <c r="A233" s="98">
        <f>'DATA - Acessorios'!A213</f>
        <v>0</v>
      </c>
      <c r="B233" s="15"/>
      <c r="C233" s="97">
        <f>'DATA - Acessorios'!C213</f>
        <v>0</v>
      </c>
      <c r="D233" s="16"/>
      <c r="E233" s="23">
        <f>'DATA - Acessorios'!D213</f>
        <v>0</v>
      </c>
      <c r="F233" s="23">
        <f t="shared" si="3"/>
        <v>0</v>
      </c>
      <c r="G233" s="216">
        <f>'DATA - Acessorios'!E213</f>
        <v>0</v>
      </c>
      <c r="H233" s="217"/>
      <c r="I233" s="217"/>
      <c r="J233" s="218"/>
    </row>
    <row r="234" spans="1:10" s="10" customFormat="1" ht="24.95" customHeight="1" thickBot="1">
      <c r="A234" s="98">
        <f>'DATA - Acessorios'!A214</f>
        <v>0</v>
      </c>
      <c r="B234" s="15"/>
      <c r="C234" s="97">
        <f>'DATA - Acessorios'!C214</f>
        <v>0</v>
      </c>
      <c r="D234" s="16"/>
      <c r="E234" s="23">
        <f>'DATA - Acessorios'!D214</f>
        <v>0</v>
      </c>
      <c r="F234" s="23">
        <f t="shared" si="3"/>
        <v>0</v>
      </c>
      <c r="G234" s="216">
        <f>'DATA - Acessorios'!E214</f>
        <v>0</v>
      </c>
      <c r="H234" s="217"/>
      <c r="I234" s="217"/>
      <c r="J234" s="218"/>
    </row>
    <row r="235" spans="1:10" s="10" customFormat="1" ht="24.95" customHeight="1" thickBot="1">
      <c r="A235" s="98">
        <f>'DATA - Acessorios'!A215</f>
        <v>0</v>
      </c>
      <c r="B235" s="15"/>
      <c r="C235" s="97">
        <f>'DATA - Acessorios'!C215</f>
        <v>0</v>
      </c>
      <c r="D235" s="16"/>
      <c r="E235" s="23">
        <f>'DATA - Acessorios'!D215</f>
        <v>0</v>
      </c>
      <c r="F235" s="23">
        <f t="shared" si="3"/>
        <v>0</v>
      </c>
      <c r="G235" s="216">
        <f>'DATA - Acessorios'!E215</f>
        <v>0</v>
      </c>
      <c r="H235" s="217"/>
      <c r="I235" s="217"/>
      <c r="J235" s="218"/>
    </row>
    <row r="236" spans="1:10" s="10" customFormat="1" ht="24.95" customHeight="1" thickBot="1">
      <c r="A236" s="98">
        <f>'DATA - Acessorios'!A216</f>
        <v>0</v>
      </c>
      <c r="B236" s="15"/>
      <c r="C236" s="97">
        <f>'DATA - Acessorios'!C216</f>
        <v>0</v>
      </c>
      <c r="D236" s="16"/>
      <c r="E236" s="23">
        <f>'DATA - Acessorios'!D216</f>
        <v>0</v>
      </c>
      <c r="F236" s="23">
        <f t="shared" si="3"/>
        <v>0</v>
      </c>
      <c r="G236" s="216">
        <f>'DATA - Acessorios'!E216</f>
        <v>0</v>
      </c>
      <c r="H236" s="217"/>
      <c r="I236" s="217"/>
      <c r="J236" s="218"/>
    </row>
    <row r="237" spans="1:10" s="10" customFormat="1" ht="24.95" customHeight="1" thickBot="1">
      <c r="A237" s="98">
        <f>'DATA - Acessorios'!A217</f>
        <v>0</v>
      </c>
      <c r="B237" s="15"/>
      <c r="C237" s="97">
        <f>'DATA - Acessorios'!C217</f>
        <v>0</v>
      </c>
      <c r="D237" s="16"/>
      <c r="E237" s="23">
        <f>'DATA - Acessorios'!D217</f>
        <v>0</v>
      </c>
      <c r="F237" s="23">
        <f t="shared" si="3"/>
        <v>0</v>
      </c>
      <c r="G237" s="216">
        <f>'DATA - Acessorios'!E217</f>
        <v>0</v>
      </c>
      <c r="H237" s="217"/>
      <c r="I237" s="217"/>
      <c r="J237" s="218"/>
    </row>
    <row r="238" spans="1:10" s="10" customFormat="1" ht="24.95" customHeight="1" thickBot="1">
      <c r="A238" s="98">
        <f>'DATA - Acessorios'!A218</f>
        <v>0</v>
      </c>
      <c r="B238" s="15"/>
      <c r="C238" s="97">
        <f>'DATA - Acessorios'!C218</f>
        <v>0</v>
      </c>
      <c r="D238" s="16"/>
      <c r="E238" s="23">
        <f>'DATA - Acessorios'!D218</f>
        <v>0</v>
      </c>
      <c r="F238" s="23">
        <f t="shared" si="3"/>
        <v>0</v>
      </c>
      <c r="G238" s="216">
        <f>'DATA - Acessorios'!E218</f>
        <v>0</v>
      </c>
      <c r="H238" s="217"/>
      <c r="I238" s="217"/>
      <c r="J238" s="218"/>
    </row>
    <row r="239" spans="1:10" s="10" customFormat="1" ht="24.95" customHeight="1" thickBot="1">
      <c r="A239" s="98">
        <f>'DATA - Acessorios'!A219</f>
        <v>0</v>
      </c>
      <c r="B239" s="15"/>
      <c r="C239" s="97">
        <f>'DATA - Acessorios'!C219</f>
        <v>0</v>
      </c>
      <c r="D239" s="16"/>
      <c r="E239" s="23">
        <f>'DATA - Acessorios'!D219</f>
        <v>0</v>
      </c>
      <c r="F239" s="23">
        <f t="shared" si="3"/>
        <v>0</v>
      </c>
      <c r="G239" s="216">
        <f>'DATA - Acessorios'!E219</f>
        <v>0</v>
      </c>
      <c r="H239" s="217"/>
      <c r="I239" s="217"/>
      <c r="J239" s="218"/>
    </row>
    <row r="240" spans="1:10" s="10" customFormat="1" ht="24.95" customHeight="1" thickBot="1">
      <c r="A240" s="98">
        <f>'DATA - Acessorios'!A220</f>
        <v>0</v>
      </c>
      <c r="B240" s="15"/>
      <c r="C240" s="97">
        <f>'DATA - Acessorios'!C220</f>
        <v>0</v>
      </c>
      <c r="D240" s="16"/>
      <c r="E240" s="23">
        <f>'DATA - Acessorios'!D220</f>
        <v>0</v>
      </c>
      <c r="F240" s="23">
        <f t="shared" si="3"/>
        <v>0</v>
      </c>
      <c r="G240" s="216">
        <f>'DATA - Acessorios'!E220</f>
        <v>0</v>
      </c>
      <c r="H240" s="217"/>
      <c r="I240" s="217"/>
      <c r="J240" s="218"/>
    </row>
    <row r="241" spans="1:10" s="10" customFormat="1" ht="24.95" customHeight="1" thickBot="1">
      <c r="A241" s="98">
        <f>'DATA - Acessorios'!A221</f>
        <v>0</v>
      </c>
      <c r="B241" s="15"/>
      <c r="C241" s="97">
        <f>'DATA - Acessorios'!C221</f>
        <v>0</v>
      </c>
      <c r="D241" s="16"/>
      <c r="E241" s="23">
        <f>'DATA - Acessorios'!D221</f>
        <v>0</v>
      </c>
      <c r="F241" s="23">
        <f t="shared" si="3"/>
        <v>0</v>
      </c>
      <c r="G241" s="216">
        <f>'DATA - Acessorios'!E221</f>
        <v>0</v>
      </c>
      <c r="H241" s="217"/>
      <c r="I241" s="217"/>
      <c r="J241" s="218"/>
    </row>
    <row r="242" spans="1:10" s="10" customFormat="1" ht="24.95" customHeight="1" thickBot="1">
      <c r="A242" s="98">
        <f>'DATA - Acessorios'!A222</f>
        <v>0</v>
      </c>
      <c r="B242" s="15"/>
      <c r="C242" s="97">
        <f>'DATA - Acessorios'!C222</f>
        <v>0</v>
      </c>
      <c r="D242" s="16"/>
      <c r="E242" s="23">
        <f>'DATA - Acessorios'!D222</f>
        <v>0</v>
      </c>
      <c r="F242" s="23">
        <f t="shared" si="3"/>
        <v>0</v>
      </c>
      <c r="G242" s="216">
        <f>'DATA - Acessorios'!E222</f>
        <v>0</v>
      </c>
      <c r="H242" s="217"/>
      <c r="I242" s="217"/>
      <c r="J242" s="218"/>
    </row>
    <row r="243" spans="1:10" s="10" customFormat="1" ht="24.95" customHeight="1" thickBot="1">
      <c r="A243" s="98">
        <f>'DATA - Acessorios'!A223</f>
        <v>0</v>
      </c>
      <c r="B243" s="15"/>
      <c r="C243" s="97">
        <f>'DATA - Acessorios'!C223</f>
        <v>0</v>
      </c>
      <c r="D243" s="16"/>
      <c r="E243" s="23">
        <f>'DATA - Acessorios'!D223</f>
        <v>0</v>
      </c>
      <c r="F243" s="23">
        <f t="shared" si="3"/>
        <v>0</v>
      </c>
      <c r="G243" s="216">
        <f>'DATA - Acessorios'!E223</f>
        <v>0</v>
      </c>
      <c r="H243" s="217"/>
      <c r="I243" s="217"/>
      <c r="J243" s="218"/>
    </row>
    <row r="244" spans="1:10" s="10" customFormat="1" ht="24.95" customHeight="1" thickBot="1">
      <c r="A244" s="98">
        <f>'DATA - Acessorios'!A224</f>
        <v>0</v>
      </c>
      <c r="B244" s="15"/>
      <c r="C244" s="97">
        <f>'DATA - Acessorios'!C224</f>
        <v>0</v>
      </c>
      <c r="D244" s="16"/>
      <c r="E244" s="23">
        <f>'DATA - Acessorios'!D224</f>
        <v>0</v>
      </c>
      <c r="F244" s="23">
        <f t="shared" si="3"/>
        <v>0</v>
      </c>
      <c r="G244" s="216">
        <f>'DATA - Acessorios'!E224</f>
        <v>0</v>
      </c>
      <c r="H244" s="217"/>
      <c r="I244" s="217"/>
      <c r="J244" s="218"/>
    </row>
    <row r="245" spans="1:10" s="10" customFormat="1" ht="24.95" customHeight="1" thickBot="1">
      <c r="A245" s="98">
        <f>'DATA - Acessorios'!A225</f>
        <v>0</v>
      </c>
      <c r="B245" s="15"/>
      <c r="C245" s="97">
        <f>'DATA - Acessorios'!C225</f>
        <v>0</v>
      </c>
      <c r="D245" s="16"/>
      <c r="E245" s="23">
        <f>'DATA - Acessorios'!D225</f>
        <v>0</v>
      </c>
      <c r="F245" s="23">
        <f t="shared" si="3"/>
        <v>0</v>
      </c>
      <c r="G245" s="216">
        <f>'DATA - Acessorios'!E225</f>
        <v>0</v>
      </c>
      <c r="H245" s="217"/>
      <c r="I245" s="217"/>
      <c r="J245" s="218"/>
    </row>
    <row r="246" spans="1:10" s="10" customFormat="1" ht="24.95" customHeight="1" thickBot="1">
      <c r="A246" s="98">
        <f>'DATA - Acessorios'!A226</f>
        <v>0</v>
      </c>
      <c r="B246" s="15"/>
      <c r="C246" s="97">
        <f>'DATA - Acessorios'!C226</f>
        <v>0</v>
      </c>
      <c r="D246" s="16"/>
      <c r="E246" s="23">
        <f>'DATA - Acessorios'!D226</f>
        <v>0</v>
      </c>
      <c r="F246" s="23">
        <f t="shared" si="3"/>
        <v>0</v>
      </c>
      <c r="G246" s="216">
        <f>'DATA - Acessorios'!E226</f>
        <v>0</v>
      </c>
      <c r="H246" s="217"/>
      <c r="I246" s="217"/>
      <c r="J246" s="218"/>
    </row>
    <row r="247" spans="1:10" s="10" customFormat="1" ht="24.95" customHeight="1" thickBot="1">
      <c r="A247" s="98">
        <f>'DATA - Acessorios'!A227</f>
        <v>0</v>
      </c>
      <c r="B247" s="15"/>
      <c r="C247" s="97">
        <f>'DATA - Acessorios'!C227</f>
        <v>0</v>
      </c>
      <c r="D247" s="16"/>
      <c r="E247" s="23">
        <f>'DATA - Acessorios'!D227</f>
        <v>0</v>
      </c>
      <c r="F247" s="23">
        <f t="shared" si="3"/>
        <v>0</v>
      </c>
      <c r="G247" s="216">
        <f>'DATA - Acessorios'!E227</f>
        <v>0</v>
      </c>
      <c r="H247" s="217"/>
      <c r="I247" s="217"/>
      <c r="J247" s="218"/>
    </row>
    <row r="248" spans="1:10" s="10" customFormat="1" ht="24.95" customHeight="1" thickBot="1">
      <c r="A248" s="98">
        <f>'DATA - Acessorios'!A228</f>
        <v>0</v>
      </c>
      <c r="B248" s="15"/>
      <c r="C248" s="97">
        <f>'DATA - Acessorios'!C228</f>
        <v>0</v>
      </c>
      <c r="D248" s="16"/>
      <c r="E248" s="23">
        <f>'DATA - Acessorios'!D228</f>
        <v>0</v>
      </c>
      <c r="F248" s="23">
        <f t="shared" si="3"/>
        <v>0</v>
      </c>
      <c r="G248" s="216">
        <f>'DATA - Acessorios'!E228</f>
        <v>0</v>
      </c>
      <c r="H248" s="217"/>
      <c r="I248" s="217"/>
      <c r="J248" s="218"/>
    </row>
    <row r="249" spans="1:10" s="10" customFormat="1" ht="24.95" customHeight="1" thickBot="1">
      <c r="A249" s="98">
        <f>'DATA - Acessorios'!A229</f>
        <v>0</v>
      </c>
      <c r="B249" s="15"/>
      <c r="C249" s="97">
        <f>'DATA - Acessorios'!C229</f>
        <v>0</v>
      </c>
      <c r="D249" s="16"/>
      <c r="E249" s="23">
        <f>'DATA - Acessorios'!D229</f>
        <v>0</v>
      </c>
      <c r="F249" s="23">
        <f t="shared" si="3"/>
        <v>0</v>
      </c>
      <c r="G249" s="216">
        <f>'DATA - Acessorios'!E229</f>
        <v>0</v>
      </c>
      <c r="H249" s="217"/>
      <c r="I249" s="217"/>
      <c r="J249" s="218"/>
    </row>
    <row r="250" spans="1:10" s="10" customFormat="1" ht="24.95" customHeight="1" thickBot="1">
      <c r="A250" s="98">
        <f>'DATA - Acessorios'!A230</f>
        <v>0</v>
      </c>
      <c r="B250" s="15"/>
      <c r="C250" s="97">
        <f>'DATA - Acessorios'!C230</f>
        <v>0</v>
      </c>
      <c r="D250" s="16"/>
      <c r="E250" s="23">
        <f>'DATA - Acessorios'!D230</f>
        <v>0</v>
      </c>
      <c r="F250" s="23">
        <f t="shared" si="3"/>
        <v>0</v>
      </c>
      <c r="G250" s="216">
        <f>'DATA - Acessorios'!E230</f>
        <v>0</v>
      </c>
      <c r="H250" s="217"/>
      <c r="I250" s="217"/>
      <c r="J250" s="218"/>
    </row>
    <row r="251" spans="1:10" s="10" customFormat="1" ht="24.95" customHeight="1" thickBot="1">
      <c r="A251" s="98">
        <f>'DATA - Acessorios'!A231</f>
        <v>0</v>
      </c>
      <c r="B251" s="15"/>
      <c r="C251" s="97">
        <f>'DATA - Acessorios'!C231</f>
        <v>0</v>
      </c>
      <c r="D251" s="16"/>
      <c r="E251" s="23">
        <f>'DATA - Acessorios'!D231</f>
        <v>0</v>
      </c>
      <c r="F251" s="23">
        <f t="shared" si="3"/>
        <v>0</v>
      </c>
      <c r="G251" s="216">
        <f>'DATA - Acessorios'!E231</f>
        <v>0</v>
      </c>
      <c r="H251" s="217"/>
      <c r="I251" s="217"/>
      <c r="J251" s="218"/>
    </row>
    <row r="252" spans="1:10" s="10" customFormat="1" ht="24.95" customHeight="1" thickBot="1">
      <c r="A252" s="98">
        <f>'DATA - Acessorios'!A232</f>
        <v>0</v>
      </c>
      <c r="B252" s="15"/>
      <c r="C252" s="97">
        <f>'DATA - Acessorios'!C232</f>
        <v>0</v>
      </c>
      <c r="D252" s="16"/>
      <c r="E252" s="23">
        <f>'DATA - Acessorios'!D232</f>
        <v>0</v>
      </c>
      <c r="F252" s="23">
        <f t="shared" si="3"/>
        <v>0</v>
      </c>
      <c r="G252" s="216">
        <f>'DATA - Acessorios'!E232</f>
        <v>0</v>
      </c>
      <c r="H252" s="217"/>
      <c r="I252" s="217"/>
      <c r="J252" s="218"/>
    </row>
    <row r="253" spans="1:10" s="10" customFormat="1" ht="24.95" customHeight="1" thickBot="1">
      <c r="A253" s="98">
        <f>'DATA - Acessorios'!A233</f>
        <v>0</v>
      </c>
      <c r="B253" s="15"/>
      <c r="C253" s="97">
        <f>'DATA - Acessorios'!C233</f>
        <v>0</v>
      </c>
      <c r="D253" s="16"/>
      <c r="E253" s="23">
        <f>'DATA - Acessorios'!D233</f>
        <v>0</v>
      </c>
      <c r="F253" s="23">
        <f t="shared" si="3"/>
        <v>0</v>
      </c>
      <c r="G253" s="216">
        <f>'DATA - Acessorios'!E233</f>
        <v>0</v>
      </c>
      <c r="H253" s="217"/>
      <c r="I253" s="217"/>
      <c r="J253" s="218"/>
    </row>
    <row r="254" spans="1:10" s="10" customFormat="1" ht="24.95" customHeight="1" thickBot="1">
      <c r="A254" s="98">
        <f>'DATA - Acessorios'!A234</f>
        <v>0</v>
      </c>
      <c r="B254" s="15"/>
      <c r="C254" s="97">
        <f>'DATA - Acessorios'!C234</f>
        <v>0</v>
      </c>
      <c r="D254" s="16"/>
      <c r="E254" s="23">
        <f>'DATA - Acessorios'!D234</f>
        <v>0</v>
      </c>
      <c r="F254" s="23">
        <f t="shared" si="3"/>
        <v>0</v>
      </c>
      <c r="G254" s="216">
        <f>'DATA - Acessorios'!E234</f>
        <v>0</v>
      </c>
      <c r="H254" s="217"/>
      <c r="I254" s="217"/>
      <c r="J254" s="218"/>
    </row>
    <row r="255" spans="1:10" s="10" customFormat="1" ht="24.95" customHeight="1" thickBot="1">
      <c r="A255" s="98">
        <f>'DATA - Acessorios'!A235</f>
        <v>0</v>
      </c>
      <c r="B255" s="15"/>
      <c r="C255" s="97">
        <f>'DATA - Acessorios'!C235</f>
        <v>0</v>
      </c>
      <c r="D255" s="16"/>
      <c r="E255" s="23">
        <f>'DATA - Acessorios'!D235</f>
        <v>0</v>
      </c>
      <c r="F255" s="23">
        <f t="shared" si="3"/>
        <v>0</v>
      </c>
      <c r="G255" s="216">
        <f>'DATA - Acessorios'!E235</f>
        <v>0</v>
      </c>
      <c r="H255" s="217"/>
      <c r="I255" s="217"/>
      <c r="J255" s="218"/>
    </row>
    <row r="256" spans="1:10" s="10" customFormat="1" ht="24.95" customHeight="1" thickBot="1">
      <c r="A256" s="98">
        <f>'DATA - Acessorios'!A236</f>
        <v>0</v>
      </c>
      <c r="B256" s="15"/>
      <c r="C256" s="97">
        <f>'DATA - Acessorios'!C236</f>
        <v>0</v>
      </c>
      <c r="D256" s="16"/>
      <c r="E256" s="23">
        <f>'DATA - Acessorios'!D236</f>
        <v>0</v>
      </c>
      <c r="F256" s="23">
        <f t="shared" si="3"/>
        <v>0</v>
      </c>
      <c r="G256" s="216">
        <f>'DATA - Acessorios'!E236</f>
        <v>0</v>
      </c>
      <c r="H256" s="217"/>
      <c r="I256" s="217"/>
      <c r="J256" s="218"/>
    </row>
    <row r="257" spans="1:10" s="10" customFormat="1" ht="24.95" customHeight="1" thickBot="1">
      <c r="A257" s="98">
        <f>'DATA - Acessorios'!A237</f>
        <v>0</v>
      </c>
      <c r="B257" s="15"/>
      <c r="C257" s="97">
        <f>'DATA - Acessorios'!C237</f>
        <v>0</v>
      </c>
      <c r="D257" s="16"/>
      <c r="E257" s="23">
        <f>'DATA - Acessorios'!D237</f>
        <v>0</v>
      </c>
      <c r="F257" s="23">
        <f t="shared" si="3"/>
        <v>0</v>
      </c>
      <c r="G257" s="216">
        <f>'DATA - Acessorios'!E237</f>
        <v>0</v>
      </c>
      <c r="H257" s="217"/>
      <c r="I257" s="217"/>
      <c r="J257" s="218"/>
    </row>
    <row r="258" spans="1:10" s="10" customFormat="1" ht="24.95" customHeight="1" thickBot="1">
      <c r="A258" s="98">
        <f>'DATA - Acessorios'!A238</f>
        <v>0</v>
      </c>
      <c r="B258" s="15"/>
      <c r="C258" s="97">
        <f>'DATA - Acessorios'!C238</f>
        <v>0</v>
      </c>
      <c r="D258" s="16"/>
      <c r="E258" s="23">
        <f>'DATA - Acessorios'!D238</f>
        <v>0</v>
      </c>
      <c r="F258" s="23">
        <f t="shared" si="3"/>
        <v>0</v>
      </c>
      <c r="G258" s="216">
        <f>'DATA - Acessorios'!E238</f>
        <v>0</v>
      </c>
      <c r="H258" s="217"/>
      <c r="I258" s="217"/>
      <c r="J258" s="218"/>
    </row>
    <row r="259" spans="1:10" s="10" customFormat="1" ht="24.95" customHeight="1" thickBot="1">
      <c r="A259" s="98">
        <f>'DATA - Acessorios'!A239</f>
        <v>0</v>
      </c>
      <c r="B259" s="15"/>
      <c r="C259" s="97">
        <f>'DATA - Acessorios'!C239</f>
        <v>0</v>
      </c>
      <c r="D259" s="16"/>
      <c r="E259" s="23">
        <f>'DATA - Acessorios'!D239</f>
        <v>0</v>
      </c>
      <c r="F259" s="23">
        <f t="shared" si="3"/>
        <v>0</v>
      </c>
      <c r="G259" s="216">
        <f>'DATA - Acessorios'!E239</f>
        <v>0</v>
      </c>
      <c r="H259" s="217"/>
      <c r="I259" s="217"/>
      <c r="J259" s="218"/>
    </row>
    <row r="260" spans="1:10" s="10" customFormat="1" ht="24.95" customHeight="1" thickBot="1">
      <c r="A260" s="98">
        <f>'DATA - Acessorios'!A240</f>
        <v>0</v>
      </c>
      <c r="B260" s="15"/>
      <c r="C260" s="97">
        <f>'DATA - Acessorios'!C240</f>
        <v>0</v>
      </c>
      <c r="D260" s="16"/>
      <c r="E260" s="23">
        <f>'DATA - Acessorios'!D240</f>
        <v>0</v>
      </c>
      <c r="F260" s="23">
        <f t="shared" si="3"/>
        <v>0</v>
      </c>
      <c r="G260" s="216">
        <f>'DATA - Acessorios'!E240</f>
        <v>0</v>
      </c>
      <c r="H260" s="217"/>
      <c r="I260" s="217"/>
      <c r="J260" s="218"/>
    </row>
    <row r="261" spans="1:10" s="10" customFormat="1" ht="24.95" customHeight="1" thickBot="1">
      <c r="A261" s="98">
        <f>'DATA - Acessorios'!A241</f>
        <v>0</v>
      </c>
      <c r="B261" s="15"/>
      <c r="C261" s="97">
        <f>'DATA - Acessorios'!C241</f>
        <v>0</v>
      </c>
      <c r="D261" s="16"/>
      <c r="E261" s="23">
        <f>'DATA - Acessorios'!D241</f>
        <v>0</v>
      </c>
      <c r="F261" s="23">
        <f t="shared" si="3"/>
        <v>0</v>
      </c>
      <c r="G261" s="216">
        <f>'DATA - Acessorios'!E241</f>
        <v>0</v>
      </c>
      <c r="H261" s="217"/>
      <c r="I261" s="217"/>
      <c r="J261" s="218"/>
    </row>
    <row r="262" spans="1:10" s="10" customFormat="1" ht="24.95" customHeight="1" thickBot="1">
      <c r="A262" s="98">
        <f>'DATA - Acessorios'!A242</f>
        <v>0</v>
      </c>
      <c r="B262" s="15"/>
      <c r="C262" s="97">
        <f>'DATA - Acessorios'!C242</f>
        <v>0</v>
      </c>
      <c r="D262" s="16"/>
      <c r="E262" s="23">
        <f>'DATA - Acessorios'!D242</f>
        <v>0</v>
      </c>
      <c r="F262" s="23">
        <f t="shared" si="3"/>
        <v>0</v>
      </c>
      <c r="G262" s="216">
        <f>'DATA - Acessorios'!E242</f>
        <v>0</v>
      </c>
      <c r="H262" s="217"/>
      <c r="I262" s="217"/>
      <c r="J262" s="218"/>
    </row>
    <row r="263" spans="1:10" s="10" customFormat="1" ht="24.95" customHeight="1" thickBot="1">
      <c r="A263" s="98">
        <f>'DATA - Acessorios'!A243</f>
        <v>0</v>
      </c>
      <c r="B263" s="15"/>
      <c r="C263" s="97">
        <f>'DATA - Acessorios'!C243</f>
        <v>0</v>
      </c>
      <c r="D263" s="16"/>
      <c r="E263" s="23">
        <f>'DATA - Acessorios'!D243</f>
        <v>0</v>
      </c>
      <c r="F263" s="23">
        <f t="shared" si="3"/>
        <v>0</v>
      </c>
      <c r="G263" s="216">
        <f>'DATA - Acessorios'!E243</f>
        <v>0</v>
      </c>
      <c r="H263" s="217"/>
      <c r="I263" s="217"/>
      <c r="J263" s="218"/>
    </row>
    <row r="264" spans="1:10" s="10" customFormat="1" ht="24.95" customHeight="1" thickBot="1">
      <c r="A264" s="98">
        <f>'DATA - Acessorios'!A244</f>
        <v>0</v>
      </c>
      <c r="B264" s="15"/>
      <c r="C264" s="97">
        <f>'DATA - Acessorios'!C244</f>
        <v>0</v>
      </c>
      <c r="D264" s="16"/>
      <c r="E264" s="23">
        <f>'DATA - Acessorios'!D244</f>
        <v>0</v>
      </c>
      <c r="F264" s="23">
        <f t="shared" si="3"/>
        <v>0</v>
      </c>
      <c r="G264" s="216">
        <f>'DATA - Acessorios'!E244</f>
        <v>0</v>
      </c>
      <c r="H264" s="217"/>
      <c r="I264" s="217"/>
      <c r="J264" s="218"/>
    </row>
    <row r="265" spans="1:10" s="10" customFormat="1" ht="24.95" customHeight="1" thickBot="1">
      <c r="A265" s="98">
        <f>'DATA - Acessorios'!A245</f>
        <v>0</v>
      </c>
      <c r="B265" s="15"/>
      <c r="C265" s="97">
        <f>'DATA - Acessorios'!C245</f>
        <v>0</v>
      </c>
      <c r="D265" s="16"/>
      <c r="E265" s="23">
        <f>'DATA - Acessorios'!D245</f>
        <v>0</v>
      </c>
      <c r="F265" s="23">
        <f t="shared" si="3"/>
        <v>0</v>
      </c>
      <c r="G265" s="216">
        <f>'DATA - Acessorios'!E245</f>
        <v>0</v>
      </c>
      <c r="H265" s="217"/>
      <c r="I265" s="217"/>
      <c r="J265" s="218"/>
    </row>
    <row r="266" spans="1:10" s="10" customFormat="1" ht="24.95" customHeight="1" thickBot="1">
      <c r="A266" s="98">
        <f>'DATA - Acessorios'!A246</f>
        <v>0</v>
      </c>
      <c r="B266" s="15"/>
      <c r="C266" s="97">
        <f>'DATA - Acessorios'!C246</f>
        <v>0</v>
      </c>
      <c r="D266" s="16"/>
      <c r="E266" s="23">
        <f>'DATA - Acessorios'!D246</f>
        <v>0</v>
      </c>
      <c r="F266" s="23">
        <f t="shared" si="3"/>
        <v>0</v>
      </c>
      <c r="G266" s="216">
        <f>'DATA - Acessorios'!E246</f>
        <v>0</v>
      </c>
      <c r="H266" s="217"/>
      <c r="I266" s="217"/>
      <c r="J266" s="218"/>
    </row>
    <row r="267" spans="1:10" s="10" customFormat="1" ht="24.95" customHeight="1" thickBot="1">
      <c r="A267" s="98">
        <f>'DATA - Acessorios'!A247</f>
        <v>0</v>
      </c>
      <c r="B267" s="15"/>
      <c r="C267" s="97">
        <f>'DATA - Acessorios'!C247</f>
        <v>0</v>
      </c>
      <c r="D267" s="16"/>
      <c r="E267" s="23">
        <f>'DATA - Acessorios'!D247</f>
        <v>0</v>
      </c>
      <c r="F267" s="23">
        <f t="shared" si="3"/>
        <v>0</v>
      </c>
      <c r="G267" s="216">
        <f>'DATA - Acessorios'!E247</f>
        <v>0</v>
      </c>
      <c r="H267" s="217"/>
      <c r="I267" s="217"/>
      <c r="J267" s="218"/>
    </row>
    <row r="268" spans="1:10" s="10" customFormat="1" ht="24.95" customHeight="1" thickBot="1">
      <c r="A268" s="98">
        <f>'DATA - Acessorios'!A248</f>
        <v>0</v>
      </c>
      <c r="B268" s="15"/>
      <c r="C268" s="97">
        <f>'DATA - Acessorios'!C248</f>
        <v>0</v>
      </c>
      <c r="D268" s="16"/>
      <c r="E268" s="23">
        <f>'DATA - Acessorios'!D248</f>
        <v>0</v>
      </c>
      <c r="F268" s="23">
        <f t="shared" si="3"/>
        <v>0</v>
      </c>
      <c r="G268" s="216">
        <f>'DATA - Acessorios'!E248</f>
        <v>0</v>
      </c>
      <c r="H268" s="217"/>
      <c r="I268" s="217"/>
      <c r="J268" s="218"/>
    </row>
    <row r="269" spans="1:10" s="10" customFormat="1" ht="24.95" customHeight="1" thickBot="1">
      <c r="A269" s="98">
        <f>'DATA - Acessorios'!A249</f>
        <v>0</v>
      </c>
      <c r="B269" s="15"/>
      <c r="C269" s="97">
        <f>'DATA - Acessorios'!C249</f>
        <v>0</v>
      </c>
      <c r="D269" s="16"/>
      <c r="E269" s="23">
        <f>'DATA - Acessorios'!D249</f>
        <v>0</v>
      </c>
      <c r="F269" s="23">
        <f t="shared" si="3"/>
        <v>0</v>
      </c>
      <c r="G269" s="216">
        <f>'DATA - Acessorios'!E249</f>
        <v>0</v>
      </c>
      <c r="H269" s="217"/>
      <c r="I269" s="217"/>
      <c r="J269" s="218"/>
    </row>
    <row r="270" spans="1:10" s="10" customFormat="1" ht="24.95" customHeight="1" thickBot="1">
      <c r="A270" s="98">
        <f>'DATA - Acessorios'!A250</f>
        <v>0</v>
      </c>
      <c r="B270" s="15"/>
      <c r="C270" s="97">
        <f>'DATA - Acessorios'!C250</f>
        <v>0</v>
      </c>
      <c r="D270" s="16"/>
      <c r="E270" s="23">
        <f>'DATA - Acessorios'!D250</f>
        <v>0</v>
      </c>
      <c r="F270" s="23">
        <f t="shared" si="3"/>
        <v>0</v>
      </c>
      <c r="G270" s="216">
        <f>'DATA - Acessorios'!E250</f>
        <v>0</v>
      </c>
      <c r="H270" s="217"/>
      <c r="I270" s="217"/>
      <c r="J270" s="218"/>
    </row>
    <row r="271" spans="1:10" s="10" customFormat="1" ht="24.95" customHeight="1" thickBot="1">
      <c r="A271" s="98">
        <f>'DATA - Acessorios'!A251</f>
        <v>0</v>
      </c>
      <c r="B271" s="15"/>
      <c r="C271" s="97">
        <f>'DATA - Acessorios'!C251</f>
        <v>0</v>
      </c>
      <c r="D271" s="16"/>
      <c r="E271" s="23">
        <f>'DATA - Acessorios'!D251</f>
        <v>0</v>
      </c>
      <c r="F271" s="23">
        <f t="shared" si="3"/>
        <v>0</v>
      </c>
      <c r="G271" s="216">
        <f>'DATA - Acessorios'!E251</f>
        <v>0</v>
      </c>
      <c r="H271" s="217"/>
      <c r="I271" s="217"/>
      <c r="J271" s="218"/>
    </row>
    <row r="272" spans="1:10" s="10" customFormat="1" ht="24.95" customHeight="1" thickBot="1">
      <c r="A272" s="98">
        <f>'DATA - Acessorios'!A252</f>
        <v>0</v>
      </c>
      <c r="B272" s="15"/>
      <c r="C272" s="97">
        <f>'DATA - Acessorios'!C252</f>
        <v>0</v>
      </c>
      <c r="D272" s="16"/>
      <c r="E272" s="23">
        <f>'DATA - Acessorios'!D252</f>
        <v>0</v>
      </c>
      <c r="F272" s="23">
        <f t="shared" si="3"/>
        <v>0</v>
      </c>
      <c r="G272" s="216">
        <f>'DATA - Acessorios'!E252</f>
        <v>0</v>
      </c>
      <c r="H272" s="217"/>
      <c r="I272" s="217"/>
      <c r="J272" s="218"/>
    </row>
    <row r="273" spans="1:10" s="10" customFormat="1" ht="24.95" customHeight="1" thickBot="1">
      <c r="A273" s="98">
        <f>'DATA - Acessorios'!A253</f>
        <v>0</v>
      </c>
      <c r="B273" s="15"/>
      <c r="C273" s="97">
        <f>'DATA - Acessorios'!C253</f>
        <v>0</v>
      </c>
      <c r="D273" s="16"/>
      <c r="E273" s="23">
        <f>'DATA - Acessorios'!D253</f>
        <v>0</v>
      </c>
      <c r="F273" s="23">
        <f t="shared" si="3"/>
        <v>0</v>
      </c>
      <c r="G273" s="216">
        <f>'DATA - Acessorios'!E253</f>
        <v>0</v>
      </c>
      <c r="H273" s="217"/>
      <c r="I273" s="217"/>
      <c r="J273" s="218"/>
    </row>
    <row r="274" spans="1:10" s="10" customFormat="1" ht="24.95" customHeight="1" thickBot="1">
      <c r="A274" s="98">
        <f>'DATA - Acessorios'!A254</f>
        <v>0</v>
      </c>
      <c r="B274" s="15"/>
      <c r="C274" s="97">
        <f>'DATA - Acessorios'!C254</f>
        <v>0</v>
      </c>
      <c r="D274" s="16"/>
      <c r="E274" s="23">
        <f>'DATA - Acessorios'!D254</f>
        <v>0</v>
      </c>
      <c r="F274" s="23">
        <f t="shared" si="3"/>
        <v>0</v>
      </c>
      <c r="G274" s="216">
        <f>'DATA - Acessorios'!E254</f>
        <v>0</v>
      </c>
      <c r="H274" s="217"/>
      <c r="I274" s="217"/>
      <c r="J274" s="218"/>
    </row>
    <row r="275" spans="1:10" s="10" customFormat="1" ht="24.95" customHeight="1" thickBot="1">
      <c r="A275" s="98">
        <f>'DATA - Acessorios'!A255</f>
        <v>0</v>
      </c>
      <c r="B275" s="15"/>
      <c r="C275" s="97">
        <f>'DATA - Acessorios'!C255</f>
        <v>0</v>
      </c>
      <c r="D275" s="16"/>
      <c r="E275" s="23">
        <f>'DATA - Acessorios'!D255</f>
        <v>0</v>
      </c>
      <c r="F275" s="23">
        <f t="shared" si="3"/>
        <v>0</v>
      </c>
      <c r="G275" s="216">
        <f>'DATA - Acessorios'!E255</f>
        <v>0</v>
      </c>
      <c r="H275" s="217"/>
      <c r="I275" s="217"/>
      <c r="J275" s="218"/>
    </row>
    <row r="276" spans="1:10" s="10" customFormat="1" ht="24.95" customHeight="1" thickBot="1">
      <c r="A276" s="98">
        <f>'DATA - Acessorios'!A256</f>
        <v>0</v>
      </c>
      <c r="B276" s="15"/>
      <c r="C276" s="97">
        <f>'DATA - Acessorios'!C256</f>
        <v>0</v>
      </c>
      <c r="D276" s="16"/>
      <c r="E276" s="23">
        <f>'DATA - Acessorios'!D256</f>
        <v>0</v>
      </c>
      <c r="F276" s="23">
        <f t="shared" si="3"/>
        <v>0</v>
      </c>
      <c r="G276" s="216">
        <f>'DATA - Acessorios'!E256</f>
        <v>0</v>
      </c>
      <c r="H276" s="217"/>
      <c r="I276" s="217"/>
      <c r="J276" s="218"/>
    </row>
    <row r="277" spans="1:10" s="10" customFormat="1" ht="24.95" customHeight="1" thickBot="1">
      <c r="A277" s="98">
        <f>'DATA - Acessorios'!A257</f>
        <v>0</v>
      </c>
      <c r="B277" s="15"/>
      <c r="C277" s="97">
        <f>'DATA - Acessorios'!C257</f>
        <v>0</v>
      </c>
      <c r="D277" s="16"/>
      <c r="E277" s="23">
        <f>'DATA - Acessorios'!D257</f>
        <v>0</v>
      </c>
      <c r="F277" s="23">
        <f t="shared" si="3"/>
        <v>0</v>
      </c>
      <c r="G277" s="216">
        <f>'DATA - Acessorios'!E257</f>
        <v>0</v>
      </c>
      <c r="H277" s="217"/>
      <c r="I277" s="217"/>
      <c r="J277" s="218"/>
    </row>
    <row r="278" spans="1:10" s="10" customFormat="1" ht="24.95" customHeight="1" thickBot="1">
      <c r="A278" s="98">
        <f>'DATA - Acessorios'!A258</f>
        <v>0</v>
      </c>
      <c r="B278" s="15"/>
      <c r="C278" s="97">
        <f>'DATA - Acessorios'!C258</f>
        <v>0</v>
      </c>
      <c r="D278" s="16"/>
      <c r="E278" s="23">
        <f>'DATA - Acessorios'!D258</f>
        <v>0</v>
      </c>
      <c r="F278" s="23">
        <f t="shared" si="3"/>
        <v>0</v>
      </c>
      <c r="G278" s="216">
        <f>'DATA - Acessorios'!E258</f>
        <v>0</v>
      </c>
      <c r="H278" s="217"/>
      <c r="I278" s="217"/>
      <c r="J278" s="218"/>
    </row>
    <row r="279" spans="1:10" s="10" customFormat="1" ht="24.95" customHeight="1" thickBot="1">
      <c r="A279" s="98">
        <f>'DATA - Acessorios'!A259</f>
        <v>0</v>
      </c>
      <c r="B279" s="15"/>
      <c r="C279" s="97">
        <f>'DATA - Acessorios'!C259</f>
        <v>0</v>
      </c>
      <c r="D279" s="16"/>
      <c r="E279" s="23">
        <f>'DATA - Acessorios'!D259</f>
        <v>0</v>
      </c>
      <c r="F279" s="23">
        <f t="shared" si="3"/>
        <v>0</v>
      </c>
      <c r="G279" s="216">
        <f>'DATA - Acessorios'!E259</f>
        <v>0</v>
      </c>
      <c r="H279" s="217"/>
      <c r="I279" s="217"/>
      <c r="J279" s="218"/>
    </row>
    <row r="280" spans="1:10" s="10" customFormat="1" ht="24.95" customHeight="1" thickBot="1">
      <c r="A280" s="98">
        <f>'DATA - Acessorios'!A260</f>
        <v>0</v>
      </c>
      <c r="B280" s="15"/>
      <c r="C280" s="97">
        <f>'DATA - Acessorios'!C260</f>
        <v>0</v>
      </c>
      <c r="D280" s="16"/>
      <c r="E280" s="23">
        <f>'DATA - Acessorios'!D260</f>
        <v>0</v>
      </c>
      <c r="F280" s="23">
        <f t="shared" ref="F280:F343" si="4">IF(ISTEXT(A280),SUM(F279+1),0)</f>
        <v>0</v>
      </c>
      <c r="G280" s="216">
        <f>'DATA - Acessorios'!E260</f>
        <v>0</v>
      </c>
      <c r="H280" s="217"/>
      <c r="I280" s="217"/>
      <c r="J280" s="218"/>
    </row>
    <row r="281" spans="1:10" s="10" customFormat="1" ht="24.95" customHeight="1" thickBot="1">
      <c r="A281" s="98">
        <f>'DATA - Acessorios'!A261</f>
        <v>0</v>
      </c>
      <c r="B281" s="15"/>
      <c r="C281" s="97">
        <f>'DATA - Acessorios'!C261</f>
        <v>0</v>
      </c>
      <c r="D281" s="16"/>
      <c r="E281" s="23">
        <f>'DATA - Acessorios'!D261</f>
        <v>0</v>
      </c>
      <c r="F281" s="23">
        <f t="shared" si="4"/>
        <v>0</v>
      </c>
      <c r="G281" s="216">
        <f>'DATA - Acessorios'!E261</f>
        <v>0</v>
      </c>
      <c r="H281" s="217"/>
      <c r="I281" s="217"/>
      <c r="J281" s="218"/>
    </row>
    <row r="282" spans="1:10" s="10" customFormat="1" ht="24.95" customHeight="1" thickBot="1">
      <c r="A282" s="98">
        <f>'DATA - Acessorios'!A262</f>
        <v>0</v>
      </c>
      <c r="B282" s="15"/>
      <c r="C282" s="97">
        <f>'DATA - Acessorios'!C262</f>
        <v>0</v>
      </c>
      <c r="D282" s="16"/>
      <c r="E282" s="23">
        <f>'DATA - Acessorios'!D262</f>
        <v>0</v>
      </c>
      <c r="F282" s="23">
        <f t="shared" si="4"/>
        <v>0</v>
      </c>
      <c r="G282" s="216">
        <f>'DATA - Acessorios'!E262</f>
        <v>0</v>
      </c>
      <c r="H282" s="217"/>
      <c r="I282" s="217"/>
      <c r="J282" s="218"/>
    </row>
    <row r="283" spans="1:10" s="10" customFormat="1" ht="24.95" customHeight="1" thickBot="1">
      <c r="A283" s="98">
        <f>'DATA - Acessorios'!A263</f>
        <v>0</v>
      </c>
      <c r="B283" s="15"/>
      <c r="C283" s="97">
        <f>'DATA - Acessorios'!C263</f>
        <v>0</v>
      </c>
      <c r="D283" s="16"/>
      <c r="E283" s="23">
        <f>'DATA - Acessorios'!D263</f>
        <v>0</v>
      </c>
      <c r="F283" s="23">
        <f t="shared" si="4"/>
        <v>0</v>
      </c>
      <c r="G283" s="216">
        <f>'DATA - Acessorios'!E263</f>
        <v>0</v>
      </c>
      <c r="H283" s="217"/>
      <c r="I283" s="217"/>
      <c r="J283" s="218"/>
    </row>
    <row r="284" spans="1:10" s="10" customFormat="1" ht="24.95" customHeight="1" thickBot="1">
      <c r="A284" s="98">
        <f>'DATA - Acessorios'!A264</f>
        <v>0</v>
      </c>
      <c r="B284" s="15"/>
      <c r="C284" s="97">
        <f>'DATA - Acessorios'!C264</f>
        <v>0</v>
      </c>
      <c r="D284" s="16"/>
      <c r="E284" s="23">
        <f>'DATA - Acessorios'!D264</f>
        <v>0</v>
      </c>
      <c r="F284" s="23">
        <f t="shared" si="4"/>
        <v>0</v>
      </c>
      <c r="G284" s="216">
        <f>'DATA - Acessorios'!E264</f>
        <v>0</v>
      </c>
      <c r="H284" s="217"/>
      <c r="I284" s="217"/>
      <c r="J284" s="218"/>
    </row>
    <row r="285" spans="1:10" s="10" customFormat="1" ht="24.95" customHeight="1" thickBot="1">
      <c r="A285" s="98">
        <f>'DATA - Acessorios'!A265</f>
        <v>0</v>
      </c>
      <c r="B285" s="15"/>
      <c r="C285" s="97">
        <f>'DATA - Acessorios'!C265</f>
        <v>0</v>
      </c>
      <c r="D285" s="16"/>
      <c r="E285" s="23">
        <f>'DATA - Acessorios'!D265</f>
        <v>0</v>
      </c>
      <c r="F285" s="23">
        <f t="shared" si="4"/>
        <v>0</v>
      </c>
      <c r="G285" s="216">
        <f>'DATA - Acessorios'!E265</f>
        <v>0</v>
      </c>
      <c r="H285" s="217"/>
      <c r="I285" s="217"/>
      <c r="J285" s="218"/>
    </row>
    <row r="286" spans="1:10" s="10" customFormat="1" ht="24.95" customHeight="1" thickBot="1">
      <c r="A286" s="98">
        <f>'DATA - Acessorios'!A266</f>
        <v>0</v>
      </c>
      <c r="B286" s="15"/>
      <c r="C286" s="97">
        <f>'DATA - Acessorios'!C266</f>
        <v>0</v>
      </c>
      <c r="D286" s="16"/>
      <c r="E286" s="23">
        <f>'DATA - Acessorios'!D266</f>
        <v>0</v>
      </c>
      <c r="F286" s="23">
        <f t="shared" si="4"/>
        <v>0</v>
      </c>
      <c r="G286" s="216">
        <f>'DATA - Acessorios'!E266</f>
        <v>0</v>
      </c>
      <c r="H286" s="217"/>
      <c r="I286" s="217"/>
      <c r="J286" s="218"/>
    </row>
    <row r="287" spans="1:10" s="10" customFormat="1" ht="24.95" customHeight="1" thickBot="1">
      <c r="A287" s="98">
        <f>'DATA - Acessorios'!A267</f>
        <v>0</v>
      </c>
      <c r="B287" s="15"/>
      <c r="C287" s="97">
        <f>'DATA - Acessorios'!C267</f>
        <v>0</v>
      </c>
      <c r="D287" s="16"/>
      <c r="E287" s="23">
        <f>'DATA - Acessorios'!D267</f>
        <v>0</v>
      </c>
      <c r="F287" s="23">
        <f t="shared" si="4"/>
        <v>0</v>
      </c>
      <c r="G287" s="216">
        <f>'DATA - Acessorios'!E267</f>
        <v>0</v>
      </c>
      <c r="H287" s="217"/>
      <c r="I287" s="217"/>
      <c r="J287" s="218"/>
    </row>
    <row r="288" spans="1:10" s="10" customFormat="1" ht="24.95" customHeight="1" thickBot="1">
      <c r="A288" s="98">
        <f>'DATA - Acessorios'!A268</f>
        <v>0</v>
      </c>
      <c r="B288" s="15"/>
      <c r="C288" s="97">
        <f>'DATA - Acessorios'!C268</f>
        <v>0</v>
      </c>
      <c r="D288" s="16"/>
      <c r="E288" s="23">
        <f>'DATA - Acessorios'!D268</f>
        <v>0</v>
      </c>
      <c r="F288" s="23">
        <f t="shared" si="4"/>
        <v>0</v>
      </c>
      <c r="G288" s="216">
        <f>'DATA - Acessorios'!E268</f>
        <v>0</v>
      </c>
      <c r="H288" s="217"/>
      <c r="I288" s="217"/>
      <c r="J288" s="218"/>
    </row>
    <row r="289" spans="1:10" s="10" customFormat="1" ht="24.95" customHeight="1" thickBot="1">
      <c r="A289" s="98">
        <f>'DATA - Acessorios'!A269</f>
        <v>0</v>
      </c>
      <c r="B289" s="15"/>
      <c r="C289" s="97">
        <f>'DATA - Acessorios'!C269</f>
        <v>0</v>
      </c>
      <c r="D289" s="16"/>
      <c r="E289" s="23">
        <f>'DATA - Acessorios'!D269</f>
        <v>0</v>
      </c>
      <c r="F289" s="23">
        <f t="shared" si="4"/>
        <v>0</v>
      </c>
      <c r="G289" s="216">
        <f>'DATA - Acessorios'!E269</f>
        <v>0</v>
      </c>
      <c r="H289" s="217"/>
      <c r="I289" s="217"/>
      <c r="J289" s="218"/>
    </row>
    <row r="290" spans="1:10" s="10" customFormat="1" ht="24.95" customHeight="1" thickBot="1">
      <c r="A290" s="98">
        <f>'DATA - Acessorios'!A270</f>
        <v>0</v>
      </c>
      <c r="B290" s="15"/>
      <c r="C290" s="97">
        <f>'DATA - Acessorios'!C270</f>
        <v>0</v>
      </c>
      <c r="D290" s="16"/>
      <c r="E290" s="23">
        <f>'DATA - Acessorios'!D270</f>
        <v>0</v>
      </c>
      <c r="F290" s="23">
        <f t="shared" si="4"/>
        <v>0</v>
      </c>
      <c r="G290" s="216">
        <f>'DATA - Acessorios'!E270</f>
        <v>0</v>
      </c>
      <c r="H290" s="217"/>
      <c r="I290" s="217"/>
      <c r="J290" s="218"/>
    </row>
    <row r="291" spans="1:10" s="10" customFormat="1" ht="24.95" customHeight="1" thickBot="1">
      <c r="A291" s="98">
        <f>'DATA - Acessorios'!A271</f>
        <v>0</v>
      </c>
      <c r="B291" s="15"/>
      <c r="C291" s="97">
        <f>'DATA - Acessorios'!C271</f>
        <v>0</v>
      </c>
      <c r="D291" s="16"/>
      <c r="E291" s="23">
        <f>'DATA - Acessorios'!D271</f>
        <v>0</v>
      </c>
      <c r="F291" s="23">
        <f t="shared" si="4"/>
        <v>0</v>
      </c>
      <c r="G291" s="216">
        <f>'DATA - Acessorios'!E271</f>
        <v>0</v>
      </c>
      <c r="H291" s="217"/>
      <c r="I291" s="217"/>
      <c r="J291" s="218"/>
    </row>
    <row r="292" spans="1:10" s="10" customFormat="1" ht="24.95" customHeight="1" thickBot="1">
      <c r="A292" s="98">
        <f>'DATA - Acessorios'!A272</f>
        <v>0</v>
      </c>
      <c r="B292" s="15"/>
      <c r="C292" s="97">
        <f>'DATA - Acessorios'!C272</f>
        <v>0</v>
      </c>
      <c r="D292" s="16"/>
      <c r="E292" s="23">
        <f>'DATA - Acessorios'!D272</f>
        <v>0</v>
      </c>
      <c r="F292" s="23">
        <f t="shared" si="4"/>
        <v>0</v>
      </c>
      <c r="G292" s="216">
        <f>'DATA - Acessorios'!E272</f>
        <v>0</v>
      </c>
      <c r="H292" s="217"/>
      <c r="I292" s="217"/>
      <c r="J292" s="218"/>
    </row>
    <row r="293" spans="1:10" s="10" customFormat="1" ht="24.95" customHeight="1" thickBot="1">
      <c r="A293" s="98">
        <f>'DATA - Acessorios'!A273</f>
        <v>0</v>
      </c>
      <c r="B293" s="15"/>
      <c r="C293" s="97">
        <f>'DATA - Acessorios'!C273</f>
        <v>0</v>
      </c>
      <c r="D293" s="16"/>
      <c r="E293" s="23">
        <f>'DATA - Acessorios'!D273</f>
        <v>0</v>
      </c>
      <c r="F293" s="23">
        <f t="shared" si="4"/>
        <v>0</v>
      </c>
      <c r="G293" s="216">
        <f>'DATA - Acessorios'!E273</f>
        <v>0</v>
      </c>
      <c r="H293" s="217"/>
      <c r="I293" s="217"/>
      <c r="J293" s="218"/>
    </row>
    <row r="294" spans="1:10" s="10" customFormat="1" ht="24.95" customHeight="1" thickBot="1">
      <c r="A294" s="98">
        <f>'DATA - Acessorios'!A274</f>
        <v>0</v>
      </c>
      <c r="B294" s="15"/>
      <c r="C294" s="97">
        <f>'DATA - Acessorios'!C274</f>
        <v>0</v>
      </c>
      <c r="D294" s="16"/>
      <c r="E294" s="23">
        <f>'DATA - Acessorios'!D274</f>
        <v>0</v>
      </c>
      <c r="F294" s="23">
        <f t="shared" si="4"/>
        <v>0</v>
      </c>
      <c r="G294" s="216">
        <f>'DATA - Acessorios'!E274</f>
        <v>0</v>
      </c>
      <c r="H294" s="217"/>
      <c r="I294" s="217"/>
      <c r="J294" s="218"/>
    </row>
    <row r="295" spans="1:10" s="10" customFormat="1" ht="24.95" customHeight="1" thickBot="1">
      <c r="A295" s="98">
        <f>'DATA - Acessorios'!A275</f>
        <v>0</v>
      </c>
      <c r="B295" s="15"/>
      <c r="C295" s="97">
        <f>'DATA - Acessorios'!C275</f>
        <v>0</v>
      </c>
      <c r="D295" s="16"/>
      <c r="E295" s="23">
        <f>'DATA - Acessorios'!D275</f>
        <v>0</v>
      </c>
      <c r="F295" s="23">
        <f t="shared" si="4"/>
        <v>0</v>
      </c>
      <c r="G295" s="216">
        <f>'DATA - Acessorios'!E275</f>
        <v>0</v>
      </c>
      <c r="H295" s="217"/>
      <c r="I295" s="217"/>
      <c r="J295" s="218"/>
    </row>
    <row r="296" spans="1:10" s="10" customFormat="1" ht="24.95" customHeight="1" thickBot="1">
      <c r="A296" s="98">
        <f>'DATA - Acessorios'!A276</f>
        <v>0</v>
      </c>
      <c r="B296" s="15"/>
      <c r="C296" s="97">
        <f>'DATA - Acessorios'!C276</f>
        <v>0</v>
      </c>
      <c r="D296" s="16"/>
      <c r="E296" s="23">
        <f>'DATA - Acessorios'!D276</f>
        <v>0</v>
      </c>
      <c r="F296" s="23">
        <f t="shared" si="4"/>
        <v>0</v>
      </c>
      <c r="G296" s="216">
        <f>'DATA - Acessorios'!E276</f>
        <v>0</v>
      </c>
      <c r="H296" s="217"/>
      <c r="I296" s="217"/>
      <c r="J296" s="218"/>
    </row>
    <row r="297" spans="1:10" s="10" customFormat="1" ht="24.95" customHeight="1" thickBot="1">
      <c r="A297" s="98">
        <f>'DATA - Acessorios'!A277</f>
        <v>0</v>
      </c>
      <c r="B297" s="15"/>
      <c r="C297" s="97">
        <f>'DATA - Acessorios'!C277</f>
        <v>0</v>
      </c>
      <c r="D297" s="16"/>
      <c r="E297" s="23">
        <f>'DATA - Acessorios'!D277</f>
        <v>0</v>
      </c>
      <c r="F297" s="23">
        <f t="shared" si="4"/>
        <v>0</v>
      </c>
      <c r="G297" s="216">
        <f>'DATA - Acessorios'!E277</f>
        <v>0</v>
      </c>
      <c r="H297" s="217"/>
      <c r="I297" s="217"/>
      <c r="J297" s="218"/>
    </row>
    <row r="298" spans="1:10" s="10" customFormat="1" ht="24.95" customHeight="1" thickBot="1">
      <c r="A298" s="98">
        <f>'DATA - Acessorios'!A278</f>
        <v>0</v>
      </c>
      <c r="B298" s="15"/>
      <c r="C298" s="97">
        <f>'DATA - Acessorios'!C278</f>
        <v>0</v>
      </c>
      <c r="D298" s="16"/>
      <c r="E298" s="23">
        <f>'DATA - Acessorios'!D278</f>
        <v>0</v>
      </c>
      <c r="F298" s="23">
        <f t="shared" si="4"/>
        <v>0</v>
      </c>
      <c r="G298" s="216">
        <f>'DATA - Acessorios'!E278</f>
        <v>0</v>
      </c>
      <c r="H298" s="217"/>
      <c r="I298" s="217"/>
      <c r="J298" s="218"/>
    </row>
    <row r="299" spans="1:10" s="10" customFormat="1" ht="24.95" customHeight="1" thickBot="1">
      <c r="A299" s="98">
        <f>'DATA - Acessorios'!A279</f>
        <v>0</v>
      </c>
      <c r="B299" s="15"/>
      <c r="C299" s="97">
        <f>'DATA - Acessorios'!C279</f>
        <v>0</v>
      </c>
      <c r="D299" s="16"/>
      <c r="E299" s="23">
        <f>'DATA - Acessorios'!D279</f>
        <v>0</v>
      </c>
      <c r="F299" s="23">
        <f t="shared" si="4"/>
        <v>0</v>
      </c>
      <c r="G299" s="216">
        <f>'DATA - Acessorios'!E279</f>
        <v>0</v>
      </c>
      <c r="H299" s="217"/>
      <c r="I299" s="217"/>
      <c r="J299" s="218"/>
    </row>
    <row r="300" spans="1:10" s="10" customFormat="1" ht="24.95" customHeight="1" thickBot="1">
      <c r="A300" s="98">
        <f>'DATA - Acessorios'!A280</f>
        <v>0</v>
      </c>
      <c r="B300" s="15"/>
      <c r="C300" s="97">
        <f>'DATA - Acessorios'!C280</f>
        <v>0</v>
      </c>
      <c r="D300" s="16"/>
      <c r="E300" s="23">
        <f>'DATA - Acessorios'!D280</f>
        <v>0</v>
      </c>
      <c r="F300" s="23">
        <f t="shared" si="4"/>
        <v>0</v>
      </c>
      <c r="G300" s="216">
        <f>'DATA - Acessorios'!E280</f>
        <v>0</v>
      </c>
      <c r="H300" s="217"/>
      <c r="I300" s="217"/>
      <c r="J300" s="218"/>
    </row>
    <row r="301" spans="1:10" s="10" customFormat="1" ht="24.95" customHeight="1" thickBot="1">
      <c r="A301" s="98">
        <f>'DATA - Acessorios'!A281</f>
        <v>0</v>
      </c>
      <c r="B301" s="15"/>
      <c r="C301" s="97">
        <f>'DATA - Acessorios'!C281</f>
        <v>0</v>
      </c>
      <c r="D301" s="16"/>
      <c r="E301" s="23">
        <f>'DATA - Acessorios'!D281</f>
        <v>0</v>
      </c>
      <c r="F301" s="23">
        <f t="shared" si="4"/>
        <v>0</v>
      </c>
      <c r="G301" s="216">
        <f>'DATA - Acessorios'!E281</f>
        <v>0</v>
      </c>
      <c r="H301" s="217"/>
      <c r="I301" s="217"/>
      <c r="J301" s="218"/>
    </row>
    <row r="302" spans="1:10" s="10" customFormat="1" ht="24.95" customHeight="1" thickBot="1">
      <c r="A302" s="98">
        <f>'DATA - Acessorios'!A282</f>
        <v>0</v>
      </c>
      <c r="B302" s="15"/>
      <c r="C302" s="97">
        <f>'DATA - Acessorios'!C282</f>
        <v>0</v>
      </c>
      <c r="D302" s="16"/>
      <c r="E302" s="23">
        <f>'DATA - Acessorios'!D282</f>
        <v>0</v>
      </c>
      <c r="F302" s="23">
        <f t="shared" si="4"/>
        <v>0</v>
      </c>
      <c r="G302" s="216">
        <f>'DATA - Acessorios'!E282</f>
        <v>0</v>
      </c>
      <c r="H302" s="217"/>
      <c r="I302" s="217"/>
      <c r="J302" s="218"/>
    </row>
    <row r="303" spans="1:10" s="10" customFormat="1" ht="24.95" customHeight="1" thickBot="1">
      <c r="A303" s="98">
        <f>'DATA - Acessorios'!A283</f>
        <v>0</v>
      </c>
      <c r="B303" s="15"/>
      <c r="C303" s="97">
        <f>'DATA - Acessorios'!C283</f>
        <v>0</v>
      </c>
      <c r="D303" s="16"/>
      <c r="E303" s="23">
        <f>'DATA - Acessorios'!D283</f>
        <v>0</v>
      </c>
      <c r="F303" s="23">
        <f t="shared" si="4"/>
        <v>0</v>
      </c>
      <c r="G303" s="216">
        <f>'DATA - Acessorios'!E283</f>
        <v>0</v>
      </c>
      <c r="H303" s="217"/>
      <c r="I303" s="217"/>
      <c r="J303" s="218"/>
    </row>
    <row r="304" spans="1:10" s="10" customFormat="1" ht="24.95" customHeight="1" thickBot="1">
      <c r="A304" s="98">
        <f>'DATA - Acessorios'!A284</f>
        <v>0</v>
      </c>
      <c r="B304" s="15"/>
      <c r="C304" s="97">
        <f>'DATA - Acessorios'!C284</f>
        <v>0</v>
      </c>
      <c r="D304" s="16"/>
      <c r="E304" s="23">
        <f>'DATA - Acessorios'!D284</f>
        <v>0</v>
      </c>
      <c r="F304" s="23">
        <f t="shared" si="4"/>
        <v>0</v>
      </c>
      <c r="G304" s="216">
        <f>'DATA - Acessorios'!E284</f>
        <v>0</v>
      </c>
      <c r="H304" s="217"/>
      <c r="I304" s="217"/>
      <c r="J304" s="218"/>
    </row>
    <row r="305" spans="1:10" s="10" customFormat="1" ht="24.95" customHeight="1" thickBot="1">
      <c r="A305" s="98">
        <f>'DATA - Acessorios'!A285</f>
        <v>0</v>
      </c>
      <c r="B305" s="15"/>
      <c r="C305" s="97">
        <f>'DATA - Acessorios'!C285</f>
        <v>0</v>
      </c>
      <c r="D305" s="16"/>
      <c r="E305" s="23">
        <f>'DATA - Acessorios'!D285</f>
        <v>0</v>
      </c>
      <c r="F305" s="23">
        <f t="shared" si="4"/>
        <v>0</v>
      </c>
      <c r="G305" s="216">
        <f>'DATA - Acessorios'!E285</f>
        <v>0</v>
      </c>
      <c r="H305" s="217"/>
      <c r="I305" s="217"/>
      <c r="J305" s="218"/>
    </row>
    <row r="306" spans="1:10" s="10" customFormat="1" ht="24.95" customHeight="1" thickBot="1">
      <c r="A306" s="98">
        <f>'DATA - Acessorios'!A286</f>
        <v>0</v>
      </c>
      <c r="B306" s="15"/>
      <c r="C306" s="97">
        <f>'DATA - Acessorios'!C286</f>
        <v>0</v>
      </c>
      <c r="D306" s="16"/>
      <c r="E306" s="23">
        <f>'DATA - Acessorios'!D286</f>
        <v>0</v>
      </c>
      <c r="F306" s="23">
        <f t="shared" si="4"/>
        <v>0</v>
      </c>
      <c r="G306" s="216">
        <f>'DATA - Acessorios'!E286</f>
        <v>0</v>
      </c>
      <c r="H306" s="217"/>
      <c r="I306" s="217"/>
      <c r="J306" s="218"/>
    </row>
    <row r="307" spans="1:10" s="10" customFormat="1" ht="24.95" customHeight="1" thickBot="1">
      <c r="A307" s="98">
        <f>'DATA - Acessorios'!A287</f>
        <v>0</v>
      </c>
      <c r="B307" s="15"/>
      <c r="C307" s="97">
        <f>'DATA - Acessorios'!C287</f>
        <v>0</v>
      </c>
      <c r="D307" s="16"/>
      <c r="E307" s="23">
        <f>'DATA - Acessorios'!D287</f>
        <v>0</v>
      </c>
      <c r="F307" s="23">
        <f t="shared" si="4"/>
        <v>0</v>
      </c>
      <c r="G307" s="216">
        <f>'DATA - Acessorios'!E287</f>
        <v>0</v>
      </c>
      <c r="H307" s="217"/>
      <c r="I307" s="217"/>
      <c r="J307" s="218"/>
    </row>
    <row r="308" spans="1:10" s="10" customFormat="1" ht="24.95" customHeight="1" thickBot="1">
      <c r="A308" s="98">
        <f>'DATA - Acessorios'!A288</f>
        <v>0</v>
      </c>
      <c r="B308" s="15"/>
      <c r="C308" s="97">
        <f>'DATA - Acessorios'!C288</f>
        <v>0</v>
      </c>
      <c r="D308" s="16"/>
      <c r="E308" s="23">
        <f>'DATA - Acessorios'!D288</f>
        <v>0</v>
      </c>
      <c r="F308" s="23">
        <f t="shared" si="4"/>
        <v>0</v>
      </c>
      <c r="G308" s="216">
        <f>'DATA - Acessorios'!E288</f>
        <v>0</v>
      </c>
      <c r="H308" s="217"/>
      <c r="I308" s="217"/>
      <c r="J308" s="218"/>
    </row>
    <row r="309" spans="1:10" s="10" customFormat="1" ht="24.95" customHeight="1" thickBot="1">
      <c r="A309" s="98">
        <f>'DATA - Acessorios'!A289</f>
        <v>0</v>
      </c>
      <c r="B309" s="15"/>
      <c r="C309" s="97">
        <f>'DATA - Acessorios'!C289</f>
        <v>0</v>
      </c>
      <c r="D309" s="16"/>
      <c r="E309" s="23">
        <f>'DATA - Acessorios'!D289</f>
        <v>0</v>
      </c>
      <c r="F309" s="23">
        <f t="shared" si="4"/>
        <v>0</v>
      </c>
      <c r="G309" s="216">
        <f>'DATA - Acessorios'!E289</f>
        <v>0</v>
      </c>
      <c r="H309" s="217"/>
      <c r="I309" s="217"/>
      <c r="J309" s="218"/>
    </row>
    <row r="310" spans="1:10" s="10" customFormat="1" ht="24.95" customHeight="1" thickBot="1">
      <c r="A310" s="98">
        <f>'DATA - Acessorios'!A290</f>
        <v>0</v>
      </c>
      <c r="B310" s="15"/>
      <c r="C310" s="97">
        <f>'DATA - Acessorios'!C290</f>
        <v>0</v>
      </c>
      <c r="D310" s="16"/>
      <c r="E310" s="23">
        <f>'DATA - Acessorios'!D290</f>
        <v>0</v>
      </c>
      <c r="F310" s="23">
        <f t="shared" si="4"/>
        <v>0</v>
      </c>
      <c r="G310" s="216">
        <f>'DATA - Acessorios'!E290</f>
        <v>0</v>
      </c>
      <c r="H310" s="217"/>
      <c r="I310" s="217"/>
      <c r="J310" s="218"/>
    </row>
    <row r="311" spans="1:10" s="10" customFormat="1" ht="24.95" customHeight="1" thickBot="1">
      <c r="A311" s="98">
        <f>'DATA - Acessorios'!A291</f>
        <v>0</v>
      </c>
      <c r="B311" s="15"/>
      <c r="C311" s="97">
        <f>'DATA - Acessorios'!C291</f>
        <v>0</v>
      </c>
      <c r="D311" s="16"/>
      <c r="E311" s="23">
        <f>'DATA - Acessorios'!D291</f>
        <v>0</v>
      </c>
      <c r="F311" s="23">
        <f t="shared" si="4"/>
        <v>0</v>
      </c>
      <c r="G311" s="216">
        <f>'DATA - Acessorios'!E291</f>
        <v>0</v>
      </c>
      <c r="H311" s="217"/>
      <c r="I311" s="217"/>
      <c r="J311" s="218"/>
    </row>
    <row r="312" spans="1:10" s="10" customFormat="1" ht="24.95" customHeight="1" thickBot="1">
      <c r="A312" s="98">
        <f>'DATA - Acessorios'!A292</f>
        <v>0</v>
      </c>
      <c r="B312" s="15"/>
      <c r="C312" s="97">
        <f>'DATA - Acessorios'!C292</f>
        <v>0</v>
      </c>
      <c r="D312" s="16"/>
      <c r="E312" s="23">
        <f>'DATA - Acessorios'!D292</f>
        <v>0</v>
      </c>
      <c r="F312" s="23">
        <f t="shared" si="4"/>
        <v>0</v>
      </c>
      <c r="G312" s="216">
        <f>'DATA - Acessorios'!E292</f>
        <v>0</v>
      </c>
      <c r="H312" s="217"/>
      <c r="I312" s="217"/>
      <c r="J312" s="218"/>
    </row>
    <row r="313" spans="1:10" s="10" customFormat="1" ht="24.95" customHeight="1" thickBot="1">
      <c r="A313" s="98">
        <f>'DATA - Acessorios'!A293</f>
        <v>0</v>
      </c>
      <c r="B313" s="15"/>
      <c r="C313" s="97">
        <f>'DATA - Acessorios'!C293</f>
        <v>0</v>
      </c>
      <c r="D313" s="16"/>
      <c r="E313" s="23">
        <f>'DATA - Acessorios'!D293</f>
        <v>0</v>
      </c>
      <c r="F313" s="23">
        <f t="shared" si="4"/>
        <v>0</v>
      </c>
      <c r="G313" s="216">
        <f>'DATA - Acessorios'!E293</f>
        <v>0</v>
      </c>
      <c r="H313" s="217"/>
      <c r="I313" s="217"/>
      <c r="J313" s="218"/>
    </row>
    <row r="314" spans="1:10" s="10" customFormat="1" ht="24.95" customHeight="1" thickBot="1">
      <c r="A314" s="98">
        <f>'DATA - Acessorios'!A294</f>
        <v>0</v>
      </c>
      <c r="B314" s="15"/>
      <c r="C314" s="97">
        <f>'DATA - Acessorios'!C294</f>
        <v>0</v>
      </c>
      <c r="D314" s="16"/>
      <c r="E314" s="23">
        <f>'DATA - Acessorios'!D294</f>
        <v>0</v>
      </c>
      <c r="F314" s="23">
        <f t="shared" si="4"/>
        <v>0</v>
      </c>
      <c r="G314" s="216">
        <f>'DATA - Acessorios'!E294</f>
        <v>0</v>
      </c>
      <c r="H314" s="217"/>
      <c r="I314" s="217"/>
      <c r="J314" s="218"/>
    </row>
    <row r="315" spans="1:10" s="10" customFormat="1" ht="24.95" customHeight="1" thickBot="1">
      <c r="A315" s="98">
        <f>'DATA - Acessorios'!A295</f>
        <v>0</v>
      </c>
      <c r="B315" s="15"/>
      <c r="C315" s="97">
        <f>'DATA - Acessorios'!C295</f>
        <v>0</v>
      </c>
      <c r="D315" s="16"/>
      <c r="E315" s="23">
        <f>'DATA - Acessorios'!D295</f>
        <v>0</v>
      </c>
      <c r="F315" s="23">
        <f t="shared" si="4"/>
        <v>0</v>
      </c>
      <c r="G315" s="216">
        <f>'DATA - Acessorios'!E295</f>
        <v>0</v>
      </c>
      <c r="H315" s="217"/>
      <c r="I315" s="217"/>
      <c r="J315" s="218"/>
    </row>
    <row r="316" spans="1:10" s="10" customFormat="1" ht="24.95" customHeight="1" thickBot="1">
      <c r="A316" s="98">
        <f>'DATA - Acessorios'!A296</f>
        <v>0</v>
      </c>
      <c r="B316" s="15"/>
      <c r="C316" s="97">
        <f>'DATA - Acessorios'!C296</f>
        <v>0</v>
      </c>
      <c r="D316" s="16"/>
      <c r="E316" s="23">
        <f>'DATA - Acessorios'!D296</f>
        <v>0</v>
      </c>
      <c r="F316" s="23">
        <f t="shared" si="4"/>
        <v>0</v>
      </c>
      <c r="G316" s="216">
        <f>'DATA - Acessorios'!E296</f>
        <v>0</v>
      </c>
      <c r="H316" s="217"/>
      <c r="I316" s="217"/>
      <c r="J316" s="218"/>
    </row>
    <row r="317" spans="1:10" s="10" customFormat="1" ht="24.95" customHeight="1" thickBot="1">
      <c r="A317" s="98">
        <f>'DATA - Acessorios'!A297</f>
        <v>0</v>
      </c>
      <c r="B317" s="15"/>
      <c r="C317" s="97">
        <f>'DATA - Acessorios'!C297</f>
        <v>0</v>
      </c>
      <c r="D317" s="16"/>
      <c r="E317" s="23">
        <f>'DATA - Acessorios'!D297</f>
        <v>0</v>
      </c>
      <c r="F317" s="23">
        <f t="shared" si="4"/>
        <v>0</v>
      </c>
      <c r="G317" s="216">
        <f>'DATA - Acessorios'!E297</f>
        <v>0</v>
      </c>
      <c r="H317" s="217"/>
      <c r="I317" s="217"/>
      <c r="J317" s="218"/>
    </row>
    <row r="318" spans="1:10" s="10" customFormat="1" ht="24.95" customHeight="1" thickBot="1">
      <c r="A318" s="98">
        <f>'DATA - Acessorios'!A298</f>
        <v>0</v>
      </c>
      <c r="B318" s="15"/>
      <c r="C318" s="97">
        <f>'DATA - Acessorios'!C298</f>
        <v>0</v>
      </c>
      <c r="D318" s="16"/>
      <c r="E318" s="23">
        <f>'DATA - Acessorios'!D298</f>
        <v>0</v>
      </c>
      <c r="F318" s="23">
        <f t="shared" si="4"/>
        <v>0</v>
      </c>
      <c r="G318" s="216">
        <f>'DATA - Acessorios'!E298</f>
        <v>0</v>
      </c>
      <c r="H318" s="217"/>
      <c r="I318" s="217"/>
      <c r="J318" s="218"/>
    </row>
    <row r="319" spans="1:10" s="10" customFormat="1" ht="24.95" customHeight="1" thickBot="1">
      <c r="A319" s="98">
        <f>'DATA - Acessorios'!A299</f>
        <v>0</v>
      </c>
      <c r="B319" s="15"/>
      <c r="C319" s="97">
        <f>'DATA - Acessorios'!C299</f>
        <v>0</v>
      </c>
      <c r="D319" s="16"/>
      <c r="E319" s="23">
        <f>'DATA - Acessorios'!D299</f>
        <v>0</v>
      </c>
      <c r="F319" s="23">
        <f t="shared" si="4"/>
        <v>0</v>
      </c>
      <c r="G319" s="216">
        <f>'DATA - Acessorios'!E299</f>
        <v>0</v>
      </c>
      <c r="H319" s="217"/>
      <c r="I319" s="217"/>
      <c r="J319" s="218"/>
    </row>
    <row r="320" spans="1:10" s="10" customFormat="1" ht="24.95" customHeight="1" thickBot="1">
      <c r="A320" s="98">
        <f>'DATA - Acessorios'!A300</f>
        <v>0</v>
      </c>
      <c r="B320" s="15"/>
      <c r="C320" s="97">
        <f>'DATA - Acessorios'!C300</f>
        <v>0</v>
      </c>
      <c r="D320" s="16"/>
      <c r="E320" s="23">
        <f>'DATA - Acessorios'!D300</f>
        <v>0</v>
      </c>
      <c r="F320" s="23">
        <f t="shared" si="4"/>
        <v>0</v>
      </c>
      <c r="G320" s="216">
        <f>'DATA - Acessorios'!E300</f>
        <v>0</v>
      </c>
      <c r="H320" s="217"/>
      <c r="I320" s="217"/>
      <c r="J320" s="218"/>
    </row>
    <row r="321" spans="1:10" s="10" customFormat="1" ht="24.95" customHeight="1" thickBot="1">
      <c r="A321" s="98">
        <f>'DATA - Acessorios'!A301</f>
        <v>0</v>
      </c>
      <c r="B321" s="15" t="e">
        <f>#REF!</f>
        <v>#REF!</v>
      </c>
      <c r="C321" s="97">
        <f>'DATA - Acessorios'!C301</f>
        <v>0</v>
      </c>
      <c r="D321" s="16"/>
      <c r="E321" s="23">
        <f>'DATA - Acessorios'!D301</f>
        <v>0</v>
      </c>
      <c r="F321" s="23">
        <f t="shared" si="4"/>
        <v>0</v>
      </c>
      <c r="G321" s="216">
        <f>'DATA - Acessorios'!E301</f>
        <v>0</v>
      </c>
      <c r="H321" s="217"/>
      <c r="I321" s="217"/>
      <c r="J321" s="218"/>
    </row>
    <row r="322" spans="1:10" s="10" customFormat="1" ht="24.95" customHeight="1" thickBot="1">
      <c r="A322" s="98">
        <f>'DATA - Acessorios'!A302</f>
        <v>0</v>
      </c>
      <c r="B322" s="15" t="e">
        <f>#REF!</f>
        <v>#REF!</v>
      </c>
      <c r="C322" s="97">
        <f>'DATA - Acessorios'!C302</f>
        <v>0</v>
      </c>
      <c r="D322" s="16"/>
      <c r="E322" s="23">
        <f>'DATA - Acessorios'!D302</f>
        <v>0</v>
      </c>
      <c r="F322" s="23">
        <f t="shared" si="4"/>
        <v>0</v>
      </c>
      <c r="G322" s="216">
        <f>'DATA - Acessorios'!E302</f>
        <v>0</v>
      </c>
      <c r="H322" s="217"/>
      <c r="I322" s="217"/>
      <c r="J322" s="218"/>
    </row>
    <row r="323" spans="1:10" s="10" customFormat="1" ht="24.95" customHeight="1" thickBot="1">
      <c r="A323" s="98">
        <f>'DATA - Acessorios'!A303</f>
        <v>0</v>
      </c>
      <c r="B323" s="15" t="e">
        <f>#REF!</f>
        <v>#REF!</v>
      </c>
      <c r="C323" s="97">
        <f>'DATA - Acessorios'!C303</f>
        <v>0</v>
      </c>
      <c r="D323" s="16"/>
      <c r="E323" s="23">
        <f>'DATA - Acessorios'!D303</f>
        <v>0</v>
      </c>
      <c r="F323" s="23">
        <f t="shared" si="4"/>
        <v>0</v>
      </c>
      <c r="G323" s="216">
        <f>'DATA - Acessorios'!E303</f>
        <v>0</v>
      </c>
      <c r="H323" s="217"/>
      <c r="I323" s="217"/>
      <c r="J323" s="218"/>
    </row>
    <row r="324" spans="1:10" s="10" customFormat="1" ht="24.95" customHeight="1" thickBot="1">
      <c r="A324" s="98">
        <f>'DATA - Acessorios'!A304</f>
        <v>0</v>
      </c>
      <c r="B324" s="15" t="e">
        <f>#REF!</f>
        <v>#REF!</v>
      </c>
      <c r="C324" s="97">
        <f>'DATA - Acessorios'!C304</f>
        <v>0</v>
      </c>
      <c r="D324" s="16"/>
      <c r="E324" s="23">
        <f>'DATA - Acessorios'!D304</f>
        <v>0</v>
      </c>
      <c r="F324" s="23">
        <f t="shared" si="4"/>
        <v>0</v>
      </c>
      <c r="G324" s="216">
        <f>'DATA - Acessorios'!E304</f>
        <v>0</v>
      </c>
      <c r="H324" s="217"/>
      <c r="I324" s="217"/>
      <c r="J324" s="218"/>
    </row>
    <row r="325" spans="1:10" s="10" customFormat="1" ht="24.95" customHeight="1" thickBot="1">
      <c r="A325" s="98">
        <f>'DATA - Acessorios'!A305</f>
        <v>0</v>
      </c>
      <c r="B325" s="15" t="e">
        <f>#REF!</f>
        <v>#REF!</v>
      </c>
      <c r="C325" s="97">
        <f>'DATA - Acessorios'!C305</f>
        <v>0</v>
      </c>
      <c r="D325" s="16"/>
      <c r="E325" s="23">
        <f>'DATA - Acessorios'!D305</f>
        <v>0</v>
      </c>
      <c r="F325" s="23">
        <f t="shared" si="4"/>
        <v>0</v>
      </c>
      <c r="G325" s="216">
        <f>'DATA - Acessorios'!E305</f>
        <v>0</v>
      </c>
      <c r="H325" s="217"/>
      <c r="I325" s="217"/>
      <c r="J325" s="218"/>
    </row>
    <row r="326" spans="1:10" s="10" customFormat="1" ht="24.95" customHeight="1" thickBot="1">
      <c r="A326" s="98">
        <f>'DATA - Acessorios'!A306</f>
        <v>0</v>
      </c>
      <c r="B326" s="15" t="e">
        <f>#REF!</f>
        <v>#REF!</v>
      </c>
      <c r="C326" s="97">
        <f>'DATA - Acessorios'!C306</f>
        <v>0</v>
      </c>
      <c r="D326" s="16"/>
      <c r="E326" s="23">
        <f>'DATA - Acessorios'!D306</f>
        <v>0</v>
      </c>
      <c r="F326" s="23">
        <f t="shared" si="4"/>
        <v>0</v>
      </c>
      <c r="G326" s="216">
        <f>'DATA - Acessorios'!E306</f>
        <v>0</v>
      </c>
      <c r="H326" s="217"/>
      <c r="I326" s="217"/>
      <c r="J326" s="218"/>
    </row>
    <row r="327" spans="1:10" s="10" customFormat="1" ht="24.95" customHeight="1" thickBot="1">
      <c r="A327" s="98">
        <f>'DATA - Acessorios'!A307</f>
        <v>0</v>
      </c>
      <c r="B327" s="15" t="e">
        <f>#REF!</f>
        <v>#REF!</v>
      </c>
      <c r="C327" s="97">
        <f>'DATA - Acessorios'!C307</f>
        <v>0</v>
      </c>
      <c r="D327" s="16"/>
      <c r="E327" s="23">
        <f>'DATA - Acessorios'!D307</f>
        <v>0</v>
      </c>
      <c r="F327" s="23">
        <f t="shared" si="4"/>
        <v>0</v>
      </c>
      <c r="G327" s="216">
        <f>'DATA - Acessorios'!E307</f>
        <v>0</v>
      </c>
      <c r="H327" s="217"/>
      <c r="I327" s="217"/>
      <c r="J327" s="218"/>
    </row>
    <row r="328" spans="1:10" s="10" customFormat="1" ht="24.95" customHeight="1" thickBot="1">
      <c r="A328" s="98">
        <f>'DATA - Acessorios'!A308</f>
        <v>0</v>
      </c>
      <c r="B328" s="15" t="e">
        <f>#REF!</f>
        <v>#REF!</v>
      </c>
      <c r="C328" s="97">
        <f>'DATA - Acessorios'!C308</f>
        <v>0</v>
      </c>
      <c r="D328" s="16"/>
      <c r="E328" s="23">
        <f>'DATA - Acessorios'!D308</f>
        <v>0</v>
      </c>
      <c r="F328" s="23">
        <f t="shared" si="4"/>
        <v>0</v>
      </c>
      <c r="G328" s="216">
        <f>'DATA - Acessorios'!E308</f>
        <v>0</v>
      </c>
      <c r="H328" s="217"/>
      <c r="I328" s="217"/>
      <c r="J328" s="218"/>
    </row>
    <row r="329" spans="1:10" s="10" customFormat="1" ht="24.95" customHeight="1" thickBot="1">
      <c r="A329" s="98">
        <f>'DATA - Acessorios'!A309</f>
        <v>0</v>
      </c>
      <c r="B329" s="15" t="e">
        <f>#REF!</f>
        <v>#REF!</v>
      </c>
      <c r="C329" s="97">
        <f>'DATA - Acessorios'!C309</f>
        <v>0</v>
      </c>
      <c r="D329" s="16"/>
      <c r="E329" s="23">
        <f>'DATA - Acessorios'!D309</f>
        <v>0</v>
      </c>
      <c r="F329" s="23">
        <f t="shared" si="4"/>
        <v>0</v>
      </c>
      <c r="G329" s="216">
        <f>'DATA - Acessorios'!E309</f>
        <v>0</v>
      </c>
      <c r="H329" s="217"/>
      <c r="I329" s="217"/>
      <c r="J329" s="218"/>
    </row>
    <row r="330" spans="1:10" s="10" customFormat="1" ht="24.95" customHeight="1" thickBot="1">
      <c r="A330" s="98">
        <f>'DATA - Acessorios'!A310</f>
        <v>0</v>
      </c>
      <c r="B330" s="15" t="e">
        <f>#REF!</f>
        <v>#REF!</v>
      </c>
      <c r="C330" s="97">
        <f>'DATA - Acessorios'!C310</f>
        <v>0</v>
      </c>
      <c r="D330" s="16"/>
      <c r="E330" s="23">
        <f>'DATA - Acessorios'!D310</f>
        <v>0</v>
      </c>
      <c r="F330" s="23">
        <f t="shared" si="4"/>
        <v>0</v>
      </c>
      <c r="G330" s="216">
        <f>'DATA - Acessorios'!E310</f>
        <v>0</v>
      </c>
      <c r="H330" s="217"/>
      <c r="I330" s="217"/>
      <c r="J330" s="218"/>
    </row>
    <row r="331" spans="1:10" s="10" customFormat="1" ht="24.95" customHeight="1" thickBot="1">
      <c r="A331" s="98">
        <f>'DATA - Acessorios'!A311</f>
        <v>0</v>
      </c>
      <c r="B331" s="15" t="e">
        <f>#REF!</f>
        <v>#REF!</v>
      </c>
      <c r="C331" s="97">
        <f>'DATA - Acessorios'!C311</f>
        <v>0</v>
      </c>
      <c r="D331" s="16"/>
      <c r="E331" s="23">
        <f>'DATA - Acessorios'!D311</f>
        <v>0</v>
      </c>
      <c r="F331" s="23">
        <f t="shared" si="4"/>
        <v>0</v>
      </c>
      <c r="G331" s="216">
        <f>'DATA - Acessorios'!E311</f>
        <v>0</v>
      </c>
      <c r="H331" s="217"/>
      <c r="I331" s="217"/>
      <c r="J331" s="218"/>
    </row>
    <row r="332" spans="1:10" s="10" customFormat="1" ht="24.95" customHeight="1" thickBot="1">
      <c r="A332" s="98">
        <f>'DATA - Acessorios'!A312</f>
        <v>0</v>
      </c>
      <c r="B332" s="15" t="e">
        <f>#REF!</f>
        <v>#REF!</v>
      </c>
      <c r="C332" s="97">
        <f>'DATA - Acessorios'!C312</f>
        <v>0</v>
      </c>
      <c r="D332" s="16"/>
      <c r="E332" s="23">
        <f>'DATA - Acessorios'!D312</f>
        <v>0</v>
      </c>
      <c r="F332" s="23">
        <f t="shared" si="4"/>
        <v>0</v>
      </c>
      <c r="G332" s="216">
        <f>'DATA - Acessorios'!E312</f>
        <v>0</v>
      </c>
      <c r="H332" s="217"/>
      <c r="I332" s="217"/>
      <c r="J332" s="218"/>
    </row>
    <row r="333" spans="1:10" s="10" customFormat="1" ht="24.95" customHeight="1" thickBot="1">
      <c r="A333" s="98">
        <f>'DATA - Acessorios'!A313</f>
        <v>0</v>
      </c>
      <c r="B333" s="15" t="e">
        <f>#REF!</f>
        <v>#REF!</v>
      </c>
      <c r="C333" s="97">
        <f>'DATA - Acessorios'!C313</f>
        <v>0</v>
      </c>
      <c r="D333" s="16"/>
      <c r="E333" s="23">
        <f>'DATA - Acessorios'!D313</f>
        <v>0</v>
      </c>
      <c r="F333" s="23">
        <f t="shared" si="4"/>
        <v>0</v>
      </c>
      <c r="G333" s="216">
        <f>'DATA - Acessorios'!E313</f>
        <v>0</v>
      </c>
      <c r="H333" s="217"/>
      <c r="I333" s="217"/>
      <c r="J333" s="218"/>
    </row>
    <row r="334" spans="1:10" s="10" customFormat="1" ht="24.95" customHeight="1" thickBot="1">
      <c r="A334" s="98">
        <f>'DATA - Acessorios'!A314</f>
        <v>0</v>
      </c>
      <c r="B334" s="15" t="e">
        <f>#REF!</f>
        <v>#REF!</v>
      </c>
      <c r="C334" s="97">
        <f>'DATA - Acessorios'!C314</f>
        <v>0</v>
      </c>
      <c r="D334" s="16"/>
      <c r="E334" s="23">
        <f>'DATA - Acessorios'!D314</f>
        <v>0</v>
      </c>
      <c r="F334" s="23">
        <f t="shared" si="4"/>
        <v>0</v>
      </c>
      <c r="G334" s="216">
        <f>'DATA - Acessorios'!E314</f>
        <v>0</v>
      </c>
      <c r="H334" s="217"/>
      <c r="I334" s="217"/>
      <c r="J334" s="218"/>
    </row>
    <row r="335" spans="1:10" s="10" customFormat="1" ht="24.95" customHeight="1" thickBot="1">
      <c r="A335" s="98">
        <f>'DATA - Acessorios'!A315</f>
        <v>0</v>
      </c>
      <c r="B335" s="15" t="e">
        <f>#REF!</f>
        <v>#REF!</v>
      </c>
      <c r="C335" s="97">
        <f>'DATA - Acessorios'!C315</f>
        <v>0</v>
      </c>
      <c r="D335" s="16"/>
      <c r="E335" s="23">
        <f>'DATA - Acessorios'!D315</f>
        <v>0</v>
      </c>
      <c r="F335" s="23">
        <f t="shared" si="4"/>
        <v>0</v>
      </c>
      <c r="G335" s="216">
        <f>'DATA - Acessorios'!E315</f>
        <v>0</v>
      </c>
      <c r="H335" s="217"/>
      <c r="I335" s="217"/>
      <c r="J335" s="218"/>
    </row>
    <row r="336" spans="1:10" s="10" customFormat="1" ht="24.95" customHeight="1" thickBot="1">
      <c r="A336" s="98">
        <f>'DATA - Acessorios'!A316</f>
        <v>0</v>
      </c>
      <c r="B336" s="15" t="e">
        <f>#REF!</f>
        <v>#REF!</v>
      </c>
      <c r="C336" s="97">
        <f>'DATA - Acessorios'!C316</f>
        <v>0</v>
      </c>
      <c r="D336" s="16"/>
      <c r="E336" s="23">
        <f>'DATA - Acessorios'!D316</f>
        <v>0</v>
      </c>
      <c r="F336" s="23">
        <f t="shared" si="4"/>
        <v>0</v>
      </c>
      <c r="G336" s="216">
        <f>'DATA - Acessorios'!E316</f>
        <v>0</v>
      </c>
      <c r="H336" s="217"/>
      <c r="I336" s="217"/>
      <c r="J336" s="218"/>
    </row>
    <row r="337" spans="1:10" s="10" customFormat="1" ht="24.95" customHeight="1" thickBot="1">
      <c r="A337" s="98">
        <f>'DATA - Acessorios'!A317</f>
        <v>0</v>
      </c>
      <c r="B337" s="15" t="e">
        <f>#REF!</f>
        <v>#REF!</v>
      </c>
      <c r="C337" s="97">
        <f>'DATA - Acessorios'!C317</f>
        <v>0</v>
      </c>
      <c r="D337" s="16"/>
      <c r="E337" s="23">
        <f>'DATA - Acessorios'!D317</f>
        <v>0</v>
      </c>
      <c r="F337" s="23">
        <f t="shared" si="4"/>
        <v>0</v>
      </c>
      <c r="G337" s="216">
        <f>'DATA - Acessorios'!E317</f>
        <v>0</v>
      </c>
      <c r="H337" s="217"/>
      <c r="I337" s="217"/>
      <c r="J337" s="218"/>
    </row>
    <row r="338" spans="1:10" s="10" customFormat="1" ht="24.95" customHeight="1" thickBot="1">
      <c r="A338" s="98">
        <f>'DATA - Acessorios'!A318</f>
        <v>0</v>
      </c>
      <c r="B338" s="15" t="e">
        <f>#REF!</f>
        <v>#REF!</v>
      </c>
      <c r="C338" s="97">
        <f>'DATA - Acessorios'!C318</f>
        <v>0</v>
      </c>
      <c r="D338" s="16"/>
      <c r="E338" s="23">
        <f>'DATA - Acessorios'!D318</f>
        <v>0</v>
      </c>
      <c r="F338" s="23">
        <f t="shared" si="4"/>
        <v>0</v>
      </c>
      <c r="G338" s="216">
        <f>'DATA - Acessorios'!E318</f>
        <v>0</v>
      </c>
      <c r="H338" s="217"/>
      <c r="I338" s="217"/>
      <c r="J338" s="218"/>
    </row>
    <row r="339" spans="1:10" s="10" customFormat="1" ht="24.95" customHeight="1" thickBot="1">
      <c r="A339" s="98">
        <f>'DATA - Acessorios'!A319</f>
        <v>0</v>
      </c>
      <c r="B339" s="15" t="e">
        <f>#REF!</f>
        <v>#REF!</v>
      </c>
      <c r="C339" s="97">
        <f>'DATA - Acessorios'!C319</f>
        <v>0</v>
      </c>
      <c r="D339" s="16"/>
      <c r="E339" s="23">
        <f>'DATA - Acessorios'!D319</f>
        <v>0</v>
      </c>
      <c r="F339" s="23">
        <f t="shared" si="4"/>
        <v>0</v>
      </c>
      <c r="G339" s="216">
        <f>'DATA - Acessorios'!E319</f>
        <v>0</v>
      </c>
      <c r="H339" s="217"/>
      <c r="I339" s="217"/>
      <c r="J339" s="218"/>
    </row>
    <row r="340" spans="1:10" s="10" customFormat="1" ht="24.95" customHeight="1" thickBot="1">
      <c r="A340" s="98">
        <f>'DATA - Acessorios'!A320</f>
        <v>0</v>
      </c>
      <c r="B340" s="15" t="e">
        <f>#REF!</f>
        <v>#REF!</v>
      </c>
      <c r="C340" s="97">
        <f>'DATA - Acessorios'!C320</f>
        <v>0</v>
      </c>
      <c r="D340" s="16"/>
      <c r="E340" s="23">
        <f>'DATA - Acessorios'!D320</f>
        <v>0</v>
      </c>
      <c r="F340" s="23">
        <f t="shared" si="4"/>
        <v>0</v>
      </c>
      <c r="G340" s="216">
        <f>'DATA - Acessorios'!E320</f>
        <v>0</v>
      </c>
      <c r="H340" s="217"/>
      <c r="I340" s="217"/>
      <c r="J340" s="218"/>
    </row>
    <row r="341" spans="1:10" s="10" customFormat="1" ht="24.95" customHeight="1" thickBot="1">
      <c r="A341" s="98">
        <f>'DATA - Acessorios'!A321</f>
        <v>0</v>
      </c>
      <c r="B341" s="15" t="e">
        <f>#REF!</f>
        <v>#REF!</v>
      </c>
      <c r="C341" s="97">
        <f>'DATA - Acessorios'!C321</f>
        <v>0</v>
      </c>
      <c r="D341" s="16"/>
      <c r="E341" s="23">
        <f>'DATA - Acessorios'!D321</f>
        <v>0</v>
      </c>
      <c r="F341" s="23">
        <f t="shared" si="4"/>
        <v>0</v>
      </c>
      <c r="G341" s="216">
        <f>'DATA - Acessorios'!E321</f>
        <v>0</v>
      </c>
      <c r="H341" s="217"/>
      <c r="I341" s="217"/>
      <c r="J341" s="218"/>
    </row>
    <row r="342" spans="1:10" s="10" customFormat="1" ht="24.95" customHeight="1" thickBot="1">
      <c r="A342" s="98">
        <f>'DATA - Acessorios'!A322</f>
        <v>0</v>
      </c>
      <c r="B342" s="15" t="e">
        <f>#REF!</f>
        <v>#REF!</v>
      </c>
      <c r="C342" s="97">
        <f>'DATA - Acessorios'!C322</f>
        <v>0</v>
      </c>
      <c r="D342" s="16"/>
      <c r="E342" s="23">
        <f>'DATA - Acessorios'!D322</f>
        <v>0</v>
      </c>
      <c r="F342" s="23">
        <f t="shared" si="4"/>
        <v>0</v>
      </c>
      <c r="G342" s="216">
        <f>'DATA - Acessorios'!E322</f>
        <v>0</v>
      </c>
      <c r="H342" s="217"/>
      <c r="I342" s="217"/>
      <c r="J342" s="218"/>
    </row>
    <row r="343" spans="1:10" s="10" customFormat="1" ht="24.95" customHeight="1" thickBot="1">
      <c r="A343" s="98">
        <f>'DATA - Acessorios'!A323</f>
        <v>0</v>
      </c>
      <c r="B343" s="15" t="e">
        <f>#REF!</f>
        <v>#REF!</v>
      </c>
      <c r="C343" s="97">
        <f>'DATA - Acessorios'!C323</f>
        <v>0</v>
      </c>
      <c r="D343" s="16"/>
      <c r="E343" s="23">
        <f>'DATA - Acessorios'!D323</f>
        <v>0</v>
      </c>
      <c r="F343" s="23">
        <f t="shared" si="4"/>
        <v>0</v>
      </c>
      <c r="G343" s="216">
        <f>'DATA - Acessorios'!E323</f>
        <v>0</v>
      </c>
      <c r="H343" s="217"/>
      <c r="I343" s="217"/>
      <c r="J343" s="218"/>
    </row>
    <row r="344" spans="1:10" s="10" customFormat="1" ht="24.95" customHeight="1" thickBot="1">
      <c r="A344" s="98">
        <f>'DATA - Acessorios'!A324</f>
        <v>0</v>
      </c>
      <c r="B344" s="15" t="e">
        <f>#REF!</f>
        <v>#REF!</v>
      </c>
      <c r="C344" s="97">
        <f>'DATA - Acessorios'!C324</f>
        <v>0</v>
      </c>
      <c r="D344" s="16"/>
      <c r="E344" s="23">
        <f>'DATA - Acessorios'!D324</f>
        <v>0</v>
      </c>
      <c r="F344" s="23">
        <f t="shared" ref="F344:F354" si="5">IF(ISTEXT(A344),SUM(F343+1),0)</f>
        <v>0</v>
      </c>
      <c r="G344" s="216">
        <f>'DATA - Acessorios'!E324</f>
        <v>0</v>
      </c>
      <c r="H344" s="217"/>
      <c r="I344" s="217"/>
      <c r="J344" s="218"/>
    </row>
    <row r="345" spans="1:10" s="10" customFormat="1" ht="24.95" customHeight="1" thickBot="1">
      <c r="A345" s="98">
        <f>'DATA - Acessorios'!A325</f>
        <v>0</v>
      </c>
      <c r="B345" s="15" t="e">
        <f>#REF!</f>
        <v>#REF!</v>
      </c>
      <c r="C345" s="97">
        <f>'DATA - Acessorios'!C325</f>
        <v>0</v>
      </c>
      <c r="D345" s="16"/>
      <c r="E345" s="23">
        <f>'DATA - Acessorios'!D325</f>
        <v>0</v>
      </c>
      <c r="F345" s="23">
        <f t="shared" si="5"/>
        <v>0</v>
      </c>
      <c r="G345" s="216">
        <f>'DATA - Acessorios'!E325</f>
        <v>0</v>
      </c>
      <c r="H345" s="217"/>
      <c r="I345" s="217"/>
      <c r="J345" s="218"/>
    </row>
    <row r="346" spans="1:10" s="10" customFormat="1" ht="24.95" customHeight="1" thickBot="1">
      <c r="A346" s="98">
        <f>'DATA - Acessorios'!A326</f>
        <v>0</v>
      </c>
      <c r="B346" s="15" t="e">
        <f>#REF!</f>
        <v>#REF!</v>
      </c>
      <c r="C346" s="97">
        <f>'DATA - Acessorios'!C326</f>
        <v>0</v>
      </c>
      <c r="D346" s="16"/>
      <c r="E346" s="23">
        <f>'DATA - Acessorios'!D326</f>
        <v>0</v>
      </c>
      <c r="F346" s="23">
        <f t="shared" si="5"/>
        <v>0</v>
      </c>
      <c r="G346" s="216">
        <f>'DATA - Acessorios'!E326</f>
        <v>0</v>
      </c>
      <c r="H346" s="217"/>
      <c r="I346" s="217"/>
      <c r="J346" s="218"/>
    </row>
    <row r="347" spans="1:10" s="10" customFormat="1" ht="24.95" customHeight="1" thickBot="1">
      <c r="A347" s="98">
        <f>'DATA - Acessorios'!A327</f>
        <v>0</v>
      </c>
      <c r="B347" s="15" t="e">
        <f>#REF!</f>
        <v>#REF!</v>
      </c>
      <c r="C347" s="97">
        <f>'DATA - Acessorios'!C327</f>
        <v>0</v>
      </c>
      <c r="D347" s="16"/>
      <c r="E347" s="23">
        <f>'DATA - Acessorios'!D327</f>
        <v>0</v>
      </c>
      <c r="F347" s="23">
        <f t="shared" si="5"/>
        <v>0</v>
      </c>
      <c r="G347" s="216">
        <f>'DATA - Acessorios'!E327</f>
        <v>0</v>
      </c>
      <c r="H347" s="217"/>
      <c r="I347" s="217"/>
      <c r="J347" s="218"/>
    </row>
    <row r="348" spans="1:10" s="10" customFormat="1" ht="24.95" customHeight="1" thickBot="1">
      <c r="A348" s="98">
        <f>'DATA - Acessorios'!A328</f>
        <v>0</v>
      </c>
      <c r="B348" s="15" t="e">
        <f>#REF!</f>
        <v>#REF!</v>
      </c>
      <c r="C348" s="97">
        <f>'DATA - Acessorios'!C328</f>
        <v>0</v>
      </c>
      <c r="D348" s="16"/>
      <c r="E348" s="23">
        <f>'DATA - Acessorios'!D328</f>
        <v>0</v>
      </c>
      <c r="F348" s="23">
        <f t="shared" si="5"/>
        <v>0</v>
      </c>
      <c r="G348" s="216">
        <f>'DATA - Acessorios'!E328</f>
        <v>0</v>
      </c>
      <c r="H348" s="217"/>
      <c r="I348" s="217"/>
      <c r="J348" s="218"/>
    </row>
    <row r="349" spans="1:10" s="10" customFormat="1" ht="24.95" customHeight="1" thickBot="1">
      <c r="A349" s="98">
        <f>'DATA - Acessorios'!A329</f>
        <v>0</v>
      </c>
      <c r="B349" s="15" t="e">
        <f>#REF!</f>
        <v>#REF!</v>
      </c>
      <c r="C349" s="97">
        <f>'DATA - Acessorios'!C329</f>
        <v>0</v>
      </c>
      <c r="D349" s="16"/>
      <c r="E349" s="23">
        <f>'DATA - Acessorios'!D329</f>
        <v>0</v>
      </c>
      <c r="F349" s="23">
        <f t="shared" si="5"/>
        <v>0</v>
      </c>
      <c r="G349" s="216">
        <f>'DATA - Acessorios'!E329</f>
        <v>0</v>
      </c>
      <c r="H349" s="217"/>
      <c r="I349" s="217"/>
      <c r="J349" s="218"/>
    </row>
    <row r="350" spans="1:10" s="10" customFormat="1" ht="24.95" customHeight="1" thickBot="1">
      <c r="A350" s="98">
        <f>'DATA - Acessorios'!A330</f>
        <v>0</v>
      </c>
      <c r="B350" s="15" t="e">
        <f>#REF!</f>
        <v>#REF!</v>
      </c>
      <c r="C350" s="97">
        <f>'DATA - Acessorios'!C330</f>
        <v>0</v>
      </c>
      <c r="D350" s="16"/>
      <c r="E350" s="23">
        <f>'DATA - Acessorios'!D330</f>
        <v>0</v>
      </c>
      <c r="F350" s="23">
        <f t="shared" si="5"/>
        <v>0</v>
      </c>
      <c r="G350" s="216">
        <f>'DATA - Acessorios'!E330</f>
        <v>0</v>
      </c>
      <c r="H350" s="217"/>
      <c r="I350" s="217"/>
      <c r="J350" s="218"/>
    </row>
    <row r="351" spans="1:10" s="10" customFormat="1" ht="24.95" customHeight="1" thickBot="1">
      <c r="A351" s="98">
        <f>'DATA - Acessorios'!A331</f>
        <v>0</v>
      </c>
      <c r="B351" s="15" t="e">
        <f>#REF!</f>
        <v>#REF!</v>
      </c>
      <c r="C351" s="97">
        <f>'DATA - Acessorios'!C331</f>
        <v>0</v>
      </c>
      <c r="D351" s="16"/>
      <c r="E351" s="23">
        <f>'DATA - Acessorios'!D331</f>
        <v>0</v>
      </c>
      <c r="F351" s="23">
        <f t="shared" si="5"/>
        <v>0</v>
      </c>
      <c r="G351" s="216">
        <f>'DATA - Acessorios'!E331</f>
        <v>0</v>
      </c>
      <c r="H351" s="217"/>
      <c r="I351" s="217"/>
      <c r="J351" s="218"/>
    </row>
    <row r="352" spans="1:10" s="10" customFormat="1" ht="24.95" customHeight="1" thickBot="1">
      <c r="A352" s="98">
        <f>'DATA - Acessorios'!A332</f>
        <v>0</v>
      </c>
      <c r="B352" s="15" t="e">
        <f>#REF!</f>
        <v>#REF!</v>
      </c>
      <c r="C352" s="97">
        <f>'DATA - Acessorios'!C332</f>
        <v>0</v>
      </c>
      <c r="D352" s="16"/>
      <c r="E352" s="23">
        <f>'DATA - Acessorios'!D332</f>
        <v>0</v>
      </c>
      <c r="F352" s="23">
        <f t="shared" si="5"/>
        <v>0</v>
      </c>
      <c r="G352" s="216">
        <f>'DATA - Acessorios'!E332</f>
        <v>0</v>
      </c>
      <c r="H352" s="217"/>
      <c r="I352" s="217"/>
      <c r="J352" s="218"/>
    </row>
    <row r="353" spans="1:10" s="10" customFormat="1" ht="24.95" customHeight="1" thickBot="1">
      <c r="A353" s="98">
        <f>'DATA - Acessorios'!A333</f>
        <v>0</v>
      </c>
      <c r="B353" s="15" t="e">
        <f>#REF!</f>
        <v>#REF!</v>
      </c>
      <c r="C353" s="97">
        <f>'DATA - Acessorios'!C333</f>
        <v>0</v>
      </c>
      <c r="D353" s="16"/>
      <c r="E353" s="23">
        <f>'DATA - Acessorios'!D333</f>
        <v>0</v>
      </c>
      <c r="F353" s="23">
        <f t="shared" si="5"/>
        <v>0</v>
      </c>
      <c r="G353" s="216">
        <f>'DATA - Acessorios'!E333</f>
        <v>0</v>
      </c>
      <c r="H353" s="217"/>
      <c r="I353" s="217"/>
      <c r="J353" s="218"/>
    </row>
    <row r="354" spans="1:10" s="10" customFormat="1" ht="24.95" customHeight="1" thickBot="1">
      <c r="A354" s="98">
        <f>'DATA - Acessorios'!A334</f>
        <v>0</v>
      </c>
      <c r="B354" s="15" t="e">
        <f>#REF!</f>
        <v>#REF!</v>
      </c>
      <c r="C354" s="97">
        <f>'DATA - Acessorios'!C334</f>
        <v>0</v>
      </c>
      <c r="D354" s="16"/>
      <c r="E354" s="23">
        <f>'DATA - Acessorios'!D334</f>
        <v>0</v>
      </c>
      <c r="F354" s="23">
        <f t="shared" si="5"/>
        <v>0</v>
      </c>
      <c r="G354" s="216">
        <f>'DATA - Acessorios'!E334</f>
        <v>0</v>
      </c>
      <c r="H354" s="217"/>
      <c r="I354" s="217"/>
      <c r="J354" s="218"/>
    </row>
    <row r="355" spans="1:10" s="10" customFormat="1" ht="24.95" customHeight="1">
      <c r="A355" s="98">
        <f>'DATA - Acessorios'!A335</f>
        <v>0</v>
      </c>
      <c r="B355" s="15" t="e">
        <f>#REF!</f>
        <v>#REF!</v>
      </c>
      <c r="C355" s="97">
        <f>'DATA - Acessorios'!C335</f>
        <v>0</v>
      </c>
      <c r="D355" s="16"/>
      <c r="E355" s="23">
        <f>'DATA - Acessorios'!D335</f>
        <v>0</v>
      </c>
      <c r="F355" s="23">
        <f>IF(ISTEXT(A355),SUM(F354+1),0)</f>
        <v>0</v>
      </c>
      <c r="G355" s="216">
        <f>'DATA - Acessorios'!E335</f>
        <v>0</v>
      </c>
      <c r="H355" s="217"/>
      <c r="I355" s="217"/>
      <c r="J355" s="218"/>
    </row>
    <row r="356" spans="1:10" s="1" customFormat="1" ht="13.5">
      <c r="E356" s="7"/>
      <c r="F356" s="7"/>
      <c r="G356" s="7"/>
      <c r="H356" s="7"/>
      <c r="I356" s="7"/>
    </row>
    <row r="357" spans="1:10" s="1" customFormat="1" ht="13.5">
      <c r="E357" s="7"/>
      <c r="F357" s="7"/>
      <c r="G357" s="7"/>
      <c r="H357" s="7"/>
      <c r="I357" s="7"/>
    </row>
    <row r="358" spans="1:10" s="1" customFormat="1" ht="13.5">
      <c r="E358" s="7"/>
      <c r="F358" s="7"/>
      <c r="G358" s="7"/>
      <c r="H358" s="7"/>
      <c r="I358" s="7"/>
    </row>
    <row r="359" spans="1:10" s="1" customFormat="1" ht="13.5">
      <c r="E359" s="7"/>
      <c r="F359" s="7"/>
      <c r="G359" s="7"/>
      <c r="H359" s="7"/>
      <c r="I359" s="7"/>
    </row>
    <row r="360" spans="1:10" s="6" customFormat="1">
      <c r="E360" s="30"/>
      <c r="F360" s="30"/>
      <c r="G360" s="30"/>
      <c r="H360" s="30"/>
      <c r="I360" s="30"/>
    </row>
    <row r="361" spans="1:10" s="6" customFormat="1">
      <c r="E361" s="30"/>
      <c r="F361" s="30"/>
      <c r="G361" s="30"/>
      <c r="H361" s="30"/>
      <c r="I361" s="30"/>
    </row>
    <row r="362" spans="1:10" s="6" customFormat="1">
      <c r="E362" s="30"/>
      <c r="F362" s="30"/>
      <c r="G362" s="30"/>
      <c r="H362" s="30"/>
      <c r="I362" s="30"/>
    </row>
    <row r="363" spans="1:10" s="6" customFormat="1">
      <c r="E363" s="30"/>
      <c r="F363" s="30"/>
      <c r="G363" s="30"/>
      <c r="H363" s="30"/>
      <c r="I363" s="30"/>
    </row>
    <row r="364" spans="1:10" s="6" customFormat="1">
      <c r="E364" s="30"/>
      <c r="F364" s="30"/>
      <c r="G364" s="30"/>
      <c r="H364" s="30"/>
      <c r="I364" s="30"/>
    </row>
    <row r="365" spans="1:10" s="6" customFormat="1">
      <c r="E365" s="30"/>
      <c r="F365" s="30"/>
      <c r="G365" s="30"/>
      <c r="H365" s="30"/>
      <c r="I365" s="30"/>
    </row>
    <row r="366" spans="1:10" s="6" customFormat="1">
      <c r="E366" s="30"/>
      <c r="F366" s="30"/>
      <c r="G366" s="30"/>
      <c r="H366" s="30"/>
      <c r="I366" s="30"/>
    </row>
    <row r="367" spans="1:10" s="6" customFormat="1">
      <c r="E367" s="30"/>
      <c r="F367" s="30"/>
      <c r="G367" s="30"/>
      <c r="H367" s="30"/>
      <c r="I367" s="30"/>
    </row>
    <row r="368" spans="1:10" s="6" customFormat="1">
      <c r="E368" s="30"/>
      <c r="F368" s="30"/>
      <c r="G368" s="30"/>
      <c r="H368" s="30"/>
      <c r="I368" s="30"/>
    </row>
    <row r="369" spans="5:9" s="6" customFormat="1">
      <c r="E369" s="30"/>
      <c r="F369" s="30"/>
      <c r="G369" s="30"/>
      <c r="H369" s="30"/>
      <c r="I369" s="30"/>
    </row>
    <row r="370" spans="5:9" s="6" customFormat="1">
      <c r="E370" s="30"/>
      <c r="F370" s="30"/>
      <c r="G370" s="30"/>
      <c r="H370" s="30"/>
      <c r="I370" s="30"/>
    </row>
    <row r="371" spans="5:9" s="6" customFormat="1">
      <c r="E371" s="30"/>
      <c r="F371" s="30"/>
      <c r="G371" s="30"/>
      <c r="H371" s="30"/>
      <c r="I371" s="30"/>
    </row>
    <row r="372" spans="5:9" s="6" customFormat="1">
      <c r="E372" s="30"/>
      <c r="F372" s="30"/>
      <c r="G372" s="30"/>
      <c r="H372" s="30"/>
      <c r="I372" s="30"/>
    </row>
    <row r="373" spans="5:9" s="6" customFormat="1">
      <c r="E373" s="30"/>
      <c r="F373" s="30"/>
      <c r="G373" s="30"/>
      <c r="H373" s="30"/>
      <c r="I373" s="30"/>
    </row>
    <row r="374" spans="5:9" s="6" customFormat="1">
      <c r="E374" s="30"/>
      <c r="F374" s="30"/>
      <c r="G374" s="30"/>
      <c r="H374" s="30"/>
      <c r="I374" s="30"/>
    </row>
    <row r="375" spans="5:9" s="6" customFormat="1">
      <c r="E375" s="30"/>
      <c r="F375" s="30"/>
      <c r="G375" s="30"/>
      <c r="H375" s="30"/>
      <c r="I375" s="30"/>
    </row>
    <row r="376" spans="5:9" s="6" customFormat="1">
      <c r="E376" s="30"/>
      <c r="F376" s="30"/>
      <c r="G376" s="30"/>
      <c r="H376" s="30"/>
      <c r="I376" s="30"/>
    </row>
    <row r="377" spans="5:9" s="6" customFormat="1">
      <c r="E377" s="30"/>
      <c r="F377" s="30"/>
      <c r="G377" s="30"/>
      <c r="H377" s="30"/>
      <c r="I377" s="30"/>
    </row>
    <row r="378" spans="5:9" s="6" customFormat="1">
      <c r="E378" s="30"/>
      <c r="F378" s="30"/>
      <c r="G378" s="30"/>
      <c r="H378" s="30"/>
      <c r="I378" s="30"/>
    </row>
    <row r="379" spans="5:9" s="6" customFormat="1">
      <c r="E379" s="30"/>
      <c r="F379" s="30"/>
      <c r="G379" s="30"/>
      <c r="H379" s="30"/>
      <c r="I379" s="30"/>
    </row>
    <row r="380" spans="5:9" s="6" customFormat="1">
      <c r="E380" s="30"/>
      <c r="F380" s="30"/>
      <c r="G380" s="30"/>
      <c r="H380" s="30"/>
      <c r="I380" s="30"/>
    </row>
    <row r="381" spans="5:9" s="6" customFormat="1">
      <c r="E381" s="30"/>
      <c r="F381" s="30"/>
      <c r="G381" s="30"/>
      <c r="H381" s="30"/>
      <c r="I381" s="30"/>
    </row>
    <row r="382" spans="5:9" s="6" customFormat="1">
      <c r="E382" s="30"/>
      <c r="F382" s="30"/>
      <c r="G382" s="30"/>
      <c r="H382" s="30"/>
      <c r="I382" s="30"/>
    </row>
    <row r="383" spans="5:9" s="6" customFormat="1">
      <c r="E383" s="30"/>
      <c r="F383" s="30"/>
      <c r="G383" s="30"/>
      <c r="H383" s="30"/>
      <c r="I383" s="30"/>
    </row>
    <row r="384" spans="5:9" s="6" customFormat="1">
      <c r="E384" s="30"/>
      <c r="F384" s="30"/>
      <c r="G384" s="30"/>
      <c r="H384" s="30"/>
      <c r="I384" s="30"/>
    </row>
    <row r="385" spans="5:9" s="6" customFormat="1">
      <c r="E385" s="30"/>
      <c r="F385" s="30"/>
      <c r="G385" s="30"/>
      <c r="H385" s="30"/>
      <c r="I385" s="30"/>
    </row>
    <row r="386" spans="5:9" s="6" customFormat="1">
      <c r="E386" s="30"/>
      <c r="F386" s="30"/>
      <c r="G386" s="30"/>
      <c r="H386" s="30"/>
      <c r="I386" s="30"/>
    </row>
    <row r="387" spans="5:9" s="6" customFormat="1">
      <c r="E387" s="30"/>
      <c r="F387" s="30"/>
      <c r="G387" s="30"/>
      <c r="H387" s="30"/>
      <c r="I387" s="30"/>
    </row>
    <row r="388" spans="5:9" s="6" customFormat="1">
      <c r="E388" s="30"/>
      <c r="F388" s="30"/>
      <c r="G388" s="30"/>
      <c r="H388" s="30"/>
      <c r="I388" s="30"/>
    </row>
    <row r="389" spans="5:9" s="6" customFormat="1">
      <c r="E389" s="30"/>
      <c r="F389" s="30"/>
      <c r="G389" s="30"/>
      <c r="H389" s="30"/>
      <c r="I389" s="30"/>
    </row>
    <row r="390" spans="5:9" s="6" customFormat="1">
      <c r="E390" s="30"/>
      <c r="F390" s="30"/>
      <c r="G390" s="30"/>
      <c r="H390" s="30"/>
      <c r="I390" s="30"/>
    </row>
    <row r="391" spans="5:9" s="6" customFormat="1">
      <c r="E391" s="30"/>
      <c r="F391" s="30"/>
      <c r="G391" s="30"/>
      <c r="H391" s="30"/>
      <c r="I391" s="30"/>
    </row>
    <row r="392" spans="5:9" s="6" customFormat="1">
      <c r="E392" s="30"/>
      <c r="F392" s="30"/>
      <c r="G392" s="30"/>
      <c r="H392" s="30"/>
      <c r="I392" s="30"/>
    </row>
    <row r="393" spans="5:9" s="6" customFormat="1">
      <c r="E393" s="30"/>
      <c r="F393" s="30"/>
      <c r="G393" s="30"/>
      <c r="H393" s="30"/>
      <c r="I393" s="30"/>
    </row>
    <row r="394" spans="5:9" s="6" customFormat="1">
      <c r="E394" s="30"/>
      <c r="F394" s="30"/>
      <c r="G394" s="30"/>
      <c r="H394" s="30"/>
      <c r="I394" s="30"/>
    </row>
    <row r="395" spans="5:9" s="6" customFormat="1">
      <c r="E395" s="30"/>
      <c r="F395" s="30"/>
      <c r="G395" s="30"/>
      <c r="H395" s="30"/>
      <c r="I395" s="30"/>
    </row>
    <row r="396" spans="5:9" s="6" customFormat="1">
      <c r="E396" s="30"/>
      <c r="F396" s="30"/>
      <c r="G396" s="30"/>
      <c r="H396" s="30"/>
      <c r="I396" s="30"/>
    </row>
    <row r="397" spans="5:9" s="6" customFormat="1">
      <c r="E397" s="30"/>
      <c r="F397" s="30"/>
      <c r="G397" s="30"/>
      <c r="H397" s="30"/>
      <c r="I397" s="30"/>
    </row>
    <row r="398" spans="5:9" s="6" customFormat="1">
      <c r="E398" s="30"/>
      <c r="F398" s="30"/>
      <c r="G398" s="30"/>
      <c r="H398" s="30"/>
      <c r="I398" s="30"/>
    </row>
    <row r="399" spans="5:9" s="6" customFormat="1">
      <c r="E399" s="30"/>
      <c r="F399" s="30"/>
      <c r="G399" s="30"/>
      <c r="H399" s="30"/>
      <c r="I399" s="30"/>
    </row>
    <row r="400" spans="5:9" s="6" customFormat="1">
      <c r="E400" s="30"/>
      <c r="F400" s="30"/>
      <c r="G400" s="30"/>
      <c r="H400" s="30"/>
      <c r="I400" s="30"/>
    </row>
    <row r="401" spans="5:9" s="6" customFormat="1">
      <c r="E401" s="30"/>
      <c r="F401" s="30"/>
      <c r="G401" s="30"/>
      <c r="H401" s="30"/>
      <c r="I401" s="30"/>
    </row>
    <row r="402" spans="5:9" s="6" customFormat="1">
      <c r="E402" s="30"/>
      <c r="F402" s="30"/>
      <c r="G402" s="30"/>
      <c r="H402" s="30"/>
      <c r="I402" s="30"/>
    </row>
    <row r="403" spans="5:9" s="6" customFormat="1">
      <c r="E403" s="30"/>
      <c r="F403" s="30"/>
      <c r="G403" s="30"/>
      <c r="H403" s="30"/>
      <c r="I403" s="30"/>
    </row>
    <row r="404" spans="5:9" s="6" customFormat="1">
      <c r="E404" s="30"/>
      <c r="F404" s="30"/>
      <c r="G404" s="30"/>
      <c r="H404" s="30"/>
      <c r="I404" s="30"/>
    </row>
    <row r="405" spans="5:9" s="6" customFormat="1">
      <c r="E405" s="30"/>
      <c r="F405" s="30"/>
      <c r="G405" s="30"/>
      <c r="H405" s="30"/>
      <c r="I405" s="30"/>
    </row>
    <row r="406" spans="5:9" s="6" customFormat="1">
      <c r="E406" s="30"/>
      <c r="F406" s="30"/>
      <c r="G406" s="30"/>
      <c r="H406" s="30"/>
      <c r="I406" s="30"/>
    </row>
    <row r="407" spans="5:9" s="6" customFormat="1">
      <c r="E407" s="30"/>
      <c r="F407" s="30"/>
      <c r="G407" s="30"/>
      <c r="H407" s="30"/>
      <c r="I407" s="30"/>
    </row>
    <row r="408" spans="5:9" s="6" customFormat="1">
      <c r="E408" s="30"/>
      <c r="F408" s="30"/>
      <c r="G408" s="30"/>
      <c r="H408" s="30"/>
      <c r="I408" s="30"/>
    </row>
    <row r="409" spans="5:9" s="6" customFormat="1">
      <c r="E409" s="30"/>
      <c r="F409" s="30"/>
      <c r="G409" s="30"/>
      <c r="H409" s="30"/>
      <c r="I409" s="30"/>
    </row>
    <row r="410" spans="5:9" s="6" customFormat="1">
      <c r="E410" s="30"/>
      <c r="F410" s="30"/>
      <c r="G410" s="30"/>
      <c r="H410" s="30"/>
      <c r="I410" s="30"/>
    </row>
    <row r="411" spans="5:9" s="6" customFormat="1">
      <c r="E411" s="30"/>
      <c r="F411" s="30"/>
      <c r="G411" s="30"/>
      <c r="H411" s="30"/>
      <c r="I411" s="30"/>
    </row>
    <row r="412" spans="5:9" s="6" customFormat="1">
      <c r="E412" s="30"/>
      <c r="F412" s="30"/>
      <c r="G412" s="30"/>
      <c r="H412" s="30"/>
      <c r="I412" s="30"/>
    </row>
    <row r="413" spans="5:9" s="6" customFormat="1">
      <c r="E413" s="30"/>
      <c r="F413" s="30"/>
      <c r="G413" s="30"/>
      <c r="H413" s="30"/>
      <c r="I413" s="30"/>
    </row>
    <row r="414" spans="5:9" s="6" customFormat="1">
      <c r="E414" s="30"/>
      <c r="F414" s="30"/>
      <c r="G414" s="30"/>
      <c r="H414" s="30"/>
      <c r="I414" s="30"/>
    </row>
    <row r="415" spans="5:9" s="6" customFormat="1">
      <c r="E415" s="30"/>
      <c r="F415" s="30"/>
      <c r="G415" s="30"/>
      <c r="H415" s="30"/>
      <c r="I415" s="30"/>
    </row>
    <row r="416" spans="5:9" s="6" customFormat="1">
      <c r="E416" s="30"/>
      <c r="F416" s="30"/>
      <c r="G416" s="30"/>
      <c r="H416" s="30"/>
      <c r="I416" s="30"/>
    </row>
    <row r="417" spans="5:9" s="6" customFormat="1">
      <c r="E417" s="30"/>
      <c r="F417" s="30"/>
      <c r="G417" s="30"/>
      <c r="H417" s="30"/>
      <c r="I417" s="30"/>
    </row>
    <row r="418" spans="5:9" s="6" customFormat="1">
      <c r="E418" s="30"/>
      <c r="F418" s="30"/>
      <c r="G418" s="30"/>
      <c r="H418" s="30"/>
      <c r="I418" s="30"/>
    </row>
    <row r="419" spans="5:9" s="6" customFormat="1">
      <c r="E419" s="30"/>
      <c r="F419" s="30"/>
      <c r="G419" s="30"/>
      <c r="H419" s="30"/>
      <c r="I419" s="30"/>
    </row>
    <row r="420" spans="5:9" s="6" customFormat="1">
      <c r="E420" s="30"/>
      <c r="F420" s="30"/>
      <c r="G420" s="30"/>
      <c r="H420" s="30"/>
      <c r="I420" s="30"/>
    </row>
    <row r="421" spans="5:9" s="6" customFormat="1">
      <c r="E421" s="30"/>
      <c r="F421" s="30"/>
      <c r="G421" s="30"/>
      <c r="H421" s="30"/>
      <c r="I421" s="30"/>
    </row>
    <row r="422" spans="5:9" s="6" customFormat="1">
      <c r="E422" s="30"/>
      <c r="F422" s="30"/>
      <c r="G422" s="30"/>
      <c r="H422" s="30"/>
      <c r="I422" s="30"/>
    </row>
    <row r="423" spans="5:9" s="6" customFormat="1">
      <c r="E423" s="30"/>
      <c r="F423" s="30"/>
      <c r="G423" s="30"/>
      <c r="H423" s="30"/>
      <c r="I423" s="30"/>
    </row>
    <row r="424" spans="5:9" s="6" customFormat="1">
      <c r="E424" s="30"/>
      <c r="F424" s="30"/>
      <c r="G424" s="30"/>
      <c r="H424" s="30"/>
      <c r="I424" s="30"/>
    </row>
    <row r="425" spans="5:9" s="6" customFormat="1">
      <c r="E425" s="30"/>
      <c r="F425" s="30"/>
      <c r="G425" s="30"/>
      <c r="H425" s="30"/>
      <c r="I425" s="30"/>
    </row>
    <row r="426" spans="5:9" s="6" customFormat="1">
      <c r="E426" s="30"/>
      <c r="F426" s="30"/>
      <c r="G426" s="30"/>
      <c r="H426" s="30"/>
      <c r="I426" s="30"/>
    </row>
    <row r="427" spans="5:9" s="6" customFormat="1">
      <c r="E427" s="30"/>
      <c r="F427" s="30"/>
      <c r="G427" s="30"/>
      <c r="H427" s="30"/>
      <c r="I427" s="30"/>
    </row>
    <row r="428" spans="5:9" s="6" customFormat="1">
      <c r="E428" s="30"/>
      <c r="F428" s="30"/>
      <c r="G428" s="30"/>
      <c r="H428" s="30"/>
      <c r="I428" s="30"/>
    </row>
    <row r="429" spans="5:9" s="6" customFormat="1">
      <c r="E429" s="30"/>
      <c r="F429" s="30"/>
      <c r="G429" s="30"/>
      <c r="H429" s="30"/>
      <c r="I429" s="30"/>
    </row>
    <row r="430" spans="5:9" s="6" customFormat="1">
      <c r="E430" s="30"/>
      <c r="F430" s="30"/>
      <c r="G430" s="30"/>
      <c r="H430" s="30"/>
      <c r="I430" s="30"/>
    </row>
    <row r="431" spans="5:9" s="6" customFormat="1">
      <c r="E431" s="30"/>
      <c r="F431" s="30"/>
      <c r="G431" s="30"/>
      <c r="H431" s="30"/>
      <c r="I431" s="30"/>
    </row>
    <row r="432" spans="5:9" s="6" customFormat="1">
      <c r="E432" s="30"/>
      <c r="F432" s="30"/>
      <c r="G432" s="30"/>
      <c r="H432" s="30"/>
      <c r="I432" s="30"/>
    </row>
    <row r="433" spans="5:9" s="6" customFormat="1">
      <c r="E433" s="30"/>
      <c r="F433" s="30"/>
      <c r="G433" s="30"/>
      <c r="H433" s="30"/>
      <c r="I433" s="30"/>
    </row>
    <row r="434" spans="5:9" s="6" customFormat="1">
      <c r="E434" s="30"/>
      <c r="F434" s="30"/>
      <c r="G434" s="30"/>
      <c r="H434" s="30"/>
      <c r="I434" s="30"/>
    </row>
    <row r="435" spans="5:9" s="6" customFormat="1">
      <c r="E435" s="30"/>
      <c r="F435" s="30"/>
      <c r="G435" s="30"/>
      <c r="H435" s="30"/>
      <c r="I435" s="30"/>
    </row>
    <row r="436" spans="5:9" s="6" customFormat="1">
      <c r="E436" s="30"/>
      <c r="F436" s="30"/>
      <c r="G436" s="30"/>
      <c r="H436" s="30"/>
      <c r="I436" s="30"/>
    </row>
    <row r="437" spans="5:9" s="6" customFormat="1">
      <c r="E437" s="30"/>
      <c r="F437" s="30"/>
      <c r="G437" s="30"/>
      <c r="H437" s="30"/>
      <c r="I437" s="30"/>
    </row>
    <row r="438" spans="5:9" s="6" customFormat="1">
      <c r="E438" s="30"/>
      <c r="F438" s="30"/>
      <c r="G438" s="30"/>
      <c r="H438" s="30"/>
      <c r="I438" s="30"/>
    </row>
    <row r="439" spans="5:9" s="6" customFormat="1">
      <c r="E439" s="30"/>
      <c r="F439" s="30"/>
      <c r="G439" s="30"/>
      <c r="H439" s="30"/>
      <c r="I439" s="30"/>
    </row>
    <row r="440" spans="5:9" s="6" customFormat="1">
      <c r="E440" s="30"/>
      <c r="F440" s="30"/>
      <c r="G440" s="30"/>
      <c r="H440" s="30"/>
      <c r="I440" s="30"/>
    </row>
    <row r="441" spans="5:9" s="6" customFormat="1">
      <c r="E441" s="30"/>
      <c r="F441" s="30"/>
      <c r="G441" s="30"/>
      <c r="H441" s="30"/>
      <c r="I441" s="30"/>
    </row>
    <row r="442" spans="5:9" s="6" customFormat="1">
      <c r="E442" s="30"/>
      <c r="F442" s="30"/>
      <c r="G442" s="30"/>
      <c r="H442" s="30"/>
      <c r="I442" s="30"/>
    </row>
    <row r="443" spans="5:9" s="6" customFormat="1">
      <c r="E443" s="30"/>
      <c r="F443" s="30"/>
      <c r="G443" s="30"/>
      <c r="H443" s="30"/>
      <c r="I443" s="30"/>
    </row>
    <row r="444" spans="5:9" s="6" customFormat="1">
      <c r="E444" s="30"/>
      <c r="F444" s="30"/>
      <c r="G444" s="30"/>
      <c r="H444" s="30"/>
      <c r="I444" s="30"/>
    </row>
    <row r="445" spans="5:9" s="6" customFormat="1">
      <c r="E445" s="30"/>
      <c r="F445" s="30"/>
      <c r="G445" s="30"/>
      <c r="H445" s="30"/>
      <c r="I445" s="30"/>
    </row>
    <row r="446" spans="5:9" s="6" customFormat="1">
      <c r="E446" s="30"/>
      <c r="F446" s="30"/>
      <c r="G446" s="30"/>
      <c r="H446" s="30"/>
      <c r="I446" s="30"/>
    </row>
    <row r="447" spans="5:9" s="6" customFormat="1">
      <c r="E447" s="30"/>
      <c r="F447" s="30"/>
      <c r="G447" s="30"/>
      <c r="H447" s="30"/>
      <c r="I447" s="30"/>
    </row>
    <row r="448" spans="5:9" s="6" customFormat="1">
      <c r="E448" s="30"/>
      <c r="F448" s="30"/>
      <c r="G448" s="30"/>
      <c r="H448" s="30"/>
      <c r="I448" s="30"/>
    </row>
    <row r="449" spans="5:9" s="6" customFormat="1">
      <c r="E449" s="30"/>
      <c r="F449" s="30"/>
      <c r="G449" s="30"/>
      <c r="H449" s="30"/>
      <c r="I449" s="30"/>
    </row>
    <row r="450" spans="5:9" s="6" customFormat="1">
      <c r="E450" s="30"/>
      <c r="F450" s="30"/>
      <c r="G450" s="30"/>
      <c r="H450" s="30"/>
      <c r="I450" s="30"/>
    </row>
    <row r="451" spans="5:9" s="6" customFormat="1">
      <c r="E451" s="30"/>
      <c r="F451" s="30"/>
      <c r="G451" s="30"/>
      <c r="H451" s="30"/>
      <c r="I451" s="30"/>
    </row>
    <row r="452" spans="5:9" s="6" customFormat="1">
      <c r="E452" s="30"/>
      <c r="F452" s="30"/>
      <c r="G452" s="30"/>
      <c r="H452" s="30"/>
      <c r="I452" s="30"/>
    </row>
    <row r="453" spans="5:9" s="6" customFormat="1">
      <c r="E453" s="30"/>
      <c r="F453" s="30"/>
      <c r="G453" s="30"/>
      <c r="H453" s="30"/>
      <c r="I453" s="30"/>
    </row>
    <row r="454" spans="5:9" s="6" customFormat="1">
      <c r="E454" s="30"/>
      <c r="F454" s="30"/>
      <c r="G454" s="30"/>
      <c r="H454" s="30"/>
      <c r="I454" s="30"/>
    </row>
    <row r="455" spans="5:9" s="6" customFormat="1">
      <c r="E455" s="30"/>
      <c r="F455" s="30"/>
      <c r="G455" s="30"/>
      <c r="H455" s="30"/>
      <c r="I455" s="30"/>
    </row>
    <row r="456" spans="5:9" s="6" customFormat="1">
      <c r="E456" s="30"/>
      <c r="F456" s="30"/>
      <c r="G456" s="30"/>
      <c r="H456" s="30"/>
      <c r="I456" s="30"/>
    </row>
    <row r="457" spans="5:9" s="6" customFormat="1">
      <c r="E457" s="30"/>
      <c r="F457" s="30"/>
      <c r="G457" s="30"/>
      <c r="H457" s="30"/>
      <c r="I457" s="30"/>
    </row>
    <row r="458" spans="5:9" s="6" customFormat="1">
      <c r="E458" s="30"/>
      <c r="F458" s="30"/>
      <c r="G458" s="30"/>
      <c r="H458" s="30"/>
      <c r="I458" s="30"/>
    </row>
    <row r="459" spans="5:9" s="6" customFormat="1">
      <c r="E459" s="30"/>
      <c r="F459" s="30"/>
      <c r="G459" s="30"/>
      <c r="H459" s="30"/>
      <c r="I459" s="30"/>
    </row>
    <row r="460" spans="5:9" s="6" customFormat="1">
      <c r="E460" s="30"/>
      <c r="F460" s="30"/>
      <c r="G460" s="30"/>
      <c r="H460" s="30"/>
      <c r="I460" s="30"/>
    </row>
    <row r="461" spans="5:9" s="6" customFormat="1">
      <c r="E461" s="30"/>
      <c r="F461" s="30"/>
      <c r="G461" s="30"/>
      <c r="H461" s="30"/>
      <c r="I461" s="30"/>
    </row>
    <row r="462" spans="5:9" s="6" customFormat="1">
      <c r="E462" s="30"/>
      <c r="F462" s="30"/>
      <c r="G462" s="30"/>
      <c r="H462" s="30"/>
      <c r="I462" s="30"/>
    </row>
    <row r="463" spans="5:9" s="6" customFormat="1">
      <c r="E463" s="30"/>
      <c r="F463" s="30"/>
      <c r="G463" s="30"/>
      <c r="H463" s="30"/>
      <c r="I463" s="30"/>
    </row>
    <row r="464" spans="5:9" s="6" customFormat="1">
      <c r="E464" s="30"/>
      <c r="F464" s="30"/>
      <c r="G464" s="30"/>
      <c r="H464" s="30"/>
      <c r="I464" s="30"/>
    </row>
    <row r="465" spans="5:9" s="6" customFormat="1">
      <c r="E465" s="30"/>
      <c r="F465" s="30"/>
      <c r="G465" s="30"/>
      <c r="H465" s="30"/>
      <c r="I465" s="30"/>
    </row>
    <row r="466" spans="5:9" s="6" customFormat="1">
      <c r="E466" s="30"/>
      <c r="F466" s="30"/>
      <c r="G466" s="30"/>
      <c r="H466" s="30"/>
      <c r="I466" s="30"/>
    </row>
    <row r="467" spans="5:9" s="6" customFormat="1">
      <c r="E467" s="30"/>
      <c r="F467" s="30"/>
      <c r="G467" s="30"/>
      <c r="H467" s="30"/>
      <c r="I467" s="30"/>
    </row>
    <row r="468" spans="5:9" s="6" customFormat="1">
      <c r="E468" s="30"/>
      <c r="F468" s="30"/>
      <c r="G468" s="30"/>
      <c r="H468" s="30"/>
      <c r="I468" s="30"/>
    </row>
    <row r="469" spans="5:9" s="6" customFormat="1">
      <c r="E469" s="30"/>
      <c r="F469" s="30"/>
      <c r="G469" s="30"/>
      <c r="H469" s="30"/>
      <c r="I469" s="30"/>
    </row>
    <row r="470" spans="5:9" s="6" customFormat="1">
      <c r="E470" s="30"/>
      <c r="F470" s="30"/>
      <c r="G470" s="30"/>
      <c r="H470" s="30"/>
      <c r="I470" s="30"/>
    </row>
    <row r="471" spans="5:9" s="6" customFormat="1">
      <c r="E471" s="30"/>
      <c r="F471" s="30"/>
      <c r="G471" s="30"/>
      <c r="H471" s="30"/>
      <c r="I471" s="30"/>
    </row>
    <row r="472" spans="5:9" s="6" customFormat="1">
      <c r="E472" s="30"/>
      <c r="F472" s="30"/>
      <c r="G472" s="30"/>
      <c r="H472" s="30"/>
      <c r="I472" s="30"/>
    </row>
    <row r="473" spans="5:9" s="6" customFormat="1">
      <c r="E473" s="30"/>
      <c r="F473" s="30"/>
      <c r="G473" s="30"/>
      <c r="H473" s="30"/>
      <c r="I473" s="30"/>
    </row>
    <row r="474" spans="5:9" s="6" customFormat="1">
      <c r="E474" s="30"/>
      <c r="F474" s="30"/>
      <c r="G474" s="30"/>
      <c r="H474" s="30"/>
      <c r="I474" s="30"/>
    </row>
    <row r="475" spans="5:9" s="6" customFormat="1">
      <c r="E475" s="30"/>
      <c r="F475" s="30"/>
      <c r="G475" s="30"/>
      <c r="H475" s="30"/>
      <c r="I475" s="30"/>
    </row>
    <row r="476" spans="5:9" s="6" customFormat="1">
      <c r="E476" s="30"/>
      <c r="F476" s="30"/>
      <c r="G476" s="30"/>
      <c r="H476" s="30"/>
      <c r="I476" s="30"/>
    </row>
    <row r="477" spans="5:9" s="6" customFormat="1">
      <c r="E477" s="30"/>
      <c r="F477" s="30"/>
      <c r="G477" s="30"/>
      <c r="H477" s="30"/>
      <c r="I477" s="30"/>
    </row>
    <row r="478" spans="5:9" s="6" customFormat="1">
      <c r="E478" s="30"/>
      <c r="F478" s="30"/>
      <c r="G478" s="30"/>
      <c r="H478" s="30"/>
      <c r="I478" s="30"/>
    </row>
    <row r="479" spans="5:9" s="6" customFormat="1">
      <c r="E479" s="30"/>
      <c r="F479" s="30"/>
      <c r="G479" s="30"/>
      <c r="H479" s="30"/>
      <c r="I479" s="30"/>
    </row>
    <row r="480" spans="5:9" s="6" customFormat="1">
      <c r="E480" s="30"/>
      <c r="F480" s="30"/>
      <c r="G480" s="30"/>
      <c r="H480" s="30"/>
      <c r="I480" s="30"/>
    </row>
    <row r="481" spans="5:9" s="6" customFormat="1">
      <c r="E481" s="30"/>
      <c r="F481" s="30"/>
      <c r="G481" s="30"/>
      <c r="H481" s="30"/>
      <c r="I481" s="30"/>
    </row>
    <row r="482" spans="5:9" s="6" customFormat="1">
      <c r="E482" s="30"/>
      <c r="F482" s="30"/>
      <c r="G482" s="30"/>
      <c r="H482" s="30"/>
      <c r="I482" s="30"/>
    </row>
    <row r="483" spans="5:9" s="6" customFormat="1">
      <c r="E483" s="30"/>
      <c r="F483" s="30"/>
      <c r="G483" s="30"/>
      <c r="H483" s="30"/>
      <c r="I483" s="30"/>
    </row>
    <row r="484" spans="5:9" s="6" customFormat="1">
      <c r="E484" s="30"/>
      <c r="F484" s="30"/>
      <c r="G484" s="30"/>
      <c r="H484" s="30"/>
      <c r="I484" s="30"/>
    </row>
    <row r="485" spans="5:9" s="6" customFormat="1">
      <c r="E485" s="30"/>
      <c r="F485" s="30"/>
      <c r="G485" s="30"/>
      <c r="H485" s="30"/>
      <c r="I485" s="30"/>
    </row>
    <row r="486" spans="5:9" s="6" customFormat="1">
      <c r="E486" s="30"/>
      <c r="F486" s="30"/>
      <c r="G486" s="30"/>
      <c r="H486" s="30"/>
      <c r="I486" s="30"/>
    </row>
    <row r="487" spans="5:9" s="6" customFormat="1">
      <c r="E487" s="30"/>
      <c r="F487" s="30"/>
      <c r="G487" s="30"/>
      <c r="H487" s="30"/>
      <c r="I487" s="30"/>
    </row>
    <row r="488" spans="5:9" s="6" customFormat="1">
      <c r="E488" s="30"/>
      <c r="F488" s="30"/>
      <c r="G488" s="30"/>
      <c r="H488" s="30"/>
      <c r="I488" s="30"/>
    </row>
    <row r="489" spans="5:9" s="6" customFormat="1">
      <c r="E489" s="30"/>
      <c r="F489" s="30"/>
      <c r="G489" s="30"/>
      <c r="H489" s="30"/>
      <c r="I489" s="30"/>
    </row>
    <row r="490" spans="5:9" s="6" customFormat="1">
      <c r="E490" s="30"/>
      <c r="F490" s="30"/>
      <c r="G490" s="30"/>
      <c r="H490" s="30"/>
      <c r="I490" s="30"/>
    </row>
    <row r="491" spans="5:9" s="6" customFormat="1">
      <c r="E491" s="30"/>
      <c r="F491" s="30"/>
      <c r="G491" s="30"/>
      <c r="H491" s="30"/>
      <c r="I491" s="30"/>
    </row>
    <row r="492" spans="5:9" s="6" customFormat="1">
      <c r="E492" s="30"/>
      <c r="F492" s="30"/>
      <c r="G492" s="30"/>
      <c r="H492" s="30"/>
      <c r="I492" s="30"/>
    </row>
    <row r="493" spans="5:9" s="6" customFormat="1">
      <c r="E493" s="30"/>
      <c r="F493" s="30"/>
      <c r="G493" s="30"/>
      <c r="H493" s="30"/>
      <c r="I493" s="30"/>
    </row>
    <row r="494" spans="5:9" s="6" customFormat="1">
      <c r="E494" s="30"/>
      <c r="F494" s="30"/>
      <c r="G494" s="30"/>
      <c r="H494" s="30"/>
      <c r="I494" s="30"/>
    </row>
    <row r="495" spans="5:9" s="6" customFormat="1">
      <c r="E495" s="30"/>
      <c r="F495" s="30"/>
      <c r="G495" s="30"/>
      <c r="H495" s="30"/>
      <c r="I495" s="30"/>
    </row>
    <row r="496" spans="5:9" s="6" customFormat="1">
      <c r="E496" s="30"/>
      <c r="F496" s="30"/>
      <c r="G496" s="30"/>
      <c r="H496" s="30"/>
      <c r="I496" s="30"/>
    </row>
    <row r="497" spans="5:9" s="6" customFormat="1">
      <c r="E497" s="30"/>
      <c r="F497" s="30"/>
      <c r="G497" s="30"/>
      <c r="H497" s="30"/>
      <c r="I497" s="30"/>
    </row>
    <row r="498" spans="5:9" s="6" customFormat="1">
      <c r="E498" s="30"/>
      <c r="F498" s="30"/>
      <c r="G498" s="30"/>
      <c r="H498" s="30"/>
      <c r="I498" s="30"/>
    </row>
    <row r="499" spans="5:9" s="6" customFormat="1">
      <c r="E499" s="30"/>
      <c r="F499" s="30"/>
      <c r="G499" s="30"/>
      <c r="H499" s="30"/>
      <c r="I499" s="30"/>
    </row>
    <row r="500" spans="5:9" s="6" customFormat="1">
      <c r="E500" s="30"/>
      <c r="F500" s="30"/>
      <c r="G500" s="30"/>
      <c r="H500" s="30"/>
      <c r="I500" s="30"/>
    </row>
    <row r="501" spans="5:9" s="6" customFormat="1">
      <c r="E501" s="30"/>
      <c r="F501" s="30"/>
      <c r="G501" s="30"/>
      <c r="H501" s="30"/>
      <c r="I501" s="30"/>
    </row>
    <row r="502" spans="5:9" s="6" customFormat="1">
      <c r="E502" s="30"/>
      <c r="F502" s="30"/>
      <c r="G502" s="30"/>
      <c r="H502" s="30"/>
      <c r="I502" s="30"/>
    </row>
    <row r="503" spans="5:9" s="6" customFormat="1">
      <c r="E503" s="30"/>
      <c r="F503" s="30"/>
      <c r="G503" s="30"/>
      <c r="H503" s="30"/>
      <c r="I503" s="30"/>
    </row>
    <row r="504" spans="5:9" s="6" customFormat="1">
      <c r="E504" s="30"/>
      <c r="F504" s="30"/>
      <c r="G504" s="30"/>
      <c r="H504" s="30"/>
      <c r="I504" s="30"/>
    </row>
    <row r="505" spans="5:9" s="6" customFormat="1">
      <c r="E505" s="30"/>
      <c r="F505" s="30"/>
      <c r="G505" s="30"/>
      <c r="H505" s="30"/>
      <c r="I505" s="30"/>
    </row>
    <row r="506" spans="5:9" s="6" customFormat="1">
      <c r="E506" s="30"/>
      <c r="F506" s="30"/>
      <c r="G506" s="30"/>
      <c r="H506" s="30"/>
      <c r="I506" s="30"/>
    </row>
    <row r="507" spans="5:9" s="6" customFormat="1">
      <c r="E507" s="30"/>
      <c r="F507" s="30"/>
      <c r="G507" s="30"/>
      <c r="H507" s="30"/>
      <c r="I507" s="30"/>
    </row>
    <row r="508" spans="5:9" s="6" customFormat="1">
      <c r="E508" s="30"/>
      <c r="F508" s="30"/>
      <c r="G508" s="30"/>
      <c r="H508" s="30"/>
      <c r="I508" s="30"/>
    </row>
    <row r="509" spans="5:9" s="6" customFormat="1">
      <c r="E509" s="30"/>
      <c r="F509" s="30"/>
      <c r="G509" s="30"/>
      <c r="H509" s="30"/>
      <c r="I509" s="30"/>
    </row>
    <row r="510" spans="5:9" s="6" customFormat="1">
      <c r="E510" s="30"/>
      <c r="F510" s="30"/>
      <c r="G510" s="30"/>
      <c r="H510" s="30"/>
      <c r="I510" s="30"/>
    </row>
    <row r="511" spans="5:9" s="6" customFormat="1">
      <c r="E511" s="30"/>
      <c r="F511" s="30"/>
      <c r="G511" s="30"/>
      <c r="H511" s="30"/>
      <c r="I511" s="30"/>
    </row>
    <row r="512" spans="5:9" s="6" customFormat="1">
      <c r="E512" s="30"/>
      <c r="F512" s="30"/>
      <c r="G512" s="30"/>
      <c r="H512" s="30"/>
      <c r="I512" s="30"/>
    </row>
    <row r="513" spans="5:9" s="6" customFormat="1">
      <c r="E513" s="30"/>
      <c r="F513" s="30"/>
      <c r="G513" s="30"/>
      <c r="H513" s="30"/>
      <c r="I513" s="30"/>
    </row>
    <row r="514" spans="5:9" s="6" customFormat="1">
      <c r="E514" s="30"/>
      <c r="F514" s="30"/>
      <c r="G514" s="30"/>
      <c r="H514" s="30"/>
      <c r="I514" s="30"/>
    </row>
    <row r="515" spans="5:9" s="6" customFormat="1">
      <c r="E515" s="30"/>
      <c r="F515" s="30"/>
      <c r="G515" s="30"/>
      <c r="H515" s="30"/>
      <c r="I515" s="30"/>
    </row>
    <row r="516" spans="5:9" s="6" customFormat="1">
      <c r="E516" s="30"/>
      <c r="F516" s="30"/>
      <c r="G516" s="30"/>
      <c r="H516" s="30"/>
      <c r="I516" s="30"/>
    </row>
    <row r="517" spans="5:9" s="6" customFormat="1">
      <c r="E517" s="30"/>
      <c r="F517" s="30"/>
      <c r="G517" s="30"/>
      <c r="H517" s="30"/>
      <c r="I517" s="30"/>
    </row>
    <row r="518" spans="5:9" s="6" customFormat="1">
      <c r="E518" s="30"/>
      <c r="F518" s="30"/>
      <c r="G518" s="30"/>
      <c r="H518" s="30"/>
      <c r="I518" s="30"/>
    </row>
    <row r="519" spans="5:9" s="6" customFormat="1">
      <c r="E519" s="30"/>
      <c r="F519" s="30"/>
      <c r="G519" s="30"/>
      <c r="H519" s="30"/>
      <c r="I519" s="30"/>
    </row>
    <row r="520" spans="5:9" s="6" customFormat="1">
      <c r="E520" s="30"/>
      <c r="F520" s="30"/>
      <c r="G520" s="30"/>
      <c r="H520" s="30"/>
      <c r="I520" s="30"/>
    </row>
    <row r="521" spans="5:9" s="6" customFormat="1">
      <c r="E521" s="30"/>
      <c r="F521" s="30"/>
      <c r="G521" s="30"/>
      <c r="H521" s="30"/>
      <c r="I521" s="30"/>
    </row>
    <row r="522" spans="5:9" s="6" customFormat="1">
      <c r="E522" s="30"/>
      <c r="F522" s="30"/>
      <c r="G522" s="30"/>
      <c r="H522" s="30"/>
      <c r="I522" s="30"/>
    </row>
    <row r="523" spans="5:9" s="6" customFormat="1">
      <c r="E523" s="30"/>
      <c r="F523" s="30"/>
      <c r="G523" s="30"/>
      <c r="H523" s="30"/>
      <c r="I523" s="30"/>
    </row>
    <row r="524" spans="5:9" s="6" customFormat="1">
      <c r="E524" s="30"/>
      <c r="F524" s="30"/>
      <c r="G524" s="30"/>
      <c r="H524" s="30"/>
      <c r="I524" s="30"/>
    </row>
    <row r="525" spans="5:9" s="6" customFormat="1">
      <c r="E525" s="30"/>
      <c r="F525" s="30"/>
      <c r="G525" s="30"/>
      <c r="H525" s="30"/>
      <c r="I525" s="30"/>
    </row>
    <row r="526" spans="5:9" s="6" customFormat="1">
      <c r="E526" s="30"/>
      <c r="F526" s="30"/>
      <c r="G526" s="30"/>
      <c r="H526" s="30"/>
      <c r="I526" s="30"/>
    </row>
    <row r="527" spans="5:9" s="6" customFormat="1">
      <c r="E527" s="30"/>
      <c r="F527" s="30"/>
      <c r="G527" s="30"/>
      <c r="H527" s="30"/>
      <c r="I527" s="30"/>
    </row>
    <row r="528" spans="5:9" s="6" customFormat="1">
      <c r="E528" s="30"/>
      <c r="F528" s="30"/>
      <c r="G528" s="30"/>
      <c r="H528" s="30"/>
      <c r="I528" s="30"/>
    </row>
    <row r="529" spans="5:9" s="6" customFormat="1">
      <c r="E529" s="30"/>
      <c r="F529" s="30"/>
      <c r="G529" s="30"/>
      <c r="H529" s="30"/>
      <c r="I529" s="30"/>
    </row>
    <row r="530" spans="5:9" s="6" customFormat="1">
      <c r="E530" s="30"/>
      <c r="F530" s="30"/>
      <c r="G530" s="30"/>
      <c r="H530" s="30"/>
      <c r="I530" s="30"/>
    </row>
    <row r="531" spans="5:9" s="6" customFormat="1">
      <c r="E531" s="30"/>
      <c r="F531" s="30"/>
      <c r="G531" s="30"/>
      <c r="H531" s="30"/>
      <c r="I531" s="30"/>
    </row>
    <row r="532" spans="5:9" s="6" customFormat="1">
      <c r="E532" s="30"/>
      <c r="F532" s="30"/>
      <c r="G532" s="30"/>
      <c r="H532" s="30"/>
      <c r="I532" s="30"/>
    </row>
    <row r="533" spans="5:9" s="6" customFormat="1">
      <c r="E533" s="30"/>
      <c r="F533" s="30"/>
      <c r="G533" s="30"/>
      <c r="H533" s="30"/>
      <c r="I533" s="30"/>
    </row>
    <row r="534" spans="5:9" s="6" customFormat="1">
      <c r="E534" s="30"/>
      <c r="F534" s="30"/>
      <c r="G534" s="30"/>
      <c r="H534" s="30"/>
      <c r="I534" s="30"/>
    </row>
    <row r="535" spans="5:9" s="6" customFormat="1">
      <c r="E535" s="30"/>
      <c r="F535" s="30"/>
      <c r="G535" s="30"/>
      <c r="H535" s="30"/>
      <c r="I535" s="30"/>
    </row>
    <row r="536" spans="5:9" s="6" customFormat="1">
      <c r="E536" s="30"/>
      <c r="F536" s="30"/>
      <c r="G536" s="30"/>
      <c r="H536" s="30"/>
      <c r="I536" s="30"/>
    </row>
    <row r="537" spans="5:9" s="6" customFormat="1">
      <c r="E537" s="30"/>
      <c r="F537" s="30"/>
      <c r="G537" s="30"/>
      <c r="H537" s="30"/>
      <c r="I537" s="30"/>
    </row>
    <row r="538" spans="5:9" s="6" customFormat="1">
      <c r="E538" s="30"/>
      <c r="F538" s="30"/>
      <c r="G538" s="30"/>
      <c r="H538" s="30"/>
      <c r="I538" s="30"/>
    </row>
    <row r="539" spans="5:9" s="6" customFormat="1">
      <c r="E539" s="30"/>
      <c r="F539" s="30"/>
      <c r="G539" s="30"/>
      <c r="H539" s="30"/>
      <c r="I539" s="30"/>
    </row>
    <row r="540" spans="5:9" s="6" customFormat="1">
      <c r="E540" s="30"/>
      <c r="F540" s="30"/>
      <c r="G540" s="30"/>
      <c r="H540" s="30"/>
      <c r="I540" s="30"/>
    </row>
    <row r="541" spans="5:9" s="6" customFormat="1">
      <c r="E541" s="30"/>
      <c r="F541" s="30"/>
      <c r="G541" s="30"/>
      <c r="H541" s="30"/>
      <c r="I541" s="30"/>
    </row>
    <row r="542" spans="5:9" s="6" customFormat="1">
      <c r="E542" s="30"/>
      <c r="F542" s="30"/>
      <c r="G542" s="30"/>
      <c r="H542" s="30"/>
      <c r="I542" s="30"/>
    </row>
    <row r="543" spans="5:9" s="6" customFormat="1">
      <c r="E543" s="30"/>
      <c r="F543" s="30"/>
      <c r="G543" s="30"/>
      <c r="H543" s="30"/>
      <c r="I543" s="30"/>
    </row>
    <row r="544" spans="5:9" s="6" customFormat="1">
      <c r="E544" s="30"/>
      <c r="F544" s="30"/>
      <c r="G544" s="30"/>
      <c r="H544" s="30"/>
      <c r="I544" s="30"/>
    </row>
    <row r="545" spans="5:9" s="6" customFormat="1">
      <c r="E545" s="30"/>
      <c r="F545" s="30"/>
      <c r="G545" s="30"/>
      <c r="H545" s="30"/>
      <c r="I545" s="30"/>
    </row>
    <row r="546" spans="5:9" s="6" customFormat="1">
      <c r="E546" s="30"/>
      <c r="F546" s="30"/>
      <c r="G546" s="30"/>
      <c r="H546" s="30"/>
      <c r="I546" s="30"/>
    </row>
    <row r="547" spans="5:9" s="6" customFormat="1">
      <c r="E547" s="30"/>
      <c r="F547" s="30"/>
      <c r="G547" s="30"/>
      <c r="H547" s="30"/>
      <c r="I547" s="30"/>
    </row>
    <row r="548" spans="5:9" s="6" customFormat="1">
      <c r="E548" s="30"/>
      <c r="F548" s="30"/>
      <c r="G548" s="30"/>
      <c r="H548" s="30"/>
      <c r="I548" s="30"/>
    </row>
    <row r="549" spans="5:9" s="6" customFormat="1">
      <c r="E549" s="30"/>
      <c r="F549" s="30"/>
      <c r="G549" s="30"/>
      <c r="H549" s="30"/>
      <c r="I549" s="30"/>
    </row>
    <row r="550" spans="5:9" s="6" customFormat="1">
      <c r="E550" s="30"/>
      <c r="F550" s="30"/>
      <c r="G550" s="30"/>
      <c r="H550" s="30"/>
      <c r="I550" s="30"/>
    </row>
    <row r="551" spans="5:9" s="6" customFormat="1">
      <c r="E551" s="30"/>
      <c r="F551" s="30"/>
      <c r="G551" s="30"/>
      <c r="H551" s="30"/>
      <c r="I551" s="30"/>
    </row>
    <row r="552" spans="5:9" s="6" customFormat="1">
      <c r="E552" s="30"/>
      <c r="F552" s="30"/>
      <c r="G552" s="30"/>
      <c r="H552" s="30"/>
      <c r="I552" s="30"/>
    </row>
    <row r="553" spans="5:9" s="6" customFormat="1">
      <c r="E553" s="30"/>
      <c r="F553" s="30"/>
      <c r="G553" s="30"/>
      <c r="H553" s="30"/>
      <c r="I553" s="30"/>
    </row>
    <row r="554" spans="5:9" s="6" customFormat="1">
      <c r="E554" s="30"/>
      <c r="F554" s="30"/>
      <c r="G554" s="30"/>
      <c r="H554" s="30"/>
      <c r="I554" s="30"/>
    </row>
    <row r="555" spans="5:9" s="6" customFormat="1">
      <c r="E555" s="30"/>
      <c r="F555" s="30"/>
      <c r="G555" s="30"/>
      <c r="H555" s="30"/>
      <c r="I555" s="30"/>
    </row>
    <row r="556" spans="5:9" s="6" customFormat="1">
      <c r="E556" s="30"/>
      <c r="F556" s="30"/>
      <c r="G556" s="30"/>
      <c r="H556" s="30"/>
      <c r="I556" s="30"/>
    </row>
    <row r="557" spans="5:9" s="6" customFormat="1">
      <c r="E557" s="30"/>
      <c r="F557" s="30"/>
      <c r="G557" s="30"/>
      <c r="H557" s="30"/>
      <c r="I557" s="30"/>
    </row>
    <row r="558" spans="5:9" s="6" customFormat="1">
      <c r="E558" s="30"/>
      <c r="F558" s="30"/>
      <c r="G558" s="30"/>
      <c r="H558" s="30"/>
      <c r="I558" s="30"/>
    </row>
    <row r="559" spans="5:9" s="6" customFormat="1">
      <c r="E559" s="30"/>
      <c r="F559" s="30"/>
      <c r="G559" s="30"/>
      <c r="H559" s="30"/>
      <c r="I559" s="30"/>
    </row>
    <row r="560" spans="5:9" s="6" customFormat="1">
      <c r="E560" s="30"/>
      <c r="F560" s="30"/>
      <c r="G560" s="30"/>
      <c r="H560" s="30"/>
      <c r="I560" s="30"/>
    </row>
    <row r="561" spans="5:9" s="6" customFormat="1">
      <c r="E561" s="30"/>
      <c r="F561" s="30"/>
      <c r="G561" s="30"/>
      <c r="H561" s="30"/>
      <c r="I561" s="30"/>
    </row>
    <row r="562" spans="5:9" s="6" customFormat="1">
      <c r="E562" s="30"/>
      <c r="F562" s="30"/>
      <c r="G562" s="30"/>
      <c r="H562" s="30"/>
      <c r="I562" s="30"/>
    </row>
    <row r="563" spans="5:9" s="6" customFormat="1">
      <c r="E563" s="30"/>
      <c r="F563" s="30"/>
      <c r="G563" s="30"/>
      <c r="H563" s="30"/>
      <c r="I563" s="30"/>
    </row>
    <row r="564" spans="5:9" s="6" customFormat="1">
      <c r="E564" s="30"/>
      <c r="F564" s="30"/>
      <c r="G564" s="30"/>
      <c r="H564" s="30"/>
      <c r="I564" s="30"/>
    </row>
    <row r="565" spans="5:9" s="6" customFormat="1">
      <c r="E565" s="30"/>
      <c r="F565" s="30"/>
      <c r="G565" s="30"/>
      <c r="H565" s="30"/>
      <c r="I565" s="30"/>
    </row>
    <row r="566" spans="5:9" s="6" customFormat="1">
      <c r="E566" s="30"/>
      <c r="F566" s="30"/>
      <c r="G566" s="30"/>
      <c r="H566" s="30"/>
      <c r="I566" s="30"/>
    </row>
    <row r="567" spans="5:9" s="6" customFormat="1">
      <c r="E567" s="30"/>
      <c r="F567" s="30"/>
      <c r="G567" s="30"/>
      <c r="H567" s="30"/>
      <c r="I567" s="30"/>
    </row>
    <row r="568" spans="5:9" s="6" customFormat="1">
      <c r="E568" s="30"/>
      <c r="F568" s="30"/>
      <c r="G568" s="30"/>
      <c r="H568" s="30"/>
      <c r="I568" s="30"/>
    </row>
    <row r="569" spans="5:9" s="6" customFormat="1">
      <c r="E569" s="30"/>
      <c r="F569" s="30"/>
      <c r="G569" s="30"/>
      <c r="H569" s="30"/>
      <c r="I569" s="30"/>
    </row>
    <row r="570" spans="5:9" s="6" customFormat="1">
      <c r="E570" s="30"/>
      <c r="F570" s="30"/>
      <c r="G570" s="30"/>
      <c r="H570" s="30"/>
      <c r="I570" s="30"/>
    </row>
    <row r="571" spans="5:9" s="6" customFormat="1">
      <c r="E571" s="30"/>
      <c r="F571" s="30"/>
      <c r="G571" s="30"/>
      <c r="H571" s="30"/>
      <c r="I571" s="30"/>
    </row>
    <row r="572" spans="5:9" s="6" customFormat="1">
      <c r="E572" s="30"/>
      <c r="F572" s="30"/>
      <c r="G572" s="30"/>
      <c r="H572" s="30"/>
      <c r="I572" s="30"/>
    </row>
    <row r="573" spans="5:9" s="6" customFormat="1">
      <c r="E573" s="30"/>
      <c r="F573" s="30"/>
      <c r="G573" s="30"/>
      <c r="H573" s="30"/>
      <c r="I573" s="30"/>
    </row>
    <row r="574" spans="5:9" s="6" customFormat="1">
      <c r="E574" s="30"/>
      <c r="F574" s="30"/>
      <c r="G574" s="30"/>
      <c r="H574" s="30"/>
      <c r="I574" s="30"/>
    </row>
    <row r="575" spans="5:9" s="6" customFormat="1">
      <c r="E575" s="30"/>
      <c r="F575" s="30"/>
      <c r="G575" s="30"/>
      <c r="H575" s="30"/>
      <c r="I575" s="30"/>
    </row>
    <row r="576" spans="5:9" s="6" customFormat="1">
      <c r="E576" s="30"/>
      <c r="F576" s="30"/>
      <c r="G576" s="30"/>
      <c r="H576" s="30"/>
      <c r="I576" s="30"/>
    </row>
    <row r="577" spans="5:9" s="6" customFormat="1">
      <c r="E577" s="30"/>
      <c r="F577" s="30"/>
      <c r="G577" s="30"/>
      <c r="H577" s="30"/>
      <c r="I577" s="30"/>
    </row>
    <row r="578" spans="5:9" s="6" customFormat="1">
      <c r="E578" s="30"/>
      <c r="F578" s="30"/>
      <c r="G578" s="30"/>
      <c r="H578" s="30"/>
      <c r="I578" s="30"/>
    </row>
    <row r="579" spans="5:9" s="6" customFormat="1">
      <c r="E579" s="30"/>
      <c r="F579" s="30"/>
      <c r="G579" s="30"/>
      <c r="H579" s="30"/>
      <c r="I579" s="30"/>
    </row>
    <row r="580" spans="5:9" s="6" customFormat="1">
      <c r="E580" s="30"/>
      <c r="F580" s="30"/>
      <c r="G580" s="30"/>
      <c r="H580" s="30"/>
      <c r="I580" s="30"/>
    </row>
    <row r="581" spans="5:9" s="6" customFormat="1">
      <c r="E581" s="30"/>
      <c r="F581" s="30"/>
      <c r="G581" s="30"/>
      <c r="H581" s="30"/>
      <c r="I581" s="30"/>
    </row>
    <row r="582" spans="5:9" s="6" customFormat="1">
      <c r="E582" s="30"/>
      <c r="F582" s="30"/>
      <c r="G582" s="30"/>
      <c r="H582" s="30"/>
      <c r="I582" s="30"/>
    </row>
    <row r="583" spans="5:9" s="6" customFormat="1">
      <c r="E583" s="30"/>
      <c r="F583" s="30"/>
      <c r="G583" s="30"/>
      <c r="H583" s="30"/>
      <c r="I583" s="30"/>
    </row>
    <row r="584" spans="5:9" s="6" customFormat="1">
      <c r="E584" s="30"/>
      <c r="F584" s="30"/>
      <c r="G584" s="30"/>
      <c r="H584" s="30"/>
      <c r="I584" s="30"/>
    </row>
    <row r="585" spans="5:9" s="6" customFormat="1">
      <c r="E585" s="30"/>
      <c r="F585" s="30"/>
      <c r="G585" s="30"/>
      <c r="H585" s="30"/>
      <c r="I585" s="30"/>
    </row>
    <row r="586" spans="5:9" s="6" customFormat="1">
      <c r="E586" s="30"/>
      <c r="F586" s="30"/>
      <c r="G586" s="30"/>
      <c r="H586" s="30"/>
      <c r="I586" s="30"/>
    </row>
    <row r="587" spans="5:9" s="6" customFormat="1">
      <c r="E587" s="30"/>
      <c r="F587" s="30"/>
      <c r="G587" s="30"/>
      <c r="H587" s="30"/>
      <c r="I587" s="30"/>
    </row>
    <row r="588" spans="5:9" s="6" customFormat="1">
      <c r="E588" s="30"/>
      <c r="F588" s="30"/>
      <c r="G588" s="30"/>
      <c r="H588" s="30"/>
      <c r="I588" s="30"/>
    </row>
    <row r="589" spans="5:9" s="6" customFormat="1">
      <c r="E589" s="30"/>
      <c r="F589" s="30"/>
      <c r="G589" s="30"/>
      <c r="H589" s="30"/>
      <c r="I589" s="30"/>
    </row>
    <row r="590" spans="5:9" s="6" customFormat="1">
      <c r="E590" s="30"/>
      <c r="F590" s="30"/>
      <c r="G590" s="30"/>
      <c r="H590" s="30"/>
      <c r="I590" s="30"/>
    </row>
    <row r="591" spans="5:9" s="6" customFormat="1">
      <c r="E591" s="30"/>
      <c r="F591" s="30"/>
      <c r="G591" s="30"/>
      <c r="H591" s="30"/>
      <c r="I591" s="30"/>
    </row>
    <row r="592" spans="5:9" s="6" customFormat="1">
      <c r="E592" s="30"/>
      <c r="F592" s="30"/>
      <c r="G592" s="30"/>
      <c r="H592" s="30"/>
      <c r="I592" s="30"/>
    </row>
    <row r="593" spans="5:9" s="6" customFormat="1">
      <c r="E593" s="30"/>
      <c r="F593" s="30"/>
      <c r="G593" s="30"/>
      <c r="H593" s="30"/>
      <c r="I593" s="30"/>
    </row>
    <row r="594" spans="5:9" s="6" customFormat="1">
      <c r="E594" s="30"/>
      <c r="F594" s="30"/>
      <c r="G594" s="30"/>
      <c r="H594" s="30"/>
      <c r="I594" s="30"/>
    </row>
    <row r="595" spans="5:9" s="6" customFormat="1">
      <c r="E595" s="30"/>
      <c r="F595" s="30"/>
      <c r="G595" s="30"/>
      <c r="H595" s="30"/>
      <c r="I595" s="30"/>
    </row>
    <row r="596" spans="5:9" s="6" customFormat="1">
      <c r="E596" s="30"/>
      <c r="F596" s="30"/>
      <c r="G596" s="30"/>
      <c r="H596" s="30"/>
      <c r="I596" s="30"/>
    </row>
    <row r="597" spans="5:9" s="6" customFormat="1">
      <c r="E597" s="30"/>
      <c r="F597" s="30"/>
      <c r="G597" s="30"/>
      <c r="H597" s="30"/>
      <c r="I597" s="30"/>
    </row>
    <row r="598" spans="5:9" s="6" customFormat="1">
      <c r="E598" s="30"/>
      <c r="F598" s="30"/>
      <c r="G598" s="30"/>
      <c r="H598" s="30"/>
      <c r="I598" s="30"/>
    </row>
    <row r="599" spans="5:9" s="6" customFormat="1">
      <c r="E599" s="30"/>
      <c r="F599" s="30"/>
      <c r="G599" s="30"/>
      <c r="H599" s="30"/>
      <c r="I599" s="30"/>
    </row>
    <row r="600" spans="5:9" s="6" customFormat="1">
      <c r="E600" s="30"/>
      <c r="F600" s="30"/>
      <c r="G600" s="30"/>
      <c r="H600" s="30"/>
      <c r="I600" s="30"/>
    </row>
    <row r="601" spans="5:9" s="6" customFormat="1">
      <c r="E601" s="30"/>
      <c r="F601" s="30"/>
      <c r="G601" s="30"/>
      <c r="H601" s="30"/>
      <c r="I601" s="30"/>
    </row>
    <row r="602" spans="5:9" s="6" customFormat="1">
      <c r="E602" s="30"/>
      <c r="F602" s="30"/>
      <c r="G602" s="30"/>
      <c r="H602" s="30"/>
      <c r="I602" s="30"/>
    </row>
    <row r="603" spans="5:9" s="6" customFormat="1">
      <c r="E603" s="30"/>
      <c r="F603" s="30"/>
      <c r="G603" s="30"/>
      <c r="H603" s="30"/>
      <c r="I603" s="30"/>
    </row>
    <row r="604" spans="5:9" s="6" customFormat="1">
      <c r="E604" s="30"/>
      <c r="F604" s="30"/>
      <c r="G604" s="30"/>
      <c r="H604" s="30"/>
      <c r="I604" s="30"/>
    </row>
    <row r="605" spans="5:9" s="6" customFormat="1">
      <c r="E605" s="30"/>
      <c r="F605" s="30"/>
      <c r="G605" s="30"/>
      <c r="H605" s="30"/>
      <c r="I605" s="30"/>
    </row>
    <row r="606" spans="5:9" s="6" customFormat="1">
      <c r="E606" s="30"/>
      <c r="F606" s="30"/>
      <c r="G606" s="30"/>
      <c r="H606" s="30"/>
      <c r="I606" s="30"/>
    </row>
    <row r="607" spans="5:9" s="6" customFormat="1">
      <c r="E607" s="30"/>
      <c r="F607" s="30"/>
      <c r="G607" s="30"/>
      <c r="H607" s="30"/>
      <c r="I607" s="30"/>
    </row>
    <row r="608" spans="5:9" s="6" customFormat="1">
      <c r="E608" s="30"/>
      <c r="F608" s="30"/>
      <c r="G608" s="30"/>
      <c r="H608" s="30"/>
      <c r="I608" s="30"/>
    </row>
    <row r="609" spans="5:9" s="6" customFormat="1">
      <c r="E609" s="30"/>
      <c r="F609" s="30"/>
      <c r="G609" s="30"/>
      <c r="H609" s="30"/>
      <c r="I609" s="30"/>
    </row>
    <row r="610" spans="5:9" s="6" customFormat="1">
      <c r="E610" s="30"/>
      <c r="F610" s="30"/>
      <c r="G610" s="30"/>
      <c r="H610" s="30"/>
      <c r="I610" s="30"/>
    </row>
    <row r="611" spans="5:9" s="6" customFormat="1">
      <c r="E611" s="30"/>
      <c r="F611" s="30"/>
      <c r="G611" s="30"/>
      <c r="H611" s="30"/>
      <c r="I611" s="30"/>
    </row>
    <row r="612" spans="5:9" s="6" customFormat="1">
      <c r="E612" s="30"/>
      <c r="F612" s="30"/>
      <c r="G612" s="30"/>
      <c r="H612" s="30"/>
      <c r="I612" s="30"/>
    </row>
    <row r="613" spans="5:9" s="6" customFormat="1">
      <c r="E613" s="30"/>
      <c r="F613" s="30"/>
      <c r="G613" s="30"/>
      <c r="H613" s="30"/>
      <c r="I613" s="30"/>
    </row>
    <row r="614" spans="5:9" s="6" customFormat="1">
      <c r="E614" s="30"/>
      <c r="F614" s="30"/>
      <c r="G614" s="30"/>
      <c r="H614" s="30"/>
      <c r="I614" s="30"/>
    </row>
    <row r="615" spans="5:9" s="6" customFormat="1">
      <c r="E615" s="30"/>
      <c r="F615" s="30"/>
      <c r="G615" s="30"/>
      <c r="H615" s="30"/>
      <c r="I615" s="30"/>
    </row>
    <row r="616" spans="5:9" s="6" customFormat="1">
      <c r="E616" s="30"/>
      <c r="F616" s="30"/>
      <c r="G616" s="30"/>
      <c r="H616" s="30"/>
      <c r="I616" s="30"/>
    </row>
    <row r="617" spans="5:9" s="6" customFormat="1">
      <c r="E617" s="30"/>
      <c r="F617" s="30"/>
      <c r="G617" s="30"/>
      <c r="H617" s="30"/>
      <c r="I617" s="30"/>
    </row>
    <row r="618" spans="5:9" s="6" customFormat="1">
      <c r="E618" s="30"/>
      <c r="F618" s="30"/>
      <c r="G618" s="30"/>
      <c r="H618" s="30"/>
      <c r="I618" s="30"/>
    </row>
    <row r="619" spans="5:9" s="6" customFormat="1">
      <c r="E619" s="30"/>
      <c r="F619" s="30"/>
      <c r="G619" s="30"/>
      <c r="H619" s="30"/>
      <c r="I619" s="30"/>
    </row>
    <row r="620" spans="5:9" s="6" customFormat="1">
      <c r="E620" s="30"/>
      <c r="F620" s="30"/>
      <c r="G620" s="30"/>
      <c r="H620" s="30"/>
      <c r="I620" s="30"/>
    </row>
    <row r="621" spans="5:9" s="6" customFormat="1">
      <c r="E621" s="30"/>
      <c r="F621" s="30"/>
      <c r="G621" s="30"/>
      <c r="H621" s="30"/>
      <c r="I621" s="30"/>
    </row>
    <row r="622" spans="5:9" s="6" customFormat="1">
      <c r="E622" s="30"/>
      <c r="F622" s="30"/>
      <c r="G622" s="30"/>
      <c r="H622" s="30"/>
      <c r="I622" s="30"/>
    </row>
    <row r="623" spans="5:9" s="6" customFormat="1">
      <c r="E623" s="30"/>
      <c r="F623" s="30"/>
      <c r="G623" s="30"/>
      <c r="H623" s="30"/>
      <c r="I623" s="30"/>
    </row>
    <row r="624" spans="5:9" s="6" customFormat="1">
      <c r="E624" s="30"/>
      <c r="F624" s="30"/>
      <c r="G624" s="30"/>
      <c r="H624" s="30"/>
      <c r="I624" s="30"/>
    </row>
    <row r="625" spans="5:9" s="6" customFormat="1">
      <c r="E625" s="30"/>
      <c r="F625" s="30"/>
      <c r="G625" s="30"/>
      <c r="H625" s="30"/>
      <c r="I625" s="30"/>
    </row>
    <row r="626" spans="5:9" s="6" customFormat="1">
      <c r="E626" s="30"/>
      <c r="F626" s="30"/>
      <c r="G626" s="30"/>
      <c r="H626" s="30"/>
      <c r="I626" s="30"/>
    </row>
    <row r="627" spans="5:9" s="6" customFormat="1">
      <c r="E627" s="30"/>
      <c r="F627" s="30"/>
      <c r="G627" s="30"/>
      <c r="H627" s="30"/>
      <c r="I627" s="30"/>
    </row>
    <row r="628" spans="5:9" s="6" customFormat="1">
      <c r="E628" s="30"/>
      <c r="F628" s="30"/>
      <c r="G628" s="30"/>
      <c r="H628" s="30"/>
      <c r="I628" s="30"/>
    </row>
    <row r="629" spans="5:9" s="6" customFormat="1">
      <c r="E629" s="30"/>
      <c r="F629" s="30"/>
      <c r="G629" s="30"/>
      <c r="H629" s="30"/>
      <c r="I629" s="30"/>
    </row>
    <row r="630" spans="5:9" s="6" customFormat="1">
      <c r="E630" s="30"/>
      <c r="F630" s="30"/>
      <c r="G630" s="30"/>
      <c r="H630" s="30"/>
      <c r="I630" s="30"/>
    </row>
    <row r="631" spans="5:9" s="6" customFormat="1">
      <c r="E631" s="30"/>
      <c r="F631" s="30"/>
      <c r="G631" s="30"/>
      <c r="H631" s="30"/>
      <c r="I631" s="30"/>
    </row>
    <row r="632" spans="5:9" s="6" customFormat="1">
      <c r="E632" s="30"/>
      <c r="F632" s="30"/>
      <c r="G632" s="30"/>
      <c r="H632" s="30"/>
      <c r="I632" s="30"/>
    </row>
    <row r="633" spans="5:9" s="6" customFormat="1">
      <c r="E633" s="30"/>
      <c r="F633" s="30"/>
      <c r="G633" s="30"/>
      <c r="H633" s="30"/>
      <c r="I633" s="30"/>
    </row>
    <row r="634" spans="5:9" s="6" customFormat="1">
      <c r="E634" s="30"/>
      <c r="F634" s="30"/>
      <c r="G634" s="30"/>
      <c r="H634" s="30"/>
      <c r="I634" s="30"/>
    </row>
    <row r="635" spans="5:9" s="6" customFormat="1">
      <c r="E635" s="30"/>
      <c r="F635" s="30"/>
      <c r="G635" s="30"/>
      <c r="H635" s="30"/>
      <c r="I635" s="30"/>
    </row>
    <row r="636" spans="5:9" s="6" customFormat="1">
      <c r="E636" s="30"/>
      <c r="F636" s="30"/>
      <c r="G636" s="30"/>
      <c r="H636" s="30"/>
      <c r="I636" s="30"/>
    </row>
    <row r="637" spans="5:9" s="6" customFormat="1">
      <c r="E637" s="30"/>
      <c r="F637" s="30"/>
      <c r="G637" s="30"/>
      <c r="H637" s="30"/>
      <c r="I637" s="30"/>
    </row>
    <row r="638" spans="5:9" s="6" customFormat="1">
      <c r="E638" s="30"/>
      <c r="F638" s="30"/>
      <c r="G638" s="30"/>
      <c r="H638" s="30"/>
      <c r="I638" s="30"/>
    </row>
    <row r="639" spans="5:9" s="6" customFormat="1">
      <c r="E639" s="30"/>
      <c r="F639" s="30"/>
      <c r="G639" s="30"/>
      <c r="H639" s="30"/>
      <c r="I639" s="30"/>
    </row>
    <row r="640" spans="5:9" s="6" customFormat="1">
      <c r="E640" s="30"/>
      <c r="F640" s="30"/>
      <c r="G640" s="30"/>
      <c r="H640" s="30"/>
      <c r="I640" s="30"/>
    </row>
    <row r="641" spans="5:9" s="6" customFormat="1">
      <c r="E641" s="30"/>
      <c r="F641" s="30"/>
      <c r="G641" s="30"/>
      <c r="H641" s="30"/>
      <c r="I641" s="30"/>
    </row>
    <row r="642" spans="5:9" s="6" customFormat="1">
      <c r="E642" s="30"/>
      <c r="F642" s="30"/>
      <c r="G642" s="30"/>
      <c r="H642" s="30"/>
      <c r="I642" s="30"/>
    </row>
    <row r="643" spans="5:9" s="6" customFormat="1">
      <c r="E643" s="30"/>
      <c r="F643" s="30"/>
      <c r="G643" s="30"/>
      <c r="H643" s="30"/>
      <c r="I643" s="30"/>
    </row>
    <row r="644" spans="5:9" s="6" customFormat="1">
      <c r="E644" s="30"/>
      <c r="F644" s="30"/>
      <c r="G644" s="30"/>
      <c r="H644" s="30"/>
      <c r="I644" s="30"/>
    </row>
    <row r="645" spans="5:9" s="6" customFormat="1">
      <c r="E645" s="30"/>
      <c r="F645" s="30"/>
      <c r="G645" s="30"/>
      <c r="H645" s="30"/>
      <c r="I645" s="30"/>
    </row>
    <row r="646" spans="5:9" s="6" customFormat="1">
      <c r="E646" s="30"/>
      <c r="F646" s="30"/>
      <c r="G646" s="30"/>
      <c r="H646" s="30"/>
      <c r="I646" s="30"/>
    </row>
    <row r="647" spans="5:9" s="6" customFormat="1">
      <c r="E647" s="30"/>
      <c r="F647" s="30"/>
      <c r="G647" s="30"/>
      <c r="H647" s="30"/>
      <c r="I647" s="30"/>
    </row>
    <row r="648" spans="5:9" s="6" customFormat="1">
      <c r="E648" s="30"/>
      <c r="F648" s="30"/>
      <c r="G648" s="30"/>
      <c r="H648" s="30"/>
      <c r="I648" s="30"/>
    </row>
    <row r="649" spans="5:9" s="6" customFormat="1">
      <c r="E649" s="30"/>
      <c r="F649" s="30"/>
      <c r="G649" s="30"/>
      <c r="H649" s="30"/>
      <c r="I649" s="30"/>
    </row>
    <row r="650" spans="5:9" s="6" customFormat="1">
      <c r="E650" s="30"/>
      <c r="F650" s="30"/>
      <c r="G650" s="30"/>
      <c r="H650" s="30"/>
      <c r="I650" s="30"/>
    </row>
    <row r="651" spans="5:9" s="6" customFormat="1">
      <c r="E651" s="30"/>
      <c r="F651" s="30"/>
      <c r="G651" s="30"/>
      <c r="H651" s="30"/>
      <c r="I651" s="30"/>
    </row>
    <row r="652" spans="5:9" s="6" customFormat="1">
      <c r="E652" s="30"/>
      <c r="F652" s="30"/>
      <c r="G652" s="30"/>
      <c r="H652" s="30"/>
      <c r="I652" s="30"/>
    </row>
    <row r="653" spans="5:9" s="6" customFormat="1">
      <c r="E653" s="30"/>
      <c r="F653" s="30"/>
      <c r="G653" s="30"/>
      <c r="H653" s="30"/>
      <c r="I653" s="30"/>
    </row>
    <row r="654" spans="5:9" s="6" customFormat="1">
      <c r="E654" s="30"/>
      <c r="F654" s="30"/>
      <c r="G654" s="30"/>
      <c r="H654" s="30"/>
      <c r="I654" s="30"/>
    </row>
    <row r="655" spans="5:9" s="6" customFormat="1">
      <c r="E655" s="30"/>
      <c r="F655" s="30"/>
      <c r="G655" s="30"/>
      <c r="H655" s="30"/>
      <c r="I655" s="30"/>
    </row>
    <row r="656" spans="5:9" s="6" customFormat="1">
      <c r="E656" s="30"/>
      <c r="F656" s="30"/>
      <c r="G656" s="30"/>
      <c r="H656" s="30"/>
      <c r="I656" s="30"/>
    </row>
    <row r="657" spans="5:9" s="6" customFormat="1">
      <c r="E657" s="30"/>
      <c r="F657" s="30"/>
      <c r="G657" s="30"/>
      <c r="H657" s="30"/>
      <c r="I657" s="30"/>
    </row>
    <row r="658" spans="5:9" s="6" customFormat="1">
      <c r="E658" s="30"/>
      <c r="F658" s="30"/>
      <c r="G658" s="30"/>
      <c r="H658" s="30"/>
      <c r="I658" s="30"/>
    </row>
    <row r="659" spans="5:9" s="6" customFormat="1">
      <c r="E659" s="30"/>
      <c r="F659" s="30"/>
      <c r="G659" s="30"/>
      <c r="H659" s="30"/>
      <c r="I659" s="30"/>
    </row>
    <row r="660" spans="5:9" s="6" customFormat="1">
      <c r="E660" s="30"/>
      <c r="F660" s="30"/>
      <c r="G660" s="30"/>
      <c r="H660" s="30"/>
      <c r="I660" s="30"/>
    </row>
    <row r="661" spans="5:9" s="6" customFormat="1">
      <c r="E661" s="30"/>
      <c r="F661" s="30"/>
      <c r="G661" s="30"/>
      <c r="H661" s="30"/>
      <c r="I661" s="30"/>
    </row>
    <row r="662" spans="5:9" s="6" customFormat="1">
      <c r="E662" s="30"/>
      <c r="F662" s="30"/>
      <c r="G662" s="30"/>
      <c r="H662" s="30"/>
      <c r="I662" s="30"/>
    </row>
    <row r="663" spans="5:9" s="6" customFormat="1">
      <c r="E663" s="30"/>
      <c r="F663" s="30"/>
      <c r="G663" s="30"/>
      <c r="H663" s="30"/>
      <c r="I663" s="30"/>
    </row>
    <row r="664" spans="5:9" s="6" customFormat="1">
      <c r="E664" s="30"/>
      <c r="F664" s="30"/>
      <c r="G664" s="30"/>
      <c r="H664" s="30"/>
      <c r="I664" s="30"/>
    </row>
    <row r="665" spans="5:9" s="6" customFormat="1">
      <c r="E665" s="30"/>
      <c r="F665" s="30"/>
      <c r="G665" s="30"/>
      <c r="H665" s="30"/>
      <c r="I665" s="30"/>
    </row>
    <row r="666" spans="5:9" s="6" customFormat="1">
      <c r="E666" s="30"/>
      <c r="F666" s="30"/>
      <c r="G666" s="30"/>
      <c r="H666" s="30"/>
      <c r="I666" s="30"/>
    </row>
    <row r="667" spans="5:9" s="6" customFormat="1">
      <c r="E667" s="30"/>
      <c r="F667" s="30"/>
      <c r="G667" s="30"/>
      <c r="H667" s="30"/>
      <c r="I667" s="30"/>
    </row>
    <row r="668" spans="5:9" s="6" customFormat="1">
      <c r="E668" s="30"/>
      <c r="F668" s="30"/>
      <c r="G668" s="30"/>
      <c r="H668" s="30"/>
      <c r="I668" s="30"/>
    </row>
    <row r="669" spans="5:9" s="6" customFormat="1">
      <c r="E669" s="30"/>
      <c r="F669" s="30"/>
      <c r="G669" s="30"/>
      <c r="H669" s="30"/>
      <c r="I669" s="30"/>
    </row>
    <row r="670" spans="5:9" s="6" customFormat="1">
      <c r="E670" s="30"/>
      <c r="F670" s="30"/>
      <c r="G670" s="30"/>
      <c r="H670" s="30"/>
      <c r="I670" s="30"/>
    </row>
    <row r="671" spans="5:9" s="6" customFormat="1">
      <c r="E671" s="30"/>
      <c r="F671" s="30"/>
      <c r="G671" s="30"/>
      <c r="H671" s="30"/>
      <c r="I671" s="30"/>
    </row>
    <row r="672" spans="5:9" s="6" customFormat="1">
      <c r="E672" s="30"/>
      <c r="F672" s="30"/>
      <c r="G672" s="30"/>
      <c r="H672" s="30"/>
      <c r="I672" s="30"/>
    </row>
    <row r="673" spans="5:9" s="6" customFormat="1">
      <c r="E673" s="30"/>
      <c r="F673" s="30"/>
      <c r="G673" s="30"/>
      <c r="H673" s="30"/>
      <c r="I673" s="30"/>
    </row>
    <row r="674" spans="5:9" s="6" customFormat="1">
      <c r="E674" s="30"/>
      <c r="F674" s="30"/>
      <c r="G674" s="30"/>
      <c r="H674" s="30"/>
      <c r="I674" s="30"/>
    </row>
    <row r="675" spans="5:9" s="6" customFormat="1">
      <c r="E675" s="30"/>
      <c r="F675" s="30"/>
      <c r="G675" s="30"/>
      <c r="H675" s="30"/>
      <c r="I675" s="30"/>
    </row>
    <row r="676" spans="5:9" s="6" customFormat="1">
      <c r="E676" s="30"/>
      <c r="F676" s="30"/>
      <c r="G676" s="30"/>
      <c r="H676" s="30"/>
      <c r="I676" s="30"/>
    </row>
    <row r="677" spans="5:9" s="6" customFormat="1">
      <c r="E677" s="30"/>
      <c r="F677" s="30"/>
      <c r="G677" s="30"/>
      <c r="H677" s="30"/>
      <c r="I677" s="30"/>
    </row>
    <row r="678" spans="5:9" s="6" customFormat="1">
      <c r="E678" s="30"/>
      <c r="F678" s="30"/>
      <c r="G678" s="30"/>
      <c r="H678" s="30"/>
      <c r="I678" s="30"/>
    </row>
    <row r="679" spans="5:9" s="6" customFormat="1">
      <c r="E679" s="30"/>
      <c r="F679" s="30"/>
      <c r="G679" s="30"/>
      <c r="H679" s="30"/>
      <c r="I679" s="30"/>
    </row>
    <row r="680" spans="5:9" s="6" customFormat="1">
      <c r="E680" s="30"/>
      <c r="F680" s="30"/>
      <c r="G680" s="30"/>
      <c r="H680" s="30"/>
      <c r="I680" s="30"/>
    </row>
    <row r="681" spans="5:9" s="6" customFormat="1">
      <c r="E681" s="30"/>
      <c r="F681" s="30"/>
      <c r="G681" s="30"/>
      <c r="H681" s="30"/>
      <c r="I681" s="30"/>
    </row>
    <row r="682" spans="5:9" s="6" customFormat="1">
      <c r="E682" s="30"/>
      <c r="F682" s="30"/>
      <c r="G682" s="30"/>
      <c r="H682" s="30"/>
      <c r="I682" s="30"/>
    </row>
    <row r="683" spans="5:9" s="6" customFormat="1">
      <c r="E683" s="30"/>
      <c r="F683" s="30"/>
      <c r="G683" s="30"/>
      <c r="H683" s="30"/>
      <c r="I683" s="30"/>
    </row>
    <row r="684" spans="5:9" s="6" customFormat="1">
      <c r="E684" s="30"/>
      <c r="F684" s="30"/>
      <c r="G684" s="30"/>
      <c r="H684" s="30"/>
      <c r="I684" s="30"/>
    </row>
    <row r="685" spans="5:9" s="6" customFormat="1">
      <c r="E685" s="30"/>
      <c r="F685" s="30"/>
      <c r="G685" s="30"/>
      <c r="H685" s="30"/>
      <c r="I685" s="30"/>
    </row>
    <row r="686" spans="5:9" s="6" customFormat="1">
      <c r="E686" s="30"/>
      <c r="F686" s="30"/>
      <c r="G686" s="30"/>
      <c r="H686" s="30"/>
      <c r="I686" s="30"/>
    </row>
    <row r="687" spans="5:9" s="6" customFormat="1">
      <c r="E687" s="30"/>
      <c r="F687" s="30"/>
      <c r="G687" s="30"/>
      <c r="H687" s="30"/>
      <c r="I687" s="30"/>
    </row>
    <row r="688" spans="5:9" s="6" customFormat="1">
      <c r="E688" s="30"/>
      <c r="F688" s="30"/>
      <c r="G688" s="30"/>
      <c r="H688" s="30"/>
      <c r="I688" s="30"/>
    </row>
    <row r="689" spans="5:9" s="6" customFormat="1">
      <c r="E689" s="30"/>
      <c r="F689" s="30"/>
      <c r="G689" s="30"/>
      <c r="H689" s="30"/>
      <c r="I689" s="30"/>
    </row>
    <row r="690" spans="5:9" s="6" customFormat="1">
      <c r="E690" s="30"/>
      <c r="F690" s="30"/>
      <c r="G690" s="30"/>
      <c r="H690" s="30"/>
      <c r="I690" s="30"/>
    </row>
    <row r="691" spans="5:9" s="6" customFormat="1">
      <c r="E691" s="30"/>
      <c r="F691" s="30"/>
      <c r="G691" s="30"/>
      <c r="H691" s="30"/>
      <c r="I691" s="30"/>
    </row>
    <row r="692" spans="5:9" s="6" customFormat="1">
      <c r="E692" s="30"/>
      <c r="F692" s="30"/>
      <c r="G692" s="30"/>
      <c r="H692" s="30"/>
      <c r="I692" s="30"/>
    </row>
    <row r="693" spans="5:9" s="6" customFormat="1">
      <c r="E693" s="30"/>
      <c r="F693" s="30"/>
      <c r="G693" s="30"/>
      <c r="H693" s="30"/>
      <c r="I693" s="30"/>
    </row>
    <row r="694" spans="5:9" s="6" customFormat="1">
      <c r="E694" s="30"/>
      <c r="F694" s="30"/>
      <c r="G694" s="30"/>
      <c r="H694" s="30"/>
      <c r="I694" s="30"/>
    </row>
    <row r="695" spans="5:9" s="6" customFormat="1">
      <c r="E695" s="30"/>
      <c r="F695" s="30"/>
      <c r="G695" s="30"/>
      <c r="H695" s="30"/>
      <c r="I695" s="30"/>
    </row>
    <row r="696" spans="5:9" s="6" customFormat="1">
      <c r="E696" s="30"/>
      <c r="F696" s="30"/>
      <c r="G696" s="30"/>
      <c r="H696" s="30"/>
      <c r="I696" s="30"/>
    </row>
    <row r="697" spans="5:9" s="6" customFormat="1">
      <c r="E697" s="30"/>
      <c r="F697" s="30"/>
      <c r="G697" s="30"/>
      <c r="H697" s="30"/>
      <c r="I697" s="30"/>
    </row>
    <row r="698" spans="5:9" s="6" customFormat="1">
      <c r="E698" s="30"/>
      <c r="F698" s="30"/>
      <c r="G698" s="30"/>
      <c r="H698" s="30"/>
      <c r="I698" s="30"/>
    </row>
    <row r="699" spans="5:9" s="6" customFormat="1">
      <c r="E699" s="30"/>
      <c r="F699" s="30"/>
      <c r="G699" s="30"/>
      <c r="H699" s="30"/>
      <c r="I699" s="30"/>
    </row>
    <row r="700" spans="5:9" s="6" customFormat="1">
      <c r="E700" s="30"/>
      <c r="F700" s="30"/>
      <c r="G700" s="30"/>
      <c r="H700" s="30"/>
      <c r="I700" s="30"/>
    </row>
    <row r="701" spans="5:9" s="6" customFormat="1">
      <c r="E701" s="30"/>
      <c r="F701" s="30"/>
      <c r="G701" s="30"/>
      <c r="H701" s="30"/>
      <c r="I701" s="30"/>
    </row>
    <row r="702" spans="5:9" s="6" customFormat="1">
      <c r="E702" s="30"/>
      <c r="F702" s="30"/>
      <c r="G702" s="30"/>
      <c r="H702" s="30"/>
      <c r="I702" s="30"/>
    </row>
    <row r="703" spans="5:9" s="6" customFormat="1">
      <c r="E703" s="30"/>
      <c r="F703" s="30"/>
      <c r="G703" s="30"/>
      <c r="H703" s="30"/>
      <c r="I703" s="30"/>
    </row>
    <row r="704" spans="5:9" s="6" customFormat="1">
      <c r="E704" s="30"/>
      <c r="F704" s="30"/>
      <c r="G704" s="30"/>
      <c r="H704" s="30"/>
      <c r="I704" s="30"/>
    </row>
    <row r="705" spans="5:9" s="6" customFormat="1">
      <c r="E705" s="30"/>
      <c r="F705" s="30"/>
      <c r="G705" s="30"/>
      <c r="H705" s="30"/>
      <c r="I705" s="30"/>
    </row>
    <row r="706" spans="5:9" s="6" customFormat="1">
      <c r="E706" s="30"/>
      <c r="F706" s="30"/>
      <c r="G706" s="30"/>
      <c r="H706" s="30"/>
      <c r="I706" s="30"/>
    </row>
    <row r="707" spans="5:9" s="6" customFormat="1">
      <c r="E707" s="30"/>
      <c r="F707" s="30"/>
      <c r="G707" s="30"/>
      <c r="H707" s="30"/>
      <c r="I707" s="30"/>
    </row>
    <row r="708" spans="5:9" s="6" customFormat="1">
      <c r="E708" s="30"/>
      <c r="F708" s="30"/>
      <c r="G708" s="30"/>
      <c r="H708" s="30"/>
      <c r="I708" s="30"/>
    </row>
    <row r="709" spans="5:9" s="6" customFormat="1">
      <c r="E709" s="30"/>
      <c r="F709" s="30"/>
      <c r="G709" s="30"/>
      <c r="H709" s="30"/>
      <c r="I709" s="30"/>
    </row>
    <row r="710" spans="5:9" s="6" customFormat="1">
      <c r="E710" s="30"/>
      <c r="F710" s="30"/>
      <c r="G710" s="30"/>
      <c r="H710" s="30"/>
      <c r="I710" s="30"/>
    </row>
    <row r="711" spans="5:9" s="6" customFormat="1">
      <c r="E711" s="30"/>
      <c r="F711" s="30"/>
      <c r="G711" s="30"/>
      <c r="H711" s="30"/>
      <c r="I711" s="30"/>
    </row>
    <row r="712" spans="5:9" s="6" customFormat="1">
      <c r="E712" s="30"/>
      <c r="F712" s="30"/>
      <c r="G712" s="30"/>
      <c r="H712" s="30"/>
      <c r="I712" s="30"/>
    </row>
    <row r="713" spans="5:9" s="6" customFormat="1">
      <c r="E713" s="30"/>
      <c r="F713" s="30"/>
      <c r="G713" s="30"/>
      <c r="H713" s="30"/>
      <c r="I713" s="30"/>
    </row>
    <row r="714" spans="5:9" s="6" customFormat="1">
      <c r="E714" s="30"/>
      <c r="F714" s="30"/>
      <c r="G714" s="30"/>
      <c r="H714" s="30"/>
      <c r="I714" s="30"/>
    </row>
    <row r="715" spans="5:9" s="6" customFormat="1">
      <c r="E715" s="30"/>
      <c r="F715" s="30"/>
      <c r="G715" s="30"/>
      <c r="H715" s="30"/>
      <c r="I715" s="30"/>
    </row>
    <row r="716" spans="5:9" s="6" customFormat="1">
      <c r="E716" s="30"/>
      <c r="F716" s="30"/>
      <c r="G716" s="30"/>
      <c r="H716" s="30"/>
      <c r="I716" s="30"/>
    </row>
    <row r="717" spans="5:9" s="6" customFormat="1">
      <c r="E717" s="30"/>
      <c r="F717" s="30"/>
      <c r="G717" s="30"/>
      <c r="H717" s="30"/>
      <c r="I717" s="30"/>
    </row>
    <row r="718" spans="5:9" s="6" customFormat="1">
      <c r="E718" s="30"/>
      <c r="F718" s="30"/>
      <c r="G718" s="30"/>
      <c r="H718" s="30"/>
      <c r="I718" s="30"/>
    </row>
    <row r="719" spans="5:9" s="6" customFormat="1">
      <c r="E719" s="30"/>
      <c r="F719" s="30"/>
      <c r="G719" s="30"/>
      <c r="H719" s="30"/>
      <c r="I719" s="30"/>
    </row>
    <row r="720" spans="5:9" s="6" customFormat="1">
      <c r="E720" s="30"/>
      <c r="F720" s="30"/>
      <c r="G720" s="30"/>
      <c r="H720" s="30"/>
      <c r="I720" s="30"/>
    </row>
    <row r="721" spans="5:9" s="6" customFormat="1">
      <c r="E721" s="30"/>
      <c r="F721" s="30"/>
      <c r="G721" s="30"/>
      <c r="H721" s="30"/>
      <c r="I721" s="30"/>
    </row>
    <row r="722" spans="5:9" s="6" customFormat="1">
      <c r="E722" s="30"/>
      <c r="F722" s="30"/>
      <c r="G722" s="30"/>
      <c r="H722" s="30"/>
      <c r="I722" s="30"/>
    </row>
    <row r="723" spans="5:9" s="6" customFormat="1">
      <c r="E723" s="30"/>
      <c r="F723" s="30"/>
      <c r="G723" s="30"/>
      <c r="H723" s="30"/>
      <c r="I723" s="30"/>
    </row>
    <row r="724" spans="5:9" s="6" customFormat="1">
      <c r="E724" s="30"/>
      <c r="F724" s="30"/>
      <c r="G724" s="30"/>
      <c r="H724" s="30"/>
      <c r="I724" s="30"/>
    </row>
    <row r="725" spans="5:9" s="6" customFormat="1">
      <c r="E725" s="30"/>
      <c r="F725" s="30"/>
      <c r="G725" s="30"/>
      <c r="H725" s="30"/>
      <c r="I725" s="30"/>
    </row>
    <row r="726" spans="5:9" s="6" customFormat="1">
      <c r="E726" s="30"/>
      <c r="F726" s="30"/>
      <c r="G726" s="30"/>
      <c r="H726" s="30"/>
      <c r="I726" s="30"/>
    </row>
  </sheetData>
  <mergeCells count="351">
    <mergeCell ref="G317:J317"/>
    <mergeCell ref="G318:J318"/>
    <mergeCell ref="G319:J319"/>
    <mergeCell ref="G320:J320"/>
    <mergeCell ref="G50:J50"/>
    <mergeCell ref="G51:J51"/>
    <mergeCell ref="G312:J312"/>
    <mergeCell ref="G313:J313"/>
    <mergeCell ref="G314:J314"/>
    <mergeCell ref="G315:J315"/>
    <mergeCell ref="G316:J316"/>
    <mergeCell ref="G307:J307"/>
    <mergeCell ref="G308:J308"/>
    <mergeCell ref="G309:J309"/>
    <mergeCell ref="G310:J310"/>
    <mergeCell ref="G311:J311"/>
    <mergeCell ref="G302:J302"/>
    <mergeCell ref="G303:J303"/>
    <mergeCell ref="G304:J304"/>
    <mergeCell ref="G305:J305"/>
    <mergeCell ref="G306:J306"/>
    <mergeCell ref="G297:J297"/>
    <mergeCell ref="G298:J298"/>
    <mergeCell ref="G299:J299"/>
    <mergeCell ref="G300:J300"/>
    <mergeCell ref="G301:J301"/>
    <mergeCell ref="G292:J292"/>
    <mergeCell ref="G293:J293"/>
    <mergeCell ref="G294:J294"/>
    <mergeCell ref="G295:J295"/>
    <mergeCell ref="G296:J296"/>
    <mergeCell ref="G287:J287"/>
    <mergeCell ref="G288:J288"/>
    <mergeCell ref="G289:J289"/>
    <mergeCell ref="G290:J290"/>
    <mergeCell ref="G291:J291"/>
    <mergeCell ref="G282:J282"/>
    <mergeCell ref="G283:J283"/>
    <mergeCell ref="G284:J284"/>
    <mergeCell ref="G285:J285"/>
    <mergeCell ref="G286:J286"/>
    <mergeCell ref="G277:J277"/>
    <mergeCell ref="G278:J278"/>
    <mergeCell ref="G279:J279"/>
    <mergeCell ref="G280:J280"/>
    <mergeCell ref="G281:J281"/>
    <mergeCell ref="G272:J272"/>
    <mergeCell ref="G273:J273"/>
    <mergeCell ref="G274:J274"/>
    <mergeCell ref="G275:J275"/>
    <mergeCell ref="G276:J276"/>
    <mergeCell ref="G267:J267"/>
    <mergeCell ref="G268:J268"/>
    <mergeCell ref="G269:J269"/>
    <mergeCell ref="G270:J270"/>
    <mergeCell ref="G271:J271"/>
    <mergeCell ref="G262:J262"/>
    <mergeCell ref="G263:J263"/>
    <mergeCell ref="G264:J264"/>
    <mergeCell ref="G265:J265"/>
    <mergeCell ref="G266:J266"/>
    <mergeCell ref="G257:J257"/>
    <mergeCell ref="G258:J258"/>
    <mergeCell ref="G259:J259"/>
    <mergeCell ref="G260:J260"/>
    <mergeCell ref="G261:J261"/>
    <mergeCell ref="G252:J252"/>
    <mergeCell ref="G253:J253"/>
    <mergeCell ref="G254:J254"/>
    <mergeCell ref="G255:J255"/>
    <mergeCell ref="G256:J256"/>
    <mergeCell ref="G247:J247"/>
    <mergeCell ref="G248:J248"/>
    <mergeCell ref="G249:J249"/>
    <mergeCell ref="G250:J250"/>
    <mergeCell ref="G251:J251"/>
    <mergeCell ref="G242:J242"/>
    <mergeCell ref="G243:J243"/>
    <mergeCell ref="G244:J244"/>
    <mergeCell ref="G245:J245"/>
    <mergeCell ref="G246:J246"/>
    <mergeCell ref="G237:J237"/>
    <mergeCell ref="G238:J238"/>
    <mergeCell ref="G239:J239"/>
    <mergeCell ref="G240:J240"/>
    <mergeCell ref="G241:J241"/>
    <mergeCell ref="G232:J232"/>
    <mergeCell ref="G233:J233"/>
    <mergeCell ref="G234:J234"/>
    <mergeCell ref="G235:J235"/>
    <mergeCell ref="G236:J236"/>
    <mergeCell ref="G227:J227"/>
    <mergeCell ref="G228:J228"/>
    <mergeCell ref="G229:J229"/>
    <mergeCell ref="G230:J230"/>
    <mergeCell ref="G231:J231"/>
    <mergeCell ref="G222:J222"/>
    <mergeCell ref="G223:J223"/>
    <mergeCell ref="G224:J224"/>
    <mergeCell ref="G225:J225"/>
    <mergeCell ref="G226:J226"/>
    <mergeCell ref="G217:J217"/>
    <mergeCell ref="G218:J218"/>
    <mergeCell ref="G219:J219"/>
    <mergeCell ref="G220:J220"/>
    <mergeCell ref="G221:J221"/>
    <mergeCell ref="G212:J212"/>
    <mergeCell ref="G213:J213"/>
    <mergeCell ref="G214:J214"/>
    <mergeCell ref="G215:J215"/>
    <mergeCell ref="G216:J216"/>
    <mergeCell ref="G207:J207"/>
    <mergeCell ref="G208:J208"/>
    <mergeCell ref="G209:J209"/>
    <mergeCell ref="G210:J210"/>
    <mergeCell ref="G211:J211"/>
    <mergeCell ref="G202:J202"/>
    <mergeCell ref="G203:J203"/>
    <mergeCell ref="G204:J204"/>
    <mergeCell ref="G205:J205"/>
    <mergeCell ref="G206:J206"/>
    <mergeCell ref="G197:J197"/>
    <mergeCell ref="G198:J198"/>
    <mergeCell ref="G199:J199"/>
    <mergeCell ref="G200:J200"/>
    <mergeCell ref="G201:J201"/>
    <mergeCell ref="G192:J192"/>
    <mergeCell ref="G193:J193"/>
    <mergeCell ref="G194:J194"/>
    <mergeCell ref="G195:J195"/>
    <mergeCell ref="G196:J196"/>
    <mergeCell ref="G187:J187"/>
    <mergeCell ref="G188:J188"/>
    <mergeCell ref="G189:J189"/>
    <mergeCell ref="G190:J190"/>
    <mergeCell ref="G191:J191"/>
    <mergeCell ref="G182:J182"/>
    <mergeCell ref="G183:J183"/>
    <mergeCell ref="G184:J184"/>
    <mergeCell ref="G185:J185"/>
    <mergeCell ref="G186:J186"/>
    <mergeCell ref="G177:J177"/>
    <mergeCell ref="G178:J178"/>
    <mergeCell ref="G179:J179"/>
    <mergeCell ref="G180:J180"/>
    <mergeCell ref="G181:J181"/>
    <mergeCell ref="G172:J172"/>
    <mergeCell ref="G173:J173"/>
    <mergeCell ref="G174:J174"/>
    <mergeCell ref="G175:J175"/>
    <mergeCell ref="G176:J176"/>
    <mergeCell ref="G167:J167"/>
    <mergeCell ref="G168:J168"/>
    <mergeCell ref="G169:J169"/>
    <mergeCell ref="G170:J170"/>
    <mergeCell ref="G171:J171"/>
    <mergeCell ref="G162:J162"/>
    <mergeCell ref="G163:J163"/>
    <mergeCell ref="G164:J164"/>
    <mergeCell ref="G165:J165"/>
    <mergeCell ref="G166:J166"/>
    <mergeCell ref="G157:J157"/>
    <mergeCell ref="G158:J158"/>
    <mergeCell ref="G159:J159"/>
    <mergeCell ref="G160:J160"/>
    <mergeCell ref="G161:J161"/>
    <mergeCell ref="G152:J152"/>
    <mergeCell ref="G153:J153"/>
    <mergeCell ref="G154:J154"/>
    <mergeCell ref="G155:J155"/>
    <mergeCell ref="G156:J156"/>
    <mergeCell ref="G147:J147"/>
    <mergeCell ref="G148:J148"/>
    <mergeCell ref="G149:J149"/>
    <mergeCell ref="G150:J150"/>
    <mergeCell ref="G151:J151"/>
    <mergeCell ref="G142:J142"/>
    <mergeCell ref="G143:J143"/>
    <mergeCell ref="G144:J144"/>
    <mergeCell ref="G145:J145"/>
    <mergeCell ref="G146:J146"/>
    <mergeCell ref="G137:J137"/>
    <mergeCell ref="G138:J138"/>
    <mergeCell ref="G139:J139"/>
    <mergeCell ref="G140:J140"/>
    <mergeCell ref="G141:J141"/>
    <mergeCell ref="G132:J132"/>
    <mergeCell ref="G133:J133"/>
    <mergeCell ref="G134:J134"/>
    <mergeCell ref="G135:J135"/>
    <mergeCell ref="G136:J136"/>
    <mergeCell ref="G127:J127"/>
    <mergeCell ref="G128:J128"/>
    <mergeCell ref="G129:J129"/>
    <mergeCell ref="G130:J130"/>
    <mergeCell ref="G131:J131"/>
    <mergeCell ref="G122:J122"/>
    <mergeCell ref="G123:J123"/>
    <mergeCell ref="G124:J124"/>
    <mergeCell ref="G125:J125"/>
    <mergeCell ref="G126:J126"/>
    <mergeCell ref="G117:J117"/>
    <mergeCell ref="G118:J118"/>
    <mergeCell ref="G119:J119"/>
    <mergeCell ref="G120:J120"/>
    <mergeCell ref="G121:J121"/>
    <mergeCell ref="G112:J112"/>
    <mergeCell ref="G113:J113"/>
    <mergeCell ref="G114:J114"/>
    <mergeCell ref="G115:J115"/>
    <mergeCell ref="G116:J116"/>
    <mergeCell ref="G107:J107"/>
    <mergeCell ref="G108:J108"/>
    <mergeCell ref="G109:J109"/>
    <mergeCell ref="G110:J110"/>
    <mergeCell ref="G111:J111"/>
    <mergeCell ref="G102:J102"/>
    <mergeCell ref="G103:J103"/>
    <mergeCell ref="G104:J104"/>
    <mergeCell ref="G105:J105"/>
    <mergeCell ref="G106:J106"/>
    <mergeCell ref="G97:J97"/>
    <mergeCell ref="G98:J98"/>
    <mergeCell ref="G99:J99"/>
    <mergeCell ref="G100:J100"/>
    <mergeCell ref="G101:J101"/>
    <mergeCell ref="G92:J92"/>
    <mergeCell ref="G93:J93"/>
    <mergeCell ref="G94:J94"/>
    <mergeCell ref="G95:J95"/>
    <mergeCell ref="G96:J96"/>
    <mergeCell ref="G85:J85"/>
    <mergeCell ref="G86:J86"/>
    <mergeCell ref="G89:J89"/>
    <mergeCell ref="G90:J90"/>
    <mergeCell ref="G91:J91"/>
    <mergeCell ref="G87:J87"/>
    <mergeCell ref="G88:J88"/>
    <mergeCell ref="G340:J340"/>
    <mergeCell ref="G341:J341"/>
    <mergeCell ref="G342:J342"/>
    <mergeCell ref="G343:J343"/>
    <mergeCell ref="G344:J344"/>
    <mergeCell ref="G335:J335"/>
    <mergeCell ref="G336:J336"/>
    <mergeCell ref="G337:J337"/>
    <mergeCell ref="G48:J48"/>
    <mergeCell ref="G49:J49"/>
    <mergeCell ref="G52:J52"/>
    <mergeCell ref="G53:J53"/>
    <mergeCell ref="G54:J54"/>
    <mergeCell ref="G55:J55"/>
    <mergeCell ref="G56:J56"/>
    <mergeCell ref="G57:J57"/>
    <mergeCell ref="G58:J58"/>
    <mergeCell ref="G80:J80"/>
    <mergeCell ref="G81:J81"/>
    <mergeCell ref="G82:J82"/>
    <mergeCell ref="G83:J83"/>
    <mergeCell ref="G84:J84"/>
    <mergeCell ref="G75:J75"/>
    <mergeCell ref="G76:J76"/>
    <mergeCell ref="G355:J355"/>
    <mergeCell ref="G350:J350"/>
    <mergeCell ref="G351:J351"/>
    <mergeCell ref="G352:J352"/>
    <mergeCell ref="G353:J353"/>
    <mergeCell ref="G354:J354"/>
    <mergeCell ref="G345:J345"/>
    <mergeCell ref="G346:J346"/>
    <mergeCell ref="G347:J347"/>
    <mergeCell ref="G348:J348"/>
    <mergeCell ref="G349:J349"/>
    <mergeCell ref="G338:J338"/>
    <mergeCell ref="G339:J339"/>
    <mergeCell ref="G330:J330"/>
    <mergeCell ref="G331:J331"/>
    <mergeCell ref="G332:J332"/>
    <mergeCell ref="G333:J333"/>
    <mergeCell ref="G334:J334"/>
    <mergeCell ref="G325:J325"/>
    <mergeCell ref="G326:J326"/>
    <mergeCell ref="G327:J327"/>
    <mergeCell ref="G328:J328"/>
    <mergeCell ref="G329:J329"/>
    <mergeCell ref="G47:J47"/>
    <mergeCell ref="G321:J321"/>
    <mergeCell ref="G322:J322"/>
    <mergeCell ref="G323:J323"/>
    <mergeCell ref="G324:J324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59:J59"/>
    <mergeCell ref="G60:J60"/>
    <mergeCell ref="G61:J61"/>
    <mergeCell ref="G62:J62"/>
    <mergeCell ref="G63:J63"/>
    <mergeCell ref="G77:J77"/>
    <mergeCell ref="G78:J78"/>
    <mergeCell ref="G79:J79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E9:I9"/>
    <mergeCell ref="E10:I10"/>
    <mergeCell ref="E11:I11"/>
    <mergeCell ref="E12:I12"/>
    <mergeCell ref="E13:I13"/>
    <mergeCell ref="E14:I14"/>
    <mergeCell ref="G20:J21"/>
    <mergeCell ref="F20:F21"/>
    <mergeCell ref="A2:A3"/>
    <mergeCell ref="C2:G3"/>
    <mergeCell ref="C4:G4"/>
    <mergeCell ref="C5:G5"/>
    <mergeCell ref="A16:J16"/>
    <mergeCell ref="A18:B18"/>
    <mergeCell ref="A20:A21"/>
    <mergeCell ref="C20:C21"/>
    <mergeCell ref="E20:E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H36" sqref="H36"/>
    </sheetView>
  </sheetViews>
  <sheetFormatPr defaultRowHeight="12.75"/>
  <cols>
    <col min="1" max="1" width="18.5703125" bestFit="1" customWidth="1"/>
    <col min="2" max="7" width="9.85546875" customWidth="1"/>
  </cols>
  <sheetData>
    <row r="1" spans="1:9">
      <c r="A1" s="106" t="s">
        <v>57</v>
      </c>
      <c r="B1" s="106" t="s">
        <v>58</v>
      </c>
      <c r="C1" s="106" t="s">
        <v>9</v>
      </c>
      <c r="D1" s="106" t="s">
        <v>6</v>
      </c>
      <c r="E1" s="106" t="s">
        <v>7</v>
      </c>
      <c r="F1" s="106" t="s">
        <v>8</v>
      </c>
      <c r="G1" s="106" t="s">
        <v>59</v>
      </c>
    </row>
    <row r="2" spans="1:9">
      <c r="A2" s="72" t="str">
        <f>IF(ISBLANK('LC - Paineis'!A22),"",IF('LC - Paineis'!$I22="X","",'LC - Paineis'!A22))</f>
        <v>MC_MUEBLETV_A2_GAV_DIR_FUNDO</v>
      </c>
      <c r="B2" s="72" t="str">
        <f>IF(ISBLANK('LC - Paineis'!B22),"",IF('LC - Paineis'!$I22="X","",'LC - Paineis'!B22))</f>
        <v xml:space="preserve">AG L Biscuit Nude 36W 10 </v>
      </c>
      <c r="C2" s="72" t="str">
        <f>IF(ISBLANK('LC - Paineis'!D22),"",IF('LC - Paineis'!$I22="X","",'LC - Paineis'!D22))</f>
        <v>1</v>
      </c>
      <c r="D2" s="72" t="str">
        <f>IF(ISBLANK('LC - Paineis'!E22),"",IF('LC - Paineis'!$I22="X","",'LC - Paineis'!E22))</f>
        <v>400</v>
      </c>
      <c r="E2" s="72" t="str">
        <f>IF(ISBLANK('LC - Paineis'!F22),"",IF('LC - Paineis'!$I22="X","",'LC - Paineis'!F22))</f>
        <v>338.5</v>
      </c>
      <c r="F2" s="72" t="str">
        <f>IF(ISBLANK('LC - Paineis'!G22),"",IF('LC - Paineis'!$I22="X","",'LC - Paineis'!G22))</f>
        <v>10</v>
      </c>
      <c r="G2" s="72" t="str">
        <f>IF(ISBLANK('LC - Paineis'!H22),"",IF('LC - Paineis'!$I22="X","",'LC - Paineis'!H22))</f>
        <v>1</v>
      </c>
      <c r="I2" s="72">
        <f>IF(ISBLANK('LC - Paineis'!I22),"",IF('LC - Paineis'!$I22="X","",'LC - Paineis'!I22))</f>
        <v>0</v>
      </c>
    </row>
    <row r="3" spans="1:9">
      <c r="A3" s="72" t="str">
        <f>IF(ISBLANK('LC - Paineis'!A23),"",IF('LC - Paineis'!$I23="X","",'LC - Paineis'!A23))</f>
        <v>MC_MUEBLETV_A2_GAV_ESQ_FUNDO</v>
      </c>
      <c r="B3" s="72" t="str">
        <f>IF(ISBLANK('LC - Paineis'!B23),"",IF('LC - Paineis'!$I23="X","",'LC - Paineis'!B23))</f>
        <v xml:space="preserve">AG L Biscuit Nude 36W 10 </v>
      </c>
      <c r="C3" s="72" t="str">
        <f>IF(ISBLANK('LC - Paineis'!D23),"",IF('LC - Paineis'!$I23="X","",'LC - Paineis'!D23))</f>
        <v>1</v>
      </c>
      <c r="D3" s="72" t="str">
        <f>IF(ISBLANK('LC - Paineis'!E23),"",IF('LC - Paineis'!$I23="X","",'LC - Paineis'!E23))</f>
        <v>400</v>
      </c>
      <c r="E3" s="72" t="str">
        <f>IF(ISBLANK('LC - Paineis'!F23),"",IF('LC - Paineis'!$I23="X","",'LC - Paineis'!F23))</f>
        <v>338.5</v>
      </c>
      <c r="F3" s="72" t="str">
        <f>IF(ISBLANK('LC - Paineis'!G23),"",IF('LC - Paineis'!$I23="X","",'LC - Paineis'!G23))</f>
        <v>10</v>
      </c>
      <c r="G3" s="72" t="str">
        <f>IF(ISBLANK('LC - Paineis'!H23),"",IF('LC - Paineis'!$I23="X","",'LC - Paineis'!H23))</f>
        <v>2</v>
      </c>
      <c r="H3" s="72" t="str">
        <f>IF(ISBLANK('LC - Paineis'!H23),"",IF('LC - Paineis'!$I23="X","",'LC - Paineis'!H23))</f>
        <v>2</v>
      </c>
      <c r="I3" s="72">
        <f>IF(ISBLANK('LC - Paineis'!I23),"",IF('LC - Paineis'!$I23="X","",'LC - Paineis'!I23))</f>
        <v>0</v>
      </c>
    </row>
    <row r="4" spans="1:9">
      <c r="A4" s="72" t="str">
        <f>IF(ISBLANK('LC - Paineis'!A24),"",IF('LC - Paineis'!$I24="X","",'LC - Paineis'!A24))</f>
        <v>MC_MUEBLETV_A2_GAV_DIR_COSTA</v>
      </c>
      <c r="B4" s="72" t="str">
        <f>IF(ISBLANK('LC - Paineis'!B24),"",IF('LC - Paineis'!$I24="X","",'LC - Paineis'!B24))</f>
        <v>AG L Biscuit Nude 36W 16 CNC</v>
      </c>
      <c r="C4" s="72" t="str">
        <f>IF(ISBLANK('LC - Paineis'!D24),"",IF('LC - Paineis'!$I24="X","",'LC - Paineis'!D24))</f>
        <v>1</v>
      </c>
      <c r="D4" s="72">
        <f>IF(ISBLANK('LC - Paineis'!E24),"",IF('LC - Paineis'!$I24="X","",'LC - Paineis'!E24))</f>
        <v>326.5</v>
      </c>
      <c r="E4" s="72">
        <f>IF(ISBLANK('LC - Paineis'!F24),"",IF('LC - Paineis'!$I24="X","",'LC - Paineis'!F24))</f>
        <v>184.5</v>
      </c>
      <c r="F4" s="72" t="str">
        <f>IF(ISBLANK('LC - Paineis'!G24),"",IF('LC - Paineis'!$I24="X","",'LC - Paineis'!G24))</f>
        <v>16</v>
      </c>
      <c r="G4" s="72" t="str">
        <f>IF(ISBLANK('LC - Paineis'!H24),"",IF('LC - Paineis'!$I24="X","",'LC - Paineis'!H24))</f>
        <v>3</v>
      </c>
      <c r="H4" s="72" t="str">
        <f>IF(ISBLANK('LC - Paineis'!H24),"",IF('LC - Paineis'!$I24="X","",'LC - Paineis'!H24))</f>
        <v>3</v>
      </c>
      <c r="I4" s="72">
        <f>IF(ISBLANK('LC - Paineis'!I24),"",IF('LC - Paineis'!$I24="X","",'LC - Paineis'!I24))</f>
        <v>0</v>
      </c>
    </row>
    <row r="5" spans="1:9">
      <c r="A5" s="72" t="str">
        <f>IF(ISBLANK('LC - Paineis'!A25),"",IF('LC - Paineis'!$I25="X","",'LC - Paineis'!A25))</f>
        <v>MC_MUEBLETV_A2_GAV_DIR_FRT_INT</v>
      </c>
      <c r="B5" s="72" t="str">
        <f>IF(ISBLANK('LC - Paineis'!B25),"",IF('LC - Paineis'!$I25="X","",'LC - Paineis'!B25))</f>
        <v>AG L Biscuit Nude 36W 16 CNC</v>
      </c>
      <c r="C5" s="72" t="str">
        <f>IF(ISBLANK('LC - Paineis'!D25),"",IF('LC - Paineis'!$I25="X","",'LC - Paineis'!D25))</f>
        <v>1</v>
      </c>
      <c r="D5" s="72">
        <f>IF(ISBLANK('LC - Paineis'!E25),"",IF('LC - Paineis'!$I25="X","",'LC - Paineis'!E25))</f>
        <v>326.5</v>
      </c>
      <c r="E5" s="72">
        <f>IF(ISBLANK('LC - Paineis'!F25),"",IF('LC - Paineis'!$I25="X","",'LC - Paineis'!F25))</f>
        <v>184.5</v>
      </c>
      <c r="F5" s="72" t="str">
        <f>IF(ISBLANK('LC - Paineis'!G25),"",IF('LC - Paineis'!$I25="X","",'LC - Paineis'!G25))</f>
        <v>16</v>
      </c>
      <c r="G5" s="72" t="str">
        <f>IF(ISBLANK('LC - Paineis'!H25),"",IF('LC - Paineis'!$I25="X","",'LC - Paineis'!H25))</f>
        <v>4</v>
      </c>
      <c r="H5" s="72" t="str">
        <f>IF(ISBLANK('LC - Paineis'!H25),"",IF('LC - Paineis'!$I25="X","",'LC - Paineis'!H25))</f>
        <v>4</v>
      </c>
      <c r="I5" s="72">
        <f>IF(ISBLANK('LC - Paineis'!I25),"",IF('LC - Paineis'!$I25="X","",'LC - Paineis'!I25))</f>
        <v>0</v>
      </c>
    </row>
    <row r="6" spans="1:9">
      <c r="A6" s="72" t="str">
        <f>IF(ISBLANK('LC - Paineis'!A26),"",IF('LC - Paineis'!$I26="X","",'LC - Paineis'!A26))</f>
        <v>MC_MUEBLETV_A2_GAV_DIR_LAT_DIR</v>
      </c>
      <c r="B6" s="72" t="str">
        <f>IF(ISBLANK('LC - Paineis'!B26),"",IF('LC - Paineis'!$I26="X","",'LC - Paineis'!B26))</f>
        <v>AG L Biscuit Nude 36W 16 CNC</v>
      </c>
      <c r="C6" s="72" t="str">
        <f>IF(ISBLANK('LC - Paineis'!D26),"",IF('LC - Paineis'!$I26="X","",'LC - Paineis'!D26))</f>
        <v>1</v>
      </c>
      <c r="D6" s="72">
        <f>IF(ISBLANK('LC - Paineis'!E26),"",IF('LC - Paineis'!$I26="X","",'LC - Paineis'!E26))</f>
        <v>406</v>
      </c>
      <c r="E6" s="72">
        <f>IF(ISBLANK('LC - Paineis'!F26),"",IF('LC - Paineis'!$I26="X","",'LC - Paineis'!F26))</f>
        <v>207.5</v>
      </c>
      <c r="F6" s="72" t="str">
        <f>IF(ISBLANK('LC - Paineis'!G26),"",IF('LC - Paineis'!$I26="X","",'LC - Paineis'!G26))</f>
        <v>16</v>
      </c>
      <c r="G6" s="72" t="str">
        <f>IF(ISBLANK('LC - Paineis'!H26),"",IF('LC - Paineis'!$I26="X","",'LC - Paineis'!H26))</f>
        <v>5</v>
      </c>
      <c r="H6" s="72" t="str">
        <f>IF(ISBLANK('LC - Paineis'!H26),"",IF('LC - Paineis'!$I26="X","",'LC - Paineis'!H26))</f>
        <v>5</v>
      </c>
      <c r="I6" s="72">
        <f>IF(ISBLANK('LC - Paineis'!I26),"",IF('LC - Paineis'!$I26="X","",'LC - Paineis'!I26))</f>
        <v>0</v>
      </c>
    </row>
    <row r="7" spans="1:9">
      <c r="A7" s="72" t="str">
        <f>IF(ISBLANK('LC - Paineis'!A27),"",IF('LC - Paineis'!$I27="X","",'LC - Paineis'!A27))</f>
        <v>MC_MUEBLETV_A2_GAV_DIR_LAT_ESQ</v>
      </c>
      <c r="B7" s="72" t="str">
        <f>IF(ISBLANK('LC - Paineis'!B27),"",IF('LC - Paineis'!$I27="X","",'LC - Paineis'!B27))</f>
        <v>AG L Biscuit Nude 36W 16 CNC</v>
      </c>
      <c r="C7" s="72" t="str">
        <f>IF(ISBLANK('LC - Paineis'!D27),"",IF('LC - Paineis'!$I27="X","",'LC - Paineis'!D27))</f>
        <v>1</v>
      </c>
      <c r="D7" s="72">
        <f>IF(ISBLANK('LC - Paineis'!E27),"",IF('LC - Paineis'!$I27="X","",'LC - Paineis'!E27))</f>
        <v>406</v>
      </c>
      <c r="E7" s="72">
        <f>IF(ISBLANK('LC - Paineis'!F27),"",IF('LC - Paineis'!$I27="X","",'LC - Paineis'!F27))</f>
        <v>207.5</v>
      </c>
      <c r="F7" s="72" t="str">
        <f>IF(ISBLANK('LC - Paineis'!G27),"",IF('LC - Paineis'!$I27="X","",'LC - Paineis'!G27))</f>
        <v>16</v>
      </c>
      <c r="G7" s="72" t="str">
        <f>IF(ISBLANK('LC - Paineis'!H27),"",IF('LC - Paineis'!$I27="X","",'LC - Paineis'!H27))</f>
        <v>6</v>
      </c>
      <c r="H7" s="72" t="str">
        <f>IF(ISBLANK('LC - Paineis'!H27),"",IF('LC - Paineis'!$I27="X","",'LC - Paineis'!H27))</f>
        <v>6</v>
      </c>
      <c r="I7" s="72">
        <f>IF(ISBLANK('LC - Paineis'!I27),"",IF('LC - Paineis'!$I27="X","",'LC - Paineis'!I27))</f>
        <v>0</v>
      </c>
    </row>
    <row r="8" spans="1:9">
      <c r="A8" s="72" t="str">
        <f>IF(ISBLANK('LC - Paineis'!A28),"",IF('LC - Paineis'!$I28="X","",'LC - Paineis'!A28))</f>
        <v>MC_MUEBLETV_A2_GAV_ESQ_COSTA</v>
      </c>
      <c r="B8" s="72" t="str">
        <f>IF(ISBLANK('LC - Paineis'!B28),"",IF('LC - Paineis'!$I28="X","",'LC - Paineis'!B28))</f>
        <v>AG L Biscuit Nude 36W 16 CNC</v>
      </c>
      <c r="C8" s="72" t="str">
        <f>IF(ISBLANK('LC - Paineis'!D28),"",IF('LC - Paineis'!$I28="X","",'LC - Paineis'!D28))</f>
        <v>1</v>
      </c>
      <c r="D8" s="72">
        <f>IF(ISBLANK('LC - Paineis'!E28),"",IF('LC - Paineis'!$I28="X","",'LC - Paineis'!E28))</f>
        <v>326.5</v>
      </c>
      <c r="E8" s="72">
        <f>IF(ISBLANK('LC - Paineis'!F28),"",IF('LC - Paineis'!$I28="X","",'LC - Paineis'!F28))</f>
        <v>184.5</v>
      </c>
      <c r="F8" s="72" t="str">
        <f>IF(ISBLANK('LC - Paineis'!G28),"",IF('LC - Paineis'!$I28="X","",'LC - Paineis'!G28))</f>
        <v>16</v>
      </c>
      <c r="G8" s="72" t="str">
        <f>IF(ISBLANK('LC - Paineis'!H28),"",IF('LC - Paineis'!$I28="X","",'LC - Paineis'!H28))</f>
        <v>7</v>
      </c>
      <c r="H8" s="72" t="str">
        <f>IF(ISBLANK('LC - Paineis'!H28),"",IF('LC - Paineis'!$I28="X","",'LC - Paineis'!H28))</f>
        <v>7</v>
      </c>
      <c r="I8" s="72">
        <f>IF(ISBLANK('LC - Paineis'!I28),"",IF('LC - Paineis'!$I28="X","",'LC - Paineis'!I28))</f>
        <v>0</v>
      </c>
    </row>
    <row r="9" spans="1:9">
      <c r="A9" s="72" t="str">
        <f>IF(ISBLANK('LC - Paineis'!A29),"",IF('LC - Paineis'!$I29="X","",'LC - Paineis'!A29))</f>
        <v>MC_MUEBLETV_A2_GAV_ESQ_FRT_INT</v>
      </c>
      <c r="B9" s="72" t="str">
        <f>IF(ISBLANK('LC - Paineis'!B29),"",IF('LC - Paineis'!$I29="X","",'LC - Paineis'!B29))</f>
        <v>AG L Biscuit Nude 36W 16 CNC</v>
      </c>
      <c r="C9" s="72" t="str">
        <f>IF(ISBLANK('LC - Paineis'!D29),"",IF('LC - Paineis'!$I29="X","",'LC - Paineis'!D29))</f>
        <v>1</v>
      </c>
      <c r="D9" s="72">
        <f>IF(ISBLANK('LC - Paineis'!E29),"",IF('LC - Paineis'!$I29="X","",'LC - Paineis'!E29))</f>
        <v>326.5</v>
      </c>
      <c r="E9" s="72">
        <f>IF(ISBLANK('LC - Paineis'!F29),"",IF('LC - Paineis'!$I29="X","",'LC - Paineis'!F29))</f>
        <v>184.5</v>
      </c>
      <c r="F9" s="72" t="str">
        <f>IF(ISBLANK('LC - Paineis'!G29),"",IF('LC - Paineis'!$I29="X","",'LC - Paineis'!G29))</f>
        <v>16</v>
      </c>
      <c r="G9" s="72" t="str">
        <f>IF(ISBLANK('LC - Paineis'!H29),"",IF('LC - Paineis'!$I29="X","",'LC - Paineis'!H29))</f>
        <v>8</v>
      </c>
      <c r="H9" s="72" t="str">
        <f>IF(ISBLANK('LC - Paineis'!H29),"",IF('LC - Paineis'!$I29="X","",'LC - Paineis'!H29))</f>
        <v>8</v>
      </c>
      <c r="I9" s="72">
        <f>IF(ISBLANK('LC - Paineis'!I29),"",IF('LC - Paineis'!$I29="X","",'LC - Paineis'!I29))</f>
        <v>0</v>
      </c>
    </row>
    <row r="10" spans="1:9">
      <c r="A10" s="72" t="str">
        <f>IF(ISBLANK('LC - Paineis'!A30),"",IF('LC - Paineis'!$I30="X","",'LC - Paineis'!A30))</f>
        <v>MC_MUEBLETV_A2_GAV_ESQ_LAT_DIR</v>
      </c>
      <c r="B10" s="72" t="str">
        <f>IF(ISBLANK('LC - Paineis'!B30),"",IF('LC - Paineis'!$I30="X","",'LC - Paineis'!B30))</f>
        <v>AG L Biscuit Nude 36W 16 CNC</v>
      </c>
      <c r="C10" s="72" t="str">
        <f>IF(ISBLANK('LC - Paineis'!D30),"",IF('LC - Paineis'!$I30="X","",'LC - Paineis'!D30))</f>
        <v>1</v>
      </c>
      <c r="D10" s="72">
        <f>IF(ISBLANK('LC - Paineis'!E30),"",IF('LC - Paineis'!$I30="X","",'LC - Paineis'!E30))</f>
        <v>406</v>
      </c>
      <c r="E10" s="72">
        <f>IF(ISBLANK('LC - Paineis'!F30),"",IF('LC - Paineis'!$I30="X","",'LC - Paineis'!F30))</f>
        <v>207.5</v>
      </c>
      <c r="F10" s="72" t="str">
        <f>IF(ISBLANK('LC - Paineis'!G30),"",IF('LC - Paineis'!$I30="X","",'LC - Paineis'!G30))</f>
        <v>16</v>
      </c>
      <c r="G10" s="72" t="str">
        <f>IF(ISBLANK('LC - Paineis'!H30),"",IF('LC - Paineis'!$I30="X","",'LC - Paineis'!H30))</f>
        <v>9</v>
      </c>
      <c r="H10" s="72" t="str">
        <f>IF(ISBLANK('LC - Paineis'!H30),"",IF('LC - Paineis'!$I30="X","",'LC - Paineis'!H30))</f>
        <v>9</v>
      </c>
      <c r="I10" s="72">
        <f>IF(ISBLANK('LC - Paineis'!I30),"",IF('LC - Paineis'!$I30="X","",'LC - Paineis'!I30))</f>
        <v>0</v>
      </c>
    </row>
    <row r="11" spans="1:9">
      <c r="A11" s="72" t="str">
        <f>IF(ISBLANK('LC - Paineis'!A31),"",IF('LC - Paineis'!$I31="X","",'LC - Paineis'!A31))</f>
        <v>MC_MUEBLETV_A2_GAV_ESQ_LAT_ESQ</v>
      </c>
      <c r="B11" s="72" t="str">
        <f>IF(ISBLANK('LC - Paineis'!B31),"",IF('LC - Paineis'!$I31="X","",'LC - Paineis'!B31))</f>
        <v>AG L Biscuit Nude 36W 16 CNC</v>
      </c>
      <c r="C11" s="72" t="str">
        <f>IF(ISBLANK('LC - Paineis'!D31),"",IF('LC - Paineis'!$I31="X","",'LC - Paineis'!D31))</f>
        <v>1</v>
      </c>
      <c r="D11" s="72">
        <f>IF(ISBLANK('LC - Paineis'!E31),"",IF('LC - Paineis'!$I31="X","",'LC - Paineis'!E31))</f>
        <v>406</v>
      </c>
      <c r="E11" s="72">
        <f>IF(ISBLANK('LC - Paineis'!F31),"",IF('LC - Paineis'!$I31="X","",'LC - Paineis'!F31))</f>
        <v>207.5</v>
      </c>
      <c r="F11" s="72" t="str">
        <f>IF(ISBLANK('LC - Paineis'!G31),"",IF('LC - Paineis'!$I31="X","",'LC - Paineis'!G31))</f>
        <v>16</v>
      </c>
      <c r="G11" s="72" t="str">
        <f>IF(ISBLANK('LC - Paineis'!H31),"",IF('LC - Paineis'!$I31="X","",'LC - Paineis'!H31))</f>
        <v>10</v>
      </c>
      <c r="H11" s="72" t="str">
        <f>IF(ISBLANK('LC - Paineis'!H31),"",IF('LC - Paineis'!$I31="X","",'LC - Paineis'!H31))</f>
        <v>10</v>
      </c>
      <c r="I11" s="72">
        <f>IF(ISBLANK('LC - Paineis'!I31),"",IF('LC - Paineis'!$I31="X","",'LC - Paineis'!I31))</f>
        <v>0</v>
      </c>
    </row>
    <row r="12" spans="1:9">
      <c r="A12" s="72" t="str">
        <f>IF(ISBLANK('LC - Paineis'!A32),"",IF('LC - Paineis'!$I32="X","",'LC - Paineis'!A32))</f>
        <v>MC_MUEBLETV_A1_PAINEL2</v>
      </c>
      <c r="B12" s="72" t="str">
        <f>IF(ISBLANK('LC - Paineis'!B32),"",IF('LC - Paineis'!$I32="X","",'LC - Paineis'!B32))</f>
        <v>AG L Marmol Hades 19 CNC</v>
      </c>
      <c r="C12" s="72" t="str">
        <f>IF(ISBLANK('LC - Paineis'!D32),"",IF('LC - Paineis'!$I32="X","",'LC - Paineis'!D32))</f>
        <v>1</v>
      </c>
      <c r="D12" s="72">
        <f>IF(ISBLANK('LC - Paineis'!E32),"",IF('LC - Paineis'!$I32="X","",'LC - Paineis'!E32))</f>
        <v>2400</v>
      </c>
      <c r="E12" s="72">
        <f>IF(ISBLANK('LC - Paineis'!F32),"",IF('LC - Paineis'!$I32="X","",'LC - Paineis'!F32))</f>
        <v>926</v>
      </c>
      <c r="F12" s="72" t="str">
        <f>IF(ISBLANK('LC - Paineis'!G32),"",IF('LC - Paineis'!$I32="X","",'LC - Paineis'!G32))</f>
        <v>19</v>
      </c>
      <c r="G12" s="72" t="str">
        <f>IF(ISBLANK('LC - Paineis'!H32),"",IF('LC - Paineis'!$I32="X","",'LC - Paineis'!H32))</f>
        <v>11</v>
      </c>
      <c r="H12" s="72" t="str">
        <f>IF(ISBLANK('LC - Paineis'!H32),"",IF('LC - Paineis'!$I32="X","",'LC - Paineis'!H32))</f>
        <v>11</v>
      </c>
      <c r="I12" s="72">
        <f>IF(ISBLANK('LC - Paineis'!I32),"",IF('LC - Paineis'!$I32="X","",'LC - Paineis'!I32))</f>
        <v>0</v>
      </c>
    </row>
    <row r="13" spans="1:9">
      <c r="A13" s="72" t="str">
        <f>IF(ISBLANK('LC - Paineis'!A33),"",IF('LC - Paineis'!$I33="X","",'LC - Paineis'!A33))</f>
        <v>MC_MUEBLETV_A1_RIPAS_SUP_ME_1</v>
      </c>
      <c r="B13" s="72" t="str">
        <f>IF(ISBLANK('LC - Paineis'!B33),"",IF('LC - Paineis'!$I33="X","",'LC - Paineis'!B33))</f>
        <v xml:space="preserve">HDF 19 </v>
      </c>
      <c r="C13" s="72" t="str">
        <f>IF(ISBLANK('LC - Paineis'!D33),"",IF('LC - Paineis'!$I33="X","",'LC - Paineis'!D33))</f>
        <v>8</v>
      </c>
      <c r="D13" s="72" t="str">
        <f>IF(ISBLANK('LC - Paineis'!E33),"",IF('LC - Paineis'!$I33="X","",'LC - Paineis'!E33))</f>
        <v>540</v>
      </c>
      <c r="E13" s="72" t="str">
        <f>IF(ISBLANK('LC - Paineis'!F33),"",IF('LC - Paineis'!$I33="X","",'LC - Paineis'!F33))</f>
        <v>70</v>
      </c>
      <c r="F13" s="72" t="str">
        <f>IF(ISBLANK('LC - Paineis'!G33),"",IF('LC - Paineis'!$I33="X","",'LC - Paineis'!G33))</f>
        <v>19</v>
      </c>
      <c r="G13" s="72" t="str">
        <f>IF(ISBLANK('LC - Paineis'!H33),"",IF('LC - Paineis'!$I33="X","",'LC - Paineis'!H33))</f>
        <v>12</v>
      </c>
      <c r="H13" s="72" t="str">
        <f>IF(ISBLANK('LC - Paineis'!H33),"",IF('LC - Paineis'!$I33="X","",'LC - Paineis'!H33))</f>
        <v>12</v>
      </c>
      <c r="I13" s="72">
        <f>IF(ISBLANK('LC - Paineis'!I33),"",IF('LC - Paineis'!$I33="X","",'LC - Paineis'!I33))</f>
        <v>0</v>
      </c>
    </row>
    <row r="14" spans="1:9">
      <c r="A14" s="72" t="str">
        <f>IF(ISBLANK('LC - Paineis'!A34),"",IF('LC - Paineis'!$I34="X","",'LC - Paineis'!A34))</f>
        <v>MC_MUEBLETV_A1_RIPAS_SUP_ME_2</v>
      </c>
      <c r="B14" s="72" t="str">
        <f>IF(ISBLANK('LC - Paineis'!B34),"",IF('LC - Paineis'!$I34="X","",'LC - Paineis'!B34))</f>
        <v xml:space="preserve">HDF 19 </v>
      </c>
      <c r="C14" s="72" t="str">
        <f>IF(ISBLANK('LC - Paineis'!D34),"",IF('LC - Paineis'!$I34="X","",'LC - Paineis'!D34))</f>
        <v>8</v>
      </c>
      <c r="D14" s="72" t="str">
        <f>IF(ISBLANK('LC - Paineis'!E34),"",IF('LC - Paineis'!$I34="X","",'LC - Paineis'!E34))</f>
        <v>940</v>
      </c>
      <c r="E14" s="72" t="str">
        <f>IF(ISBLANK('LC - Paineis'!F34),"",IF('LC - Paineis'!$I34="X","",'LC - Paineis'!F34))</f>
        <v>70</v>
      </c>
      <c r="F14" s="72" t="str">
        <f>IF(ISBLANK('LC - Paineis'!G34),"",IF('LC - Paineis'!$I34="X","",'LC - Paineis'!G34))</f>
        <v>19</v>
      </c>
      <c r="G14" s="72" t="str">
        <f>IF(ISBLANK('LC - Paineis'!H34),"",IF('LC - Paineis'!$I34="X","",'LC - Paineis'!H34))</f>
        <v>13</v>
      </c>
      <c r="H14" s="72" t="str">
        <f>IF(ISBLANK('LC - Paineis'!H34),"",IF('LC - Paineis'!$I34="X","",'LC - Paineis'!H34))</f>
        <v>13</v>
      </c>
      <c r="I14" s="72">
        <f>IF(ISBLANK('LC - Paineis'!I34),"",IF('LC - Paineis'!$I34="X","",'LC - Paineis'!I34))</f>
        <v>0</v>
      </c>
    </row>
    <row r="15" spans="1:9">
      <c r="A15" s="72" t="str">
        <f>IF(ISBLANK('LC - Paineis'!A35),"",IF('LC - Paineis'!$I35="X","",'LC - Paineis'!A35))</f>
        <v>MC_MUEBLETV_A1_RIPAS_SUP_ME_3</v>
      </c>
      <c r="B15" s="72" t="str">
        <f>IF(ISBLANK('LC - Paineis'!B35),"",IF('LC - Paineis'!$I35="X","",'LC - Paineis'!B35))</f>
        <v xml:space="preserve">HDF 19 </v>
      </c>
      <c r="C15" s="72" t="str">
        <f>IF(ISBLANK('LC - Paineis'!D35),"",IF('LC - Paineis'!$I35="X","",'LC - Paineis'!D35))</f>
        <v>8</v>
      </c>
      <c r="D15" s="72" t="str">
        <f>IF(ISBLANK('LC - Paineis'!E35),"",IF('LC - Paineis'!$I35="X","",'LC - Paineis'!E35))</f>
        <v>540</v>
      </c>
      <c r="E15" s="72" t="str">
        <f>IF(ISBLANK('LC - Paineis'!F35),"",IF('LC - Paineis'!$I35="X","",'LC - Paineis'!F35))</f>
        <v>70</v>
      </c>
      <c r="F15" s="72" t="str">
        <f>IF(ISBLANK('LC - Paineis'!G35),"",IF('LC - Paineis'!$I35="X","",'LC - Paineis'!G35))</f>
        <v>19</v>
      </c>
      <c r="G15" s="72" t="str">
        <f>IF(ISBLANK('LC - Paineis'!H35),"",IF('LC - Paineis'!$I35="X","",'LC - Paineis'!H35))</f>
        <v>14</v>
      </c>
      <c r="H15" s="72" t="str">
        <f>IF(ISBLANK('LC - Paineis'!H35),"",IF('LC - Paineis'!$I35="X","",'LC - Paineis'!H35))</f>
        <v>14</v>
      </c>
      <c r="I15" s="72">
        <f>IF(ISBLANK('LC - Paineis'!I35),"",IF('LC - Paineis'!$I35="X","",'LC - Paineis'!I35))</f>
        <v>0</v>
      </c>
    </row>
    <row r="16" spans="1:9">
      <c r="A16" s="72" t="str">
        <f>IF(ISBLANK('LC - Paineis'!A36),"",IF('LC - Paineis'!$I36="X","",'LC - Paineis'!A36))</f>
        <v/>
      </c>
      <c r="B16" s="72" t="str">
        <f>IF(ISBLANK('LC - Paineis'!B36),"",IF('LC - Paineis'!$I36="X","",'LC - Paineis'!B36))</f>
        <v/>
      </c>
      <c r="C16" s="72" t="str">
        <f>IF(ISBLANK('LC - Paineis'!D36),"",IF('LC - Paineis'!$I36="X","",'LC - Paineis'!D36))</f>
        <v/>
      </c>
      <c r="D16" s="72" t="str">
        <f>IF(ISBLANK('LC - Paineis'!E36),"",IF('LC - Paineis'!$I36="X","",'LC - Paineis'!E36))</f>
        <v/>
      </c>
      <c r="E16" s="72" t="str">
        <f>IF(ISBLANK('LC - Paineis'!F36),"",IF('LC - Paineis'!$I36="X","",'LC - Paineis'!F36))</f>
        <v/>
      </c>
      <c r="F16" s="72" t="str">
        <f>IF(ISBLANK('LC - Paineis'!G36),"",IF('LC - Paineis'!$I36="X","",'LC - Paineis'!G36))</f>
        <v/>
      </c>
      <c r="G16" s="72" t="str">
        <f>IF(ISBLANK('LC - Paineis'!H36),"",IF('LC - Paineis'!$I36="X","",'LC - Paineis'!H36))</f>
        <v/>
      </c>
      <c r="H16" s="72" t="str">
        <f>IF(ISBLANK('LC - Paineis'!H36),"",IF('LC - Paineis'!$I36="X","",'LC - Paineis'!H36))</f>
        <v/>
      </c>
      <c r="I16" s="72" t="str">
        <f>IF(ISBLANK('LC - Paineis'!I36),"",IF('LC - Paineis'!$I36="X","",'LC - Paineis'!I36))</f>
        <v/>
      </c>
    </row>
    <row r="17" spans="1:9">
      <c r="A17" s="72" t="str">
        <f>IF(ISBLANK('LC - Paineis'!A37),"",IF('LC - Paineis'!$I37="X","",'LC - Paineis'!A37))</f>
        <v/>
      </c>
      <c r="B17" s="72" t="str">
        <f>IF(ISBLANK('LC - Paineis'!B37),"",IF('LC - Paineis'!$I37="X","",'LC - Paineis'!B37))</f>
        <v/>
      </c>
      <c r="C17" s="72" t="str">
        <f>IF(ISBLANK('LC - Paineis'!D37),"",IF('LC - Paineis'!$I37="X","",'LC - Paineis'!D37))</f>
        <v/>
      </c>
      <c r="D17" s="72" t="str">
        <f>IF(ISBLANK('LC - Paineis'!E37),"",IF('LC - Paineis'!$I37="X","",'LC - Paineis'!E37))</f>
        <v/>
      </c>
      <c r="E17" s="72" t="str">
        <f>IF(ISBLANK('LC - Paineis'!F37),"",IF('LC - Paineis'!$I37="X","",'LC - Paineis'!F37))</f>
        <v/>
      </c>
      <c r="F17" s="72" t="str">
        <f>IF(ISBLANK('LC - Paineis'!G37),"",IF('LC - Paineis'!$I37="X","",'LC - Paineis'!G37))</f>
        <v/>
      </c>
      <c r="G17" s="72" t="str">
        <f>IF(ISBLANK('LC - Paineis'!H37),"",IF('LC - Paineis'!$I37="X","",'LC - Paineis'!H37))</f>
        <v/>
      </c>
      <c r="H17" s="72" t="str">
        <f>IF(ISBLANK('LC - Paineis'!H37),"",IF('LC - Paineis'!$I37="X","",'LC - Paineis'!H37))</f>
        <v/>
      </c>
      <c r="I17" s="72" t="str">
        <f>IF(ISBLANK('LC - Paineis'!I37),"",IF('LC - Paineis'!$I37="X","",'LC - Paineis'!I37))</f>
        <v/>
      </c>
    </row>
    <row r="18" spans="1:9">
      <c r="A18" s="72" t="str">
        <f>IF(ISBLANK('LC - Paineis'!A38),"",IF('LC - Paineis'!$I38="X","",'LC - Paineis'!A38))</f>
        <v/>
      </c>
      <c r="B18" s="72" t="str">
        <f>IF(ISBLANK('LC - Paineis'!B38),"",IF('LC - Paineis'!$I38="X","",'LC - Paineis'!B38))</f>
        <v/>
      </c>
      <c r="C18" s="72" t="str">
        <f>IF(ISBLANK('LC - Paineis'!D38),"",IF('LC - Paineis'!$I38="X","",'LC - Paineis'!D38))</f>
        <v/>
      </c>
      <c r="D18" s="72" t="str">
        <f>IF(ISBLANK('LC - Paineis'!E38),"",IF('LC - Paineis'!$I38="X","",'LC - Paineis'!E38))</f>
        <v/>
      </c>
      <c r="E18" s="72" t="str">
        <f>IF(ISBLANK('LC - Paineis'!F38),"",IF('LC - Paineis'!$I38="X","",'LC - Paineis'!F38))</f>
        <v/>
      </c>
      <c r="F18" s="72" t="str">
        <f>IF(ISBLANK('LC - Paineis'!G38),"",IF('LC - Paineis'!$I38="X","",'LC - Paineis'!G38))</f>
        <v/>
      </c>
      <c r="G18" s="72" t="str">
        <f>IF(ISBLANK('LC - Paineis'!H38),"",IF('LC - Paineis'!$I38="X","",'LC - Paineis'!H38))</f>
        <v/>
      </c>
      <c r="H18" s="72" t="str">
        <f>IF(ISBLANK('LC - Paineis'!H38),"",IF('LC - Paineis'!$I38="X","",'LC - Paineis'!H38))</f>
        <v/>
      </c>
      <c r="I18" s="72" t="str">
        <f>IF(ISBLANK('LC - Paineis'!I38),"",IF('LC - Paineis'!$I38="X","",'LC - Paineis'!I38))</f>
        <v/>
      </c>
    </row>
    <row r="19" spans="1:9">
      <c r="A19" s="72" t="str">
        <f>IF(ISBLANK('LC - Paineis'!A39),"",IF('LC - Paineis'!$I39="X","",'LC - Paineis'!A39))</f>
        <v/>
      </c>
      <c r="B19" s="72" t="str">
        <f>IF(ISBLANK('LC - Paineis'!B39),"",IF('LC - Paineis'!$I39="X","",'LC - Paineis'!B39))</f>
        <v/>
      </c>
      <c r="C19" s="72" t="str">
        <f>IF(ISBLANK('LC - Paineis'!D39),"",IF('LC - Paineis'!$I39="X","",'LC - Paineis'!D39))</f>
        <v/>
      </c>
      <c r="D19" s="72" t="str">
        <f>IF(ISBLANK('LC - Paineis'!E39),"",IF('LC - Paineis'!$I39="X","",'LC - Paineis'!E39))</f>
        <v/>
      </c>
      <c r="E19" s="72" t="str">
        <f>IF(ISBLANK('LC - Paineis'!F39),"",IF('LC - Paineis'!$I39="X","",'LC - Paineis'!F39))</f>
        <v/>
      </c>
      <c r="F19" s="72" t="str">
        <f>IF(ISBLANK('LC - Paineis'!G39),"",IF('LC - Paineis'!$I39="X","",'LC - Paineis'!G39))</f>
        <v/>
      </c>
      <c r="G19" s="72" t="str">
        <f>IF(ISBLANK('LC - Paineis'!H39),"",IF('LC - Paineis'!$I39="X","",'LC - Paineis'!H39))</f>
        <v/>
      </c>
      <c r="H19" s="72" t="str">
        <f>IF(ISBLANK('LC - Paineis'!H39),"",IF('LC - Paineis'!$I39="X","",'LC - Paineis'!H39))</f>
        <v/>
      </c>
      <c r="I19" s="72" t="str">
        <f>IF(ISBLANK('LC - Paineis'!I39),"",IF('LC - Paineis'!$I39="X","",'LC - Paineis'!I39))</f>
        <v/>
      </c>
    </row>
    <row r="20" spans="1:9">
      <c r="A20" s="72" t="str">
        <f>IF(ISBLANK('LC - Paineis'!A40),"",IF('LC - Paineis'!$I40="X","",'LC - Paineis'!A40))</f>
        <v/>
      </c>
      <c r="B20" s="72" t="str">
        <f>IF(ISBLANK('LC - Paineis'!B40),"",IF('LC - Paineis'!$I40="X","",'LC - Paineis'!B40))</f>
        <v/>
      </c>
      <c r="C20" s="72" t="str">
        <f>IF(ISBLANK('LC - Paineis'!D40),"",IF('LC - Paineis'!$I40="X","",'LC - Paineis'!D40))</f>
        <v/>
      </c>
      <c r="D20" s="72" t="str">
        <f>IF(ISBLANK('LC - Paineis'!E40),"",IF('LC - Paineis'!$I40="X","",'LC - Paineis'!E40))</f>
        <v/>
      </c>
      <c r="E20" s="72" t="str">
        <f>IF(ISBLANK('LC - Paineis'!F40),"",IF('LC - Paineis'!$I40="X","",'LC - Paineis'!F40))</f>
        <v/>
      </c>
      <c r="F20" s="72" t="str">
        <f>IF(ISBLANK('LC - Paineis'!G40),"",IF('LC - Paineis'!$I40="X","",'LC - Paineis'!G40))</f>
        <v/>
      </c>
      <c r="G20" s="72" t="str">
        <f>IF(ISBLANK('LC - Paineis'!H40),"",IF('LC - Paineis'!$I40="X","",'LC - Paineis'!H40))</f>
        <v/>
      </c>
      <c r="H20" s="72" t="str">
        <f>IF(ISBLANK('LC - Paineis'!H40),"",IF('LC - Paineis'!$I40="X","",'LC - Paineis'!H40))</f>
        <v/>
      </c>
      <c r="I20" s="72" t="str">
        <f>IF(ISBLANK('LC - Paineis'!I40),"",IF('LC - Paineis'!$I40="X","",'LC - Paineis'!I40))</f>
        <v/>
      </c>
    </row>
    <row r="21" spans="1:9">
      <c r="A21" s="72" t="str">
        <f>IF(ISBLANK('LC - Paineis'!A41),"",IF('LC - Paineis'!$I41="X","",'LC - Paineis'!A41))</f>
        <v/>
      </c>
      <c r="B21" s="72" t="str">
        <f>IF(ISBLANK('LC - Paineis'!B41),"",IF('LC - Paineis'!$I41="X","",'LC - Paineis'!B41))</f>
        <v/>
      </c>
      <c r="C21" s="72" t="str">
        <f>IF(ISBLANK('LC - Paineis'!D41),"",IF('LC - Paineis'!$I41="X","",'LC - Paineis'!D41))</f>
        <v/>
      </c>
      <c r="D21" s="72" t="str">
        <f>IF(ISBLANK('LC - Paineis'!E41),"",IF('LC - Paineis'!$I41="X","",'LC - Paineis'!E41))</f>
        <v/>
      </c>
      <c r="E21" s="72" t="str">
        <f>IF(ISBLANK('LC - Paineis'!F41),"",IF('LC - Paineis'!$I41="X","",'LC - Paineis'!F41))</f>
        <v/>
      </c>
      <c r="F21" s="72" t="str">
        <f>IF(ISBLANK('LC - Paineis'!G41),"",IF('LC - Paineis'!$I41="X","",'LC - Paineis'!G41))</f>
        <v/>
      </c>
      <c r="G21" s="72" t="str">
        <f>IF(ISBLANK('LC - Paineis'!H41),"",IF('LC - Paineis'!$I41="X","",'LC - Paineis'!H41))</f>
        <v/>
      </c>
      <c r="H21" s="72" t="str">
        <f>IF(ISBLANK('LC - Paineis'!H41),"",IF('LC - Paineis'!$I41="X","",'LC - Paineis'!H41))</f>
        <v/>
      </c>
      <c r="I21" s="72" t="str">
        <f>IF(ISBLANK('LC - Paineis'!I41),"",IF('LC - Paineis'!$I41="X","",'LC - Paineis'!I41))</f>
        <v/>
      </c>
    </row>
    <row r="22" spans="1:9">
      <c r="A22" s="72" t="str">
        <f>IF(ISBLANK('LC - Paineis'!A42),"",IF('LC - Paineis'!$I42="X","",'LC - Paineis'!A42))</f>
        <v/>
      </c>
      <c r="B22" s="72" t="str">
        <f>IF(ISBLANK('LC - Paineis'!B42),"",IF('LC - Paineis'!$I42="X","",'LC - Paineis'!B42))</f>
        <v/>
      </c>
      <c r="C22" s="72" t="str">
        <f>IF(ISBLANK('LC - Paineis'!D42),"",IF('LC - Paineis'!$I42="X","",'LC - Paineis'!D42))</f>
        <v/>
      </c>
      <c r="D22" s="72" t="str">
        <f>IF(ISBLANK('LC - Paineis'!E42),"",IF('LC - Paineis'!$I42="X","",'LC - Paineis'!E42))</f>
        <v/>
      </c>
      <c r="E22" s="72" t="str">
        <f>IF(ISBLANK('LC - Paineis'!F42),"",IF('LC - Paineis'!$I42="X","",'LC - Paineis'!F42))</f>
        <v/>
      </c>
      <c r="F22" s="72" t="str">
        <f>IF(ISBLANK('LC - Paineis'!G42),"",IF('LC - Paineis'!$I42="X","",'LC - Paineis'!G42))</f>
        <v/>
      </c>
      <c r="G22" s="72" t="str">
        <f>IF(ISBLANK('LC - Paineis'!H42),"",IF('LC - Paineis'!$I42="X","",'LC - Paineis'!H42))</f>
        <v/>
      </c>
      <c r="H22" s="72" t="str">
        <f>IF(ISBLANK('LC - Paineis'!H42),"",IF('LC - Paineis'!$I42="X","",'LC - Paineis'!H42))</f>
        <v/>
      </c>
      <c r="I22" s="72" t="str">
        <f>IF(ISBLANK('LC - Paineis'!I42),"",IF('LC - Paineis'!$I42="X","",'LC - Paineis'!I42))</f>
        <v/>
      </c>
    </row>
    <row r="23" spans="1:9">
      <c r="A23" s="72" t="str">
        <f>IF(ISBLANK('LC - Paineis'!A43),"",IF('LC - Paineis'!$I43="X","",'LC - Paineis'!A43))</f>
        <v/>
      </c>
      <c r="B23" s="72" t="str">
        <f>IF(ISBLANK('LC - Paineis'!B43),"",IF('LC - Paineis'!$I43="X","",'LC - Paineis'!B43))</f>
        <v/>
      </c>
      <c r="C23" s="72" t="str">
        <f>IF(ISBLANK('LC - Paineis'!D43),"",IF('LC - Paineis'!$I43="X","",'LC - Paineis'!D43))</f>
        <v/>
      </c>
      <c r="D23" s="72" t="str">
        <f>IF(ISBLANK('LC - Paineis'!E43),"",IF('LC - Paineis'!$I43="X","",'LC - Paineis'!E43))</f>
        <v/>
      </c>
      <c r="E23" s="72" t="str">
        <f>IF(ISBLANK('LC - Paineis'!F43),"",IF('LC - Paineis'!$I43="X","",'LC - Paineis'!F43))</f>
        <v/>
      </c>
      <c r="F23" s="72" t="str">
        <f>IF(ISBLANK('LC - Paineis'!G43),"",IF('LC - Paineis'!$I43="X","",'LC - Paineis'!G43))</f>
        <v/>
      </c>
      <c r="G23" s="72" t="str">
        <f>IF(ISBLANK('LC - Paineis'!H43),"",IF('LC - Paineis'!$I43="X","",'LC - Paineis'!H43))</f>
        <v/>
      </c>
      <c r="H23" s="72" t="str">
        <f>IF(ISBLANK('LC - Paineis'!H43),"",IF('LC - Paineis'!$I43="X","",'LC - Paineis'!H43))</f>
        <v/>
      </c>
      <c r="I23" s="72" t="str">
        <f>IF(ISBLANK('LC - Paineis'!I43),"",IF('LC - Paineis'!$I43="X","",'LC - Paineis'!I43))</f>
        <v/>
      </c>
    </row>
    <row r="24" spans="1:9">
      <c r="A24" s="72" t="str">
        <f>IF(ISBLANK('LC - Paineis'!A44),"",IF('LC - Paineis'!$I44="X","",'LC - Paineis'!A44))</f>
        <v/>
      </c>
      <c r="B24" s="72" t="str">
        <f>IF(ISBLANK('LC - Paineis'!B44),"",IF('LC - Paineis'!$I44="X","",'LC - Paineis'!B44))</f>
        <v/>
      </c>
      <c r="C24" s="72" t="str">
        <f>IF(ISBLANK('LC - Paineis'!D44),"",IF('LC - Paineis'!$I44="X","",'LC - Paineis'!D44))</f>
        <v/>
      </c>
      <c r="D24" s="72" t="str">
        <f>IF(ISBLANK('LC - Paineis'!E44),"",IF('LC - Paineis'!$I44="X","",'LC - Paineis'!E44))</f>
        <v/>
      </c>
      <c r="E24" s="72" t="str">
        <f>IF(ISBLANK('LC - Paineis'!F44),"",IF('LC - Paineis'!$I44="X","",'LC - Paineis'!F44))</f>
        <v/>
      </c>
      <c r="F24" s="72" t="str">
        <f>IF(ISBLANK('LC - Paineis'!G44),"",IF('LC - Paineis'!$I44="X","",'LC - Paineis'!G44))</f>
        <v/>
      </c>
      <c r="G24" s="72" t="str">
        <f>IF(ISBLANK('LC - Paineis'!H44),"",IF('LC - Paineis'!$I44="X","",'LC - Paineis'!H44))</f>
        <v/>
      </c>
      <c r="H24" s="72" t="str">
        <f>IF(ISBLANK('LC - Paineis'!H44),"",IF('LC - Paineis'!$I44="X","",'LC - Paineis'!H44))</f>
        <v/>
      </c>
      <c r="I24" s="72" t="str">
        <f>IF(ISBLANK('LC - Paineis'!I44),"",IF('LC - Paineis'!$I44="X","",'LC - Paineis'!I44))</f>
        <v/>
      </c>
    </row>
    <row r="25" spans="1:9">
      <c r="A25" s="72" t="str">
        <f>IF(ISBLANK('LC - Paineis'!A45),"",IF('LC - Paineis'!$I45="X","",'LC - Paineis'!A45))</f>
        <v/>
      </c>
      <c r="B25" s="72" t="str">
        <f>IF(ISBLANK('LC - Paineis'!B45),"",IF('LC - Paineis'!$I45="X","",'LC - Paineis'!B45))</f>
        <v/>
      </c>
      <c r="C25" s="72" t="str">
        <f>IF(ISBLANK('LC - Paineis'!D45),"",IF('LC - Paineis'!$I45="X","",'LC - Paineis'!D45))</f>
        <v/>
      </c>
      <c r="D25" s="72" t="str">
        <f>IF(ISBLANK('LC - Paineis'!E45),"",IF('LC - Paineis'!$I45="X","",'LC - Paineis'!E45))</f>
        <v/>
      </c>
      <c r="E25" s="72" t="str">
        <f>IF(ISBLANK('LC - Paineis'!F45),"",IF('LC - Paineis'!$I45="X","",'LC - Paineis'!F45))</f>
        <v/>
      </c>
      <c r="F25" s="72" t="str">
        <f>IF(ISBLANK('LC - Paineis'!G45),"",IF('LC - Paineis'!$I45="X","",'LC - Paineis'!G45))</f>
        <v/>
      </c>
      <c r="G25" s="72" t="str">
        <f>IF(ISBLANK('LC - Paineis'!H45),"",IF('LC - Paineis'!$I45="X","",'LC - Paineis'!H45))</f>
        <v/>
      </c>
      <c r="H25" s="72" t="str">
        <f>IF(ISBLANK('LC - Paineis'!H45),"",IF('LC - Paineis'!$I45="X","",'LC - Paineis'!H45))</f>
        <v/>
      </c>
      <c r="I25" s="72" t="str">
        <f>IF(ISBLANK('LC - Paineis'!I45),"",IF('LC - Paineis'!$I45="X","",'LC - Paineis'!I45))</f>
        <v/>
      </c>
    </row>
    <row r="26" spans="1:9">
      <c r="A26" s="72" t="str">
        <f>IF(ISBLANK('LC - Paineis'!A46),"",IF('LC - Paineis'!$I46="X","",'LC - Paineis'!A46))</f>
        <v/>
      </c>
      <c r="B26" s="72" t="str">
        <f>IF(ISBLANK('LC - Paineis'!B46),"",IF('LC - Paineis'!$I46="X","",'LC - Paineis'!B46))</f>
        <v/>
      </c>
      <c r="C26" s="72" t="str">
        <f>IF(ISBLANK('LC - Paineis'!D46),"",IF('LC - Paineis'!$I46="X","",'LC - Paineis'!D46))</f>
        <v/>
      </c>
      <c r="D26" s="72" t="str">
        <f>IF(ISBLANK('LC - Paineis'!E46),"",IF('LC - Paineis'!$I46="X","",'LC - Paineis'!E46))</f>
        <v/>
      </c>
      <c r="E26" s="72" t="str">
        <f>IF(ISBLANK('LC - Paineis'!F46),"",IF('LC - Paineis'!$I46="X","",'LC - Paineis'!F46))</f>
        <v/>
      </c>
      <c r="F26" s="72" t="str">
        <f>IF(ISBLANK('LC - Paineis'!G46),"",IF('LC - Paineis'!$I46="X","",'LC - Paineis'!G46))</f>
        <v/>
      </c>
      <c r="G26" s="72" t="str">
        <f>IF(ISBLANK('LC - Paineis'!H46),"",IF('LC - Paineis'!$I46="X","",'LC - Paineis'!H46))</f>
        <v/>
      </c>
      <c r="H26" s="72" t="str">
        <f>IF(ISBLANK('LC - Paineis'!H46),"",IF('LC - Paineis'!$I46="X","",'LC - Paineis'!H46))</f>
        <v/>
      </c>
      <c r="I26" s="72" t="str">
        <f>IF(ISBLANK('LC - Paineis'!I46),"",IF('LC - Paineis'!$I46="X","",'LC - Paineis'!I46))</f>
        <v/>
      </c>
    </row>
    <row r="27" spans="1:9">
      <c r="A27" s="72" t="str">
        <f>IF(ISBLANK('LC - Paineis'!A47),"",IF('LC - Paineis'!$I47="X","",'LC - Paineis'!A47))</f>
        <v/>
      </c>
      <c r="B27" s="72" t="str">
        <f>IF(ISBLANK('LC - Paineis'!B47),"",IF('LC - Paineis'!$I47="X","",'LC - Paineis'!B47))</f>
        <v/>
      </c>
      <c r="C27" s="72" t="str">
        <f>IF(ISBLANK('LC - Paineis'!D47),"",IF('LC - Paineis'!$I47="X","",'LC - Paineis'!D47))</f>
        <v/>
      </c>
      <c r="D27" s="72" t="str">
        <f>IF(ISBLANK('LC - Paineis'!E47),"",IF('LC - Paineis'!$I47="X","",'LC - Paineis'!E47))</f>
        <v/>
      </c>
      <c r="E27" s="72" t="str">
        <f>IF(ISBLANK('LC - Paineis'!F47),"",IF('LC - Paineis'!$I47="X","",'LC - Paineis'!F47))</f>
        <v/>
      </c>
      <c r="F27" s="72" t="str">
        <f>IF(ISBLANK('LC - Paineis'!G47),"",IF('LC - Paineis'!$I47="X","",'LC - Paineis'!G47))</f>
        <v/>
      </c>
      <c r="G27" s="72" t="str">
        <f>IF(ISBLANK('LC - Paineis'!H47),"",IF('LC - Paineis'!$I47="X","",'LC - Paineis'!H47))</f>
        <v/>
      </c>
      <c r="H27" s="72" t="str">
        <f>IF(ISBLANK('LC - Paineis'!H47),"",IF('LC - Paineis'!$I47="X","",'LC - Paineis'!H47))</f>
        <v/>
      </c>
      <c r="I27" s="72" t="str">
        <f>IF(ISBLANK('LC - Paineis'!I47),"",IF('LC - Paineis'!$I47="X","",'LC - Paineis'!I47))</f>
        <v/>
      </c>
    </row>
    <row r="28" spans="1:9">
      <c r="A28" s="72">
        <f>IF(ISBLANK('LC - Paineis'!A48),"",IF('LC - Paineis'!$I48="X","",'LC - Paineis'!A48))</f>
        <v>0</v>
      </c>
      <c r="B28" s="72" t="str">
        <f>IF(ISBLANK('LC - Paineis'!B48),"",IF('LC - Paineis'!$I48="X","",'LC - Paineis'!B48))</f>
        <v xml:space="preserve">  </v>
      </c>
      <c r="C28" s="72">
        <f>IF(ISBLANK('LC - Paineis'!D48),"",IF('LC - Paineis'!$I48="X","",'LC - Paineis'!D48))</f>
        <v>0</v>
      </c>
      <c r="D28" s="72">
        <f>IF(ISBLANK('LC - Paineis'!E48),"",IF('LC - Paineis'!$I48="X","",'LC - Paineis'!E48))</f>
        <v>0</v>
      </c>
      <c r="E28" s="72">
        <f>IF(ISBLANK('LC - Paineis'!F48),"",IF('LC - Paineis'!$I48="X","",'LC - Paineis'!F48))</f>
        <v>0</v>
      </c>
      <c r="F28" s="72">
        <f>IF(ISBLANK('LC - Paineis'!G48),"",IF('LC - Paineis'!$I48="X","",'LC - Paineis'!G48))</f>
        <v>0</v>
      </c>
      <c r="G28" s="72">
        <f>IF(ISBLANK('LC - Paineis'!H48),"",IF('LC - Paineis'!$I48="X","",'LC - Paineis'!H48))</f>
        <v>0</v>
      </c>
      <c r="H28" s="72">
        <f>IF(ISBLANK('LC - Paineis'!H48),"",IF('LC - Paineis'!$I48="X","",'LC - Paineis'!H48))</f>
        <v>0</v>
      </c>
      <c r="I28" s="72">
        <f>IF(ISBLANK('LC - Paineis'!I48),"",IF('LC - Paineis'!$I48="X","",'LC - Paineis'!I48))</f>
        <v>0</v>
      </c>
    </row>
    <row r="29" spans="1:9">
      <c r="A29" s="72">
        <f>IF(ISBLANK('LC - Paineis'!A49),"",IF('LC - Paineis'!$I49="X","",'LC - Paineis'!A49))</f>
        <v>0</v>
      </c>
      <c r="B29" s="72" t="str">
        <f>IF(ISBLANK('LC - Paineis'!B49),"",IF('LC - Paineis'!$I49="X","",'LC - Paineis'!B49))</f>
        <v xml:space="preserve">  </v>
      </c>
      <c r="C29" s="72">
        <f>IF(ISBLANK('LC - Paineis'!D49),"",IF('LC - Paineis'!$I49="X","",'LC - Paineis'!D49))</f>
        <v>0</v>
      </c>
      <c r="D29" s="72">
        <f>IF(ISBLANK('LC - Paineis'!E49),"",IF('LC - Paineis'!$I49="X","",'LC - Paineis'!E49))</f>
        <v>0</v>
      </c>
      <c r="E29" s="72">
        <f>IF(ISBLANK('LC - Paineis'!F49),"",IF('LC - Paineis'!$I49="X","",'LC - Paineis'!F49))</f>
        <v>0</v>
      </c>
      <c r="F29" s="72">
        <f>IF(ISBLANK('LC - Paineis'!G49),"",IF('LC - Paineis'!$I49="X","",'LC - Paineis'!G49))</f>
        <v>0</v>
      </c>
      <c r="G29" s="72">
        <f>IF(ISBLANK('LC - Paineis'!H49),"",IF('LC - Paineis'!$I49="X","",'LC - Paineis'!H49))</f>
        <v>0</v>
      </c>
      <c r="H29" s="72">
        <f>IF(ISBLANK('LC - Paineis'!H49),"",IF('LC - Paineis'!$I49="X","",'LC - Paineis'!H49))</f>
        <v>0</v>
      </c>
      <c r="I29" s="72">
        <f>IF(ISBLANK('LC - Paineis'!I49),"",IF('LC - Paineis'!$I49="X","",'LC - Paineis'!I49))</f>
        <v>0</v>
      </c>
    </row>
    <row r="30" spans="1:9">
      <c r="A30" s="72">
        <f>IF(ISBLANK('LC - Paineis'!A50),"",IF('LC - Paineis'!$I50="X","",'LC - Paineis'!A50))</f>
        <v>0</v>
      </c>
      <c r="B30" s="72" t="str">
        <f>IF(ISBLANK('LC - Paineis'!B50),"",IF('LC - Paineis'!$I50="X","",'LC - Paineis'!B50))</f>
        <v xml:space="preserve">  </v>
      </c>
      <c r="C30" s="72">
        <f>IF(ISBLANK('LC - Paineis'!D50),"",IF('LC - Paineis'!$I50="X","",'LC - Paineis'!D50))</f>
        <v>0</v>
      </c>
      <c r="D30" s="72">
        <f>IF(ISBLANK('LC - Paineis'!E50),"",IF('LC - Paineis'!$I50="X","",'LC - Paineis'!E50))</f>
        <v>0</v>
      </c>
      <c r="E30" s="72">
        <f>IF(ISBLANK('LC - Paineis'!F50),"",IF('LC - Paineis'!$I50="X","",'LC - Paineis'!F50))</f>
        <v>0</v>
      </c>
      <c r="F30" s="72">
        <f>IF(ISBLANK('LC - Paineis'!G50),"",IF('LC - Paineis'!$I50="X","",'LC - Paineis'!G50))</f>
        <v>0</v>
      </c>
      <c r="G30" s="72">
        <f>IF(ISBLANK('LC - Paineis'!H50),"",IF('LC - Paineis'!$I50="X","",'LC - Paineis'!H50))</f>
        <v>0</v>
      </c>
      <c r="H30" s="72">
        <f>IF(ISBLANK('LC - Paineis'!H50),"",IF('LC - Paineis'!$I50="X","",'LC - Paineis'!H50))</f>
        <v>0</v>
      </c>
      <c r="I30" s="72">
        <f>IF(ISBLANK('LC - Paineis'!I50),"",IF('LC - Paineis'!$I50="X","",'LC - Paineis'!I50))</f>
        <v>0</v>
      </c>
    </row>
    <row r="31" spans="1:9">
      <c r="A31" s="72">
        <f>IF(ISBLANK('LC - Paineis'!A51),"",IF('LC - Paineis'!$I51="X","",'LC - Paineis'!A51))</f>
        <v>0</v>
      </c>
      <c r="B31" s="72" t="str">
        <f>IF(ISBLANK('LC - Paineis'!B51),"",IF('LC - Paineis'!$I51="X","",'LC - Paineis'!B51))</f>
        <v xml:space="preserve">  </v>
      </c>
      <c r="C31" s="72">
        <f>IF(ISBLANK('LC - Paineis'!D51),"",IF('LC - Paineis'!$I51="X","",'LC - Paineis'!D51))</f>
        <v>0</v>
      </c>
      <c r="D31" s="72">
        <f>IF(ISBLANK('LC - Paineis'!E51),"",IF('LC - Paineis'!$I51="X","",'LC - Paineis'!E51))</f>
        <v>0</v>
      </c>
      <c r="E31" s="72">
        <f>IF(ISBLANK('LC - Paineis'!F51),"",IF('LC - Paineis'!$I51="X","",'LC - Paineis'!F51))</f>
        <v>0</v>
      </c>
      <c r="F31" s="72">
        <f>IF(ISBLANK('LC - Paineis'!G51),"",IF('LC - Paineis'!$I51="X","",'LC - Paineis'!G51))</f>
        <v>0</v>
      </c>
      <c r="G31" s="72">
        <f>IF(ISBLANK('LC - Paineis'!H51),"",IF('LC - Paineis'!$I51="X","",'LC - Paineis'!H51))</f>
        <v>0</v>
      </c>
      <c r="H31" s="72">
        <f>IF(ISBLANK('LC - Paineis'!H51),"",IF('LC - Paineis'!$I51="X","",'LC - Paineis'!H51))</f>
        <v>0</v>
      </c>
      <c r="I31" s="72">
        <f>IF(ISBLANK('LC - Paineis'!I51),"",IF('LC - Paineis'!$I51="X","",'LC - Paineis'!I51))</f>
        <v>0</v>
      </c>
    </row>
    <row r="32" spans="1:9">
      <c r="A32" s="72">
        <f>IF(ISBLANK('LC - Paineis'!A52),"",IF('LC - Paineis'!$I52="X","",'LC - Paineis'!A52))</f>
        <v>0</v>
      </c>
      <c r="B32" s="72" t="str">
        <f>IF(ISBLANK('LC - Paineis'!B52),"",IF('LC - Paineis'!$I52="X","",'LC - Paineis'!B52))</f>
        <v xml:space="preserve">  </v>
      </c>
      <c r="C32" s="72">
        <f>IF(ISBLANK('LC - Paineis'!D52),"",IF('LC - Paineis'!$I52="X","",'LC - Paineis'!D52))</f>
        <v>0</v>
      </c>
      <c r="D32" s="72">
        <f>IF(ISBLANK('LC - Paineis'!E52),"",IF('LC - Paineis'!$I52="X","",'LC - Paineis'!E52))</f>
        <v>0</v>
      </c>
      <c r="E32" s="72">
        <f>IF(ISBLANK('LC - Paineis'!F52),"",IF('LC - Paineis'!$I52="X","",'LC - Paineis'!F52))</f>
        <v>0</v>
      </c>
      <c r="F32" s="72">
        <f>IF(ISBLANK('LC - Paineis'!G52),"",IF('LC - Paineis'!$I52="X","",'LC - Paineis'!G52))</f>
        <v>0</v>
      </c>
      <c r="G32" s="72">
        <f>IF(ISBLANK('LC - Paineis'!H52),"",IF('LC - Paineis'!$I52="X","",'LC - Paineis'!H52))</f>
        <v>0</v>
      </c>
      <c r="H32" s="72">
        <f>IF(ISBLANK('LC - Paineis'!H52),"",IF('LC - Paineis'!$I52="X","",'LC - Paineis'!H52))</f>
        <v>0</v>
      </c>
      <c r="I32" s="72">
        <f>IF(ISBLANK('LC - Paineis'!I52),"",IF('LC - Paineis'!$I52="X","",'LC - Paineis'!I52))</f>
        <v>0</v>
      </c>
    </row>
    <row r="33" spans="1:9">
      <c r="A33" s="72">
        <f>IF(ISBLANK('LC - Paineis'!A53),"",IF('LC - Paineis'!$I53="X","",'LC - Paineis'!A53))</f>
        <v>0</v>
      </c>
      <c r="B33" s="72" t="str">
        <f>IF(ISBLANK('LC - Paineis'!B53),"",IF('LC - Paineis'!$I53="X","",'LC - Paineis'!B53))</f>
        <v xml:space="preserve">  </v>
      </c>
      <c r="C33" s="72">
        <f>IF(ISBLANK('LC - Paineis'!D53),"",IF('LC - Paineis'!$I53="X","",'LC - Paineis'!D53))</f>
        <v>0</v>
      </c>
      <c r="D33" s="72">
        <f>IF(ISBLANK('LC - Paineis'!E53),"",IF('LC - Paineis'!$I53="X","",'LC - Paineis'!E53))</f>
        <v>0</v>
      </c>
      <c r="E33" s="72">
        <f>IF(ISBLANK('LC - Paineis'!F53),"",IF('LC - Paineis'!$I53="X","",'LC - Paineis'!F53))</f>
        <v>0</v>
      </c>
      <c r="F33" s="72">
        <f>IF(ISBLANK('LC - Paineis'!G53),"",IF('LC - Paineis'!$I53="X","",'LC - Paineis'!G53))</f>
        <v>0</v>
      </c>
      <c r="G33" s="72">
        <f>IF(ISBLANK('LC - Paineis'!H53),"",IF('LC - Paineis'!$I53="X","",'LC - Paineis'!H53))</f>
        <v>0</v>
      </c>
      <c r="H33" s="72">
        <f>IF(ISBLANK('LC - Paineis'!H53),"",IF('LC - Paineis'!$I53="X","",'LC - Paineis'!H53))</f>
        <v>0</v>
      </c>
      <c r="I33" s="72">
        <f>IF(ISBLANK('LC - Paineis'!I53),"",IF('LC - Paineis'!$I53="X","",'LC - Paineis'!I53))</f>
        <v>0</v>
      </c>
    </row>
    <row r="34" spans="1:9">
      <c r="A34" s="72">
        <f>IF(ISBLANK('LC - Paineis'!A54),"",IF('LC - Paineis'!$I54="X","",'LC - Paineis'!A54))</f>
        <v>0</v>
      </c>
      <c r="B34" s="72" t="str">
        <f>IF(ISBLANK('LC - Paineis'!B54),"",IF('LC - Paineis'!$I54="X","",'LC - Paineis'!B54))</f>
        <v xml:space="preserve">  </v>
      </c>
      <c r="C34" s="72">
        <f>IF(ISBLANK('LC - Paineis'!D54),"",IF('LC - Paineis'!$I54="X","",'LC - Paineis'!D54))</f>
        <v>0</v>
      </c>
      <c r="D34" s="72">
        <f>IF(ISBLANK('LC - Paineis'!E54),"",IF('LC - Paineis'!$I54="X","",'LC - Paineis'!E54))</f>
        <v>0</v>
      </c>
      <c r="E34" s="72">
        <f>IF(ISBLANK('LC - Paineis'!F54),"",IF('LC - Paineis'!$I54="X","",'LC - Paineis'!F54))</f>
        <v>0</v>
      </c>
      <c r="F34" s="72">
        <f>IF(ISBLANK('LC - Paineis'!G54),"",IF('LC - Paineis'!$I54="X","",'LC - Paineis'!G54))</f>
        <v>0</v>
      </c>
      <c r="G34" s="72">
        <f>IF(ISBLANK('LC - Paineis'!H54),"",IF('LC - Paineis'!$I54="X","",'LC - Paineis'!H54))</f>
        <v>0</v>
      </c>
      <c r="H34" s="72">
        <f>IF(ISBLANK('LC - Paineis'!H54),"",IF('LC - Paineis'!$I54="X","",'LC - Paineis'!H54))</f>
        <v>0</v>
      </c>
      <c r="I34" s="72">
        <f>IF(ISBLANK('LC - Paineis'!I54),"",IF('LC - Paineis'!$I54="X","",'LC - Paineis'!I54))</f>
        <v>0</v>
      </c>
    </row>
    <row r="35" spans="1:9">
      <c r="A35" s="72">
        <f>IF(ISBLANK('LC - Paineis'!A55),"",IF('LC - Paineis'!$I55="X","",'LC - Paineis'!A55))</f>
        <v>0</v>
      </c>
      <c r="B35" s="72" t="str">
        <f>IF(ISBLANK('LC - Paineis'!B55),"",IF('LC - Paineis'!$I55="X","",'LC - Paineis'!B55))</f>
        <v xml:space="preserve">  </v>
      </c>
      <c r="C35" s="72">
        <f>IF(ISBLANK('LC - Paineis'!D55),"",IF('LC - Paineis'!$I55="X","",'LC - Paineis'!D55))</f>
        <v>0</v>
      </c>
      <c r="D35" s="72">
        <f>IF(ISBLANK('LC - Paineis'!E55),"",IF('LC - Paineis'!$I55="X","",'LC - Paineis'!E55))</f>
        <v>0</v>
      </c>
      <c r="E35" s="72">
        <f>IF(ISBLANK('LC - Paineis'!F55),"",IF('LC - Paineis'!$I55="X","",'LC - Paineis'!F55))</f>
        <v>0</v>
      </c>
      <c r="F35" s="72">
        <f>IF(ISBLANK('LC - Paineis'!G55),"",IF('LC - Paineis'!$I55="X","",'LC - Paineis'!G55))</f>
        <v>0</v>
      </c>
      <c r="G35" s="72">
        <f>IF(ISBLANK('LC - Paineis'!H55),"",IF('LC - Paineis'!$I55="X","",'LC - Paineis'!H55))</f>
        <v>0</v>
      </c>
      <c r="H35" s="72">
        <f>IF(ISBLANK('LC - Paineis'!H55),"",IF('LC - Paineis'!$I55="X","",'LC - Paineis'!H55))</f>
        <v>0</v>
      </c>
      <c r="I35" s="72">
        <f>IF(ISBLANK('LC - Paineis'!I55),"",IF('LC - Paineis'!$I55="X","",'LC - Paineis'!I55))</f>
        <v>0</v>
      </c>
    </row>
    <row r="36" spans="1:9">
      <c r="A36" s="72">
        <f>IF(ISBLANK('LC - Paineis'!A56),"",IF('LC - Paineis'!$I56="X","",'LC - Paineis'!A56))</f>
        <v>0</v>
      </c>
      <c r="B36" s="72" t="str">
        <f>IF(ISBLANK('LC - Paineis'!B56),"",IF('LC - Paineis'!$I56="X","",'LC - Paineis'!B56))</f>
        <v xml:space="preserve">  </v>
      </c>
      <c r="C36" s="72">
        <f>IF(ISBLANK('LC - Paineis'!D56),"",IF('LC - Paineis'!$I56="X","",'LC - Paineis'!D56))</f>
        <v>0</v>
      </c>
      <c r="D36" s="72">
        <f>IF(ISBLANK('LC - Paineis'!E56),"",IF('LC - Paineis'!$I56="X","",'LC - Paineis'!E56))</f>
        <v>0</v>
      </c>
      <c r="E36" s="72">
        <f>IF(ISBLANK('LC - Paineis'!F56),"",IF('LC - Paineis'!$I56="X","",'LC - Paineis'!F56))</f>
        <v>0</v>
      </c>
      <c r="F36" s="72">
        <f>IF(ISBLANK('LC - Paineis'!G56),"",IF('LC - Paineis'!$I56="X","",'LC - Paineis'!G56))</f>
        <v>0</v>
      </c>
      <c r="G36" s="72">
        <f>IF(ISBLANK('LC - Paineis'!H56),"",IF('LC - Paineis'!$I56="X","",'LC - Paineis'!H56))</f>
        <v>0</v>
      </c>
      <c r="H36" s="72">
        <f>IF(ISBLANK('LC - Paineis'!H56),"",IF('LC - Paineis'!$I56="X","",'LC - Paineis'!H56))</f>
        <v>0</v>
      </c>
      <c r="I36" s="72">
        <f>IF(ISBLANK('LC - Paineis'!I56),"",IF('LC - Paineis'!$I56="X","",'LC - Paineis'!I56))</f>
        <v>0</v>
      </c>
    </row>
    <row r="37" spans="1:9">
      <c r="A37" s="72">
        <f>IF(ISBLANK('LC - Paineis'!A57),"",IF('LC - Paineis'!$I57="X","",'LC - Paineis'!A57))</f>
        <v>0</v>
      </c>
      <c r="B37" s="72" t="str">
        <f>IF(ISBLANK('LC - Paineis'!B57),"",IF('LC - Paineis'!$I57="X","",'LC - Paineis'!B57))</f>
        <v xml:space="preserve">  </v>
      </c>
      <c r="C37" s="72">
        <f>IF(ISBLANK('LC - Paineis'!D57),"",IF('LC - Paineis'!$I57="X","",'LC - Paineis'!D57))</f>
        <v>0</v>
      </c>
      <c r="D37" s="72">
        <f>IF(ISBLANK('LC - Paineis'!E57),"",IF('LC - Paineis'!$I57="X","",'LC - Paineis'!E57))</f>
        <v>0</v>
      </c>
      <c r="E37" s="72">
        <f>IF(ISBLANK('LC - Paineis'!F57),"",IF('LC - Paineis'!$I57="X","",'LC - Paineis'!F57))</f>
        <v>0</v>
      </c>
      <c r="F37" s="72">
        <f>IF(ISBLANK('LC - Paineis'!G57),"",IF('LC - Paineis'!$I57="X","",'LC - Paineis'!G57))</f>
        <v>0</v>
      </c>
      <c r="G37" s="72">
        <f>IF(ISBLANK('LC - Paineis'!H57),"",IF('LC - Paineis'!$I57="X","",'LC - Paineis'!H57))</f>
        <v>0</v>
      </c>
      <c r="H37" s="72">
        <f>IF(ISBLANK('LC - Paineis'!H57),"",IF('LC - Paineis'!$I57="X","",'LC - Paineis'!H57))</f>
        <v>0</v>
      </c>
      <c r="I37" s="72">
        <f>IF(ISBLANK('LC - Paineis'!I57),"",IF('LC - Paineis'!$I57="X","",'LC - Paineis'!I57))</f>
        <v>0</v>
      </c>
    </row>
    <row r="38" spans="1:9">
      <c r="A38" s="72">
        <f>IF(ISBLANK('LC - Paineis'!A58),"",IF('LC - Paineis'!$I58="X","",'LC - Paineis'!A58))</f>
        <v>0</v>
      </c>
      <c r="B38" s="72" t="str">
        <f>IF(ISBLANK('LC - Paineis'!B58),"",IF('LC - Paineis'!$I58="X","",'LC - Paineis'!B58))</f>
        <v xml:space="preserve">  </v>
      </c>
      <c r="C38" s="72">
        <f>IF(ISBLANK('LC - Paineis'!D58),"",IF('LC - Paineis'!$I58="X","",'LC - Paineis'!D58))</f>
        <v>0</v>
      </c>
      <c r="D38" s="72">
        <f>IF(ISBLANK('LC - Paineis'!E58),"",IF('LC - Paineis'!$I58="X","",'LC - Paineis'!E58))</f>
        <v>0</v>
      </c>
      <c r="E38" s="72">
        <f>IF(ISBLANK('LC - Paineis'!F58),"",IF('LC - Paineis'!$I58="X","",'LC - Paineis'!F58))</f>
        <v>0</v>
      </c>
      <c r="F38" s="72">
        <f>IF(ISBLANK('LC - Paineis'!G58),"",IF('LC - Paineis'!$I58="X","",'LC - Paineis'!G58))</f>
        <v>0</v>
      </c>
      <c r="G38" s="72">
        <f>IF(ISBLANK('LC - Paineis'!H58),"",IF('LC - Paineis'!$I58="X","",'LC - Paineis'!H58))</f>
        <v>0</v>
      </c>
      <c r="H38" s="72">
        <f>IF(ISBLANK('LC - Paineis'!H58),"",IF('LC - Paineis'!$I58="X","",'LC - Paineis'!H58))</f>
        <v>0</v>
      </c>
      <c r="I38" s="72">
        <f>IF(ISBLANK('LC - Paineis'!I58),"",IF('LC - Paineis'!$I58="X","",'LC - Paineis'!I58))</f>
        <v>0</v>
      </c>
    </row>
    <row r="39" spans="1:9">
      <c r="A39" s="72">
        <f>IF(ISBLANK('LC - Paineis'!A59),"",IF('LC - Paineis'!$I59="X","",'LC - Paineis'!A59))</f>
        <v>0</v>
      </c>
      <c r="B39" s="72" t="str">
        <f>IF(ISBLANK('LC - Paineis'!B59),"",IF('LC - Paineis'!$I59="X","",'LC - Paineis'!B59))</f>
        <v xml:space="preserve">  </v>
      </c>
      <c r="C39" s="72">
        <f>IF(ISBLANK('LC - Paineis'!D59),"",IF('LC - Paineis'!$I59="X","",'LC - Paineis'!D59))</f>
        <v>0</v>
      </c>
      <c r="D39" s="72">
        <f>IF(ISBLANK('LC - Paineis'!E59),"",IF('LC - Paineis'!$I59="X","",'LC - Paineis'!E59))</f>
        <v>0</v>
      </c>
      <c r="E39" s="72">
        <f>IF(ISBLANK('LC - Paineis'!F59),"",IF('LC - Paineis'!$I59="X","",'LC - Paineis'!F59))</f>
        <v>0</v>
      </c>
      <c r="F39" s="72">
        <f>IF(ISBLANK('LC - Paineis'!G59),"",IF('LC - Paineis'!$I59="X","",'LC - Paineis'!G59))</f>
        <v>0</v>
      </c>
      <c r="G39" s="72">
        <f>IF(ISBLANK('LC - Paineis'!H59),"",IF('LC - Paineis'!$I59="X","",'LC - Paineis'!H59))</f>
        <v>0</v>
      </c>
      <c r="H39" s="72">
        <f>IF(ISBLANK('LC - Paineis'!H59),"",IF('LC - Paineis'!$I59="X","",'LC - Paineis'!H59))</f>
        <v>0</v>
      </c>
      <c r="I39" s="72">
        <f>IF(ISBLANK('LC - Paineis'!I59),"",IF('LC - Paineis'!$I59="X","",'LC - Paineis'!I59))</f>
        <v>0</v>
      </c>
    </row>
    <row r="40" spans="1:9">
      <c r="A40" s="72">
        <f>IF(ISBLANK('LC - Paineis'!A60),"",IF('LC - Paineis'!$I60="X","",'LC - Paineis'!A60))</f>
        <v>0</v>
      </c>
      <c r="B40" s="72" t="str">
        <f>IF(ISBLANK('LC - Paineis'!B60),"",IF('LC - Paineis'!$I60="X","",'LC - Paineis'!B60))</f>
        <v xml:space="preserve">  </v>
      </c>
      <c r="C40" s="72">
        <f>IF(ISBLANK('LC - Paineis'!D60),"",IF('LC - Paineis'!$I60="X","",'LC - Paineis'!D60))</f>
        <v>0</v>
      </c>
      <c r="D40" s="72">
        <f>IF(ISBLANK('LC - Paineis'!E60),"",IF('LC - Paineis'!$I60="X","",'LC - Paineis'!E60))</f>
        <v>0</v>
      </c>
      <c r="E40" s="72">
        <f>IF(ISBLANK('LC - Paineis'!F60),"",IF('LC - Paineis'!$I60="X","",'LC - Paineis'!F60))</f>
        <v>0</v>
      </c>
      <c r="F40" s="72">
        <f>IF(ISBLANK('LC - Paineis'!G60),"",IF('LC - Paineis'!$I60="X","",'LC - Paineis'!G60))</f>
        <v>0</v>
      </c>
      <c r="G40" s="72">
        <f>IF(ISBLANK('LC - Paineis'!H60),"",IF('LC - Paineis'!$I60="X","",'LC - Paineis'!H60))</f>
        <v>0</v>
      </c>
      <c r="H40" s="72">
        <f>IF(ISBLANK('LC - Paineis'!H60),"",IF('LC - Paineis'!$I60="X","",'LC - Paineis'!H60))</f>
        <v>0</v>
      </c>
      <c r="I40" s="72">
        <f>IF(ISBLANK('LC - Paineis'!I60),"",IF('LC - Paineis'!$I60="X","",'LC - Paineis'!I60))</f>
        <v>0</v>
      </c>
    </row>
    <row r="41" spans="1:9">
      <c r="A41" s="72">
        <f>IF(ISBLANK('LC - Paineis'!A61),"",IF('LC - Paineis'!$I61="X","",'LC - Paineis'!A61))</f>
        <v>0</v>
      </c>
      <c r="B41" s="72" t="str">
        <f>IF(ISBLANK('LC - Paineis'!B61),"",IF('LC - Paineis'!$I61="X","",'LC - Paineis'!B61))</f>
        <v xml:space="preserve">  </v>
      </c>
      <c r="C41" s="72">
        <f>IF(ISBLANK('LC - Paineis'!D61),"",IF('LC - Paineis'!$I61="X","",'LC - Paineis'!D61))</f>
        <v>0</v>
      </c>
      <c r="D41" s="72">
        <f>IF(ISBLANK('LC - Paineis'!E61),"",IF('LC - Paineis'!$I61="X","",'LC - Paineis'!E61))</f>
        <v>0</v>
      </c>
      <c r="E41" s="72">
        <f>IF(ISBLANK('LC - Paineis'!F61),"",IF('LC - Paineis'!$I61="X","",'LC - Paineis'!F61))</f>
        <v>0</v>
      </c>
      <c r="F41" s="72">
        <f>IF(ISBLANK('LC - Paineis'!G61),"",IF('LC - Paineis'!$I61="X","",'LC - Paineis'!G61))</f>
        <v>0</v>
      </c>
      <c r="G41" s="72">
        <f>IF(ISBLANK('LC - Paineis'!H61),"",IF('LC - Paineis'!$I61="X","",'LC - Paineis'!H61))</f>
        <v>0</v>
      </c>
      <c r="H41" s="72">
        <f>IF(ISBLANK('LC - Paineis'!H61),"",IF('LC - Paineis'!$I61="X","",'LC - Paineis'!H61))</f>
        <v>0</v>
      </c>
      <c r="I41" s="72">
        <f>IF(ISBLANK('LC - Paineis'!I61),"",IF('LC - Paineis'!$I61="X","",'LC - Paineis'!I61))</f>
        <v>0</v>
      </c>
    </row>
    <row r="42" spans="1:9">
      <c r="A42" s="72">
        <f>IF(ISBLANK('LC - Paineis'!A62),"",IF('LC - Paineis'!$I62="X","",'LC - Paineis'!A62))</f>
        <v>0</v>
      </c>
      <c r="B42" s="72" t="str">
        <f>IF(ISBLANK('LC - Paineis'!B62),"",IF('LC - Paineis'!$I62="X","",'LC - Paineis'!B62))</f>
        <v xml:space="preserve">  </v>
      </c>
      <c r="C42" s="72">
        <f>IF(ISBLANK('LC - Paineis'!D62),"",IF('LC - Paineis'!$I62="X","",'LC - Paineis'!D62))</f>
        <v>0</v>
      </c>
      <c r="D42" s="72">
        <f>IF(ISBLANK('LC - Paineis'!E62),"",IF('LC - Paineis'!$I62="X","",'LC - Paineis'!E62))</f>
        <v>0</v>
      </c>
      <c r="E42" s="72">
        <f>IF(ISBLANK('LC - Paineis'!F62),"",IF('LC - Paineis'!$I62="X","",'LC - Paineis'!F62))</f>
        <v>0</v>
      </c>
      <c r="F42" s="72">
        <f>IF(ISBLANK('LC - Paineis'!G62),"",IF('LC - Paineis'!$I62="X","",'LC - Paineis'!G62))</f>
        <v>0</v>
      </c>
      <c r="G42" s="72">
        <f>IF(ISBLANK('LC - Paineis'!H62),"",IF('LC - Paineis'!$I62="X","",'LC - Paineis'!H62))</f>
        <v>0</v>
      </c>
      <c r="H42" s="72">
        <f>IF(ISBLANK('LC - Paineis'!H62),"",IF('LC - Paineis'!$I62="X","",'LC - Paineis'!H62))</f>
        <v>0</v>
      </c>
      <c r="I42" s="72">
        <f>IF(ISBLANK('LC - Paineis'!I62),"",IF('LC - Paineis'!$I62="X","",'LC - Paineis'!I62))</f>
        <v>0</v>
      </c>
    </row>
    <row r="43" spans="1:9">
      <c r="A43" s="72">
        <f>IF(ISBLANK('LC - Paineis'!A63),"",IF('LC - Paineis'!$I63="X","",'LC - Paineis'!A63))</f>
        <v>0</v>
      </c>
      <c r="B43" s="72" t="str">
        <f>IF(ISBLANK('LC - Paineis'!B63),"",IF('LC - Paineis'!$I63="X","",'LC - Paineis'!B63))</f>
        <v xml:space="preserve">  </v>
      </c>
      <c r="C43" s="72">
        <f>IF(ISBLANK('LC - Paineis'!D63),"",IF('LC - Paineis'!$I63="X","",'LC - Paineis'!D63))</f>
        <v>0</v>
      </c>
      <c r="D43" s="72">
        <f>IF(ISBLANK('LC - Paineis'!E63),"",IF('LC - Paineis'!$I63="X","",'LC - Paineis'!E63))</f>
        <v>0</v>
      </c>
      <c r="E43" s="72">
        <f>IF(ISBLANK('LC - Paineis'!F63),"",IF('LC - Paineis'!$I63="X","",'LC - Paineis'!F63))</f>
        <v>0</v>
      </c>
      <c r="F43" s="72">
        <f>IF(ISBLANK('LC - Paineis'!G63),"",IF('LC - Paineis'!$I63="X","",'LC - Paineis'!G63))</f>
        <v>0</v>
      </c>
      <c r="G43" s="72">
        <f>IF(ISBLANK('LC - Paineis'!H63),"",IF('LC - Paineis'!$I63="X","",'LC - Paineis'!H63))</f>
        <v>0</v>
      </c>
      <c r="H43" s="72">
        <f>IF(ISBLANK('LC - Paineis'!H63),"",IF('LC - Paineis'!$I63="X","",'LC - Paineis'!H63))</f>
        <v>0</v>
      </c>
      <c r="I43" s="72">
        <f>IF(ISBLANK('LC - Paineis'!I63),"",IF('LC - Paineis'!$I63="X","",'LC - Paineis'!I63))</f>
        <v>0</v>
      </c>
    </row>
    <row r="44" spans="1:9">
      <c r="A44" s="72">
        <f>IF(ISBLANK('LC - Paineis'!A64),"",IF('LC - Paineis'!$I64="X","",'LC - Paineis'!A64))</f>
        <v>0</v>
      </c>
      <c r="B44" s="72" t="str">
        <f>IF(ISBLANK('LC - Paineis'!B64),"",IF('LC - Paineis'!$I64="X","",'LC - Paineis'!B64))</f>
        <v xml:space="preserve">  </v>
      </c>
      <c r="C44" s="72">
        <f>IF(ISBLANK('LC - Paineis'!D64),"",IF('LC - Paineis'!$I64="X","",'LC - Paineis'!D64))</f>
        <v>0</v>
      </c>
      <c r="D44" s="72">
        <f>IF(ISBLANK('LC - Paineis'!E64),"",IF('LC - Paineis'!$I64="X","",'LC - Paineis'!E64))</f>
        <v>0</v>
      </c>
      <c r="E44" s="72">
        <f>IF(ISBLANK('LC - Paineis'!F64),"",IF('LC - Paineis'!$I64="X","",'LC - Paineis'!F64))</f>
        <v>0</v>
      </c>
      <c r="F44" s="72">
        <f>IF(ISBLANK('LC - Paineis'!G64),"",IF('LC - Paineis'!$I64="X","",'LC - Paineis'!G64))</f>
        <v>0</v>
      </c>
      <c r="G44" s="72">
        <f>IF(ISBLANK('LC - Paineis'!H64),"",IF('LC - Paineis'!$I64="X","",'LC - Paineis'!H64))</f>
        <v>0</v>
      </c>
      <c r="H44" s="72">
        <f>IF(ISBLANK('LC - Paineis'!H64),"",IF('LC - Paineis'!$I64="X","",'LC - Paineis'!H64))</f>
        <v>0</v>
      </c>
      <c r="I44" s="72">
        <f>IF(ISBLANK('LC - Paineis'!I64),"",IF('LC - Paineis'!$I64="X","",'LC - Paineis'!I64))</f>
        <v>0</v>
      </c>
    </row>
    <row r="45" spans="1:9">
      <c r="A45" s="72">
        <f>IF(ISBLANK('LC - Paineis'!A65),"",IF('LC - Paineis'!$I65="X","",'LC - Paineis'!A65))</f>
        <v>0</v>
      </c>
      <c r="B45" s="72" t="str">
        <f>IF(ISBLANK('LC - Paineis'!B65),"",IF('LC - Paineis'!$I65="X","",'LC - Paineis'!B65))</f>
        <v xml:space="preserve">  </v>
      </c>
      <c r="C45" s="72">
        <f>IF(ISBLANK('LC - Paineis'!D65),"",IF('LC - Paineis'!$I65="X","",'LC - Paineis'!D65))</f>
        <v>0</v>
      </c>
      <c r="D45" s="72">
        <f>IF(ISBLANK('LC - Paineis'!E65),"",IF('LC - Paineis'!$I65="X","",'LC - Paineis'!E65))</f>
        <v>0</v>
      </c>
      <c r="E45" s="72">
        <f>IF(ISBLANK('LC - Paineis'!F65),"",IF('LC - Paineis'!$I65="X","",'LC - Paineis'!F65))</f>
        <v>0</v>
      </c>
      <c r="F45" s="72">
        <f>IF(ISBLANK('LC - Paineis'!G65),"",IF('LC - Paineis'!$I65="X","",'LC - Paineis'!G65))</f>
        <v>0</v>
      </c>
      <c r="G45" s="72">
        <f>IF(ISBLANK('LC - Paineis'!H65),"",IF('LC - Paineis'!$I65="X","",'LC - Paineis'!H65))</f>
        <v>0</v>
      </c>
      <c r="H45" s="72">
        <f>IF(ISBLANK('LC - Paineis'!H65),"",IF('LC - Paineis'!$I65="X","",'LC - Paineis'!H65))</f>
        <v>0</v>
      </c>
      <c r="I45" s="72">
        <f>IF(ISBLANK('LC - Paineis'!I65),"",IF('LC - Paineis'!$I65="X","",'LC - Paineis'!I65))</f>
        <v>0</v>
      </c>
    </row>
    <row r="46" spans="1:9">
      <c r="A46" s="72">
        <f>IF(ISBLANK('LC - Paineis'!A66),"",IF('LC - Paineis'!$I66="X","",'LC - Paineis'!A66))</f>
        <v>0</v>
      </c>
      <c r="B46" s="72" t="str">
        <f>IF(ISBLANK('LC - Paineis'!B66),"",IF('LC - Paineis'!$I66="X","",'LC - Paineis'!B66))</f>
        <v xml:space="preserve">  </v>
      </c>
      <c r="C46" s="72">
        <f>IF(ISBLANK('LC - Paineis'!D66),"",IF('LC - Paineis'!$I66="X","",'LC - Paineis'!D66))</f>
        <v>0</v>
      </c>
      <c r="D46" s="72">
        <f>IF(ISBLANK('LC - Paineis'!E66),"",IF('LC - Paineis'!$I66="X","",'LC - Paineis'!E66))</f>
        <v>0</v>
      </c>
      <c r="E46" s="72">
        <f>IF(ISBLANK('LC - Paineis'!F66),"",IF('LC - Paineis'!$I66="X","",'LC - Paineis'!F66))</f>
        <v>0</v>
      </c>
      <c r="F46" s="72">
        <f>IF(ISBLANK('LC - Paineis'!G66),"",IF('LC - Paineis'!$I66="X","",'LC - Paineis'!G66))</f>
        <v>0</v>
      </c>
      <c r="G46" s="72">
        <f>IF(ISBLANK('LC - Paineis'!H66),"",IF('LC - Paineis'!$I66="X","",'LC - Paineis'!H66))</f>
        <v>0</v>
      </c>
      <c r="H46" s="72">
        <f>IF(ISBLANK('LC - Paineis'!H66),"",IF('LC - Paineis'!$I66="X","",'LC - Paineis'!H66))</f>
        <v>0</v>
      </c>
      <c r="I46" s="72">
        <f>IF(ISBLANK('LC - Paineis'!I66),"",IF('LC - Paineis'!$I66="X","",'LC - Paineis'!I66))</f>
        <v>0</v>
      </c>
    </row>
    <row r="47" spans="1:9">
      <c r="A47" s="72">
        <f>IF(ISBLANK('LC - Paineis'!A67),"",IF('LC - Paineis'!$I67="X","",'LC - Paineis'!A67))</f>
        <v>0</v>
      </c>
      <c r="B47" s="72" t="str">
        <f>IF(ISBLANK('LC - Paineis'!B67),"",IF('LC - Paineis'!$I67="X","",'LC - Paineis'!B67))</f>
        <v xml:space="preserve">  </v>
      </c>
      <c r="C47" s="72">
        <f>IF(ISBLANK('LC - Paineis'!D67),"",IF('LC - Paineis'!$I67="X","",'LC - Paineis'!D67))</f>
        <v>0</v>
      </c>
      <c r="D47" s="72">
        <f>IF(ISBLANK('LC - Paineis'!E67),"",IF('LC - Paineis'!$I67="X","",'LC - Paineis'!E67))</f>
        <v>0</v>
      </c>
      <c r="E47" s="72">
        <f>IF(ISBLANK('LC - Paineis'!F67),"",IF('LC - Paineis'!$I67="X","",'LC - Paineis'!F67))</f>
        <v>0</v>
      </c>
      <c r="F47" s="72">
        <f>IF(ISBLANK('LC - Paineis'!G67),"",IF('LC - Paineis'!$I67="X","",'LC - Paineis'!G67))</f>
        <v>0</v>
      </c>
      <c r="G47" s="72">
        <f>IF(ISBLANK('LC - Paineis'!H67),"",IF('LC - Paineis'!$I67="X","",'LC - Paineis'!H67))</f>
        <v>0</v>
      </c>
      <c r="H47" s="72">
        <f>IF(ISBLANK('LC - Paineis'!H67),"",IF('LC - Paineis'!$I67="X","",'LC - Paineis'!H67))</f>
        <v>0</v>
      </c>
      <c r="I47" s="72">
        <f>IF(ISBLANK('LC - Paineis'!I67),"",IF('LC - Paineis'!$I67="X","",'LC - Paineis'!I67))</f>
        <v>0</v>
      </c>
    </row>
    <row r="48" spans="1:9">
      <c r="A48" s="72">
        <f>IF(ISBLANK('LC - Paineis'!A68),"",IF('LC - Paineis'!$I68="X","",'LC - Paineis'!A68))</f>
        <v>0</v>
      </c>
      <c r="B48" s="72" t="str">
        <f>IF(ISBLANK('LC - Paineis'!B68),"",IF('LC - Paineis'!$I68="X","",'LC - Paineis'!B68))</f>
        <v xml:space="preserve">  </v>
      </c>
      <c r="C48" s="72">
        <f>IF(ISBLANK('LC - Paineis'!D68),"",IF('LC - Paineis'!$I68="X","",'LC - Paineis'!D68))</f>
        <v>0</v>
      </c>
      <c r="D48" s="72">
        <f>IF(ISBLANK('LC - Paineis'!E68),"",IF('LC - Paineis'!$I68="X","",'LC - Paineis'!E68))</f>
        <v>0</v>
      </c>
      <c r="E48" s="72">
        <f>IF(ISBLANK('LC - Paineis'!F68),"",IF('LC - Paineis'!$I68="X","",'LC - Paineis'!F68))</f>
        <v>0</v>
      </c>
      <c r="F48" s="72">
        <f>IF(ISBLANK('LC - Paineis'!G68),"",IF('LC - Paineis'!$I68="X","",'LC - Paineis'!G68))</f>
        <v>0</v>
      </c>
      <c r="G48" s="72">
        <f>IF(ISBLANK('LC - Paineis'!H68),"",IF('LC - Paineis'!$I68="X","",'LC - Paineis'!H68))</f>
        <v>0</v>
      </c>
      <c r="H48" s="72">
        <f>IF(ISBLANK('LC - Paineis'!H68),"",IF('LC - Paineis'!$I68="X","",'LC - Paineis'!H68))</f>
        <v>0</v>
      </c>
      <c r="I48" s="72">
        <f>IF(ISBLANK('LC - Paineis'!I68),"",IF('LC - Paineis'!$I68="X","",'LC - Paineis'!I68))</f>
        <v>0</v>
      </c>
    </row>
    <row r="49" spans="1:9">
      <c r="A49" s="72">
        <f>IF(ISBLANK('LC - Paineis'!A69),"",IF('LC - Paineis'!$I69="X","",'LC - Paineis'!A69))</f>
        <v>0</v>
      </c>
      <c r="B49" s="72" t="str">
        <f>IF(ISBLANK('LC - Paineis'!B69),"",IF('LC - Paineis'!$I69="X","",'LC - Paineis'!B69))</f>
        <v xml:space="preserve">  </v>
      </c>
      <c r="C49" s="72">
        <f>IF(ISBLANK('LC - Paineis'!D69),"",IF('LC - Paineis'!$I69="X","",'LC - Paineis'!D69))</f>
        <v>0</v>
      </c>
      <c r="D49" s="72">
        <f>IF(ISBLANK('LC - Paineis'!E69),"",IF('LC - Paineis'!$I69="X","",'LC - Paineis'!E69))</f>
        <v>0</v>
      </c>
      <c r="E49" s="72">
        <f>IF(ISBLANK('LC - Paineis'!F69),"",IF('LC - Paineis'!$I69="X","",'LC - Paineis'!F69))</f>
        <v>0</v>
      </c>
      <c r="F49" s="72">
        <f>IF(ISBLANK('LC - Paineis'!G69),"",IF('LC - Paineis'!$I69="X","",'LC - Paineis'!G69))</f>
        <v>0</v>
      </c>
      <c r="G49" s="72">
        <f>IF(ISBLANK('LC - Paineis'!H69),"",IF('LC - Paineis'!$I69="X","",'LC - Paineis'!H69))</f>
        <v>0</v>
      </c>
      <c r="H49" s="72">
        <f>IF(ISBLANK('LC - Paineis'!H69),"",IF('LC - Paineis'!$I69="X","",'LC - Paineis'!H69))</f>
        <v>0</v>
      </c>
      <c r="I49" s="72">
        <f>IF(ISBLANK('LC - Paineis'!I69),"",IF('LC - Paineis'!$I69="X","",'LC - Paineis'!I69))</f>
        <v>0</v>
      </c>
    </row>
    <row r="50" spans="1:9">
      <c r="A50" s="72">
        <f>IF(ISBLANK('LC - Paineis'!A70),"",IF('LC - Paineis'!$I70="X","",'LC - Paineis'!A70))</f>
        <v>0</v>
      </c>
      <c r="B50" s="72" t="str">
        <f>IF(ISBLANK('LC - Paineis'!B70),"",IF('LC - Paineis'!$I70="X","",'LC - Paineis'!B70))</f>
        <v xml:space="preserve">  </v>
      </c>
      <c r="C50" s="72">
        <f>IF(ISBLANK('LC - Paineis'!D70),"",IF('LC - Paineis'!$I70="X","",'LC - Paineis'!D70))</f>
        <v>0</v>
      </c>
      <c r="D50" s="72">
        <f>IF(ISBLANK('LC - Paineis'!E70),"",IF('LC - Paineis'!$I70="X","",'LC - Paineis'!E70))</f>
        <v>0</v>
      </c>
      <c r="E50" s="72">
        <f>IF(ISBLANK('LC - Paineis'!F70),"",IF('LC - Paineis'!$I70="X","",'LC - Paineis'!F70))</f>
        <v>0</v>
      </c>
      <c r="F50" s="72">
        <f>IF(ISBLANK('LC - Paineis'!G70),"",IF('LC - Paineis'!$I70="X","",'LC - Paineis'!G70))</f>
        <v>0</v>
      </c>
      <c r="G50" s="72">
        <f>IF(ISBLANK('LC - Paineis'!H70),"",IF('LC - Paineis'!$I70="X","",'LC - Paineis'!H70))</f>
        <v>0</v>
      </c>
      <c r="H50" s="72">
        <f>IF(ISBLANK('LC - Paineis'!H70),"",IF('LC - Paineis'!$I70="X","",'LC - Paineis'!H70))</f>
        <v>0</v>
      </c>
      <c r="I50" s="72">
        <f>IF(ISBLANK('LC - Paineis'!I70),"",IF('LC - Paineis'!$I70="X","",'LC - Paineis'!I70))</f>
        <v>0</v>
      </c>
    </row>
    <row r="51" spans="1:9">
      <c r="A51" s="72">
        <f>IF(ISBLANK('LC - Paineis'!A71),"",IF('LC - Paineis'!$I71="X","",'LC - Paineis'!A71))</f>
        <v>0</v>
      </c>
      <c r="B51" s="72" t="str">
        <f>IF(ISBLANK('LC - Paineis'!B71),"",IF('LC - Paineis'!$I71="X","",'LC - Paineis'!B71))</f>
        <v xml:space="preserve">  </v>
      </c>
      <c r="C51" s="72">
        <f>IF(ISBLANK('LC - Paineis'!D71),"",IF('LC - Paineis'!$I71="X","",'LC - Paineis'!D71))</f>
        <v>0</v>
      </c>
      <c r="D51" s="72">
        <f>IF(ISBLANK('LC - Paineis'!E71),"",IF('LC - Paineis'!$I71="X","",'LC - Paineis'!E71))</f>
        <v>0</v>
      </c>
      <c r="E51" s="72">
        <f>IF(ISBLANK('LC - Paineis'!F71),"",IF('LC - Paineis'!$I71="X","",'LC - Paineis'!F71))</f>
        <v>0</v>
      </c>
      <c r="F51" s="72">
        <f>IF(ISBLANK('LC - Paineis'!G71),"",IF('LC - Paineis'!$I71="X","",'LC - Paineis'!G71))</f>
        <v>0</v>
      </c>
      <c r="G51" s="72">
        <f>IF(ISBLANK('LC - Paineis'!H71),"",IF('LC - Paineis'!$I71="X","",'LC - Paineis'!H71))</f>
        <v>0</v>
      </c>
      <c r="H51" s="72">
        <f>IF(ISBLANK('LC - Paineis'!H71),"",IF('LC - Paineis'!$I71="X","",'LC - Paineis'!H71))</f>
        <v>0</v>
      </c>
      <c r="I51" s="72">
        <f>IF(ISBLANK('LC - Paineis'!I71),"",IF('LC - Paineis'!$I71="X","",'LC - Paineis'!I71))</f>
        <v>0</v>
      </c>
    </row>
    <row r="52" spans="1:9">
      <c r="A52" s="72">
        <f>IF(ISBLANK('LC - Paineis'!A72),"",IF('LC - Paineis'!$I72="X","",'LC - Paineis'!A72))</f>
        <v>0</v>
      </c>
      <c r="B52" s="72" t="str">
        <f>IF(ISBLANK('LC - Paineis'!B72),"",IF('LC - Paineis'!$I72="X","",'LC - Paineis'!B72))</f>
        <v xml:space="preserve">  </v>
      </c>
      <c r="C52" s="72">
        <f>IF(ISBLANK('LC - Paineis'!D72),"",IF('LC - Paineis'!$I72="X","",'LC - Paineis'!D72))</f>
        <v>0</v>
      </c>
      <c r="D52" s="72">
        <f>IF(ISBLANK('LC - Paineis'!E72),"",IF('LC - Paineis'!$I72="X","",'LC - Paineis'!E72))</f>
        <v>0</v>
      </c>
      <c r="E52" s="72">
        <f>IF(ISBLANK('LC - Paineis'!F72),"",IF('LC - Paineis'!$I72="X","",'LC - Paineis'!F72))</f>
        <v>0</v>
      </c>
      <c r="F52" s="72">
        <f>IF(ISBLANK('LC - Paineis'!G72),"",IF('LC - Paineis'!$I72="X","",'LC - Paineis'!G72))</f>
        <v>0</v>
      </c>
      <c r="G52" s="72">
        <f>IF(ISBLANK('LC - Paineis'!H72),"",IF('LC - Paineis'!$I72="X","",'LC - Paineis'!H72))</f>
        <v>0</v>
      </c>
      <c r="H52" s="72">
        <f>IF(ISBLANK('LC - Paineis'!H72),"",IF('LC - Paineis'!$I72="X","",'LC - Paineis'!H72))</f>
        <v>0</v>
      </c>
      <c r="I52" s="72">
        <f>IF(ISBLANK('LC - Paineis'!I72),"",IF('LC - Paineis'!$I72="X","",'LC - Paineis'!I72))</f>
        <v>0</v>
      </c>
    </row>
    <row r="53" spans="1:9">
      <c r="A53" s="72">
        <f>IF(ISBLANK('LC - Paineis'!A73),"",IF('LC - Paineis'!$I73="X","",'LC - Paineis'!A73))</f>
        <v>0</v>
      </c>
      <c r="B53" s="72" t="str">
        <f>IF(ISBLANK('LC - Paineis'!B73),"",IF('LC - Paineis'!$I73="X","",'LC - Paineis'!B73))</f>
        <v xml:space="preserve">  </v>
      </c>
      <c r="C53" s="72">
        <f>IF(ISBLANK('LC - Paineis'!D73),"",IF('LC - Paineis'!$I73="X","",'LC - Paineis'!D73))</f>
        <v>0</v>
      </c>
      <c r="D53" s="72">
        <f>IF(ISBLANK('LC - Paineis'!E73),"",IF('LC - Paineis'!$I73="X","",'LC - Paineis'!E73))</f>
        <v>0</v>
      </c>
      <c r="E53" s="72">
        <f>IF(ISBLANK('LC - Paineis'!F73),"",IF('LC - Paineis'!$I73="X","",'LC - Paineis'!F73))</f>
        <v>0</v>
      </c>
      <c r="F53" s="72">
        <f>IF(ISBLANK('LC - Paineis'!G73),"",IF('LC - Paineis'!$I73="X","",'LC - Paineis'!G73))</f>
        <v>0</v>
      </c>
      <c r="G53" s="72">
        <f>IF(ISBLANK('LC - Paineis'!H73),"",IF('LC - Paineis'!$I73="X","",'LC - Paineis'!H73))</f>
        <v>0</v>
      </c>
      <c r="H53" s="72">
        <f>IF(ISBLANK('LC - Paineis'!H73),"",IF('LC - Paineis'!$I73="X","",'LC - Paineis'!H73))</f>
        <v>0</v>
      </c>
      <c r="I53" s="72">
        <f>IF(ISBLANK('LC - Paineis'!I73),"",IF('LC - Paineis'!$I73="X","",'LC - Paineis'!I73))</f>
        <v>0</v>
      </c>
    </row>
    <row r="54" spans="1:9">
      <c r="A54" s="72">
        <f>IF(ISBLANK('LC - Paineis'!A74),"",IF('LC - Paineis'!$I74="X","",'LC - Paineis'!A74))</f>
        <v>0</v>
      </c>
      <c r="B54" s="72" t="str">
        <f>IF(ISBLANK('LC - Paineis'!B74),"",IF('LC - Paineis'!$I74="X","",'LC - Paineis'!B74))</f>
        <v xml:space="preserve">  </v>
      </c>
      <c r="C54" s="72">
        <f>IF(ISBLANK('LC - Paineis'!D74),"",IF('LC - Paineis'!$I74="X","",'LC - Paineis'!D74))</f>
        <v>0</v>
      </c>
      <c r="D54" s="72">
        <f>IF(ISBLANK('LC - Paineis'!E74),"",IF('LC - Paineis'!$I74="X","",'LC - Paineis'!E74))</f>
        <v>0</v>
      </c>
      <c r="E54" s="72">
        <f>IF(ISBLANK('LC - Paineis'!F74),"",IF('LC - Paineis'!$I74="X","",'LC - Paineis'!F74))</f>
        <v>0</v>
      </c>
      <c r="F54" s="72">
        <f>IF(ISBLANK('LC - Paineis'!G74),"",IF('LC - Paineis'!$I74="X","",'LC - Paineis'!G74))</f>
        <v>0</v>
      </c>
      <c r="G54" s="72">
        <f>IF(ISBLANK('LC - Paineis'!H74),"",IF('LC - Paineis'!$I74="X","",'LC - Paineis'!H74))</f>
        <v>0</v>
      </c>
      <c r="H54" s="72">
        <f>IF(ISBLANK('LC - Paineis'!H74),"",IF('LC - Paineis'!$I74="X","",'LC - Paineis'!H74))</f>
        <v>0</v>
      </c>
      <c r="I54" s="72">
        <f>IF(ISBLANK('LC - Paineis'!I74),"",IF('LC - Paineis'!$I74="X","",'LC - Paineis'!I74))</f>
        <v>0</v>
      </c>
    </row>
    <row r="55" spans="1:9">
      <c r="A55" s="72">
        <f>IF(ISBLANK('LC - Paineis'!A75),"",IF('LC - Paineis'!$I75="X","",'LC - Paineis'!A75))</f>
        <v>0</v>
      </c>
      <c r="B55" s="72" t="str">
        <f>IF(ISBLANK('LC - Paineis'!B75),"",IF('LC - Paineis'!$I75="X","",'LC - Paineis'!B75))</f>
        <v xml:space="preserve">  </v>
      </c>
      <c r="C55" s="72">
        <f>IF(ISBLANK('LC - Paineis'!D75),"",IF('LC - Paineis'!$I75="X","",'LC - Paineis'!D75))</f>
        <v>0</v>
      </c>
      <c r="D55" s="72">
        <f>IF(ISBLANK('LC - Paineis'!E75),"",IF('LC - Paineis'!$I75="X","",'LC - Paineis'!E75))</f>
        <v>0</v>
      </c>
      <c r="E55" s="72">
        <f>IF(ISBLANK('LC - Paineis'!F75),"",IF('LC - Paineis'!$I75="X","",'LC - Paineis'!F75))</f>
        <v>0</v>
      </c>
      <c r="F55" s="72">
        <f>IF(ISBLANK('LC - Paineis'!G75),"",IF('LC - Paineis'!$I75="X","",'LC - Paineis'!G75))</f>
        <v>0</v>
      </c>
      <c r="G55" s="72">
        <f>IF(ISBLANK('LC - Paineis'!H75),"",IF('LC - Paineis'!$I75="X","",'LC - Paineis'!H75))</f>
        <v>0</v>
      </c>
      <c r="H55" s="72">
        <f>IF(ISBLANK('LC - Paineis'!H75),"",IF('LC - Paineis'!$I75="X","",'LC - Paineis'!H75))</f>
        <v>0</v>
      </c>
      <c r="I55" s="72">
        <f>IF(ISBLANK('LC - Paineis'!I75),"",IF('LC - Paineis'!$I75="X","",'LC - Paineis'!I75))</f>
        <v>0</v>
      </c>
    </row>
    <row r="56" spans="1:9">
      <c r="A56" s="72">
        <f>IF(ISBLANK('LC - Paineis'!A76),"",IF('LC - Paineis'!$I76="X","",'LC - Paineis'!A76))</f>
        <v>0</v>
      </c>
      <c r="B56" s="72" t="str">
        <f>IF(ISBLANK('LC - Paineis'!B76),"",IF('LC - Paineis'!$I76="X","",'LC - Paineis'!B76))</f>
        <v xml:space="preserve">  </v>
      </c>
      <c r="C56" s="72">
        <f>IF(ISBLANK('LC - Paineis'!D76),"",IF('LC - Paineis'!$I76="X","",'LC - Paineis'!D76))</f>
        <v>0</v>
      </c>
      <c r="D56" s="72">
        <f>IF(ISBLANK('LC - Paineis'!E76),"",IF('LC - Paineis'!$I76="X","",'LC - Paineis'!E76))</f>
        <v>0</v>
      </c>
      <c r="E56" s="72">
        <f>IF(ISBLANK('LC - Paineis'!F76),"",IF('LC - Paineis'!$I76="X","",'LC - Paineis'!F76))</f>
        <v>0</v>
      </c>
      <c r="F56" s="72">
        <f>IF(ISBLANK('LC - Paineis'!G76),"",IF('LC - Paineis'!$I76="X","",'LC - Paineis'!G76))</f>
        <v>0</v>
      </c>
      <c r="G56" s="72">
        <f>IF(ISBLANK('LC - Paineis'!H76),"",IF('LC - Paineis'!$I76="X","",'LC - Paineis'!H76))</f>
        <v>0</v>
      </c>
      <c r="H56" s="72">
        <f>IF(ISBLANK('LC - Paineis'!H76),"",IF('LC - Paineis'!$I76="X","",'LC - Paineis'!H76))</f>
        <v>0</v>
      </c>
      <c r="I56" s="72">
        <f>IF(ISBLANK('LC - Paineis'!I76),"",IF('LC - Paineis'!$I76="X","",'LC - Paineis'!I76))</f>
        <v>0</v>
      </c>
    </row>
    <row r="57" spans="1:9">
      <c r="A57" s="72">
        <f>IF(ISBLANK('LC - Paineis'!A77),"",IF('LC - Paineis'!$I77="X","",'LC - Paineis'!A77))</f>
        <v>0</v>
      </c>
      <c r="B57" s="72" t="str">
        <f>IF(ISBLANK('LC - Paineis'!B77),"",IF('LC - Paineis'!$I77="X","",'LC - Paineis'!B77))</f>
        <v xml:space="preserve">  </v>
      </c>
      <c r="C57" s="72">
        <f>IF(ISBLANK('LC - Paineis'!D77),"",IF('LC - Paineis'!$I77="X","",'LC - Paineis'!D77))</f>
        <v>0</v>
      </c>
      <c r="D57" s="72">
        <f>IF(ISBLANK('LC - Paineis'!E77),"",IF('LC - Paineis'!$I77="X","",'LC - Paineis'!E77))</f>
        <v>0</v>
      </c>
      <c r="E57" s="72">
        <f>IF(ISBLANK('LC - Paineis'!F77),"",IF('LC - Paineis'!$I77="X","",'LC - Paineis'!F77))</f>
        <v>0</v>
      </c>
      <c r="F57" s="72">
        <f>IF(ISBLANK('LC - Paineis'!G77),"",IF('LC - Paineis'!$I77="X","",'LC - Paineis'!G77))</f>
        <v>0</v>
      </c>
      <c r="G57" s="72">
        <f>IF(ISBLANK('LC - Paineis'!H77),"",IF('LC - Paineis'!$I77="X","",'LC - Paineis'!H77))</f>
        <v>0</v>
      </c>
      <c r="H57" s="72">
        <f>IF(ISBLANK('LC - Paineis'!H77),"",IF('LC - Paineis'!$I77="X","",'LC - Paineis'!H77))</f>
        <v>0</v>
      </c>
      <c r="I57" s="72">
        <f>IF(ISBLANK('LC - Paineis'!I77),"",IF('LC - Paineis'!$I77="X","",'LC - Paineis'!I77))</f>
        <v>0</v>
      </c>
    </row>
    <row r="58" spans="1:9">
      <c r="A58" s="72">
        <f>IF(ISBLANK('LC - Paineis'!A78),"",IF('LC - Paineis'!$I78="X","",'LC - Paineis'!A78))</f>
        <v>0</v>
      </c>
      <c r="B58" s="72" t="str">
        <f>IF(ISBLANK('LC - Paineis'!B78),"",IF('LC - Paineis'!$I78="X","",'LC - Paineis'!B78))</f>
        <v xml:space="preserve">  </v>
      </c>
      <c r="C58" s="72">
        <f>IF(ISBLANK('LC - Paineis'!D78),"",IF('LC - Paineis'!$I78="X","",'LC - Paineis'!D78))</f>
        <v>0</v>
      </c>
      <c r="D58" s="72">
        <f>IF(ISBLANK('LC - Paineis'!E78),"",IF('LC - Paineis'!$I78="X","",'LC - Paineis'!E78))</f>
        <v>0</v>
      </c>
      <c r="E58" s="72">
        <f>IF(ISBLANK('LC - Paineis'!F78),"",IF('LC - Paineis'!$I78="X","",'LC - Paineis'!F78))</f>
        <v>0</v>
      </c>
      <c r="F58" s="72">
        <f>IF(ISBLANK('LC - Paineis'!G78),"",IF('LC - Paineis'!$I78="X","",'LC - Paineis'!G78))</f>
        <v>0</v>
      </c>
      <c r="G58" s="72">
        <f>IF(ISBLANK('LC - Paineis'!H78),"",IF('LC - Paineis'!$I78="X","",'LC - Paineis'!H78))</f>
        <v>0</v>
      </c>
      <c r="H58" s="72">
        <f>IF(ISBLANK('LC - Paineis'!H78),"",IF('LC - Paineis'!$I78="X","",'LC - Paineis'!H78))</f>
        <v>0</v>
      </c>
      <c r="I58" s="72">
        <f>IF(ISBLANK('LC - Paineis'!I78),"",IF('LC - Paineis'!$I78="X","",'LC - Paineis'!I78))</f>
        <v>0</v>
      </c>
    </row>
    <row r="59" spans="1:9">
      <c r="A59" s="72">
        <f>IF(ISBLANK('LC - Paineis'!A79),"",IF('LC - Paineis'!$I79="X","",'LC - Paineis'!A79))</f>
        <v>0</v>
      </c>
      <c r="B59" s="72" t="str">
        <f>IF(ISBLANK('LC - Paineis'!B79),"",IF('LC - Paineis'!$I79="X","",'LC - Paineis'!B79))</f>
        <v xml:space="preserve">  </v>
      </c>
      <c r="C59" s="72">
        <f>IF(ISBLANK('LC - Paineis'!D79),"",IF('LC - Paineis'!$I79="X","",'LC - Paineis'!D79))</f>
        <v>0</v>
      </c>
      <c r="D59" s="72">
        <f>IF(ISBLANK('LC - Paineis'!E79),"",IF('LC - Paineis'!$I79="X","",'LC - Paineis'!E79))</f>
        <v>0</v>
      </c>
      <c r="E59" s="72">
        <f>IF(ISBLANK('LC - Paineis'!F79),"",IF('LC - Paineis'!$I79="X","",'LC - Paineis'!F79))</f>
        <v>0</v>
      </c>
      <c r="F59" s="72">
        <f>IF(ISBLANK('LC - Paineis'!G79),"",IF('LC - Paineis'!$I79="X","",'LC - Paineis'!G79))</f>
        <v>0</v>
      </c>
      <c r="G59" s="72">
        <f>IF(ISBLANK('LC - Paineis'!H79),"",IF('LC - Paineis'!$I79="X","",'LC - Paineis'!H79))</f>
        <v>0</v>
      </c>
      <c r="H59" s="72">
        <f>IF(ISBLANK('LC - Paineis'!H79),"",IF('LC - Paineis'!$I79="X","",'LC - Paineis'!H79))</f>
        <v>0</v>
      </c>
      <c r="I59" s="72">
        <f>IF(ISBLANK('LC - Paineis'!I79),"",IF('LC - Paineis'!$I79="X","",'LC - Paineis'!I79))</f>
        <v>0</v>
      </c>
    </row>
    <row r="60" spans="1:9">
      <c r="A60" s="72">
        <f>IF(ISBLANK('LC - Paineis'!A80),"",IF('LC - Paineis'!$I80="X","",'LC - Paineis'!A80))</f>
        <v>0</v>
      </c>
      <c r="B60" s="72" t="str">
        <f>IF(ISBLANK('LC - Paineis'!B80),"",IF('LC - Paineis'!$I80="X","",'LC - Paineis'!B80))</f>
        <v xml:space="preserve">  </v>
      </c>
      <c r="C60" s="72">
        <f>IF(ISBLANK('LC - Paineis'!D80),"",IF('LC - Paineis'!$I80="X","",'LC - Paineis'!D80))</f>
        <v>0</v>
      </c>
      <c r="D60" s="72">
        <f>IF(ISBLANK('LC - Paineis'!E80),"",IF('LC - Paineis'!$I80="X","",'LC - Paineis'!E80))</f>
        <v>0</v>
      </c>
      <c r="E60" s="72">
        <f>IF(ISBLANK('LC - Paineis'!F80),"",IF('LC - Paineis'!$I80="X","",'LC - Paineis'!F80))</f>
        <v>0</v>
      </c>
      <c r="F60" s="72">
        <f>IF(ISBLANK('LC - Paineis'!G80),"",IF('LC - Paineis'!$I80="X","",'LC - Paineis'!G80))</f>
        <v>0</v>
      </c>
      <c r="G60" s="72">
        <f>IF(ISBLANK('LC - Paineis'!H80),"",IF('LC - Paineis'!$I80="X","",'LC - Paineis'!H80))</f>
        <v>0</v>
      </c>
      <c r="H60" s="72">
        <f>IF(ISBLANK('LC - Paineis'!H80),"",IF('LC - Paineis'!$I80="X","",'LC - Paineis'!H80))</f>
        <v>0</v>
      </c>
      <c r="I60" s="72">
        <f>IF(ISBLANK('LC - Paineis'!I80),"",IF('LC - Paineis'!$I80="X","",'LC - Paineis'!I80))</f>
        <v>0</v>
      </c>
    </row>
    <row r="61" spans="1:9">
      <c r="A61" s="72">
        <f>IF(ISBLANK('LC - Paineis'!A81),"",IF('LC - Paineis'!$I81="X","",'LC - Paineis'!A81))</f>
        <v>0</v>
      </c>
      <c r="B61" s="72" t="str">
        <f>IF(ISBLANK('LC - Paineis'!B81),"",IF('LC - Paineis'!$I81="X","",'LC - Paineis'!B81))</f>
        <v xml:space="preserve">  </v>
      </c>
      <c r="C61" s="72">
        <f>IF(ISBLANK('LC - Paineis'!D81),"",IF('LC - Paineis'!$I81="X","",'LC - Paineis'!D81))</f>
        <v>0</v>
      </c>
      <c r="D61" s="72">
        <f>IF(ISBLANK('LC - Paineis'!E81),"",IF('LC - Paineis'!$I81="X","",'LC - Paineis'!E81))</f>
        <v>0</v>
      </c>
      <c r="E61" s="72">
        <f>IF(ISBLANK('LC - Paineis'!F81),"",IF('LC - Paineis'!$I81="X","",'LC - Paineis'!F81))</f>
        <v>0</v>
      </c>
      <c r="F61" s="72">
        <f>IF(ISBLANK('LC - Paineis'!G81),"",IF('LC - Paineis'!$I81="X","",'LC - Paineis'!G81))</f>
        <v>0</v>
      </c>
      <c r="G61" s="72">
        <f>IF(ISBLANK('LC - Paineis'!H81),"",IF('LC - Paineis'!$I81="X","",'LC - Paineis'!H81))</f>
        <v>0</v>
      </c>
      <c r="H61" s="72">
        <f>IF(ISBLANK('LC - Paineis'!H81),"",IF('LC - Paineis'!$I81="X","",'LC - Paineis'!H81))</f>
        <v>0</v>
      </c>
      <c r="I61" s="72">
        <f>IF(ISBLANK('LC - Paineis'!I81),"",IF('LC - Paineis'!$I81="X","",'LC - Paineis'!I81))</f>
        <v>0</v>
      </c>
    </row>
    <row r="62" spans="1:9">
      <c r="A62" s="72">
        <f>IF(ISBLANK('LC - Paineis'!A82),"",IF('LC - Paineis'!$I82="X","",'LC - Paineis'!A82))</f>
        <v>0</v>
      </c>
      <c r="B62" s="72" t="str">
        <f>IF(ISBLANK('LC - Paineis'!B82),"",IF('LC - Paineis'!$I82="X","",'LC - Paineis'!B82))</f>
        <v xml:space="preserve">  </v>
      </c>
      <c r="C62" s="72">
        <f>IF(ISBLANK('LC - Paineis'!D82),"",IF('LC - Paineis'!$I82="X","",'LC - Paineis'!D82))</f>
        <v>0</v>
      </c>
      <c r="D62" s="72">
        <f>IF(ISBLANK('LC - Paineis'!E82),"",IF('LC - Paineis'!$I82="X","",'LC - Paineis'!E82))</f>
        <v>0</v>
      </c>
      <c r="E62" s="72">
        <f>IF(ISBLANK('LC - Paineis'!F82),"",IF('LC - Paineis'!$I82="X","",'LC - Paineis'!F82))</f>
        <v>0</v>
      </c>
      <c r="F62" s="72">
        <f>IF(ISBLANK('LC - Paineis'!G82),"",IF('LC - Paineis'!$I82="X","",'LC - Paineis'!G82))</f>
        <v>0</v>
      </c>
      <c r="G62" s="72">
        <f>IF(ISBLANK('LC - Paineis'!H82),"",IF('LC - Paineis'!$I82="X","",'LC - Paineis'!H82))</f>
        <v>0</v>
      </c>
      <c r="H62" s="72">
        <f>IF(ISBLANK('LC - Paineis'!H82),"",IF('LC - Paineis'!$I82="X","",'LC - Paineis'!H82))</f>
        <v>0</v>
      </c>
      <c r="I62" s="72">
        <f>IF(ISBLANK('LC - Paineis'!I82),"",IF('LC - Paineis'!$I82="X","",'LC - Paineis'!I82))</f>
        <v>0</v>
      </c>
    </row>
    <row r="63" spans="1:9">
      <c r="A63" s="72">
        <f>IF(ISBLANK('LC - Paineis'!A83),"",IF('LC - Paineis'!$I83="X","",'LC - Paineis'!A83))</f>
        <v>0</v>
      </c>
      <c r="B63" s="72" t="str">
        <f>IF(ISBLANK('LC - Paineis'!B83),"",IF('LC - Paineis'!$I83="X","",'LC - Paineis'!B83))</f>
        <v xml:space="preserve">  </v>
      </c>
      <c r="C63" s="72">
        <f>IF(ISBLANK('LC - Paineis'!D83),"",IF('LC - Paineis'!$I83="X","",'LC - Paineis'!D83))</f>
        <v>0</v>
      </c>
      <c r="D63" s="72">
        <f>IF(ISBLANK('LC - Paineis'!E83),"",IF('LC - Paineis'!$I83="X","",'LC - Paineis'!E83))</f>
        <v>0</v>
      </c>
      <c r="E63" s="72">
        <f>IF(ISBLANK('LC - Paineis'!F83),"",IF('LC - Paineis'!$I83="X","",'LC - Paineis'!F83))</f>
        <v>0</v>
      </c>
      <c r="F63" s="72">
        <f>IF(ISBLANK('LC - Paineis'!G83),"",IF('LC - Paineis'!$I83="X","",'LC - Paineis'!G83))</f>
        <v>0</v>
      </c>
      <c r="G63" s="72">
        <f>IF(ISBLANK('LC - Paineis'!H83),"",IF('LC - Paineis'!$I83="X","",'LC - Paineis'!H83))</f>
        <v>0</v>
      </c>
      <c r="H63" s="72">
        <f>IF(ISBLANK('LC - Paineis'!H83),"",IF('LC - Paineis'!$I83="X","",'LC - Paineis'!H83))</f>
        <v>0</v>
      </c>
      <c r="I63" s="72">
        <f>IF(ISBLANK('LC - Paineis'!I83),"",IF('LC - Paineis'!$I83="X","",'LC - Paineis'!I83))</f>
        <v>0</v>
      </c>
    </row>
    <row r="64" spans="1:9">
      <c r="A64" s="72">
        <f>IF(ISBLANK('LC - Paineis'!A84),"",IF('LC - Paineis'!$I84="X","",'LC - Paineis'!A84))</f>
        <v>0</v>
      </c>
      <c r="B64" s="72" t="str">
        <f>IF(ISBLANK('LC - Paineis'!B84),"",IF('LC - Paineis'!$I84="X","",'LC - Paineis'!B84))</f>
        <v xml:space="preserve">  </v>
      </c>
      <c r="C64" s="72">
        <f>IF(ISBLANK('LC - Paineis'!D84),"",IF('LC - Paineis'!$I84="X","",'LC - Paineis'!D84))</f>
        <v>0</v>
      </c>
      <c r="D64" s="72">
        <f>IF(ISBLANK('LC - Paineis'!E84),"",IF('LC - Paineis'!$I84="X","",'LC - Paineis'!E84))</f>
        <v>0</v>
      </c>
      <c r="E64" s="72">
        <f>IF(ISBLANK('LC - Paineis'!F84),"",IF('LC - Paineis'!$I84="X","",'LC - Paineis'!F84))</f>
        <v>0</v>
      </c>
      <c r="F64" s="72">
        <f>IF(ISBLANK('LC - Paineis'!G84),"",IF('LC - Paineis'!$I84="X","",'LC - Paineis'!G84))</f>
        <v>0</v>
      </c>
      <c r="G64" s="72">
        <f>IF(ISBLANK('LC - Paineis'!H84),"",IF('LC - Paineis'!$I84="X","",'LC - Paineis'!H84))</f>
        <v>0</v>
      </c>
      <c r="H64" s="72">
        <f>IF(ISBLANK('LC - Paineis'!H84),"",IF('LC - Paineis'!$I84="X","",'LC - Paineis'!H84))</f>
        <v>0</v>
      </c>
      <c r="I64" s="72">
        <f>IF(ISBLANK('LC - Paineis'!I84),"",IF('LC - Paineis'!$I84="X","",'LC - Paineis'!I84))</f>
        <v>0</v>
      </c>
    </row>
    <row r="65" spans="1:9">
      <c r="A65" s="72">
        <f>IF(ISBLANK('LC - Paineis'!A85),"",IF('LC - Paineis'!$I85="X","",'LC - Paineis'!A85))</f>
        <v>0</v>
      </c>
      <c r="B65" s="72" t="str">
        <f>IF(ISBLANK('LC - Paineis'!B85),"",IF('LC - Paineis'!$I85="X","",'LC - Paineis'!B85))</f>
        <v xml:space="preserve">  </v>
      </c>
      <c r="C65" s="72">
        <f>IF(ISBLANK('LC - Paineis'!D85),"",IF('LC - Paineis'!$I85="X","",'LC - Paineis'!D85))</f>
        <v>0</v>
      </c>
      <c r="D65" s="72">
        <f>IF(ISBLANK('LC - Paineis'!E85),"",IF('LC - Paineis'!$I85="X","",'LC - Paineis'!E85))</f>
        <v>0</v>
      </c>
      <c r="E65" s="72">
        <f>IF(ISBLANK('LC - Paineis'!F85),"",IF('LC - Paineis'!$I85="X","",'LC - Paineis'!F85))</f>
        <v>0</v>
      </c>
      <c r="F65" s="72">
        <f>IF(ISBLANK('LC - Paineis'!G85),"",IF('LC - Paineis'!$I85="X","",'LC - Paineis'!G85))</f>
        <v>0</v>
      </c>
      <c r="G65" s="72">
        <f>IF(ISBLANK('LC - Paineis'!H85),"",IF('LC - Paineis'!$I85="X","",'LC - Paineis'!H85))</f>
        <v>0</v>
      </c>
      <c r="H65" s="72">
        <f>IF(ISBLANK('LC - Paineis'!H85),"",IF('LC - Paineis'!$I85="X","",'LC - Paineis'!H85))</f>
        <v>0</v>
      </c>
      <c r="I65" s="72">
        <f>IF(ISBLANK('LC - Paineis'!I85),"",IF('LC - Paineis'!$I85="X","",'LC - Paineis'!I85))</f>
        <v>0</v>
      </c>
    </row>
    <row r="66" spans="1:9">
      <c r="A66" s="72">
        <f>IF(ISBLANK('LC - Paineis'!A86),"",IF('LC - Paineis'!$I86="X","",'LC - Paineis'!A86))</f>
        <v>0</v>
      </c>
      <c r="B66" s="72" t="str">
        <f>IF(ISBLANK('LC - Paineis'!B86),"",IF('LC - Paineis'!$I86="X","",'LC - Paineis'!B86))</f>
        <v xml:space="preserve">  </v>
      </c>
      <c r="C66" s="72">
        <f>IF(ISBLANK('LC - Paineis'!D86),"",IF('LC - Paineis'!$I86="X","",'LC - Paineis'!D86))</f>
        <v>0</v>
      </c>
      <c r="D66" s="72">
        <f>IF(ISBLANK('LC - Paineis'!E86),"",IF('LC - Paineis'!$I86="X","",'LC - Paineis'!E86))</f>
        <v>0</v>
      </c>
      <c r="E66" s="72">
        <f>IF(ISBLANK('LC - Paineis'!F86),"",IF('LC - Paineis'!$I86="X","",'LC - Paineis'!F86))</f>
        <v>0</v>
      </c>
      <c r="F66" s="72">
        <f>IF(ISBLANK('LC - Paineis'!G86),"",IF('LC - Paineis'!$I86="X","",'LC - Paineis'!G86))</f>
        <v>0</v>
      </c>
      <c r="G66" s="72">
        <f>IF(ISBLANK('LC - Paineis'!H86),"",IF('LC - Paineis'!$I86="X","",'LC - Paineis'!H86))</f>
        <v>0</v>
      </c>
      <c r="H66" s="72">
        <f>IF(ISBLANK('LC - Paineis'!H86),"",IF('LC - Paineis'!$I86="X","",'LC - Paineis'!H86))</f>
        <v>0</v>
      </c>
      <c r="I66" s="72">
        <f>IF(ISBLANK('LC - Paineis'!I86),"",IF('LC - Paineis'!$I86="X","",'LC - Paineis'!I86))</f>
        <v>0</v>
      </c>
    </row>
    <row r="67" spans="1:9">
      <c r="A67" s="72">
        <f>IF(ISBLANK('LC - Paineis'!A87),"",IF('LC - Paineis'!$I87="X","",'LC - Paineis'!A87))</f>
        <v>0</v>
      </c>
      <c r="B67" s="72" t="str">
        <f>IF(ISBLANK('LC - Paineis'!B87),"",IF('LC - Paineis'!$I87="X","",'LC - Paineis'!B87))</f>
        <v xml:space="preserve">  </v>
      </c>
      <c r="C67" s="72">
        <f>IF(ISBLANK('LC - Paineis'!D87),"",IF('LC - Paineis'!$I87="X","",'LC - Paineis'!D87))</f>
        <v>0</v>
      </c>
      <c r="D67" s="72">
        <f>IF(ISBLANK('LC - Paineis'!E87),"",IF('LC - Paineis'!$I87="X","",'LC - Paineis'!E87))</f>
        <v>0</v>
      </c>
      <c r="E67" s="72">
        <f>IF(ISBLANK('LC - Paineis'!F87),"",IF('LC - Paineis'!$I87="X","",'LC - Paineis'!F87))</f>
        <v>0</v>
      </c>
      <c r="F67" s="72">
        <f>IF(ISBLANK('LC - Paineis'!G87),"",IF('LC - Paineis'!$I87="X","",'LC - Paineis'!G87))</f>
        <v>0</v>
      </c>
      <c r="G67" s="72">
        <f>IF(ISBLANK('LC - Paineis'!H87),"",IF('LC - Paineis'!$I87="X","",'LC - Paineis'!H87))</f>
        <v>0</v>
      </c>
      <c r="H67" s="72">
        <f>IF(ISBLANK('LC - Paineis'!H87),"",IF('LC - Paineis'!$I87="X","",'LC - Paineis'!H87))</f>
        <v>0</v>
      </c>
      <c r="I67" s="72">
        <f>IF(ISBLANK('LC - Paineis'!I87),"",IF('LC - Paineis'!$I87="X","",'LC - Paineis'!I87))</f>
        <v>0</v>
      </c>
    </row>
    <row r="68" spans="1:9">
      <c r="A68" s="72">
        <f>IF(ISBLANK('LC - Paineis'!A88),"",IF('LC - Paineis'!$I88="X","",'LC - Paineis'!A88))</f>
        <v>0</v>
      </c>
      <c r="B68" s="72" t="str">
        <f>IF(ISBLANK('LC - Paineis'!B88),"",IF('LC - Paineis'!$I88="X","",'LC - Paineis'!B88))</f>
        <v xml:space="preserve">  </v>
      </c>
      <c r="C68" s="72">
        <f>IF(ISBLANK('LC - Paineis'!D88),"",IF('LC - Paineis'!$I88="X","",'LC - Paineis'!D88))</f>
        <v>0</v>
      </c>
      <c r="D68" s="72">
        <f>IF(ISBLANK('LC - Paineis'!E88),"",IF('LC - Paineis'!$I88="X","",'LC - Paineis'!E88))</f>
        <v>0</v>
      </c>
      <c r="E68" s="72">
        <f>IF(ISBLANK('LC - Paineis'!F88),"",IF('LC - Paineis'!$I88="X","",'LC - Paineis'!F88))</f>
        <v>0</v>
      </c>
      <c r="F68" s="72">
        <f>IF(ISBLANK('LC - Paineis'!G88),"",IF('LC - Paineis'!$I88="X","",'LC - Paineis'!G88))</f>
        <v>0</v>
      </c>
      <c r="G68" s="72">
        <f>IF(ISBLANK('LC - Paineis'!H88),"",IF('LC - Paineis'!$I88="X","",'LC - Paineis'!H88))</f>
        <v>0</v>
      </c>
      <c r="H68" s="72">
        <f>IF(ISBLANK('LC - Paineis'!H88),"",IF('LC - Paineis'!$I88="X","",'LC - Paineis'!H88))</f>
        <v>0</v>
      </c>
      <c r="I68" s="72">
        <f>IF(ISBLANK('LC - Paineis'!I88),"",IF('LC - Paineis'!$I88="X","",'LC - Paineis'!I88))</f>
        <v>0</v>
      </c>
    </row>
    <row r="69" spans="1:9">
      <c r="A69" s="72">
        <f>IF(ISBLANK('LC - Paineis'!A89),"",IF('LC - Paineis'!$I89="X","",'LC - Paineis'!A89))</f>
        <v>0</v>
      </c>
      <c r="B69" s="72" t="str">
        <f>IF(ISBLANK('LC - Paineis'!B89),"",IF('LC - Paineis'!$I89="X","",'LC - Paineis'!B89))</f>
        <v xml:space="preserve">  </v>
      </c>
      <c r="C69" s="72">
        <f>IF(ISBLANK('LC - Paineis'!D89),"",IF('LC - Paineis'!$I89="X","",'LC - Paineis'!D89))</f>
        <v>0</v>
      </c>
      <c r="D69" s="72">
        <f>IF(ISBLANK('LC - Paineis'!E89),"",IF('LC - Paineis'!$I89="X","",'LC - Paineis'!E89))</f>
        <v>0</v>
      </c>
      <c r="E69" s="72">
        <f>IF(ISBLANK('LC - Paineis'!F89),"",IF('LC - Paineis'!$I89="X","",'LC - Paineis'!F89))</f>
        <v>0</v>
      </c>
      <c r="F69" s="72">
        <f>IF(ISBLANK('LC - Paineis'!G89),"",IF('LC - Paineis'!$I89="X","",'LC - Paineis'!G89))</f>
        <v>0</v>
      </c>
      <c r="G69" s="72">
        <f>IF(ISBLANK('LC - Paineis'!H89),"",IF('LC - Paineis'!$I89="X","",'LC - Paineis'!H89))</f>
        <v>0</v>
      </c>
      <c r="H69" s="72">
        <f>IF(ISBLANK('LC - Paineis'!H89),"",IF('LC - Paineis'!$I89="X","",'LC - Paineis'!H89))</f>
        <v>0</v>
      </c>
      <c r="I69" s="72">
        <f>IF(ISBLANK('LC - Paineis'!I89),"",IF('LC - Paineis'!$I89="X","",'LC - Paineis'!I89))</f>
        <v>0</v>
      </c>
    </row>
    <row r="70" spans="1:9">
      <c r="A70" s="72">
        <f>IF(ISBLANK('LC - Paineis'!A90),"",IF('LC - Paineis'!$I90="X","",'LC - Paineis'!A90))</f>
        <v>0</v>
      </c>
      <c r="B70" s="72" t="str">
        <f>IF(ISBLANK('LC - Paineis'!B90),"",IF('LC - Paineis'!$I90="X","",'LC - Paineis'!B90))</f>
        <v xml:space="preserve">  </v>
      </c>
      <c r="C70" s="72">
        <f>IF(ISBLANK('LC - Paineis'!D90),"",IF('LC - Paineis'!$I90="X","",'LC - Paineis'!D90))</f>
        <v>0</v>
      </c>
      <c r="D70" s="72">
        <f>IF(ISBLANK('LC - Paineis'!E90),"",IF('LC - Paineis'!$I90="X","",'LC - Paineis'!E90))</f>
        <v>0</v>
      </c>
      <c r="E70" s="72">
        <f>IF(ISBLANK('LC - Paineis'!F90),"",IF('LC - Paineis'!$I90="X","",'LC - Paineis'!F90))</f>
        <v>0</v>
      </c>
      <c r="F70" s="72">
        <f>IF(ISBLANK('LC - Paineis'!G90),"",IF('LC - Paineis'!$I90="X","",'LC - Paineis'!G90))</f>
        <v>0</v>
      </c>
      <c r="G70" s="72">
        <f>IF(ISBLANK('LC - Paineis'!H90),"",IF('LC - Paineis'!$I90="X","",'LC - Paineis'!H90))</f>
        <v>0</v>
      </c>
      <c r="H70" s="72">
        <f>IF(ISBLANK('LC - Paineis'!H90),"",IF('LC - Paineis'!$I90="X","",'LC - Paineis'!H90))</f>
        <v>0</v>
      </c>
      <c r="I70" s="72">
        <f>IF(ISBLANK('LC - Paineis'!I90),"",IF('LC - Paineis'!$I90="X","",'LC - Paineis'!I90))</f>
        <v>0</v>
      </c>
    </row>
    <row r="71" spans="1:9">
      <c r="A71" s="72">
        <f>IF(ISBLANK('LC - Paineis'!A91),"",IF('LC - Paineis'!$I91="X","",'LC - Paineis'!A91))</f>
        <v>0</v>
      </c>
      <c r="B71" s="72" t="str">
        <f>IF(ISBLANK('LC - Paineis'!B91),"",IF('LC - Paineis'!$I91="X","",'LC - Paineis'!B91))</f>
        <v xml:space="preserve">  </v>
      </c>
      <c r="C71" s="72">
        <f>IF(ISBLANK('LC - Paineis'!D91),"",IF('LC - Paineis'!$I91="X","",'LC - Paineis'!D91))</f>
        <v>0</v>
      </c>
      <c r="D71" s="72">
        <f>IF(ISBLANK('LC - Paineis'!E91),"",IF('LC - Paineis'!$I91="X","",'LC - Paineis'!E91))</f>
        <v>0</v>
      </c>
      <c r="E71" s="72">
        <f>IF(ISBLANK('LC - Paineis'!F91),"",IF('LC - Paineis'!$I91="X","",'LC - Paineis'!F91))</f>
        <v>0</v>
      </c>
      <c r="F71" s="72">
        <f>IF(ISBLANK('LC - Paineis'!G91),"",IF('LC - Paineis'!$I91="X","",'LC - Paineis'!G91))</f>
        <v>0</v>
      </c>
      <c r="G71" s="72">
        <f>IF(ISBLANK('LC - Paineis'!H91),"",IF('LC - Paineis'!$I91="X","",'LC - Paineis'!H91))</f>
        <v>0</v>
      </c>
      <c r="H71" s="72">
        <f>IF(ISBLANK('LC - Paineis'!H91),"",IF('LC - Paineis'!$I91="X","",'LC - Paineis'!H91))</f>
        <v>0</v>
      </c>
      <c r="I71" s="72">
        <f>IF(ISBLANK('LC - Paineis'!I91),"",IF('LC - Paineis'!$I91="X","",'LC - Paineis'!I91))</f>
        <v>0</v>
      </c>
    </row>
    <row r="72" spans="1:9">
      <c r="A72" s="72">
        <f>IF(ISBLANK('LC - Paineis'!A92),"",IF('LC - Paineis'!$I92="X","",'LC - Paineis'!A92))</f>
        <v>0</v>
      </c>
      <c r="B72" s="72" t="str">
        <f>IF(ISBLANK('LC - Paineis'!B92),"",IF('LC - Paineis'!$I92="X","",'LC - Paineis'!B92))</f>
        <v xml:space="preserve">  </v>
      </c>
      <c r="C72" s="72">
        <f>IF(ISBLANK('LC - Paineis'!D92),"",IF('LC - Paineis'!$I92="X","",'LC - Paineis'!D92))</f>
        <v>0</v>
      </c>
      <c r="D72" s="72">
        <f>IF(ISBLANK('LC - Paineis'!E92),"",IF('LC - Paineis'!$I92="X","",'LC - Paineis'!E92))</f>
        <v>0</v>
      </c>
      <c r="E72" s="72">
        <f>IF(ISBLANK('LC - Paineis'!F92),"",IF('LC - Paineis'!$I92="X","",'LC - Paineis'!F92))</f>
        <v>0</v>
      </c>
      <c r="F72" s="72">
        <f>IF(ISBLANK('LC - Paineis'!G92),"",IF('LC - Paineis'!$I92="X","",'LC - Paineis'!G92))</f>
        <v>0</v>
      </c>
      <c r="G72" s="72">
        <f>IF(ISBLANK('LC - Paineis'!H92),"",IF('LC - Paineis'!$I92="X","",'LC - Paineis'!H92))</f>
        <v>0</v>
      </c>
      <c r="H72" s="72">
        <f>IF(ISBLANK('LC - Paineis'!H92),"",IF('LC - Paineis'!$I92="X","",'LC - Paineis'!H92))</f>
        <v>0</v>
      </c>
      <c r="I72" s="72">
        <f>IF(ISBLANK('LC - Paineis'!I92),"",IF('LC - Paineis'!$I92="X","",'LC - Paineis'!I92))</f>
        <v>0</v>
      </c>
    </row>
    <row r="73" spans="1:9">
      <c r="A73" s="72">
        <f>IF(ISBLANK('LC - Paineis'!A93),"",IF('LC - Paineis'!$I93="X","",'LC - Paineis'!A93))</f>
        <v>0</v>
      </c>
      <c r="B73" s="72" t="str">
        <f>IF(ISBLANK('LC - Paineis'!B93),"",IF('LC - Paineis'!$I93="X","",'LC - Paineis'!B93))</f>
        <v xml:space="preserve">  </v>
      </c>
      <c r="C73" s="72">
        <f>IF(ISBLANK('LC - Paineis'!D93),"",IF('LC - Paineis'!$I93="X","",'LC - Paineis'!D93))</f>
        <v>0</v>
      </c>
      <c r="D73" s="72">
        <f>IF(ISBLANK('LC - Paineis'!E93),"",IF('LC - Paineis'!$I93="X","",'LC - Paineis'!E93))</f>
        <v>0</v>
      </c>
      <c r="E73" s="72">
        <f>IF(ISBLANK('LC - Paineis'!F93),"",IF('LC - Paineis'!$I93="X","",'LC - Paineis'!F93))</f>
        <v>0</v>
      </c>
      <c r="F73" s="72">
        <f>IF(ISBLANK('LC - Paineis'!G93),"",IF('LC - Paineis'!$I93="X","",'LC - Paineis'!G93))</f>
        <v>0</v>
      </c>
      <c r="G73" s="72">
        <f>IF(ISBLANK('LC - Paineis'!H93),"",IF('LC - Paineis'!$I93="X","",'LC - Paineis'!H93))</f>
        <v>0</v>
      </c>
      <c r="H73" s="72">
        <f>IF(ISBLANK('LC - Paineis'!H93),"",IF('LC - Paineis'!$I93="X","",'LC - Paineis'!H93))</f>
        <v>0</v>
      </c>
      <c r="I73" s="72">
        <f>IF(ISBLANK('LC - Paineis'!I93),"",IF('LC - Paineis'!$I93="X","",'LC - Paineis'!I93))</f>
        <v>0</v>
      </c>
    </row>
    <row r="74" spans="1:9">
      <c r="A74" s="72">
        <f>IF(ISBLANK('LC - Paineis'!A94),"",IF('LC - Paineis'!$I94="X","",'LC - Paineis'!A94))</f>
        <v>0</v>
      </c>
      <c r="B74" s="72" t="str">
        <f>IF(ISBLANK('LC - Paineis'!B94),"",IF('LC - Paineis'!$I94="X","",'LC - Paineis'!B94))</f>
        <v xml:space="preserve">  </v>
      </c>
      <c r="C74" s="72">
        <f>IF(ISBLANK('LC - Paineis'!D94),"",IF('LC - Paineis'!$I94="X","",'LC - Paineis'!D94))</f>
        <v>0</v>
      </c>
      <c r="D74" s="72">
        <f>IF(ISBLANK('LC - Paineis'!E94),"",IF('LC - Paineis'!$I94="X","",'LC - Paineis'!E94))</f>
        <v>0</v>
      </c>
      <c r="E74" s="72">
        <f>IF(ISBLANK('LC - Paineis'!F94),"",IF('LC - Paineis'!$I94="X","",'LC - Paineis'!F94))</f>
        <v>0</v>
      </c>
      <c r="F74" s="72">
        <f>IF(ISBLANK('LC - Paineis'!G94),"",IF('LC - Paineis'!$I94="X","",'LC - Paineis'!G94))</f>
        <v>0</v>
      </c>
      <c r="G74" s="72">
        <f>IF(ISBLANK('LC - Paineis'!H94),"",IF('LC - Paineis'!$I94="X","",'LC - Paineis'!H94))</f>
        <v>0</v>
      </c>
      <c r="H74" s="72">
        <f>IF(ISBLANK('LC - Paineis'!H94),"",IF('LC - Paineis'!$I94="X","",'LC - Paineis'!H94))</f>
        <v>0</v>
      </c>
      <c r="I74" s="72">
        <f>IF(ISBLANK('LC - Paineis'!I94),"",IF('LC - Paineis'!$I94="X","",'LC - Paineis'!I94))</f>
        <v>0</v>
      </c>
    </row>
    <row r="75" spans="1:9">
      <c r="A75" s="72">
        <f>IF(ISBLANK('LC - Paineis'!A95),"",IF('LC - Paineis'!$I95="X","",'LC - Paineis'!A95))</f>
        <v>0</v>
      </c>
      <c r="B75" s="72" t="str">
        <f>IF(ISBLANK('LC - Paineis'!B95),"",IF('LC - Paineis'!$I95="X","",'LC - Paineis'!B95))</f>
        <v xml:space="preserve">  </v>
      </c>
      <c r="C75" s="72">
        <f>IF(ISBLANK('LC - Paineis'!D95),"",IF('LC - Paineis'!$I95="X","",'LC - Paineis'!D95))</f>
        <v>0</v>
      </c>
      <c r="D75" s="72">
        <f>IF(ISBLANK('LC - Paineis'!E95),"",IF('LC - Paineis'!$I95="X","",'LC - Paineis'!E95))</f>
        <v>0</v>
      </c>
      <c r="E75" s="72">
        <f>IF(ISBLANK('LC - Paineis'!F95),"",IF('LC - Paineis'!$I95="X","",'LC - Paineis'!F95))</f>
        <v>0</v>
      </c>
      <c r="F75" s="72">
        <f>IF(ISBLANK('LC - Paineis'!G95),"",IF('LC - Paineis'!$I95="X","",'LC - Paineis'!G95))</f>
        <v>0</v>
      </c>
      <c r="G75" s="72">
        <f>IF(ISBLANK('LC - Paineis'!H95),"",IF('LC - Paineis'!$I95="X","",'LC - Paineis'!H95))</f>
        <v>0</v>
      </c>
      <c r="H75" s="72">
        <f>IF(ISBLANK('LC - Paineis'!H95),"",IF('LC - Paineis'!$I95="X","",'LC - Paineis'!H95))</f>
        <v>0</v>
      </c>
      <c r="I75" s="72">
        <f>IF(ISBLANK('LC - Paineis'!I95),"",IF('LC - Paineis'!$I95="X","",'LC - Paineis'!I95))</f>
        <v>0</v>
      </c>
    </row>
    <row r="76" spans="1:9">
      <c r="A76" s="72">
        <f>IF(ISBLANK('LC - Paineis'!A96),"",IF('LC - Paineis'!$I96="X","",'LC - Paineis'!A96))</f>
        <v>0</v>
      </c>
      <c r="B76" s="72" t="str">
        <f>IF(ISBLANK('LC - Paineis'!B96),"",IF('LC - Paineis'!$I96="X","",'LC - Paineis'!B96))</f>
        <v xml:space="preserve">  </v>
      </c>
      <c r="C76" s="72">
        <f>IF(ISBLANK('LC - Paineis'!D96),"",IF('LC - Paineis'!$I96="X","",'LC - Paineis'!D96))</f>
        <v>0</v>
      </c>
      <c r="D76" s="72">
        <f>IF(ISBLANK('LC - Paineis'!E96),"",IF('LC - Paineis'!$I96="X","",'LC - Paineis'!E96))</f>
        <v>0</v>
      </c>
      <c r="E76" s="72">
        <f>IF(ISBLANK('LC - Paineis'!F96),"",IF('LC - Paineis'!$I96="X","",'LC - Paineis'!F96))</f>
        <v>0</v>
      </c>
      <c r="F76" s="72">
        <f>IF(ISBLANK('LC - Paineis'!G96),"",IF('LC - Paineis'!$I96="X","",'LC - Paineis'!G96))</f>
        <v>0</v>
      </c>
      <c r="G76" s="72">
        <f>IF(ISBLANK('LC - Paineis'!H96),"",IF('LC - Paineis'!$I96="X","",'LC - Paineis'!H96))</f>
        <v>0</v>
      </c>
      <c r="H76" s="72">
        <f>IF(ISBLANK('LC - Paineis'!H96),"",IF('LC - Paineis'!$I96="X","",'LC - Paineis'!H96))</f>
        <v>0</v>
      </c>
      <c r="I76" s="72">
        <f>IF(ISBLANK('LC - Paineis'!I96),"",IF('LC - Paineis'!$I96="X","",'LC - Paineis'!I96))</f>
        <v>0</v>
      </c>
    </row>
    <row r="77" spans="1:9">
      <c r="A77" s="72">
        <f>IF(ISBLANK('LC - Paineis'!A97),"",IF('LC - Paineis'!$I97="X","",'LC - Paineis'!A97))</f>
        <v>0</v>
      </c>
      <c r="B77" s="72" t="str">
        <f>IF(ISBLANK('LC - Paineis'!B97),"",IF('LC - Paineis'!$I97="X","",'LC - Paineis'!B97))</f>
        <v xml:space="preserve">  </v>
      </c>
      <c r="C77" s="72">
        <f>IF(ISBLANK('LC - Paineis'!D97),"",IF('LC - Paineis'!$I97="X","",'LC - Paineis'!D97))</f>
        <v>0</v>
      </c>
      <c r="D77" s="72">
        <f>IF(ISBLANK('LC - Paineis'!E97),"",IF('LC - Paineis'!$I97="X","",'LC - Paineis'!E97))</f>
        <v>0</v>
      </c>
      <c r="E77" s="72">
        <f>IF(ISBLANK('LC - Paineis'!F97),"",IF('LC - Paineis'!$I97="X","",'LC - Paineis'!F97))</f>
        <v>0</v>
      </c>
      <c r="F77" s="72">
        <f>IF(ISBLANK('LC - Paineis'!G97),"",IF('LC - Paineis'!$I97="X","",'LC - Paineis'!G97))</f>
        <v>0</v>
      </c>
      <c r="G77" s="72">
        <f>IF(ISBLANK('LC - Paineis'!H97),"",IF('LC - Paineis'!$I97="X","",'LC - Paineis'!H97))</f>
        <v>0</v>
      </c>
      <c r="H77" s="72">
        <f>IF(ISBLANK('LC - Paineis'!H97),"",IF('LC - Paineis'!$I97="X","",'LC - Paineis'!H97))</f>
        <v>0</v>
      </c>
      <c r="I77" s="72">
        <f>IF(ISBLANK('LC - Paineis'!I97),"",IF('LC - Paineis'!$I97="X","",'LC - Paineis'!I97))</f>
        <v>0</v>
      </c>
    </row>
    <row r="78" spans="1:9">
      <c r="A78" s="72">
        <f>IF(ISBLANK('LC - Paineis'!A98),"",IF('LC - Paineis'!$I98="X","",'LC - Paineis'!A98))</f>
        <v>0</v>
      </c>
      <c r="B78" s="72" t="str">
        <f>IF(ISBLANK('LC - Paineis'!B98),"",IF('LC - Paineis'!$I98="X","",'LC - Paineis'!B98))</f>
        <v xml:space="preserve">  </v>
      </c>
      <c r="C78" s="72">
        <f>IF(ISBLANK('LC - Paineis'!D98),"",IF('LC - Paineis'!$I98="X","",'LC - Paineis'!D98))</f>
        <v>0</v>
      </c>
      <c r="D78" s="72">
        <f>IF(ISBLANK('LC - Paineis'!E98),"",IF('LC - Paineis'!$I98="X","",'LC - Paineis'!E98))</f>
        <v>0</v>
      </c>
      <c r="E78" s="72">
        <f>IF(ISBLANK('LC - Paineis'!F98),"",IF('LC - Paineis'!$I98="X","",'LC - Paineis'!F98))</f>
        <v>0</v>
      </c>
      <c r="F78" s="72">
        <f>IF(ISBLANK('LC - Paineis'!G98),"",IF('LC - Paineis'!$I98="X","",'LC - Paineis'!G98))</f>
        <v>0</v>
      </c>
      <c r="G78" s="72">
        <f>IF(ISBLANK('LC - Paineis'!H98),"",IF('LC - Paineis'!$I98="X","",'LC - Paineis'!H98))</f>
        <v>0</v>
      </c>
      <c r="H78" s="72">
        <f>IF(ISBLANK('LC - Paineis'!H98),"",IF('LC - Paineis'!$I98="X","",'LC - Paineis'!H98))</f>
        <v>0</v>
      </c>
      <c r="I78" s="72">
        <f>IF(ISBLANK('LC - Paineis'!I98),"",IF('LC - Paineis'!$I98="X","",'LC - Paineis'!I98))</f>
        <v>0</v>
      </c>
    </row>
    <row r="79" spans="1:9">
      <c r="A79" s="72">
        <f>IF(ISBLANK('LC - Paineis'!A99),"",IF('LC - Paineis'!$I99="X","",'LC - Paineis'!A99))</f>
        <v>0</v>
      </c>
      <c r="B79" s="72" t="str">
        <f>IF(ISBLANK('LC - Paineis'!B99),"",IF('LC - Paineis'!$I99="X","",'LC - Paineis'!B99))</f>
        <v xml:space="preserve">  </v>
      </c>
      <c r="C79" s="72">
        <f>IF(ISBLANK('LC - Paineis'!D99),"",IF('LC - Paineis'!$I99="X","",'LC - Paineis'!D99))</f>
        <v>0</v>
      </c>
      <c r="D79" s="72">
        <f>IF(ISBLANK('LC - Paineis'!E99),"",IF('LC - Paineis'!$I99="X","",'LC - Paineis'!E99))</f>
        <v>0</v>
      </c>
      <c r="E79" s="72">
        <f>IF(ISBLANK('LC - Paineis'!F99),"",IF('LC - Paineis'!$I99="X","",'LC - Paineis'!F99))</f>
        <v>0</v>
      </c>
      <c r="F79" s="72">
        <f>IF(ISBLANK('LC - Paineis'!G99),"",IF('LC - Paineis'!$I99="X","",'LC - Paineis'!G99))</f>
        <v>0</v>
      </c>
      <c r="G79" s="72">
        <f>IF(ISBLANK('LC - Paineis'!H99),"",IF('LC - Paineis'!$I99="X","",'LC - Paineis'!H99))</f>
        <v>0</v>
      </c>
      <c r="H79" s="72">
        <f>IF(ISBLANK('LC - Paineis'!H99),"",IF('LC - Paineis'!$I99="X","",'LC - Paineis'!H99))</f>
        <v>0</v>
      </c>
      <c r="I79" s="72">
        <f>IF(ISBLANK('LC - Paineis'!I99),"",IF('LC - Paineis'!$I99="X","",'LC - Paineis'!I99))</f>
        <v>0</v>
      </c>
    </row>
    <row r="80" spans="1:9">
      <c r="A80" s="72">
        <f>IF(ISBLANK('LC - Paineis'!A100),"",IF('LC - Paineis'!$I100="X","",'LC - Paineis'!A100))</f>
        <v>0</v>
      </c>
      <c r="B80" s="72" t="str">
        <f>IF(ISBLANK('LC - Paineis'!B100),"",IF('LC - Paineis'!$I100="X","",'LC - Paineis'!B100))</f>
        <v xml:space="preserve">  </v>
      </c>
      <c r="C80" s="72">
        <f>IF(ISBLANK('LC - Paineis'!D100),"",IF('LC - Paineis'!$I100="X","",'LC - Paineis'!D100))</f>
        <v>0</v>
      </c>
      <c r="D80" s="72">
        <f>IF(ISBLANK('LC - Paineis'!E100),"",IF('LC - Paineis'!$I100="X","",'LC - Paineis'!E100))</f>
        <v>0</v>
      </c>
      <c r="E80" s="72">
        <f>IF(ISBLANK('LC - Paineis'!F100),"",IF('LC - Paineis'!$I100="X","",'LC - Paineis'!F100))</f>
        <v>0</v>
      </c>
      <c r="F80" s="72">
        <f>IF(ISBLANK('LC - Paineis'!G100),"",IF('LC - Paineis'!$I100="X","",'LC - Paineis'!G100))</f>
        <v>0</v>
      </c>
      <c r="G80" s="72">
        <f>IF(ISBLANK('LC - Paineis'!H100),"",IF('LC - Paineis'!$I100="X","",'LC - Paineis'!H100))</f>
        <v>0</v>
      </c>
      <c r="H80" s="72">
        <f>IF(ISBLANK('LC - Paineis'!H100),"",IF('LC - Paineis'!$I100="X","",'LC - Paineis'!H100))</f>
        <v>0</v>
      </c>
      <c r="I80" s="72">
        <f>IF(ISBLANK('LC - Paineis'!I100),"",IF('LC - Paineis'!$I100="X","",'LC - Paineis'!I100))</f>
        <v>0</v>
      </c>
    </row>
    <row r="81" spans="1:9">
      <c r="A81" s="72">
        <f>IF(ISBLANK('LC - Paineis'!A101),"",IF('LC - Paineis'!$I101="X","",'LC - Paineis'!A101))</f>
        <v>0</v>
      </c>
      <c r="B81" s="72" t="str">
        <f>IF(ISBLANK('LC - Paineis'!B101),"",IF('LC - Paineis'!$I101="X","",'LC - Paineis'!B101))</f>
        <v xml:space="preserve">  </v>
      </c>
      <c r="C81" s="72">
        <f>IF(ISBLANK('LC - Paineis'!D101),"",IF('LC - Paineis'!$I101="X","",'LC - Paineis'!D101))</f>
        <v>0</v>
      </c>
      <c r="D81" s="72">
        <f>IF(ISBLANK('LC - Paineis'!E101),"",IF('LC - Paineis'!$I101="X","",'LC - Paineis'!E101))</f>
        <v>0</v>
      </c>
      <c r="E81" s="72">
        <f>IF(ISBLANK('LC - Paineis'!F101),"",IF('LC - Paineis'!$I101="X","",'LC - Paineis'!F101))</f>
        <v>0</v>
      </c>
      <c r="F81" s="72">
        <f>IF(ISBLANK('LC - Paineis'!G101),"",IF('LC - Paineis'!$I101="X","",'LC - Paineis'!G101))</f>
        <v>0</v>
      </c>
      <c r="G81" s="72">
        <f>IF(ISBLANK('LC - Paineis'!H101),"",IF('LC - Paineis'!$I101="X","",'LC - Paineis'!H101))</f>
        <v>0</v>
      </c>
      <c r="H81" s="72">
        <f>IF(ISBLANK('LC - Paineis'!H101),"",IF('LC - Paineis'!$I101="X","",'LC - Paineis'!H101))</f>
        <v>0</v>
      </c>
      <c r="I81" s="72">
        <f>IF(ISBLANK('LC - Paineis'!I101),"",IF('LC - Paineis'!$I101="X","",'LC - Paineis'!I101))</f>
        <v>0</v>
      </c>
    </row>
    <row r="82" spans="1:9">
      <c r="A82" s="72">
        <f>IF(ISBLANK('LC - Paineis'!A102),"",IF('LC - Paineis'!$I102="X","",'LC - Paineis'!A102))</f>
        <v>0</v>
      </c>
      <c r="B82" s="72" t="str">
        <f>IF(ISBLANK('LC - Paineis'!B102),"",IF('LC - Paineis'!$I102="X","",'LC - Paineis'!B102))</f>
        <v xml:space="preserve">  </v>
      </c>
      <c r="C82" s="72">
        <f>IF(ISBLANK('LC - Paineis'!D102),"",IF('LC - Paineis'!$I102="X","",'LC - Paineis'!D102))</f>
        <v>0</v>
      </c>
      <c r="D82" s="72">
        <f>IF(ISBLANK('LC - Paineis'!E102),"",IF('LC - Paineis'!$I102="X","",'LC - Paineis'!E102))</f>
        <v>0</v>
      </c>
      <c r="E82" s="72">
        <f>IF(ISBLANK('LC - Paineis'!F102),"",IF('LC - Paineis'!$I102="X","",'LC - Paineis'!F102))</f>
        <v>0</v>
      </c>
      <c r="F82" s="72">
        <f>IF(ISBLANK('LC - Paineis'!G102),"",IF('LC - Paineis'!$I102="X","",'LC - Paineis'!G102))</f>
        <v>0</v>
      </c>
      <c r="G82" s="72">
        <f>IF(ISBLANK('LC - Paineis'!H102),"",IF('LC - Paineis'!$I102="X","",'LC - Paineis'!H102))</f>
        <v>0</v>
      </c>
      <c r="H82" s="72">
        <f>IF(ISBLANK('LC - Paineis'!H102),"",IF('LC - Paineis'!$I102="X","",'LC - Paineis'!H102))</f>
        <v>0</v>
      </c>
      <c r="I82" s="72">
        <f>IF(ISBLANK('LC - Paineis'!I102),"",IF('LC - Paineis'!$I102="X","",'LC - Paineis'!I102))</f>
        <v>0</v>
      </c>
    </row>
    <row r="83" spans="1:9">
      <c r="A83" s="72">
        <f>IF(ISBLANK('LC - Paineis'!A103),"",IF('LC - Paineis'!$I103="X","",'LC - Paineis'!A103))</f>
        <v>0</v>
      </c>
      <c r="B83" s="72" t="str">
        <f>IF(ISBLANK('LC - Paineis'!B103),"",IF('LC - Paineis'!$I103="X","",'LC - Paineis'!B103))</f>
        <v xml:space="preserve">  </v>
      </c>
      <c r="C83" s="72">
        <f>IF(ISBLANK('LC - Paineis'!D103),"",IF('LC - Paineis'!$I103="X","",'LC - Paineis'!D103))</f>
        <v>0</v>
      </c>
      <c r="D83" s="72">
        <f>IF(ISBLANK('LC - Paineis'!E103),"",IF('LC - Paineis'!$I103="X","",'LC - Paineis'!E103))</f>
        <v>0</v>
      </c>
      <c r="E83" s="72">
        <f>IF(ISBLANK('LC - Paineis'!F103),"",IF('LC - Paineis'!$I103="X","",'LC - Paineis'!F103))</f>
        <v>0</v>
      </c>
      <c r="F83" s="72">
        <f>IF(ISBLANK('LC - Paineis'!G103),"",IF('LC - Paineis'!$I103="X","",'LC - Paineis'!G103))</f>
        <v>0</v>
      </c>
      <c r="G83" s="72">
        <f>IF(ISBLANK('LC - Paineis'!H103),"",IF('LC - Paineis'!$I103="X","",'LC - Paineis'!H103))</f>
        <v>0</v>
      </c>
      <c r="H83" s="72">
        <f>IF(ISBLANK('LC - Paineis'!H103),"",IF('LC - Paineis'!$I103="X","",'LC - Paineis'!H103))</f>
        <v>0</v>
      </c>
      <c r="I83" s="72">
        <f>IF(ISBLANK('LC - Paineis'!I103),"",IF('LC - Paineis'!$I103="X","",'LC - Paineis'!I103))</f>
        <v>0</v>
      </c>
    </row>
    <row r="84" spans="1:9">
      <c r="A84" s="72">
        <f>IF(ISBLANK('LC - Paineis'!A104),"",IF('LC - Paineis'!$I104="X","",'LC - Paineis'!A104))</f>
        <v>0</v>
      </c>
      <c r="B84" s="72" t="str">
        <f>IF(ISBLANK('LC - Paineis'!B104),"",IF('LC - Paineis'!$I104="X","",'LC - Paineis'!B104))</f>
        <v xml:space="preserve">  </v>
      </c>
      <c r="C84" s="72">
        <f>IF(ISBLANK('LC - Paineis'!D104),"",IF('LC - Paineis'!$I104="X","",'LC - Paineis'!D104))</f>
        <v>0</v>
      </c>
      <c r="D84" s="72">
        <f>IF(ISBLANK('LC - Paineis'!E104),"",IF('LC - Paineis'!$I104="X","",'LC - Paineis'!E104))</f>
        <v>0</v>
      </c>
      <c r="E84" s="72">
        <f>IF(ISBLANK('LC - Paineis'!F104),"",IF('LC - Paineis'!$I104="X","",'LC - Paineis'!F104))</f>
        <v>0</v>
      </c>
      <c r="F84" s="72">
        <f>IF(ISBLANK('LC - Paineis'!G104),"",IF('LC - Paineis'!$I104="X","",'LC - Paineis'!G104))</f>
        <v>0</v>
      </c>
      <c r="G84" s="72">
        <f>IF(ISBLANK('LC - Paineis'!H104),"",IF('LC - Paineis'!$I104="X","",'LC - Paineis'!H104))</f>
        <v>0</v>
      </c>
      <c r="H84" s="72">
        <f>IF(ISBLANK('LC - Paineis'!H104),"",IF('LC - Paineis'!$I104="X","",'LC - Paineis'!H104))</f>
        <v>0</v>
      </c>
      <c r="I84" s="72">
        <f>IF(ISBLANK('LC - Paineis'!I104),"",IF('LC - Paineis'!$I104="X","",'LC - Paineis'!I104))</f>
        <v>0</v>
      </c>
    </row>
    <row r="85" spans="1:9">
      <c r="A85" s="72">
        <f>IF(ISBLANK('LC - Paineis'!A105),"",IF('LC - Paineis'!$I105="X","",'LC - Paineis'!A105))</f>
        <v>0</v>
      </c>
      <c r="B85" s="72" t="str">
        <f>IF(ISBLANK('LC - Paineis'!B105),"",IF('LC - Paineis'!$I105="X","",'LC - Paineis'!B105))</f>
        <v xml:space="preserve">  </v>
      </c>
      <c r="C85" s="72">
        <f>IF(ISBLANK('LC - Paineis'!D105),"",IF('LC - Paineis'!$I105="X","",'LC - Paineis'!D105))</f>
        <v>0</v>
      </c>
      <c r="D85" s="72">
        <f>IF(ISBLANK('LC - Paineis'!E105),"",IF('LC - Paineis'!$I105="X","",'LC - Paineis'!E105))</f>
        <v>0</v>
      </c>
      <c r="E85" s="72">
        <f>IF(ISBLANK('LC - Paineis'!F105),"",IF('LC - Paineis'!$I105="X","",'LC - Paineis'!F105))</f>
        <v>0</v>
      </c>
      <c r="F85" s="72">
        <f>IF(ISBLANK('LC - Paineis'!G105),"",IF('LC - Paineis'!$I105="X","",'LC - Paineis'!G105))</f>
        <v>0</v>
      </c>
      <c r="G85" s="72">
        <f>IF(ISBLANK('LC - Paineis'!H105),"",IF('LC - Paineis'!$I105="X","",'LC - Paineis'!H105))</f>
        <v>0</v>
      </c>
      <c r="H85" s="72">
        <f>IF(ISBLANK('LC - Paineis'!H105),"",IF('LC - Paineis'!$I105="X","",'LC - Paineis'!H105))</f>
        <v>0</v>
      </c>
      <c r="I85" s="72">
        <f>IF(ISBLANK('LC - Paineis'!I105),"",IF('LC - Paineis'!$I105="X","",'LC - Paineis'!I105))</f>
        <v>0</v>
      </c>
    </row>
    <row r="86" spans="1:9">
      <c r="A86" s="72">
        <f>IF(ISBLANK('LC - Paineis'!A106),"",IF('LC - Paineis'!$I106="X","",'LC - Paineis'!A106))</f>
        <v>0</v>
      </c>
      <c r="B86" s="72" t="str">
        <f>IF(ISBLANK('LC - Paineis'!B106),"",IF('LC - Paineis'!$I106="X","",'LC - Paineis'!B106))</f>
        <v xml:space="preserve">  </v>
      </c>
      <c r="C86" s="72">
        <f>IF(ISBLANK('LC - Paineis'!D106),"",IF('LC - Paineis'!$I106="X","",'LC - Paineis'!D106))</f>
        <v>0</v>
      </c>
      <c r="D86" s="72">
        <f>IF(ISBLANK('LC - Paineis'!E106),"",IF('LC - Paineis'!$I106="X","",'LC - Paineis'!E106))</f>
        <v>0</v>
      </c>
      <c r="E86" s="72">
        <f>IF(ISBLANK('LC - Paineis'!F106),"",IF('LC - Paineis'!$I106="X","",'LC - Paineis'!F106))</f>
        <v>0</v>
      </c>
      <c r="F86" s="72">
        <f>IF(ISBLANK('LC - Paineis'!G106),"",IF('LC - Paineis'!$I106="X","",'LC - Paineis'!G106))</f>
        <v>0</v>
      </c>
      <c r="G86" s="72">
        <f>IF(ISBLANK('LC - Paineis'!H106),"",IF('LC - Paineis'!$I106="X","",'LC - Paineis'!H106))</f>
        <v>0</v>
      </c>
      <c r="H86" s="72">
        <f>IF(ISBLANK('LC - Paineis'!H106),"",IF('LC - Paineis'!$I106="X","",'LC - Paineis'!H106))</f>
        <v>0</v>
      </c>
      <c r="I86" s="72">
        <f>IF(ISBLANK('LC - Paineis'!I106),"",IF('LC - Paineis'!$I106="X","",'LC - Paineis'!I106))</f>
        <v>0</v>
      </c>
    </row>
    <row r="87" spans="1:9">
      <c r="A87" s="72">
        <f>IF(ISBLANK('LC - Paineis'!A107),"",IF('LC - Paineis'!$I107="X","",'LC - Paineis'!A107))</f>
        <v>0</v>
      </c>
      <c r="B87" s="72" t="str">
        <f>IF(ISBLANK('LC - Paineis'!B107),"",IF('LC - Paineis'!$I107="X","",'LC - Paineis'!B107))</f>
        <v xml:space="preserve">  </v>
      </c>
      <c r="C87" s="72">
        <f>IF(ISBLANK('LC - Paineis'!D107),"",IF('LC - Paineis'!$I107="X","",'LC - Paineis'!D107))</f>
        <v>0</v>
      </c>
      <c r="D87" s="72">
        <f>IF(ISBLANK('LC - Paineis'!E107),"",IF('LC - Paineis'!$I107="X","",'LC - Paineis'!E107))</f>
        <v>0</v>
      </c>
      <c r="E87" s="72">
        <f>IF(ISBLANK('LC - Paineis'!F107),"",IF('LC - Paineis'!$I107="X","",'LC - Paineis'!F107))</f>
        <v>0</v>
      </c>
      <c r="F87" s="72">
        <f>IF(ISBLANK('LC - Paineis'!G107),"",IF('LC - Paineis'!$I107="X","",'LC - Paineis'!G107))</f>
        <v>0</v>
      </c>
      <c r="G87" s="72">
        <f>IF(ISBLANK('LC - Paineis'!H107),"",IF('LC - Paineis'!$I107="X","",'LC - Paineis'!H107))</f>
        <v>0</v>
      </c>
      <c r="H87" s="72">
        <f>IF(ISBLANK('LC - Paineis'!H107),"",IF('LC - Paineis'!$I107="X","",'LC - Paineis'!H107))</f>
        <v>0</v>
      </c>
      <c r="I87" s="72">
        <f>IF(ISBLANK('LC - Paineis'!I107),"",IF('LC - Paineis'!$I107="X","",'LC - Paineis'!I107))</f>
        <v>0</v>
      </c>
    </row>
    <row r="88" spans="1:9">
      <c r="A88" s="72">
        <f>IF(ISBLANK('LC - Paineis'!A108),"",IF('LC - Paineis'!$I108="X","",'LC - Paineis'!A108))</f>
        <v>0</v>
      </c>
      <c r="B88" s="72" t="str">
        <f>IF(ISBLANK('LC - Paineis'!B108),"",IF('LC - Paineis'!$I108="X","",'LC - Paineis'!B108))</f>
        <v xml:space="preserve">  </v>
      </c>
      <c r="C88" s="72">
        <f>IF(ISBLANK('LC - Paineis'!D108),"",IF('LC - Paineis'!$I108="X","",'LC - Paineis'!D108))</f>
        <v>0</v>
      </c>
      <c r="D88" s="72">
        <f>IF(ISBLANK('LC - Paineis'!E108),"",IF('LC - Paineis'!$I108="X","",'LC - Paineis'!E108))</f>
        <v>0</v>
      </c>
      <c r="E88" s="72">
        <f>IF(ISBLANK('LC - Paineis'!F108),"",IF('LC - Paineis'!$I108="X","",'LC - Paineis'!F108))</f>
        <v>0</v>
      </c>
      <c r="F88" s="72">
        <f>IF(ISBLANK('LC - Paineis'!G108),"",IF('LC - Paineis'!$I108="X","",'LC - Paineis'!G108))</f>
        <v>0</v>
      </c>
      <c r="G88" s="72">
        <f>IF(ISBLANK('LC - Paineis'!H108),"",IF('LC - Paineis'!$I108="X","",'LC - Paineis'!H108))</f>
        <v>0</v>
      </c>
      <c r="H88" s="72">
        <f>IF(ISBLANK('LC - Paineis'!H108),"",IF('LC - Paineis'!$I108="X","",'LC - Paineis'!H108))</f>
        <v>0</v>
      </c>
      <c r="I88" s="72">
        <f>IF(ISBLANK('LC - Paineis'!I108),"",IF('LC - Paineis'!$I108="X","",'LC - Paineis'!I108))</f>
        <v>0</v>
      </c>
    </row>
    <row r="89" spans="1:9">
      <c r="A89" s="72">
        <f>IF(ISBLANK('LC - Paineis'!A109),"",IF('LC - Paineis'!$I109="X","",'LC - Paineis'!A109))</f>
        <v>0</v>
      </c>
      <c r="B89" s="72" t="str">
        <f>IF(ISBLANK('LC - Paineis'!B109),"",IF('LC - Paineis'!$I109="X","",'LC - Paineis'!B109))</f>
        <v xml:space="preserve">  </v>
      </c>
      <c r="C89" s="72">
        <f>IF(ISBLANK('LC - Paineis'!D109),"",IF('LC - Paineis'!$I109="X","",'LC - Paineis'!D109))</f>
        <v>0</v>
      </c>
      <c r="D89" s="72">
        <f>IF(ISBLANK('LC - Paineis'!E109),"",IF('LC - Paineis'!$I109="X","",'LC - Paineis'!E109))</f>
        <v>0</v>
      </c>
      <c r="E89" s="72">
        <f>IF(ISBLANK('LC - Paineis'!F109),"",IF('LC - Paineis'!$I109="X","",'LC - Paineis'!F109))</f>
        <v>0</v>
      </c>
      <c r="F89" s="72">
        <f>IF(ISBLANK('LC - Paineis'!G109),"",IF('LC - Paineis'!$I109="X","",'LC - Paineis'!G109))</f>
        <v>0</v>
      </c>
      <c r="G89" s="72">
        <f>IF(ISBLANK('LC - Paineis'!H109),"",IF('LC - Paineis'!$I109="X","",'LC - Paineis'!H109))</f>
        <v>0</v>
      </c>
      <c r="H89" s="72">
        <f>IF(ISBLANK('LC - Paineis'!H109),"",IF('LC - Paineis'!$I109="X","",'LC - Paineis'!H109))</f>
        <v>0</v>
      </c>
      <c r="I89" s="72">
        <f>IF(ISBLANK('LC - Paineis'!I109),"",IF('LC - Paineis'!$I109="X","",'LC - Paineis'!I109))</f>
        <v>0</v>
      </c>
    </row>
    <row r="90" spans="1:9">
      <c r="A90" s="72">
        <f>IF(ISBLANK('LC - Paineis'!A110),"",IF('LC - Paineis'!$I110="X","",'LC - Paineis'!A110))</f>
        <v>0</v>
      </c>
      <c r="B90" s="72" t="str">
        <f>IF(ISBLANK('LC - Paineis'!B110),"",IF('LC - Paineis'!$I110="X","",'LC - Paineis'!B110))</f>
        <v xml:space="preserve">  </v>
      </c>
      <c r="C90" s="72">
        <f>IF(ISBLANK('LC - Paineis'!D110),"",IF('LC - Paineis'!$I110="X","",'LC - Paineis'!D110))</f>
        <v>0</v>
      </c>
      <c r="D90" s="72">
        <f>IF(ISBLANK('LC - Paineis'!E110),"",IF('LC - Paineis'!$I110="X","",'LC - Paineis'!E110))</f>
        <v>0</v>
      </c>
      <c r="E90" s="72">
        <f>IF(ISBLANK('LC - Paineis'!F110),"",IF('LC - Paineis'!$I110="X","",'LC - Paineis'!F110))</f>
        <v>0</v>
      </c>
      <c r="F90" s="72">
        <f>IF(ISBLANK('LC - Paineis'!G110),"",IF('LC - Paineis'!$I110="X","",'LC - Paineis'!G110))</f>
        <v>0</v>
      </c>
      <c r="G90" s="72">
        <f>IF(ISBLANK('LC - Paineis'!H110),"",IF('LC - Paineis'!$I110="X","",'LC - Paineis'!H110))</f>
        <v>0</v>
      </c>
      <c r="H90" s="72">
        <f>IF(ISBLANK('LC - Paineis'!H110),"",IF('LC - Paineis'!$I110="X","",'LC - Paineis'!H110))</f>
        <v>0</v>
      </c>
      <c r="I90" s="72">
        <f>IF(ISBLANK('LC - Paineis'!I110),"",IF('LC - Paineis'!$I110="X","",'LC - Paineis'!I110))</f>
        <v>0</v>
      </c>
    </row>
    <row r="91" spans="1:9">
      <c r="A91" s="72">
        <f>IF(ISBLANK('LC - Paineis'!A111),"",IF('LC - Paineis'!$I111="X","",'LC - Paineis'!A111))</f>
        <v>0</v>
      </c>
      <c r="B91" s="72" t="str">
        <f>IF(ISBLANK('LC - Paineis'!B111),"",IF('LC - Paineis'!$I111="X","",'LC - Paineis'!B111))</f>
        <v xml:space="preserve">  </v>
      </c>
      <c r="C91" s="72">
        <f>IF(ISBLANK('LC - Paineis'!D111),"",IF('LC - Paineis'!$I111="X","",'LC - Paineis'!D111))</f>
        <v>0</v>
      </c>
      <c r="D91" s="72">
        <f>IF(ISBLANK('LC - Paineis'!E111),"",IF('LC - Paineis'!$I111="X","",'LC - Paineis'!E111))</f>
        <v>0</v>
      </c>
      <c r="E91" s="72">
        <f>IF(ISBLANK('LC - Paineis'!F111),"",IF('LC - Paineis'!$I111="X","",'LC - Paineis'!F111))</f>
        <v>0</v>
      </c>
      <c r="F91" s="72">
        <f>IF(ISBLANK('LC - Paineis'!G111),"",IF('LC - Paineis'!$I111="X","",'LC - Paineis'!G111))</f>
        <v>0</v>
      </c>
      <c r="G91" s="72">
        <f>IF(ISBLANK('LC - Paineis'!H111),"",IF('LC - Paineis'!$I111="X","",'LC - Paineis'!H111))</f>
        <v>0</v>
      </c>
      <c r="H91" s="72">
        <f>IF(ISBLANK('LC - Paineis'!H111),"",IF('LC - Paineis'!$I111="X","",'LC - Paineis'!H111))</f>
        <v>0</v>
      </c>
      <c r="I91" s="72">
        <f>IF(ISBLANK('LC - Paineis'!I111),"",IF('LC - Paineis'!$I111="X","",'LC - Paineis'!I111))</f>
        <v>0</v>
      </c>
    </row>
    <row r="92" spans="1:9">
      <c r="A92" s="72">
        <f>IF(ISBLANK('LC - Paineis'!A112),"",IF('LC - Paineis'!$I112="X","",'LC - Paineis'!A112))</f>
        <v>0</v>
      </c>
      <c r="B92" s="72" t="str">
        <f>IF(ISBLANK('LC - Paineis'!B112),"",IF('LC - Paineis'!$I112="X","",'LC - Paineis'!B112))</f>
        <v xml:space="preserve">  </v>
      </c>
      <c r="C92" s="72">
        <f>IF(ISBLANK('LC - Paineis'!D112),"",IF('LC - Paineis'!$I112="X","",'LC - Paineis'!D112))</f>
        <v>0</v>
      </c>
      <c r="D92" s="72">
        <f>IF(ISBLANK('LC - Paineis'!E112),"",IF('LC - Paineis'!$I112="X","",'LC - Paineis'!E112))</f>
        <v>0</v>
      </c>
      <c r="E92" s="72">
        <f>IF(ISBLANK('LC - Paineis'!F112),"",IF('LC - Paineis'!$I112="X","",'LC - Paineis'!F112))</f>
        <v>0</v>
      </c>
      <c r="F92" s="72">
        <f>IF(ISBLANK('LC - Paineis'!G112),"",IF('LC - Paineis'!$I112="X","",'LC - Paineis'!G112))</f>
        <v>0</v>
      </c>
      <c r="G92" s="72">
        <f>IF(ISBLANK('LC - Paineis'!H112),"",IF('LC - Paineis'!$I112="X","",'LC - Paineis'!H112))</f>
        <v>0</v>
      </c>
      <c r="H92" s="72">
        <f>IF(ISBLANK('LC - Paineis'!H112),"",IF('LC - Paineis'!$I112="X","",'LC - Paineis'!H112))</f>
        <v>0</v>
      </c>
      <c r="I92" s="72">
        <f>IF(ISBLANK('LC - Paineis'!I112),"",IF('LC - Paineis'!$I112="X","",'LC - Paineis'!I112))</f>
        <v>0</v>
      </c>
    </row>
    <row r="93" spans="1:9">
      <c r="A93" s="72">
        <f>IF(ISBLANK('LC - Paineis'!A113),"",IF('LC - Paineis'!$I113="X","",'LC - Paineis'!A113))</f>
        <v>0</v>
      </c>
      <c r="B93" s="72" t="str">
        <f>IF(ISBLANK('LC - Paineis'!B113),"",IF('LC - Paineis'!$I113="X","",'LC - Paineis'!B113))</f>
        <v xml:space="preserve">  </v>
      </c>
      <c r="C93" s="72">
        <f>IF(ISBLANK('LC - Paineis'!D113),"",IF('LC - Paineis'!$I113="X","",'LC - Paineis'!D113))</f>
        <v>0</v>
      </c>
      <c r="D93" s="72">
        <f>IF(ISBLANK('LC - Paineis'!E113),"",IF('LC - Paineis'!$I113="X","",'LC - Paineis'!E113))</f>
        <v>0</v>
      </c>
      <c r="E93" s="72">
        <f>IF(ISBLANK('LC - Paineis'!F113),"",IF('LC - Paineis'!$I113="X","",'LC - Paineis'!F113))</f>
        <v>0</v>
      </c>
      <c r="F93" s="72">
        <f>IF(ISBLANK('LC - Paineis'!G113),"",IF('LC - Paineis'!$I113="X","",'LC - Paineis'!G113))</f>
        <v>0</v>
      </c>
      <c r="G93" s="72">
        <f>IF(ISBLANK('LC - Paineis'!H113),"",IF('LC - Paineis'!$I113="X","",'LC - Paineis'!H113))</f>
        <v>0</v>
      </c>
      <c r="H93" s="72">
        <f>IF(ISBLANK('LC - Paineis'!H113),"",IF('LC - Paineis'!$I113="X","",'LC - Paineis'!H113))</f>
        <v>0</v>
      </c>
      <c r="I93" s="72">
        <f>IF(ISBLANK('LC - Paineis'!I113),"",IF('LC - Paineis'!$I113="X","",'LC - Paineis'!I113))</f>
        <v>0</v>
      </c>
    </row>
    <row r="94" spans="1:9">
      <c r="A94" s="72">
        <f>IF(ISBLANK('LC - Paineis'!A114),"",IF('LC - Paineis'!$I114="X","",'LC - Paineis'!A114))</f>
        <v>0</v>
      </c>
      <c r="B94" s="72" t="str">
        <f>IF(ISBLANK('LC - Paineis'!B114),"",IF('LC - Paineis'!$I114="X","",'LC - Paineis'!B114))</f>
        <v xml:space="preserve">  </v>
      </c>
      <c r="C94" s="72">
        <f>IF(ISBLANK('LC - Paineis'!D114),"",IF('LC - Paineis'!$I114="X","",'LC - Paineis'!D114))</f>
        <v>0</v>
      </c>
      <c r="D94" s="72">
        <f>IF(ISBLANK('LC - Paineis'!E114),"",IF('LC - Paineis'!$I114="X","",'LC - Paineis'!E114))</f>
        <v>0</v>
      </c>
      <c r="E94" s="72">
        <f>IF(ISBLANK('LC - Paineis'!F114),"",IF('LC - Paineis'!$I114="X","",'LC - Paineis'!F114))</f>
        <v>0</v>
      </c>
      <c r="F94" s="72">
        <f>IF(ISBLANK('LC - Paineis'!G114),"",IF('LC - Paineis'!$I114="X","",'LC - Paineis'!G114))</f>
        <v>0</v>
      </c>
      <c r="G94" s="72">
        <f>IF(ISBLANK('LC - Paineis'!H114),"",IF('LC - Paineis'!$I114="X","",'LC - Paineis'!H114))</f>
        <v>0</v>
      </c>
      <c r="H94" s="72">
        <f>IF(ISBLANK('LC - Paineis'!H114),"",IF('LC - Paineis'!$I114="X","",'LC - Paineis'!H114))</f>
        <v>0</v>
      </c>
      <c r="I94" s="72">
        <f>IF(ISBLANK('LC - Paineis'!I114),"",IF('LC - Paineis'!$I114="X","",'LC - Paineis'!I114))</f>
        <v>0</v>
      </c>
    </row>
    <row r="95" spans="1:9">
      <c r="A95" s="72">
        <f>IF(ISBLANK('LC - Paineis'!A115),"",IF('LC - Paineis'!$I115="X","",'LC - Paineis'!A115))</f>
        <v>0</v>
      </c>
      <c r="B95" s="72" t="str">
        <f>IF(ISBLANK('LC - Paineis'!B115),"",IF('LC - Paineis'!$I115="X","",'LC - Paineis'!B115))</f>
        <v xml:space="preserve">  </v>
      </c>
      <c r="C95" s="72">
        <f>IF(ISBLANK('LC - Paineis'!D115),"",IF('LC - Paineis'!$I115="X","",'LC - Paineis'!D115))</f>
        <v>0</v>
      </c>
      <c r="D95" s="72">
        <f>IF(ISBLANK('LC - Paineis'!E115),"",IF('LC - Paineis'!$I115="X","",'LC - Paineis'!E115))</f>
        <v>0</v>
      </c>
      <c r="E95" s="72">
        <f>IF(ISBLANK('LC - Paineis'!F115),"",IF('LC - Paineis'!$I115="X","",'LC - Paineis'!F115))</f>
        <v>0</v>
      </c>
      <c r="F95" s="72">
        <f>IF(ISBLANK('LC - Paineis'!G115),"",IF('LC - Paineis'!$I115="X","",'LC - Paineis'!G115))</f>
        <v>0</v>
      </c>
      <c r="G95" s="72">
        <f>IF(ISBLANK('LC - Paineis'!H115),"",IF('LC - Paineis'!$I115="X","",'LC - Paineis'!H115))</f>
        <v>0</v>
      </c>
      <c r="H95" s="72">
        <f>IF(ISBLANK('LC - Paineis'!H115),"",IF('LC - Paineis'!$I115="X","",'LC - Paineis'!H115))</f>
        <v>0</v>
      </c>
      <c r="I95" s="72">
        <f>IF(ISBLANK('LC - Paineis'!I115),"",IF('LC - Paineis'!$I115="X","",'LC - Paineis'!I115))</f>
        <v>0</v>
      </c>
    </row>
    <row r="96" spans="1:9">
      <c r="A96" s="72">
        <f>IF(ISBLANK('LC - Paineis'!A116),"",IF('LC - Paineis'!$I116="X","",'LC - Paineis'!A116))</f>
        <v>0</v>
      </c>
      <c r="B96" s="72" t="str">
        <f>IF(ISBLANK('LC - Paineis'!B116),"",IF('LC - Paineis'!$I116="X","",'LC - Paineis'!B116))</f>
        <v xml:space="preserve">  </v>
      </c>
      <c r="C96" s="72">
        <f>IF(ISBLANK('LC - Paineis'!D116),"",IF('LC - Paineis'!$I116="X","",'LC - Paineis'!D116))</f>
        <v>0</v>
      </c>
      <c r="D96" s="72">
        <f>IF(ISBLANK('LC - Paineis'!E116),"",IF('LC - Paineis'!$I116="X","",'LC - Paineis'!E116))</f>
        <v>0</v>
      </c>
      <c r="E96" s="72">
        <f>IF(ISBLANK('LC - Paineis'!F116),"",IF('LC - Paineis'!$I116="X","",'LC - Paineis'!F116))</f>
        <v>0</v>
      </c>
      <c r="F96" s="72">
        <f>IF(ISBLANK('LC - Paineis'!G116),"",IF('LC - Paineis'!$I116="X","",'LC - Paineis'!G116))</f>
        <v>0</v>
      </c>
      <c r="G96" s="72">
        <f>IF(ISBLANK('LC - Paineis'!H116),"",IF('LC - Paineis'!$I116="X","",'LC - Paineis'!H116))</f>
        <v>0</v>
      </c>
      <c r="H96" s="72">
        <f>IF(ISBLANK('LC - Paineis'!H116),"",IF('LC - Paineis'!$I116="X","",'LC - Paineis'!H116))</f>
        <v>0</v>
      </c>
      <c r="I96" s="72">
        <f>IF(ISBLANK('LC - Paineis'!I116),"",IF('LC - Paineis'!$I116="X","",'LC - Paineis'!I116))</f>
        <v>0</v>
      </c>
    </row>
    <row r="97" spans="1:9">
      <c r="A97" s="72">
        <f>IF(ISBLANK('LC - Paineis'!A117),"",IF('LC - Paineis'!$I117="X","",'LC - Paineis'!A117))</f>
        <v>0</v>
      </c>
      <c r="B97" s="72" t="str">
        <f>IF(ISBLANK('LC - Paineis'!B117),"",IF('LC - Paineis'!$I117="X","",'LC - Paineis'!B117))</f>
        <v xml:space="preserve">  </v>
      </c>
      <c r="C97" s="72">
        <f>IF(ISBLANK('LC - Paineis'!D117),"",IF('LC - Paineis'!$I117="X","",'LC - Paineis'!D117))</f>
        <v>0</v>
      </c>
      <c r="D97" s="72">
        <f>IF(ISBLANK('LC - Paineis'!E117),"",IF('LC - Paineis'!$I117="X","",'LC - Paineis'!E117))</f>
        <v>0</v>
      </c>
      <c r="E97" s="72">
        <f>IF(ISBLANK('LC - Paineis'!F117),"",IF('LC - Paineis'!$I117="X","",'LC - Paineis'!F117))</f>
        <v>0</v>
      </c>
      <c r="F97" s="72">
        <f>IF(ISBLANK('LC - Paineis'!G117),"",IF('LC - Paineis'!$I117="X","",'LC - Paineis'!G117))</f>
        <v>0</v>
      </c>
      <c r="G97" s="72">
        <f>IF(ISBLANK('LC - Paineis'!H117),"",IF('LC - Paineis'!$I117="X","",'LC - Paineis'!H117))</f>
        <v>0</v>
      </c>
      <c r="H97" s="72">
        <f>IF(ISBLANK('LC - Paineis'!H117),"",IF('LC - Paineis'!$I117="X","",'LC - Paineis'!H117))</f>
        <v>0</v>
      </c>
      <c r="I97" s="72">
        <f>IF(ISBLANK('LC - Paineis'!I117),"",IF('LC - Paineis'!$I117="X","",'LC - Paineis'!I117))</f>
        <v>0</v>
      </c>
    </row>
    <row r="98" spans="1:9">
      <c r="A98" s="72">
        <f>IF(ISBLANK('LC - Paineis'!A118),"",IF('LC - Paineis'!$I118="X","",'LC - Paineis'!A118))</f>
        <v>0</v>
      </c>
      <c r="B98" s="72" t="str">
        <f>IF(ISBLANK('LC - Paineis'!B118),"",IF('LC - Paineis'!$I118="X","",'LC - Paineis'!B118))</f>
        <v xml:space="preserve">  </v>
      </c>
      <c r="C98" s="72">
        <f>IF(ISBLANK('LC - Paineis'!D118),"",IF('LC - Paineis'!$I118="X","",'LC - Paineis'!D118))</f>
        <v>0</v>
      </c>
      <c r="D98" s="72">
        <f>IF(ISBLANK('LC - Paineis'!E118),"",IF('LC - Paineis'!$I118="X","",'LC - Paineis'!E118))</f>
        <v>0</v>
      </c>
      <c r="E98" s="72">
        <f>IF(ISBLANK('LC - Paineis'!F118),"",IF('LC - Paineis'!$I118="X","",'LC - Paineis'!F118))</f>
        <v>0</v>
      </c>
      <c r="F98" s="72">
        <f>IF(ISBLANK('LC - Paineis'!G118),"",IF('LC - Paineis'!$I118="X","",'LC - Paineis'!G118))</f>
        <v>0</v>
      </c>
      <c r="G98" s="72">
        <f>IF(ISBLANK('LC - Paineis'!H118),"",IF('LC - Paineis'!$I118="X","",'LC - Paineis'!H118))</f>
        <v>0</v>
      </c>
      <c r="H98" s="72">
        <f>IF(ISBLANK('LC - Paineis'!H118),"",IF('LC - Paineis'!$I118="X","",'LC - Paineis'!H118))</f>
        <v>0</v>
      </c>
      <c r="I98" s="72">
        <f>IF(ISBLANK('LC - Paineis'!I118),"",IF('LC - Paineis'!$I118="X","",'LC - Paineis'!I118))</f>
        <v>0</v>
      </c>
    </row>
    <row r="99" spans="1:9">
      <c r="A99" s="72">
        <f>IF(ISBLANK('LC - Paineis'!A119),"",IF('LC - Paineis'!$I119="X","",'LC - Paineis'!A119))</f>
        <v>0</v>
      </c>
      <c r="B99" s="72" t="str">
        <f>IF(ISBLANK('LC - Paineis'!B119),"",IF('LC - Paineis'!$I119="X","",'LC - Paineis'!B119))</f>
        <v xml:space="preserve">  </v>
      </c>
      <c r="C99" s="72">
        <f>IF(ISBLANK('LC - Paineis'!D119),"",IF('LC - Paineis'!$I119="X","",'LC - Paineis'!D119))</f>
        <v>0</v>
      </c>
      <c r="D99" s="72">
        <f>IF(ISBLANK('LC - Paineis'!E119),"",IF('LC - Paineis'!$I119="X","",'LC - Paineis'!E119))</f>
        <v>0</v>
      </c>
      <c r="E99" s="72">
        <f>IF(ISBLANK('LC - Paineis'!F119),"",IF('LC - Paineis'!$I119="X","",'LC - Paineis'!F119))</f>
        <v>0</v>
      </c>
      <c r="F99" s="72">
        <f>IF(ISBLANK('LC - Paineis'!G119),"",IF('LC - Paineis'!$I119="X","",'LC - Paineis'!G119))</f>
        <v>0</v>
      </c>
      <c r="G99" s="72">
        <f>IF(ISBLANK('LC - Paineis'!H119),"",IF('LC - Paineis'!$I119="X","",'LC - Paineis'!H119))</f>
        <v>0</v>
      </c>
      <c r="H99" s="72">
        <f>IF(ISBLANK('LC - Paineis'!H119),"",IF('LC - Paineis'!$I119="X","",'LC - Paineis'!H119))</f>
        <v>0</v>
      </c>
      <c r="I99" s="72">
        <f>IF(ISBLANK('LC - Paineis'!I119),"",IF('LC - Paineis'!$I119="X","",'LC - Paineis'!I119))</f>
        <v>0</v>
      </c>
    </row>
    <row r="100" spans="1:9">
      <c r="A100" s="72">
        <f>IF(ISBLANK('LC - Paineis'!A120),"",IF('LC - Paineis'!$I120="X","",'LC - Paineis'!A120))</f>
        <v>0</v>
      </c>
      <c r="B100" s="72" t="str">
        <f>IF(ISBLANK('LC - Paineis'!B120),"",IF('LC - Paineis'!$I120="X","",'LC - Paineis'!B120))</f>
        <v xml:space="preserve">  </v>
      </c>
      <c r="C100" s="72">
        <f>IF(ISBLANK('LC - Paineis'!D120),"",IF('LC - Paineis'!$I120="X","",'LC - Paineis'!D120))</f>
        <v>0</v>
      </c>
      <c r="D100" s="72">
        <f>IF(ISBLANK('LC - Paineis'!E120),"",IF('LC - Paineis'!$I120="X","",'LC - Paineis'!E120))</f>
        <v>0</v>
      </c>
      <c r="E100" s="72">
        <f>IF(ISBLANK('LC - Paineis'!F120),"",IF('LC - Paineis'!$I120="X","",'LC - Paineis'!F120))</f>
        <v>0</v>
      </c>
      <c r="F100" s="72">
        <f>IF(ISBLANK('LC - Paineis'!G120),"",IF('LC - Paineis'!$I120="X","",'LC - Paineis'!G120))</f>
        <v>0</v>
      </c>
      <c r="G100" s="72">
        <f>IF(ISBLANK('LC - Paineis'!H120),"",IF('LC - Paineis'!$I120="X","",'LC - Paineis'!H120))</f>
        <v>0</v>
      </c>
      <c r="H100" s="72">
        <f>IF(ISBLANK('LC - Paineis'!H120),"",IF('LC - Paineis'!$I120="X","",'LC - Paineis'!H120))</f>
        <v>0</v>
      </c>
      <c r="I100" s="72">
        <f>IF(ISBLANK('LC - Paineis'!I120),"",IF('LC - Paineis'!$I120="X","",'LC - Paineis'!I120))</f>
        <v>0</v>
      </c>
    </row>
    <row r="101" spans="1:9">
      <c r="A101" s="72">
        <f>IF(ISBLANK('LC - Paineis'!A121),"",IF('LC - Paineis'!$I121="X","",'LC - Paineis'!A121))</f>
        <v>0</v>
      </c>
      <c r="B101" s="72" t="str">
        <f>IF(ISBLANK('LC - Paineis'!B121),"",IF('LC - Paineis'!$I121="X","",'LC - Paineis'!B121))</f>
        <v xml:space="preserve">  </v>
      </c>
      <c r="C101" s="72">
        <f>IF(ISBLANK('LC - Paineis'!D121),"",IF('LC - Paineis'!$I121="X","",'LC - Paineis'!D121))</f>
        <v>0</v>
      </c>
      <c r="D101" s="72">
        <f>IF(ISBLANK('LC - Paineis'!E121),"",IF('LC - Paineis'!$I121="X","",'LC - Paineis'!E121))</f>
        <v>0</v>
      </c>
      <c r="E101" s="72">
        <f>IF(ISBLANK('LC - Paineis'!F121),"",IF('LC - Paineis'!$I121="X","",'LC - Paineis'!F121))</f>
        <v>0</v>
      </c>
      <c r="F101" s="72">
        <f>IF(ISBLANK('LC - Paineis'!G121),"",IF('LC - Paineis'!$I121="X","",'LC - Paineis'!G121))</f>
        <v>0</v>
      </c>
      <c r="G101" s="72">
        <f>IF(ISBLANK('LC - Paineis'!H121),"",IF('LC - Paineis'!$I121="X","",'LC - Paineis'!H121))</f>
        <v>0</v>
      </c>
      <c r="H101" s="72">
        <f>IF(ISBLANK('LC - Paineis'!H121),"",IF('LC - Paineis'!$I121="X","",'LC - Paineis'!H121))</f>
        <v>0</v>
      </c>
      <c r="I101" s="72">
        <f>IF(ISBLANK('LC - Paineis'!I121),"",IF('LC - Paineis'!$I121="X","",'LC - Paineis'!I121))</f>
        <v>0</v>
      </c>
    </row>
    <row r="102" spans="1:9">
      <c r="A102" s="72">
        <f>IF(ISBLANK('LC - Paineis'!A122),"",IF('LC - Paineis'!$I122="X","",'LC - Paineis'!A122))</f>
        <v>0</v>
      </c>
      <c r="B102" s="72" t="str">
        <f>IF(ISBLANK('LC - Paineis'!B122),"",IF('LC - Paineis'!$I122="X","",'LC - Paineis'!B122))</f>
        <v xml:space="preserve">  </v>
      </c>
      <c r="C102" s="72">
        <f>IF(ISBLANK('LC - Paineis'!D122),"",IF('LC - Paineis'!$I122="X","",'LC - Paineis'!D122))</f>
        <v>0</v>
      </c>
      <c r="D102" s="72">
        <f>IF(ISBLANK('LC - Paineis'!E122),"",IF('LC - Paineis'!$I122="X","",'LC - Paineis'!E122))</f>
        <v>0</v>
      </c>
      <c r="E102" s="72">
        <f>IF(ISBLANK('LC - Paineis'!F122),"",IF('LC - Paineis'!$I122="X","",'LC - Paineis'!F122))</f>
        <v>0</v>
      </c>
      <c r="F102" s="72">
        <f>IF(ISBLANK('LC - Paineis'!G122),"",IF('LC - Paineis'!$I122="X","",'LC - Paineis'!G122))</f>
        <v>0</v>
      </c>
      <c r="G102" s="72">
        <f>IF(ISBLANK('LC - Paineis'!H122),"",IF('LC - Paineis'!$I122="X","",'LC - Paineis'!H122))</f>
        <v>0</v>
      </c>
      <c r="H102" s="72">
        <f>IF(ISBLANK('LC - Paineis'!H122),"",IF('LC - Paineis'!$I122="X","",'LC - Paineis'!H122))</f>
        <v>0</v>
      </c>
      <c r="I102" s="72">
        <f>IF(ISBLANK('LC - Paineis'!I122),"",IF('LC - Paineis'!$I122="X","",'LC - Paineis'!I122))</f>
        <v>0</v>
      </c>
    </row>
    <row r="103" spans="1:9">
      <c r="A103" s="72">
        <f>IF(ISBLANK('LC - Paineis'!A123),"",IF('LC - Paineis'!$I123="X","",'LC - Paineis'!A123))</f>
        <v>0</v>
      </c>
      <c r="B103" s="72" t="str">
        <f>IF(ISBLANK('LC - Paineis'!B123),"",IF('LC - Paineis'!$I123="X","",'LC - Paineis'!B123))</f>
        <v xml:space="preserve">  </v>
      </c>
      <c r="C103" s="72">
        <f>IF(ISBLANK('LC - Paineis'!D123),"",IF('LC - Paineis'!$I123="X","",'LC - Paineis'!D123))</f>
        <v>0</v>
      </c>
      <c r="D103" s="72">
        <f>IF(ISBLANK('LC - Paineis'!E123),"",IF('LC - Paineis'!$I123="X","",'LC - Paineis'!E123))</f>
        <v>0</v>
      </c>
      <c r="E103" s="72">
        <f>IF(ISBLANK('LC - Paineis'!F123),"",IF('LC - Paineis'!$I123="X","",'LC - Paineis'!F123))</f>
        <v>0</v>
      </c>
      <c r="F103" s="72">
        <f>IF(ISBLANK('LC - Paineis'!G123),"",IF('LC - Paineis'!$I123="X","",'LC - Paineis'!G123))</f>
        <v>0</v>
      </c>
      <c r="G103" s="72">
        <f>IF(ISBLANK('LC - Paineis'!H123),"",IF('LC - Paineis'!$I123="X","",'LC - Paineis'!H123))</f>
        <v>0</v>
      </c>
      <c r="H103" s="72">
        <f>IF(ISBLANK('LC - Paineis'!H123),"",IF('LC - Paineis'!$I123="X","",'LC - Paineis'!H123))</f>
        <v>0</v>
      </c>
      <c r="I103" s="72">
        <f>IF(ISBLANK('LC - Paineis'!I123),"",IF('LC - Paineis'!$I123="X","",'LC - Paineis'!I123))</f>
        <v>0</v>
      </c>
    </row>
    <row r="104" spans="1:9">
      <c r="A104" s="72">
        <f>IF(ISBLANK('LC - Paineis'!A124),"",IF('LC - Paineis'!$I124="X","",'LC - Paineis'!A124))</f>
        <v>0</v>
      </c>
      <c r="B104" s="72" t="str">
        <f>IF(ISBLANK('LC - Paineis'!B124),"",IF('LC - Paineis'!$I124="X","",'LC - Paineis'!B124))</f>
        <v xml:space="preserve">  </v>
      </c>
      <c r="C104" s="72">
        <f>IF(ISBLANK('LC - Paineis'!D124),"",IF('LC - Paineis'!$I124="X","",'LC - Paineis'!D124))</f>
        <v>0</v>
      </c>
      <c r="D104" s="72">
        <f>IF(ISBLANK('LC - Paineis'!E124),"",IF('LC - Paineis'!$I124="X","",'LC - Paineis'!E124))</f>
        <v>0</v>
      </c>
      <c r="E104" s="72">
        <f>IF(ISBLANK('LC - Paineis'!F124),"",IF('LC - Paineis'!$I124="X","",'LC - Paineis'!F124))</f>
        <v>0</v>
      </c>
      <c r="F104" s="72">
        <f>IF(ISBLANK('LC - Paineis'!G124),"",IF('LC - Paineis'!$I124="X","",'LC - Paineis'!G124))</f>
        <v>0</v>
      </c>
      <c r="G104" s="72">
        <f>IF(ISBLANK('LC - Paineis'!H124),"",IF('LC - Paineis'!$I124="X","",'LC - Paineis'!H124))</f>
        <v>0</v>
      </c>
      <c r="H104" s="72">
        <f>IF(ISBLANK('LC - Paineis'!H124),"",IF('LC - Paineis'!$I124="X","",'LC - Paineis'!H124))</f>
        <v>0</v>
      </c>
      <c r="I104" s="72">
        <f>IF(ISBLANK('LC - Paineis'!I124),"",IF('LC - Paineis'!$I124="X","",'LC - Paineis'!I124))</f>
        <v>0</v>
      </c>
    </row>
    <row r="105" spans="1:9">
      <c r="A105" s="72">
        <f>IF(ISBLANK('LC - Paineis'!A125),"",IF('LC - Paineis'!$I125="X","",'LC - Paineis'!A125))</f>
        <v>0</v>
      </c>
      <c r="B105" s="72" t="str">
        <f>IF(ISBLANK('LC - Paineis'!B125),"",IF('LC - Paineis'!$I125="X","",'LC - Paineis'!B125))</f>
        <v xml:space="preserve">  </v>
      </c>
      <c r="C105" s="72">
        <f>IF(ISBLANK('LC - Paineis'!D125),"",IF('LC - Paineis'!$I125="X","",'LC - Paineis'!D125))</f>
        <v>0</v>
      </c>
      <c r="D105" s="72">
        <f>IF(ISBLANK('LC - Paineis'!E125),"",IF('LC - Paineis'!$I125="X","",'LC - Paineis'!E125))</f>
        <v>0</v>
      </c>
      <c r="E105" s="72">
        <f>IF(ISBLANK('LC - Paineis'!F125),"",IF('LC - Paineis'!$I125="X","",'LC - Paineis'!F125))</f>
        <v>0</v>
      </c>
      <c r="F105" s="72">
        <f>IF(ISBLANK('LC - Paineis'!G125),"",IF('LC - Paineis'!$I125="X","",'LC - Paineis'!G125))</f>
        <v>0</v>
      </c>
      <c r="G105" s="72">
        <f>IF(ISBLANK('LC - Paineis'!H125),"",IF('LC - Paineis'!$I125="X","",'LC - Paineis'!H125))</f>
        <v>0</v>
      </c>
      <c r="H105" s="72">
        <f>IF(ISBLANK('LC - Paineis'!H125),"",IF('LC - Paineis'!$I125="X","",'LC - Paineis'!H125))</f>
        <v>0</v>
      </c>
      <c r="I105" s="72">
        <f>IF(ISBLANK('LC - Paineis'!I125),"",IF('LC - Paineis'!$I125="X","",'LC - Paineis'!I125))</f>
        <v>0</v>
      </c>
    </row>
    <row r="106" spans="1:9">
      <c r="A106" s="72">
        <f>IF(ISBLANK('LC - Paineis'!A126),"",IF('LC - Paineis'!$I126="X","",'LC - Paineis'!A126))</f>
        <v>0</v>
      </c>
      <c r="B106" s="72" t="str">
        <f>IF(ISBLANK('LC - Paineis'!B126),"",IF('LC - Paineis'!$I126="X","",'LC - Paineis'!B126))</f>
        <v xml:space="preserve">  </v>
      </c>
      <c r="C106" s="72">
        <f>IF(ISBLANK('LC - Paineis'!D126),"",IF('LC - Paineis'!$I126="X","",'LC - Paineis'!D126))</f>
        <v>0</v>
      </c>
      <c r="D106" s="72">
        <f>IF(ISBLANK('LC - Paineis'!E126),"",IF('LC - Paineis'!$I126="X","",'LC - Paineis'!E126))</f>
        <v>0</v>
      </c>
      <c r="E106" s="72">
        <f>IF(ISBLANK('LC - Paineis'!F126),"",IF('LC - Paineis'!$I126="X","",'LC - Paineis'!F126))</f>
        <v>0</v>
      </c>
      <c r="F106" s="72">
        <f>IF(ISBLANK('LC - Paineis'!G126),"",IF('LC - Paineis'!$I126="X","",'LC - Paineis'!G126))</f>
        <v>0</v>
      </c>
      <c r="G106" s="72">
        <f>IF(ISBLANK('LC - Paineis'!H126),"",IF('LC - Paineis'!$I126="X","",'LC - Paineis'!H126))</f>
        <v>0</v>
      </c>
      <c r="H106" s="72">
        <f>IF(ISBLANK('LC - Paineis'!H126),"",IF('LC - Paineis'!$I126="X","",'LC - Paineis'!H126))</f>
        <v>0</v>
      </c>
      <c r="I106" s="72">
        <f>IF(ISBLANK('LC - Paineis'!I126),"",IF('LC - Paineis'!$I126="X","",'LC - Paineis'!I126))</f>
        <v>0</v>
      </c>
    </row>
    <row r="107" spans="1:9">
      <c r="A107" s="72">
        <f>IF(ISBLANK('LC - Paineis'!A127),"",IF('LC - Paineis'!$I127="X","",'LC - Paineis'!A127))</f>
        <v>0</v>
      </c>
      <c r="B107" s="72" t="str">
        <f>IF(ISBLANK('LC - Paineis'!B127),"",IF('LC - Paineis'!$I127="X","",'LC - Paineis'!B127))</f>
        <v xml:space="preserve">  </v>
      </c>
      <c r="C107" s="72">
        <f>IF(ISBLANK('LC - Paineis'!D127),"",IF('LC - Paineis'!$I127="X","",'LC - Paineis'!D127))</f>
        <v>0</v>
      </c>
      <c r="D107" s="72">
        <f>IF(ISBLANK('LC - Paineis'!E127),"",IF('LC - Paineis'!$I127="X","",'LC - Paineis'!E127))</f>
        <v>0</v>
      </c>
      <c r="E107" s="72">
        <f>IF(ISBLANK('LC - Paineis'!F127),"",IF('LC - Paineis'!$I127="X","",'LC - Paineis'!F127))</f>
        <v>0</v>
      </c>
      <c r="F107" s="72">
        <f>IF(ISBLANK('LC - Paineis'!G127),"",IF('LC - Paineis'!$I127="X","",'LC - Paineis'!G127))</f>
        <v>0</v>
      </c>
      <c r="G107" s="72">
        <f>IF(ISBLANK('LC - Paineis'!H127),"",IF('LC - Paineis'!$I127="X","",'LC - Paineis'!H127))</f>
        <v>0</v>
      </c>
      <c r="H107" s="72">
        <f>IF(ISBLANK('LC - Paineis'!H127),"",IF('LC - Paineis'!$I127="X","",'LC - Paineis'!H127))</f>
        <v>0</v>
      </c>
      <c r="I107" s="72">
        <f>IF(ISBLANK('LC - Paineis'!I127),"",IF('LC - Paineis'!$I127="X","",'LC - Paineis'!I127))</f>
        <v>0</v>
      </c>
    </row>
    <row r="108" spans="1:9">
      <c r="A108" s="72">
        <f>IF(ISBLANK('LC - Paineis'!A128),"",IF('LC - Paineis'!$I128="X","",'LC - Paineis'!A128))</f>
        <v>0</v>
      </c>
      <c r="B108" s="72" t="str">
        <f>IF(ISBLANK('LC - Paineis'!B128),"",IF('LC - Paineis'!$I128="X","",'LC - Paineis'!B128))</f>
        <v xml:space="preserve">  </v>
      </c>
      <c r="C108" s="72">
        <f>IF(ISBLANK('LC - Paineis'!D128),"",IF('LC - Paineis'!$I128="X","",'LC - Paineis'!D128))</f>
        <v>0</v>
      </c>
      <c r="D108" s="72">
        <f>IF(ISBLANK('LC - Paineis'!E128),"",IF('LC - Paineis'!$I128="X","",'LC - Paineis'!E128))</f>
        <v>0</v>
      </c>
      <c r="E108" s="72">
        <f>IF(ISBLANK('LC - Paineis'!F128),"",IF('LC - Paineis'!$I128="X","",'LC - Paineis'!F128))</f>
        <v>0</v>
      </c>
      <c r="F108" s="72">
        <f>IF(ISBLANK('LC - Paineis'!G128),"",IF('LC - Paineis'!$I128="X","",'LC - Paineis'!G128))</f>
        <v>0</v>
      </c>
      <c r="G108" s="72">
        <f>IF(ISBLANK('LC - Paineis'!H128),"",IF('LC - Paineis'!$I128="X","",'LC - Paineis'!H128))</f>
        <v>0</v>
      </c>
      <c r="H108" s="72">
        <f>IF(ISBLANK('LC - Paineis'!H128),"",IF('LC - Paineis'!$I128="X","",'LC - Paineis'!H128))</f>
        <v>0</v>
      </c>
      <c r="I108" s="72">
        <f>IF(ISBLANK('LC - Paineis'!I128),"",IF('LC - Paineis'!$I128="X","",'LC - Paineis'!I128))</f>
        <v>0</v>
      </c>
    </row>
    <row r="109" spans="1:9">
      <c r="A109" s="72">
        <f>IF(ISBLANK('LC - Paineis'!A129),"",IF('LC - Paineis'!$I129="X","",'LC - Paineis'!A129))</f>
        <v>0</v>
      </c>
      <c r="B109" s="72" t="str">
        <f>IF(ISBLANK('LC - Paineis'!B129),"",IF('LC - Paineis'!$I129="X","",'LC - Paineis'!B129))</f>
        <v xml:space="preserve">  </v>
      </c>
      <c r="C109" s="72">
        <f>IF(ISBLANK('LC - Paineis'!D129),"",IF('LC - Paineis'!$I129="X","",'LC - Paineis'!D129))</f>
        <v>0</v>
      </c>
      <c r="D109" s="72">
        <f>IF(ISBLANK('LC - Paineis'!E129),"",IF('LC - Paineis'!$I129="X","",'LC - Paineis'!E129))</f>
        <v>0</v>
      </c>
      <c r="E109" s="72">
        <f>IF(ISBLANK('LC - Paineis'!F129),"",IF('LC - Paineis'!$I129="X","",'LC - Paineis'!F129))</f>
        <v>0</v>
      </c>
      <c r="F109" s="72">
        <f>IF(ISBLANK('LC - Paineis'!G129),"",IF('LC - Paineis'!$I129="X","",'LC - Paineis'!G129))</f>
        <v>0</v>
      </c>
      <c r="G109" s="72">
        <f>IF(ISBLANK('LC - Paineis'!H129),"",IF('LC - Paineis'!$I129="X","",'LC - Paineis'!H129))</f>
        <v>0</v>
      </c>
      <c r="H109" s="72">
        <f>IF(ISBLANK('LC - Paineis'!H129),"",IF('LC - Paineis'!$I129="X","",'LC - Paineis'!H129))</f>
        <v>0</v>
      </c>
      <c r="I109" s="72">
        <f>IF(ISBLANK('LC - Paineis'!I129),"",IF('LC - Paineis'!$I129="X","",'LC - Paineis'!I129))</f>
        <v>0</v>
      </c>
    </row>
    <row r="110" spans="1:9">
      <c r="A110" s="72">
        <f>IF(ISBLANK('LC - Paineis'!A130),"",IF('LC - Paineis'!$I130="X","",'LC - Paineis'!A130))</f>
        <v>0</v>
      </c>
      <c r="B110" s="72" t="str">
        <f>IF(ISBLANK('LC - Paineis'!B130),"",IF('LC - Paineis'!$I130="X","",'LC - Paineis'!B130))</f>
        <v xml:space="preserve">  </v>
      </c>
      <c r="C110" s="72">
        <f>IF(ISBLANK('LC - Paineis'!D130),"",IF('LC - Paineis'!$I130="X","",'LC - Paineis'!D130))</f>
        <v>0</v>
      </c>
      <c r="D110" s="72">
        <f>IF(ISBLANK('LC - Paineis'!E130),"",IF('LC - Paineis'!$I130="X","",'LC - Paineis'!E130))</f>
        <v>0</v>
      </c>
      <c r="E110" s="72">
        <f>IF(ISBLANK('LC - Paineis'!F130),"",IF('LC - Paineis'!$I130="X","",'LC - Paineis'!F130))</f>
        <v>0</v>
      </c>
      <c r="F110" s="72">
        <f>IF(ISBLANK('LC - Paineis'!G130),"",IF('LC - Paineis'!$I130="X","",'LC - Paineis'!G130))</f>
        <v>0</v>
      </c>
      <c r="G110" s="72">
        <f>IF(ISBLANK('LC - Paineis'!H130),"",IF('LC - Paineis'!$I130="X","",'LC - Paineis'!H130))</f>
        <v>0</v>
      </c>
      <c r="H110" s="72">
        <f>IF(ISBLANK('LC - Paineis'!H130),"",IF('LC - Paineis'!$I130="X","",'LC - Paineis'!H130))</f>
        <v>0</v>
      </c>
      <c r="I110" s="72">
        <f>IF(ISBLANK('LC - Paineis'!I130),"",IF('LC - Paineis'!$I130="X","",'LC - Paineis'!I130))</f>
        <v>0</v>
      </c>
    </row>
    <row r="111" spans="1:9">
      <c r="A111" s="72">
        <f>IF(ISBLANK('LC - Paineis'!A131),"",IF('LC - Paineis'!$I131="X","",'LC - Paineis'!A131))</f>
        <v>0</v>
      </c>
      <c r="B111" s="72" t="str">
        <f>IF(ISBLANK('LC - Paineis'!B131),"",IF('LC - Paineis'!$I131="X","",'LC - Paineis'!B131))</f>
        <v xml:space="preserve">  </v>
      </c>
      <c r="C111" s="72">
        <f>IF(ISBLANK('LC - Paineis'!D131),"",IF('LC - Paineis'!$I131="X","",'LC - Paineis'!D131))</f>
        <v>0</v>
      </c>
      <c r="D111" s="72">
        <f>IF(ISBLANK('LC - Paineis'!E131),"",IF('LC - Paineis'!$I131="X","",'LC - Paineis'!E131))</f>
        <v>0</v>
      </c>
      <c r="E111" s="72">
        <f>IF(ISBLANK('LC - Paineis'!F131),"",IF('LC - Paineis'!$I131="X","",'LC - Paineis'!F131))</f>
        <v>0</v>
      </c>
      <c r="F111" s="72">
        <f>IF(ISBLANK('LC - Paineis'!G131),"",IF('LC - Paineis'!$I131="X","",'LC - Paineis'!G131))</f>
        <v>0</v>
      </c>
      <c r="G111" s="72">
        <f>IF(ISBLANK('LC - Paineis'!H131),"",IF('LC - Paineis'!$I131="X","",'LC - Paineis'!H131))</f>
        <v>0</v>
      </c>
      <c r="H111" s="72">
        <f>IF(ISBLANK('LC - Paineis'!H131),"",IF('LC - Paineis'!$I131="X","",'LC - Paineis'!H131))</f>
        <v>0</v>
      </c>
      <c r="I111" s="72">
        <f>IF(ISBLANK('LC - Paineis'!I131),"",IF('LC - Paineis'!$I131="X","",'LC - Paineis'!I131))</f>
        <v>0</v>
      </c>
    </row>
    <row r="112" spans="1:9">
      <c r="A112" s="72">
        <f>IF(ISBLANK('LC - Paineis'!A132),"",IF('LC - Paineis'!$I132="X","",'LC - Paineis'!A132))</f>
        <v>0</v>
      </c>
      <c r="B112" s="72" t="str">
        <f>IF(ISBLANK('LC - Paineis'!B132),"",IF('LC - Paineis'!$I132="X","",'LC - Paineis'!B132))</f>
        <v xml:space="preserve">  </v>
      </c>
      <c r="C112" s="72">
        <f>IF(ISBLANK('LC - Paineis'!D132),"",IF('LC - Paineis'!$I132="X","",'LC - Paineis'!D132))</f>
        <v>0</v>
      </c>
      <c r="D112" s="72">
        <f>IF(ISBLANK('LC - Paineis'!E132),"",IF('LC - Paineis'!$I132="X","",'LC - Paineis'!E132))</f>
        <v>0</v>
      </c>
      <c r="E112" s="72">
        <f>IF(ISBLANK('LC - Paineis'!F132),"",IF('LC - Paineis'!$I132="X","",'LC - Paineis'!F132))</f>
        <v>0</v>
      </c>
      <c r="F112" s="72">
        <f>IF(ISBLANK('LC - Paineis'!G132),"",IF('LC - Paineis'!$I132="X","",'LC - Paineis'!G132))</f>
        <v>0</v>
      </c>
      <c r="G112" s="72">
        <f>IF(ISBLANK('LC - Paineis'!H132),"",IF('LC - Paineis'!$I132="X","",'LC - Paineis'!H132))</f>
        <v>0</v>
      </c>
      <c r="H112" s="72">
        <f>IF(ISBLANK('LC - Paineis'!H132),"",IF('LC - Paineis'!$I132="X","",'LC - Paineis'!H132))</f>
        <v>0</v>
      </c>
      <c r="I112" s="72">
        <f>IF(ISBLANK('LC - Paineis'!I132),"",IF('LC - Paineis'!$I132="X","",'LC - Paineis'!I132))</f>
        <v>0</v>
      </c>
    </row>
    <row r="113" spans="1:9">
      <c r="A113" s="72">
        <f>IF(ISBLANK('LC - Paineis'!A133),"",IF('LC - Paineis'!$I133="X","",'LC - Paineis'!A133))</f>
        <v>0</v>
      </c>
      <c r="B113" s="72" t="str">
        <f>IF(ISBLANK('LC - Paineis'!B133),"",IF('LC - Paineis'!$I133="X","",'LC - Paineis'!B133))</f>
        <v xml:space="preserve">  </v>
      </c>
      <c r="C113" s="72">
        <f>IF(ISBLANK('LC - Paineis'!D133),"",IF('LC - Paineis'!$I133="X","",'LC - Paineis'!D133))</f>
        <v>0</v>
      </c>
      <c r="D113" s="72">
        <f>IF(ISBLANK('LC - Paineis'!E133),"",IF('LC - Paineis'!$I133="X","",'LC - Paineis'!E133))</f>
        <v>0</v>
      </c>
      <c r="E113" s="72">
        <f>IF(ISBLANK('LC - Paineis'!F133),"",IF('LC - Paineis'!$I133="X","",'LC - Paineis'!F133))</f>
        <v>0</v>
      </c>
      <c r="F113" s="72">
        <f>IF(ISBLANK('LC - Paineis'!G133),"",IF('LC - Paineis'!$I133="X","",'LC - Paineis'!G133))</f>
        <v>0</v>
      </c>
      <c r="G113" s="72">
        <f>IF(ISBLANK('LC - Paineis'!H133),"",IF('LC - Paineis'!$I133="X","",'LC - Paineis'!H133))</f>
        <v>0</v>
      </c>
      <c r="H113" s="72">
        <f>IF(ISBLANK('LC - Paineis'!H133),"",IF('LC - Paineis'!$I133="X","",'LC - Paineis'!H133))</f>
        <v>0</v>
      </c>
      <c r="I113" s="72">
        <f>IF(ISBLANK('LC - Paineis'!I133),"",IF('LC - Paineis'!$I133="X","",'LC - Paineis'!I133))</f>
        <v>0</v>
      </c>
    </row>
    <row r="114" spans="1:9">
      <c r="A114" s="72">
        <f>IF(ISBLANK('LC - Paineis'!A134),"",IF('LC - Paineis'!$I134="X","",'LC - Paineis'!A134))</f>
        <v>0</v>
      </c>
      <c r="B114" s="72" t="str">
        <f>IF(ISBLANK('LC - Paineis'!B134),"",IF('LC - Paineis'!$I134="X","",'LC - Paineis'!B134))</f>
        <v xml:space="preserve">  </v>
      </c>
      <c r="C114" s="72">
        <f>IF(ISBLANK('LC - Paineis'!D134),"",IF('LC - Paineis'!$I134="X","",'LC - Paineis'!D134))</f>
        <v>0</v>
      </c>
      <c r="D114" s="72">
        <f>IF(ISBLANK('LC - Paineis'!E134),"",IF('LC - Paineis'!$I134="X","",'LC - Paineis'!E134))</f>
        <v>0</v>
      </c>
      <c r="E114" s="72">
        <f>IF(ISBLANK('LC - Paineis'!F134),"",IF('LC - Paineis'!$I134="X","",'LC - Paineis'!F134))</f>
        <v>0</v>
      </c>
      <c r="F114" s="72">
        <f>IF(ISBLANK('LC - Paineis'!G134),"",IF('LC - Paineis'!$I134="X","",'LC - Paineis'!G134))</f>
        <v>0</v>
      </c>
      <c r="G114" s="72">
        <f>IF(ISBLANK('LC - Paineis'!H134),"",IF('LC - Paineis'!$I134="X","",'LC - Paineis'!H134))</f>
        <v>0</v>
      </c>
      <c r="H114" s="72">
        <f>IF(ISBLANK('LC - Paineis'!H134),"",IF('LC - Paineis'!$I134="X","",'LC - Paineis'!H134))</f>
        <v>0</v>
      </c>
      <c r="I114" s="72">
        <f>IF(ISBLANK('LC - Paineis'!I134),"",IF('LC - Paineis'!$I134="X","",'LC - Paineis'!I134))</f>
        <v>0</v>
      </c>
    </row>
    <row r="115" spans="1:9">
      <c r="A115" s="72">
        <f>IF(ISBLANK('LC - Paineis'!A135),"",IF('LC - Paineis'!$I135="X","",'LC - Paineis'!A135))</f>
        <v>0</v>
      </c>
      <c r="B115" s="72" t="str">
        <f>IF(ISBLANK('LC - Paineis'!B135),"",IF('LC - Paineis'!$I135="X","",'LC - Paineis'!B135))</f>
        <v xml:space="preserve">  </v>
      </c>
      <c r="C115" s="72">
        <f>IF(ISBLANK('LC - Paineis'!D135),"",IF('LC - Paineis'!$I135="X","",'LC - Paineis'!D135))</f>
        <v>0</v>
      </c>
      <c r="D115" s="72">
        <f>IF(ISBLANK('LC - Paineis'!E135),"",IF('LC - Paineis'!$I135="X","",'LC - Paineis'!E135))</f>
        <v>0</v>
      </c>
      <c r="E115" s="72">
        <f>IF(ISBLANK('LC - Paineis'!F135),"",IF('LC - Paineis'!$I135="X","",'LC - Paineis'!F135))</f>
        <v>0</v>
      </c>
      <c r="F115" s="72">
        <f>IF(ISBLANK('LC - Paineis'!G135),"",IF('LC - Paineis'!$I135="X","",'LC - Paineis'!G135))</f>
        <v>0</v>
      </c>
      <c r="G115" s="72">
        <f>IF(ISBLANK('LC - Paineis'!H135),"",IF('LC - Paineis'!$I135="X","",'LC - Paineis'!H135))</f>
        <v>0</v>
      </c>
      <c r="H115" s="72">
        <f>IF(ISBLANK('LC - Paineis'!H135),"",IF('LC - Paineis'!$I135="X","",'LC - Paineis'!H135))</f>
        <v>0</v>
      </c>
      <c r="I115" s="72">
        <f>IF(ISBLANK('LC - Paineis'!I135),"",IF('LC - Paineis'!$I135="X","",'LC - Paineis'!I135))</f>
        <v>0</v>
      </c>
    </row>
    <row r="116" spans="1:9">
      <c r="A116" s="72">
        <f>IF(ISBLANK('LC - Paineis'!A136),"",IF('LC - Paineis'!$I136="X","",'LC - Paineis'!A136))</f>
        <v>0</v>
      </c>
      <c r="B116" s="72" t="str">
        <f>IF(ISBLANK('LC - Paineis'!B136),"",IF('LC - Paineis'!$I136="X","",'LC - Paineis'!B136))</f>
        <v xml:space="preserve">  </v>
      </c>
      <c r="C116" s="72">
        <f>IF(ISBLANK('LC - Paineis'!D136),"",IF('LC - Paineis'!$I136="X","",'LC - Paineis'!D136))</f>
        <v>0</v>
      </c>
      <c r="D116" s="72">
        <f>IF(ISBLANK('LC - Paineis'!E136),"",IF('LC - Paineis'!$I136="X","",'LC - Paineis'!E136))</f>
        <v>0</v>
      </c>
      <c r="E116" s="72">
        <f>IF(ISBLANK('LC - Paineis'!F136),"",IF('LC - Paineis'!$I136="X","",'LC - Paineis'!F136))</f>
        <v>0</v>
      </c>
      <c r="F116" s="72">
        <f>IF(ISBLANK('LC - Paineis'!G136),"",IF('LC - Paineis'!$I136="X","",'LC - Paineis'!G136))</f>
        <v>0</v>
      </c>
      <c r="G116" s="72">
        <f>IF(ISBLANK('LC - Paineis'!H136),"",IF('LC - Paineis'!$I136="X","",'LC - Paineis'!H136))</f>
        <v>0</v>
      </c>
      <c r="H116" s="72">
        <f>IF(ISBLANK('LC - Paineis'!H136),"",IF('LC - Paineis'!$I136="X","",'LC - Paineis'!H136))</f>
        <v>0</v>
      </c>
      <c r="I116" s="72">
        <f>IF(ISBLANK('LC - Paineis'!I136),"",IF('LC - Paineis'!$I136="X","",'LC - Paineis'!I136))</f>
        <v>0</v>
      </c>
    </row>
    <row r="117" spans="1:9">
      <c r="A117" s="72">
        <f>IF(ISBLANK('LC - Paineis'!A137),"",IF('LC - Paineis'!$I137="X","",'LC - Paineis'!A137))</f>
        <v>0</v>
      </c>
      <c r="B117" s="72" t="str">
        <f>IF(ISBLANK('LC - Paineis'!B137),"",IF('LC - Paineis'!$I137="X","",'LC - Paineis'!B137))</f>
        <v xml:space="preserve">  </v>
      </c>
      <c r="C117" s="72">
        <f>IF(ISBLANK('LC - Paineis'!D137),"",IF('LC - Paineis'!$I137="X","",'LC - Paineis'!D137))</f>
        <v>0</v>
      </c>
      <c r="D117" s="72">
        <f>IF(ISBLANK('LC - Paineis'!E137),"",IF('LC - Paineis'!$I137="X","",'LC - Paineis'!E137))</f>
        <v>0</v>
      </c>
      <c r="E117" s="72">
        <f>IF(ISBLANK('LC - Paineis'!F137),"",IF('LC - Paineis'!$I137="X","",'LC - Paineis'!F137))</f>
        <v>0</v>
      </c>
      <c r="F117" s="72">
        <f>IF(ISBLANK('LC - Paineis'!G137),"",IF('LC - Paineis'!$I137="X","",'LC - Paineis'!G137))</f>
        <v>0</v>
      </c>
      <c r="G117" s="72">
        <f>IF(ISBLANK('LC - Paineis'!H137),"",IF('LC - Paineis'!$I137="X","",'LC - Paineis'!H137))</f>
        <v>0</v>
      </c>
      <c r="H117" s="72">
        <f>IF(ISBLANK('LC - Paineis'!H137),"",IF('LC - Paineis'!$I137="X","",'LC - Paineis'!H137))</f>
        <v>0</v>
      </c>
      <c r="I117" s="72">
        <f>IF(ISBLANK('LC - Paineis'!I137),"",IF('LC - Paineis'!$I137="X","",'LC - Paineis'!I137))</f>
        <v>0</v>
      </c>
    </row>
    <row r="118" spans="1:9">
      <c r="A118" s="72">
        <f>IF(ISBLANK('LC - Paineis'!A138),"",IF('LC - Paineis'!$I138="X","",'LC - Paineis'!A138))</f>
        <v>0</v>
      </c>
      <c r="B118" s="72" t="str">
        <f>IF(ISBLANK('LC - Paineis'!B138),"",IF('LC - Paineis'!$I138="X","",'LC - Paineis'!B138))</f>
        <v xml:space="preserve">  </v>
      </c>
      <c r="C118" s="72">
        <f>IF(ISBLANK('LC - Paineis'!D138),"",IF('LC - Paineis'!$I138="X","",'LC - Paineis'!D138))</f>
        <v>0</v>
      </c>
      <c r="D118" s="72">
        <f>IF(ISBLANK('LC - Paineis'!E138),"",IF('LC - Paineis'!$I138="X","",'LC - Paineis'!E138))</f>
        <v>0</v>
      </c>
      <c r="E118" s="72">
        <f>IF(ISBLANK('LC - Paineis'!F138),"",IF('LC - Paineis'!$I138="X","",'LC - Paineis'!F138))</f>
        <v>0</v>
      </c>
      <c r="F118" s="72">
        <f>IF(ISBLANK('LC - Paineis'!G138),"",IF('LC - Paineis'!$I138="X","",'LC - Paineis'!G138))</f>
        <v>0</v>
      </c>
      <c r="G118" s="72">
        <f>IF(ISBLANK('LC - Paineis'!H138),"",IF('LC - Paineis'!$I138="X","",'LC - Paineis'!H138))</f>
        <v>0</v>
      </c>
      <c r="H118" s="72">
        <f>IF(ISBLANK('LC - Paineis'!H138),"",IF('LC - Paineis'!$I138="X","",'LC - Paineis'!H138))</f>
        <v>0</v>
      </c>
      <c r="I118" s="72">
        <f>IF(ISBLANK('LC - Paineis'!I138),"",IF('LC - Paineis'!$I138="X","",'LC - Paineis'!I138))</f>
        <v>0</v>
      </c>
    </row>
    <row r="119" spans="1:9">
      <c r="A119" s="72">
        <f>IF(ISBLANK('LC - Paineis'!A139),"",IF('LC - Paineis'!$I139="X","",'LC - Paineis'!A139))</f>
        <v>0</v>
      </c>
      <c r="B119" s="72" t="str">
        <f>IF(ISBLANK('LC - Paineis'!B139),"",IF('LC - Paineis'!$I139="X","",'LC - Paineis'!B139))</f>
        <v xml:space="preserve">  </v>
      </c>
      <c r="C119" s="72">
        <f>IF(ISBLANK('LC - Paineis'!D139),"",IF('LC - Paineis'!$I139="X","",'LC - Paineis'!D139))</f>
        <v>0</v>
      </c>
      <c r="D119" s="72">
        <f>IF(ISBLANK('LC - Paineis'!E139),"",IF('LC - Paineis'!$I139="X","",'LC - Paineis'!E139))</f>
        <v>0</v>
      </c>
      <c r="E119" s="72">
        <f>IF(ISBLANK('LC - Paineis'!F139),"",IF('LC - Paineis'!$I139="X","",'LC - Paineis'!F139))</f>
        <v>0</v>
      </c>
      <c r="F119" s="72">
        <f>IF(ISBLANK('LC - Paineis'!G139),"",IF('LC - Paineis'!$I139="X","",'LC - Paineis'!G139))</f>
        <v>0</v>
      </c>
      <c r="G119" s="72">
        <f>IF(ISBLANK('LC - Paineis'!H139),"",IF('LC - Paineis'!$I139="X","",'LC - Paineis'!H139))</f>
        <v>0</v>
      </c>
      <c r="H119" s="72">
        <f>IF(ISBLANK('LC - Paineis'!H139),"",IF('LC - Paineis'!$I139="X","",'LC - Paineis'!H139))</f>
        <v>0</v>
      </c>
      <c r="I119" s="72">
        <f>IF(ISBLANK('LC - Paineis'!I139),"",IF('LC - Paineis'!$I139="X","",'LC - Paineis'!I139))</f>
        <v>0</v>
      </c>
    </row>
    <row r="120" spans="1:9">
      <c r="A120" s="72">
        <f>IF(ISBLANK('LC - Paineis'!A140),"",IF('LC - Paineis'!$I140="X","",'LC - Paineis'!A140))</f>
        <v>0</v>
      </c>
      <c r="B120" s="72" t="str">
        <f>IF(ISBLANK('LC - Paineis'!B140),"",IF('LC - Paineis'!$I140="X","",'LC - Paineis'!B140))</f>
        <v xml:space="preserve">  </v>
      </c>
      <c r="C120" s="72">
        <f>IF(ISBLANK('LC - Paineis'!D140),"",IF('LC - Paineis'!$I140="X","",'LC - Paineis'!D140))</f>
        <v>0</v>
      </c>
      <c r="D120" s="72">
        <f>IF(ISBLANK('LC - Paineis'!E140),"",IF('LC - Paineis'!$I140="X","",'LC - Paineis'!E140))</f>
        <v>0</v>
      </c>
      <c r="E120" s="72">
        <f>IF(ISBLANK('LC - Paineis'!F140),"",IF('LC - Paineis'!$I140="X","",'LC - Paineis'!F140))</f>
        <v>0</v>
      </c>
      <c r="F120" s="72">
        <f>IF(ISBLANK('LC - Paineis'!G140),"",IF('LC - Paineis'!$I140="X","",'LC - Paineis'!G140))</f>
        <v>0</v>
      </c>
      <c r="G120" s="72">
        <f>IF(ISBLANK('LC - Paineis'!H140),"",IF('LC - Paineis'!$I140="X","",'LC - Paineis'!H140))</f>
        <v>0</v>
      </c>
      <c r="H120" s="72">
        <f>IF(ISBLANK('LC - Paineis'!H140),"",IF('LC - Paineis'!$I140="X","",'LC - Paineis'!H140))</f>
        <v>0</v>
      </c>
      <c r="I120" s="72">
        <f>IF(ISBLANK('LC - Paineis'!I140),"",IF('LC - Paineis'!$I140="X","",'LC - Paineis'!I140))</f>
        <v>0</v>
      </c>
    </row>
    <row r="121" spans="1:9">
      <c r="A121" s="72">
        <f>IF(ISBLANK('LC - Paineis'!A141),"",IF('LC - Paineis'!$I141="X","",'LC - Paineis'!A141))</f>
        <v>0</v>
      </c>
      <c r="B121" s="72" t="str">
        <f>IF(ISBLANK('LC - Paineis'!B141),"",IF('LC - Paineis'!$I141="X","",'LC - Paineis'!B141))</f>
        <v xml:space="preserve">  </v>
      </c>
      <c r="C121" s="72">
        <f>IF(ISBLANK('LC - Paineis'!D141),"",IF('LC - Paineis'!$I141="X","",'LC - Paineis'!D141))</f>
        <v>0</v>
      </c>
      <c r="D121" s="72">
        <f>IF(ISBLANK('LC - Paineis'!E141),"",IF('LC - Paineis'!$I141="X","",'LC - Paineis'!E141))</f>
        <v>0</v>
      </c>
      <c r="E121" s="72">
        <f>IF(ISBLANK('LC - Paineis'!F141),"",IF('LC - Paineis'!$I141="X","",'LC - Paineis'!F141))</f>
        <v>0</v>
      </c>
      <c r="F121" s="72">
        <f>IF(ISBLANK('LC - Paineis'!G141),"",IF('LC - Paineis'!$I141="X","",'LC - Paineis'!G141))</f>
        <v>0</v>
      </c>
      <c r="G121" s="72">
        <f>IF(ISBLANK('LC - Paineis'!H141),"",IF('LC - Paineis'!$I141="X","",'LC - Paineis'!H141))</f>
        <v>0</v>
      </c>
      <c r="H121" s="72">
        <f>IF(ISBLANK('LC - Paineis'!H141),"",IF('LC - Paineis'!$I141="X","",'LC - Paineis'!H141))</f>
        <v>0</v>
      </c>
      <c r="I121" s="72">
        <f>IF(ISBLANK('LC - Paineis'!I141),"",IF('LC - Paineis'!$I141="X","",'LC - Paineis'!I141))</f>
        <v>0</v>
      </c>
    </row>
    <row r="122" spans="1:9">
      <c r="A122" s="72">
        <f>IF(ISBLANK('LC - Paineis'!A142),"",IF('LC - Paineis'!$I142="X","",'LC - Paineis'!A142))</f>
        <v>0</v>
      </c>
      <c r="B122" s="72" t="str">
        <f>IF(ISBLANK('LC - Paineis'!B142),"",IF('LC - Paineis'!$I142="X","",'LC - Paineis'!B142))</f>
        <v xml:space="preserve">  </v>
      </c>
      <c r="C122" s="72">
        <f>IF(ISBLANK('LC - Paineis'!D142),"",IF('LC - Paineis'!$I142="X","",'LC - Paineis'!D142))</f>
        <v>0</v>
      </c>
      <c r="D122" s="72">
        <f>IF(ISBLANK('LC - Paineis'!E142),"",IF('LC - Paineis'!$I142="X","",'LC - Paineis'!E142))</f>
        <v>0</v>
      </c>
      <c r="E122" s="72">
        <f>IF(ISBLANK('LC - Paineis'!F142),"",IF('LC - Paineis'!$I142="X","",'LC - Paineis'!F142))</f>
        <v>0</v>
      </c>
      <c r="F122" s="72">
        <f>IF(ISBLANK('LC - Paineis'!G142),"",IF('LC - Paineis'!$I142="X","",'LC - Paineis'!G142))</f>
        <v>0</v>
      </c>
      <c r="G122" s="72">
        <f>IF(ISBLANK('LC - Paineis'!H142),"",IF('LC - Paineis'!$I142="X","",'LC - Paineis'!H142))</f>
        <v>0</v>
      </c>
      <c r="H122" s="72">
        <f>IF(ISBLANK('LC - Paineis'!H142),"",IF('LC - Paineis'!$I142="X","",'LC - Paineis'!H142))</f>
        <v>0</v>
      </c>
      <c r="I122" s="72">
        <f>IF(ISBLANK('LC - Paineis'!I142),"",IF('LC - Paineis'!$I142="X","",'LC - Paineis'!I142))</f>
        <v>0</v>
      </c>
    </row>
    <row r="123" spans="1:9">
      <c r="A123" s="72">
        <f>IF(ISBLANK('LC - Paineis'!A143),"",IF('LC - Paineis'!$I143="X","",'LC - Paineis'!A143))</f>
        <v>0</v>
      </c>
      <c r="B123" s="72" t="str">
        <f>IF(ISBLANK('LC - Paineis'!B143),"",IF('LC - Paineis'!$I143="X","",'LC - Paineis'!B143))</f>
        <v xml:space="preserve">  </v>
      </c>
      <c r="C123" s="72">
        <f>IF(ISBLANK('LC - Paineis'!D143),"",IF('LC - Paineis'!$I143="X","",'LC - Paineis'!D143))</f>
        <v>0</v>
      </c>
      <c r="D123" s="72">
        <f>IF(ISBLANK('LC - Paineis'!E143),"",IF('LC - Paineis'!$I143="X","",'LC - Paineis'!E143))</f>
        <v>0</v>
      </c>
      <c r="E123" s="72">
        <f>IF(ISBLANK('LC - Paineis'!F143),"",IF('LC - Paineis'!$I143="X","",'LC - Paineis'!F143))</f>
        <v>0</v>
      </c>
      <c r="F123" s="72">
        <f>IF(ISBLANK('LC - Paineis'!G143),"",IF('LC - Paineis'!$I143="X","",'LC - Paineis'!G143))</f>
        <v>0</v>
      </c>
      <c r="G123" s="72">
        <f>IF(ISBLANK('LC - Paineis'!H143),"",IF('LC - Paineis'!$I143="X","",'LC - Paineis'!H143))</f>
        <v>0</v>
      </c>
      <c r="H123" s="72">
        <f>IF(ISBLANK('LC - Paineis'!H143),"",IF('LC - Paineis'!$I143="X","",'LC - Paineis'!H143))</f>
        <v>0</v>
      </c>
      <c r="I123" s="72">
        <f>IF(ISBLANK('LC - Paineis'!I143),"",IF('LC - Paineis'!$I143="X","",'LC - Paineis'!I143))</f>
        <v>0</v>
      </c>
    </row>
    <row r="124" spans="1:9">
      <c r="A124" s="72">
        <f>IF(ISBLANK('LC - Paineis'!A144),"",IF('LC - Paineis'!$I144="X","",'LC - Paineis'!A144))</f>
        <v>0</v>
      </c>
      <c r="B124" s="72" t="str">
        <f>IF(ISBLANK('LC - Paineis'!B144),"",IF('LC - Paineis'!$I144="X","",'LC - Paineis'!B144))</f>
        <v xml:space="preserve">  </v>
      </c>
      <c r="C124" s="72">
        <f>IF(ISBLANK('LC - Paineis'!D144),"",IF('LC - Paineis'!$I144="X","",'LC - Paineis'!D144))</f>
        <v>0</v>
      </c>
      <c r="D124" s="72">
        <f>IF(ISBLANK('LC - Paineis'!E144),"",IF('LC - Paineis'!$I144="X","",'LC - Paineis'!E144))</f>
        <v>0</v>
      </c>
      <c r="E124" s="72">
        <f>IF(ISBLANK('LC - Paineis'!F144),"",IF('LC - Paineis'!$I144="X","",'LC - Paineis'!F144))</f>
        <v>0</v>
      </c>
      <c r="F124" s="72">
        <f>IF(ISBLANK('LC - Paineis'!G144),"",IF('LC - Paineis'!$I144="X","",'LC - Paineis'!G144))</f>
        <v>0</v>
      </c>
      <c r="G124" s="72">
        <f>IF(ISBLANK('LC - Paineis'!H144),"",IF('LC - Paineis'!$I144="X","",'LC - Paineis'!H144))</f>
        <v>0</v>
      </c>
      <c r="H124" s="72">
        <f>IF(ISBLANK('LC - Paineis'!H144),"",IF('LC - Paineis'!$I144="X","",'LC - Paineis'!H144))</f>
        <v>0</v>
      </c>
      <c r="I124" s="72">
        <f>IF(ISBLANK('LC - Paineis'!I144),"",IF('LC - Paineis'!$I144="X","",'LC - Paineis'!I144))</f>
        <v>0</v>
      </c>
    </row>
    <row r="125" spans="1:9">
      <c r="A125" s="72">
        <f>IF(ISBLANK('LC - Paineis'!A145),"",IF('LC - Paineis'!$I145="X","",'LC - Paineis'!A145))</f>
        <v>0</v>
      </c>
      <c r="B125" s="72" t="str">
        <f>IF(ISBLANK('LC - Paineis'!B145),"",IF('LC - Paineis'!$I145="X","",'LC - Paineis'!B145))</f>
        <v xml:space="preserve">  </v>
      </c>
      <c r="C125" s="72">
        <f>IF(ISBLANK('LC - Paineis'!D145),"",IF('LC - Paineis'!$I145="X","",'LC - Paineis'!D145))</f>
        <v>0</v>
      </c>
      <c r="D125" s="72">
        <f>IF(ISBLANK('LC - Paineis'!E145),"",IF('LC - Paineis'!$I145="X","",'LC - Paineis'!E145))</f>
        <v>0</v>
      </c>
      <c r="E125" s="72">
        <f>IF(ISBLANK('LC - Paineis'!F145),"",IF('LC - Paineis'!$I145="X","",'LC - Paineis'!F145))</f>
        <v>0</v>
      </c>
      <c r="F125" s="72">
        <f>IF(ISBLANK('LC - Paineis'!G145),"",IF('LC - Paineis'!$I145="X","",'LC - Paineis'!G145))</f>
        <v>0</v>
      </c>
      <c r="G125" s="72">
        <f>IF(ISBLANK('LC - Paineis'!H145),"",IF('LC - Paineis'!$I145="X","",'LC - Paineis'!H145))</f>
        <v>0</v>
      </c>
      <c r="H125" s="72">
        <f>IF(ISBLANK('LC - Paineis'!H145),"",IF('LC - Paineis'!$I145="X","",'LC - Paineis'!H145))</f>
        <v>0</v>
      </c>
      <c r="I125" s="72">
        <f>IF(ISBLANK('LC - Paineis'!I145),"",IF('LC - Paineis'!$I145="X","",'LC - Paineis'!I145))</f>
        <v>0</v>
      </c>
    </row>
    <row r="126" spans="1:9">
      <c r="A126" s="72">
        <f>IF(ISBLANK('LC - Paineis'!A146),"",IF('LC - Paineis'!$I146="X","",'LC - Paineis'!A146))</f>
        <v>0</v>
      </c>
      <c r="B126" s="72" t="str">
        <f>IF(ISBLANK('LC - Paineis'!B146),"",IF('LC - Paineis'!$I146="X","",'LC - Paineis'!B146))</f>
        <v xml:space="preserve">  </v>
      </c>
      <c r="C126" s="72">
        <f>IF(ISBLANK('LC - Paineis'!D146),"",IF('LC - Paineis'!$I146="X","",'LC - Paineis'!D146))</f>
        <v>0</v>
      </c>
      <c r="D126" s="72">
        <f>IF(ISBLANK('LC - Paineis'!E146),"",IF('LC - Paineis'!$I146="X","",'LC - Paineis'!E146))</f>
        <v>0</v>
      </c>
      <c r="E126" s="72">
        <f>IF(ISBLANK('LC - Paineis'!F146),"",IF('LC - Paineis'!$I146="X","",'LC - Paineis'!F146))</f>
        <v>0</v>
      </c>
      <c r="F126" s="72">
        <f>IF(ISBLANK('LC - Paineis'!G146),"",IF('LC - Paineis'!$I146="X","",'LC - Paineis'!G146))</f>
        <v>0</v>
      </c>
      <c r="G126" s="72">
        <f>IF(ISBLANK('LC - Paineis'!H146),"",IF('LC - Paineis'!$I146="X","",'LC - Paineis'!H146))</f>
        <v>0</v>
      </c>
      <c r="H126" s="72">
        <f>IF(ISBLANK('LC - Paineis'!H146),"",IF('LC - Paineis'!$I146="X","",'LC - Paineis'!H146))</f>
        <v>0</v>
      </c>
      <c r="I126" s="72">
        <f>IF(ISBLANK('LC - Paineis'!I146),"",IF('LC - Paineis'!$I146="X","",'LC - Paineis'!I146))</f>
        <v>0</v>
      </c>
    </row>
    <row r="127" spans="1:9">
      <c r="A127" s="72">
        <f>IF(ISBLANK('LC - Paineis'!A147),"",IF('LC - Paineis'!$I147="X","",'LC - Paineis'!A147))</f>
        <v>0</v>
      </c>
      <c r="B127" s="72" t="str">
        <f>IF(ISBLANK('LC - Paineis'!B147),"",IF('LC - Paineis'!$I147="X","",'LC - Paineis'!B147))</f>
        <v xml:space="preserve">  </v>
      </c>
      <c r="C127" s="72">
        <f>IF(ISBLANK('LC - Paineis'!D147),"",IF('LC - Paineis'!$I147="X","",'LC - Paineis'!D147))</f>
        <v>0</v>
      </c>
      <c r="D127" s="72">
        <f>IF(ISBLANK('LC - Paineis'!E147),"",IF('LC - Paineis'!$I147="X","",'LC - Paineis'!E147))</f>
        <v>0</v>
      </c>
      <c r="E127" s="72">
        <f>IF(ISBLANK('LC - Paineis'!F147),"",IF('LC - Paineis'!$I147="X","",'LC - Paineis'!F147))</f>
        <v>0</v>
      </c>
      <c r="F127" s="72">
        <f>IF(ISBLANK('LC - Paineis'!G147),"",IF('LC - Paineis'!$I147="X","",'LC - Paineis'!G147))</f>
        <v>0</v>
      </c>
      <c r="G127" s="72">
        <f>IF(ISBLANK('LC - Paineis'!H147),"",IF('LC - Paineis'!$I147="X","",'LC - Paineis'!H147))</f>
        <v>0</v>
      </c>
      <c r="H127" s="72">
        <f>IF(ISBLANK('LC - Paineis'!H147),"",IF('LC - Paineis'!$I147="X","",'LC - Paineis'!H147))</f>
        <v>0</v>
      </c>
      <c r="I127" s="72">
        <f>IF(ISBLANK('LC - Paineis'!I147),"",IF('LC - Paineis'!$I147="X","",'LC - Paineis'!I147))</f>
        <v>0</v>
      </c>
    </row>
    <row r="128" spans="1:9">
      <c r="A128" s="72">
        <f>IF(ISBLANK('LC - Paineis'!A148),"",IF('LC - Paineis'!$I148="X","",'LC - Paineis'!A148))</f>
        <v>0</v>
      </c>
      <c r="B128" s="72" t="str">
        <f>IF(ISBLANK('LC - Paineis'!B148),"",IF('LC - Paineis'!$I148="X","",'LC - Paineis'!B148))</f>
        <v xml:space="preserve">  </v>
      </c>
      <c r="C128" s="72">
        <f>IF(ISBLANK('LC - Paineis'!D148),"",IF('LC - Paineis'!$I148="X","",'LC - Paineis'!D148))</f>
        <v>0</v>
      </c>
      <c r="D128" s="72">
        <f>IF(ISBLANK('LC - Paineis'!E148),"",IF('LC - Paineis'!$I148="X","",'LC - Paineis'!E148))</f>
        <v>0</v>
      </c>
      <c r="E128" s="72">
        <f>IF(ISBLANK('LC - Paineis'!F148),"",IF('LC - Paineis'!$I148="X","",'LC - Paineis'!F148))</f>
        <v>0</v>
      </c>
      <c r="F128" s="72">
        <f>IF(ISBLANK('LC - Paineis'!G148),"",IF('LC - Paineis'!$I148="X","",'LC - Paineis'!G148))</f>
        <v>0</v>
      </c>
      <c r="G128" s="72">
        <f>IF(ISBLANK('LC - Paineis'!H148),"",IF('LC - Paineis'!$I148="X","",'LC - Paineis'!H148))</f>
        <v>0</v>
      </c>
      <c r="H128" s="72">
        <f>IF(ISBLANK('LC - Paineis'!H148),"",IF('LC - Paineis'!$I148="X","",'LC - Paineis'!H148))</f>
        <v>0</v>
      </c>
      <c r="I128" s="72">
        <f>IF(ISBLANK('LC - Paineis'!I148),"",IF('LC - Paineis'!$I148="X","",'LC - Paineis'!I148))</f>
        <v>0</v>
      </c>
    </row>
    <row r="129" spans="1:9">
      <c r="A129" s="72">
        <f>IF(ISBLANK('LC - Paineis'!A149),"",IF('LC - Paineis'!$I149="X","",'LC - Paineis'!A149))</f>
        <v>0</v>
      </c>
      <c r="B129" s="72" t="str">
        <f>IF(ISBLANK('LC - Paineis'!B149),"",IF('LC - Paineis'!$I149="X","",'LC - Paineis'!B149))</f>
        <v xml:space="preserve">  </v>
      </c>
      <c r="C129" s="72">
        <f>IF(ISBLANK('LC - Paineis'!D149),"",IF('LC - Paineis'!$I149="X","",'LC - Paineis'!D149))</f>
        <v>0</v>
      </c>
      <c r="D129" s="72">
        <f>IF(ISBLANK('LC - Paineis'!E149),"",IF('LC - Paineis'!$I149="X","",'LC - Paineis'!E149))</f>
        <v>0</v>
      </c>
      <c r="E129" s="72">
        <f>IF(ISBLANK('LC - Paineis'!F149),"",IF('LC - Paineis'!$I149="X","",'LC - Paineis'!F149))</f>
        <v>0</v>
      </c>
      <c r="F129" s="72">
        <f>IF(ISBLANK('LC - Paineis'!G149),"",IF('LC - Paineis'!$I149="X","",'LC - Paineis'!G149))</f>
        <v>0</v>
      </c>
      <c r="G129" s="72">
        <f>IF(ISBLANK('LC - Paineis'!H149),"",IF('LC - Paineis'!$I149="X","",'LC - Paineis'!H149))</f>
        <v>0</v>
      </c>
      <c r="H129" s="72">
        <f>IF(ISBLANK('LC - Paineis'!H149),"",IF('LC - Paineis'!$I149="X","",'LC - Paineis'!H149))</f>
        <v>0</v>
      </c>
      <c r="I129" s="72">
        <f>IF(ISBLANK('LC - Paineis'!I149),"",IF('LC - Paineis'!$I149="X","",'LC - Paineis'!I149))</f>
        <v>0</v>
      </c>
    </row>
    <row r="130" spans="1:9">
      <c r="A130" s="72">
        <f>IF(ISBLANK('LC - Paineis'!A150),"",IF('LC - Paineis'!$I150="X","",'LC - Paineis'!A150))</f>
        <v>0</v>
      </c>
      <c r="B130" s="72" t="str">
        <f>IF(ISBLANK('LC - Paineis'!B150),"",IF('LC - Paineis'!$I150="X","",'LC - Paineis'!B150))</f>
        <v xml:space="preserve">  </v>
      </c>
      <c r="C130" s="72">
        <f>IF(ISBLANK('LC - Paineis'!D150),"",IF('LC - Paineis'!$I150="X","",'LC - Paineis'!D150))</f>
        <v>0</v>
      </c>
      <c r="D130" s="72">
        <f>IF(ISBLANK('LC - Paineis'!E150),"",IF('LC - Paineis'!$I150="X","",'LC - Paineis'!E150))</f>
        <v>0</v>
      </c>
      <c r="E130" s="72">
        <f>IF(ISBLANK('LC - Paineis'!F150),"",IF('LC - Paineis'!$I150="X","",'LC - Paineis'!F150))</f>
        <v>0</v>
      </c>
      <c r="F130" s="72">
        <f>IF(ISBLANK('LC - Paineis'!G150),"",IF('LC - Paineis'!$I150="X","",'LC - Paineis'!G150))</f>
        <v>0</v>
      </c>
      <c r="G130" s="72">
        <f>IF(ISBLANK('LC - Paineis'!H150),"",IF('LC - Paineis'!$I150="X","",'LC - Paineis'!H150))</f>
        <v>0</v>
      </c>
      <c r="H130" s="72">
        <f>IF(ISBLANK('LC - Paineis'!H150),"",IF('LC - Paineis'!$I150="X","",'LC - Paineis'!H150))</f>
        <v>0</v>
      </c>
      <c r="I130" s="72">
        <f>IF(ISBLANK('LC - Paineis'!I150),"",IF('LC - Paineis'!$I150="X","",'LC - Paineis'!I150))</f>
        <v>0</v>
      </c>
    </row>
    <row r="131" spans="1:9">
      <c r="A131" s="72">
        <f>IF(ISBLANK('LC - Paineis'!A151),"",IF('LC - Paineis'!$I151="X","",'LC - Paineis'!A151))</f>
        <v>0</v>
      </c>
      <c r="B131" s="72" t="str">
        <f>IF(ISBLANK('LC - Paineis'!B151),"",IF('LC - Paineis'!$I151="X","",'LC - Paineis'!B151))</f>
        <v xml:space="preserve">  </v>
      </c>
      <c r="C131" s="72">
        <f>IF(ISBLANK('LC - Paineis'!D151),"",IF('LC - Paineis'!$I151="X","",'LC - Paineis'!D151))</f>
        <v>0</v>
      </c>
      <c r="D131" s="72">
        <f>IF(ISBLANK('LC - Paineis'!E151),"",IF('LC - Paineis'!$I151="X","",'LC - Paineis'!E151))</f>
        <v>0</v>
      </c>
      <c r="E131" s="72">
        <f>IF(ISBLANK('LC - Paineis'!F151),"",IF('LC - Paineis'!$I151="X","",'LC - Paineis'!F151))</f>
        <v>0</v>
      </c>
      <c r="F131" s="72">
        <f>IF(ISBLANK('LC - Paineis'!G151),"",IF('LC - Paineis'!$I151="X","",'LC - Paineis'!G151))</f>
        <v>0</v>
      </c>
      <c r="G131" s="72">
        <f>IF(ISBLANK('LC - Paineis'!H151),"",IF('LC - Paineis'!$I151="X","",'LC - Paineis'!H151))</f>
        <v>0</v>
      </c>
      <c r="H131" s="72">
        <f>IF(ISBLANK('LC - Paineis'!H151),"",IF('LC - Paineis'!$I151="X","",'LC - Paineis'!H151))</f>
        <v>0</v>
      </c>
      <c r="I131" s="72">
        <f>IF(ISBLANK('LC - Paineis'!I151),"",IF('LC - Paineis'!$I151="X","",'LC - Paineis'!I151))</f>
        <v>0</v>
      </c>
    </row>
    <row r="132" spans="1:9">
      <c r="A132" s="72">
        <f>IF(ISBLANK('LC - Paineis'!A152),"",IF('LC - Paineis'!$I152="X","",'LC - Paineis'!A152))</f>
        <v>0</v>
      </c>
      <c r="B132" s="72" t="str">
        <f>IF(ISBLANK('LC - Paineis'!B152),"",IF('LC - Paineis'!$I152="X","",'LC - Paineis'!B152))</f>
        <v xml:space="preserve">  </v>
      </c>
      <c r="C132" s="72">
        <f>IF(ISBLANK('LC - Paineis'!D152),"",IF('LC - Paineis'!$I152="X","",'LC - Paineis'!D152))</f>
        <v>0</v>
      </c>
      <c r="D132" s="72">
        <f>IF(ISBLANK('LC - Paineis'!E152),"",IF('LC - Paineis'!$I152="X","",'LC - Paineis'!E152))</f>
        <v>0</v>
      </c>
      <c r="E132" s="72">
        <f>IF(ISBLANK('LC - Paineis'!F152),"",IF('LC - Paineis'!$I152="X","",'LC - Paineis'!F152))</f>
        <v>0</v>
      </c>
      <c r="F132" s="72">
        <f>IF(ISBLANK('LC - Paineis'!G152),"",IF('LC - Paineis'!$I152="X","",'LC - Paineis'!G152))</f>
        <v>0</v>
      </c>
      <c r="G132" s="72">
        <f>IF(ISBLANK('LC - Paineis'!H152),"",IF('LC - Paineis'!$I152="X","",'LC - Paineis'!H152))</f>
        <v>0</v>
      </c>
      <c r="H132" s="72">
        <f>IF(ISBLANK('LC - Paineis'!H152),"",IF('LC - Paineis'!$I152="X","",'LC - Paineis'!H152))</f>
        <v>0</v>
      </c>
      <c r="I132" s="72">
        <f>IF(ISBLANK('LC - Paineis'!I152),"",IF('LC - Paineis'!$I152="X","",'LC - Paineis'!I152))</f>
        <v>0</v>
      </c>
    </row>
    <row r="133" spans="1:9">
      <c r="A133" s="72">
        <f>IF(ISBLANK('LC - Paineis'!A153),"",IF('LC - Paineis'!$I153="X","",'LC - Paineis'!A153))</f>
        <v>0</v>
      </c>
      <c r="B133" s="72" t="str">
        <f>IF(ISBLANK('LC - Paineis'!B153),"",IF('LC - Paineis'!$I153="X","",'LC - Paineis'!B153))</f>
        <v xml:space="preserve">  </v>
      </c>
      <c r="C133" s="72">
        <f>IF(ISBLANK('LC - Paineis'!D153),"",IF('LC - Paineis'!$I153="X","",'LC - Paineis'!D153))</f>
        <v>0</v>
      </c>
      <c r="D133" s="72">
        <f>IF(ISBLANK('LC - Paineis'!E153),"",IF('LC - Paineis'!$I153="X","",'LC - Paineis'!E153))</f>
        <v>0</v>
      </c>
      <c r="E133" s="72">
        <f>IF(ISBLANK('LC - Paineis'!F153),"",IF('LC - Paineis'!$I153="X","",'LC - Paineis'!F153))</f>
        <v>0</v>
      </c>
      <c r="F133" s="72">
        <f>IF(ISBLANK('LC - Paineis'!G153),"",IF('LC - Paineis'!$I153="X","",'LC - Paineis'!G153))</f>
        <v>0</v>
      </c>
      <c r="G133" s="72">
        <f>IF(ISBLANK('LC - Paineis'!H153),"",IF('LC - Paineis'!$I153="X","",'LC - Paineis'!H153))</f>
        <v>0</v>
      </c>
      <c r="H133" s="72">
        <f>IF(ISBLANK('LC - Paineis'!H153),"",IF('LC - Paineis'!$I153="X","",'LC - Paineis'!H153))</f>
        <v>0</v>
      </c>
      <c r="I133" s="72">
        <f>IF(ISBLANK('LC - Paineis'!I153),"",IF('LC - Paineis'!$I153="X","",'LC - Paineis'!I153))</f>
        <v>0</v>
      </c>
    </row>
    <row r="134" spans="1:9">
      <c r="A134" s="72">
        <f>IF(ISBLANK('LC - Paineis'!A154),"",IF('LC - Paineis'!$I154="X","",'LC - Paineis'!A154))</f>
        <v>0</v>
      </c>
      <c r="B134" s="72" t="str">
        <f>IF(ISBLANK('LC - Paineis'!B154),"",IF('LC - Paineis'!$I154="X","",'LC - Paineis'!B154))</f>
        <v xml:space="preserve">  </v>
      </c>
      <c r="C134" s="72">
        <f>IF(ISBLANK('LC - Paineis'!D154),"",IF('LC - Paineis'!$I154="X","",'LC - Paineis'!D154))</f>
        <v>0</v>
      </c>
      <c r="D134" s="72">
        <f>IF(ISBLANK('LC - Paineis'!E154),"",IF('LC - Paineis'!$I154="X","",'LC - Paineis'!E154))</f>
        <v>0</v>
      </c>
      <c r="E134" s="72">
        <f>IF(ISBLANK('LC - Paineis'!F154),"",IF('LC - Paineis'!$I154="X","",'LC - Paineis'!F154))</f>
        <v>0</v>
      </c>
      <c r="F134" s="72">
        <f>IF(ISBLANK('LC - Paineis'!G154),"",IF('LC - Paineis'!$I154="X","",'LC - Paineis'!G154))</f>
        <v>0</v>
      </c>
      <c r="G134" s="72">
        <f>IF(ISBLANK('LC - Paineis'!H154),"",IF('LC - Paineis'!$I154="X","",'LC - Paineis'!H154))</f>
        <v>0</v>
      </c>
      <c r="H134" s="72">
        <f>IF(ISBLANK('LC - Paineis'!H154),"",IF('LC - Paineis'!$I154="X","",'LC - Paineis'!H154))</f>
        <v>0</v>
      </c>
      <c r="I134" s="72">
        <f>IF(ISBLANK('LC - Paineis'!I154),"",IF('LC - Paineis'!$I154="X","",'LC - Paineis'!I154))</f>
        <v>0</v>
      </c>
    </row>
    <row r="135" spans="1:9">
      <c r="A135" s="72">
        <f>IF(ISBLANK('LC - Paineis'!A155),"",IF('LC - Paineis'!$I155="X","",'LC - Paineis'!A155))</f>
        <v>0</v>
      </c>
      <c r="B135" s="72" t="str">
        <f>IF(ISBLANK('LC - Paineis'!B155),"",IF('LC - Paineis'!$I155="X","",'LC - Paineis'!B155))</f>
        <v xml:space="preserve">  </v>
      </c>
      <c r="C135" s="72">
        <f>IF(ISBLANK('LC - Paineis'!D155),"",IF('LC - Paineis'!$I155="X","",'LC - Paineis'!D155))</f>
        <v>0</v>
      </c>
      <c r="D135" s="72">
        <f>IF(ISBLANK('LC - Paineis'!E155),"",IF('LC - Paineis'!$I155="X","",'LC - Paineis'!E155))</f>
        <v>0</v>
      </c>
      <c r="E135" s="72">
        <f>IF(ISBLANK('LC - Paineis'!F155),"",IF('LC - Paineis'!$I155="X","",'LC - Paineis'!F155))</f>
        <v>0</v>
      </c>
      <c r="F135" s="72">
        <f>IF(ISBLANK('LC - Paineis'!G155),"",IF('LC - Paineis'!$I155="X","",'LC - Paineis'!G155))</f>
        <v>0</v>
      </c>
      <c r="G135" s="72">
        <f>IF(ISBLANK('LC - Paineis'!H155),"",IF('LC - Paineis'!$I155="X","",'LC - Paineis'!H155))</f>
        <v>0</v>
      </c>
      <c r="H135" s="72">
        <f>IF(ISBLANK('LC - Paineis'!H155),"",IF('LC - Paineis'!$I155="X","",'LC - Paineis'!H155))</f>
        <v>0</v>
      </c>
      <c r="I135" s="72">
        <f>IF(ISBLANK('LC - Paineis'!I155),"",IF('LC - Paineis'!$I155="X","",'LC - Paineis'!I155))</f>
        <v>0</v>
      </c>
    </row>
    <row r="136" spans="1:9">
      <c r="A136" s="72">
        <f>IF(ISBLANK('LC - Paineis'!A156),"",IF('LC - Paineis'!$I156="X","",'LC - Paineis'!A156))</f>
        <v>0</v>
      </c>
      <c r="B136" s="72" t="str">
        <f>IF(ISBLANK('LC - Paineis'!B156),"",IF('LC - Paineis'!$I156="X","",'LC - Paineis'!B156))</f>
        <v xml:space="preserve">  </v>
      </c>
      <c r="C136" s="72">
        <f>IF(ISBLANK('LC - Paineis'!D156),"",IF('LC - Paineis'!$I156="X","",'LC - Paineis'!D156))</f>
        <v>0</v>
      </c>
      <c r="D136" s="72">
        <f>IF(ISBLANK('LC - Paineis'!E156),"",IF('LC - Paineis'!$I156="X","",'LC - Paineis'!E156))</f>
        <v>0</v>
      </c>
      <c r="E136" s="72">
        <f>IF(ISBLANK('LC - Paineis'!F156),"",IF('LC - Paineis'!$I156="X","",'LC - Paineis'!F156))</f>
        <v>0</v>
      </c>
      <c r="F136" s="72">
        <f>IF(ISBLANK('LC - Paineis'!G156),"",IF('LC - Paineis'!$I156="X","",'LC - Paineis'!G156))</f>
        <v>0</v>
      </c>
      <c r="G136" s="72">
        <f>IF(ISBLANK('LC - Paineis'!H156),"",IF('LC - Paineis'!$I156="X","",'LC - Paineis'!H156))</f>
        <v>0</v>
      </c>
      <c r="H136" s="72">
        <f>IF(ISBLANK('LC - Paineis'!H156),"",IF('LC - Paineis'!$I156="X","",'LC - Paineis'!H156))</f>
        <v>0</v>
      </c>
      <c r="I136" s="72">
        <f>IF(ISBLANK('LC - Paineis'!I156),"",IF('LC - Paineis'!$I156="X","",'LC - Paineis'!I156))</f>
        <v>0</v>
      </c>
    </row>
    <row r="137" spans="1:9">
      <c r="A137" s="72">
        <f>IF(ISBLANK('LC - Paineis'!A157),"",IF('LC - Paineis'!$I157="X","",'LC - Paineis'!A157))</f>
        <v>0</v>
      </c>
      <c r="B137" s="72" t="str">
        <f>IF(ISBLANK('LC - Paineis'!B157),"",IF('LC - Paineis'!$I157="X","",'LC - Paineis'!B157))</f>
        <v xml:space="preserve">  </v>
      </c>
      <c r="C137" s="72">
        <f>IF(ISBLANK('LC - Paineis'!D157),"",IF('LC - Paineis'!$I157="X","",'LC - Paineis'!D157))</f>
        <v>0</v>
      </c>
      <c r="D137" s="72">
        <f>IF(ISBLANK('LC - Paineis'!E157),"",IF('LC - Paineis'!$I157="X","",'LC - Paineis'!E157))</f>
        <v>0</v>
      </c>
      <c r="E137" s="72">
        <f>IF(ISBLANK('LC - Paineis'!F157),"",IF('LC - Paineis'!$I157="X","",'LC - Paineis'!F157))</f>
        <v>0</v>
      </c>
      <c r="F137" s="72">
        <f>IF(ISBLANK('LC - Paineis'!G157),"",IF('LC - Paineis'!$I157="X","",'LC - Paineis'!G157))</f>
        <v>0</v>
      </c>
      <c r="G137" s="72">
        <f>IF(ISBLANK('LC - Paineis'!H157),"",IF('LC - Paineis'!$I157="X","",'LC - Paineis'!H157))</f>
        <v>0</v>
      </c>
      <c r="H137" s="72">
        <f>IF(ISBLANK('LC - Paineis'!H157),"",IF('LC - Paineis'!$I157="X","",'LC - Paineis'!H157))</f>
        <v>0</v>
      </c>
      <c r="I137" s="72">
        <f>IF(ISBLANK('LC - Paineis'!I157),"",IF('LC - Paineis'!$I157="X","",'LC - Paineis'!I157))</f>
        <v>0</v>
      </c>
    </row>
    <row r="138" spans="1:9">
      <c r="A138" s="72">
        <f>IF(ISBLANK('LC - Paineis'!A158),"",IF('LC - Paineis'!$I158="X","",'LC - Paineis'!A158))</f>
        <v>0</v>
      </c>
      <c r="B138" s="72" t="str">
        <f>IF(ISBLANK('LC - Paineis'!B158),"",IF('LC - Paineis'!$I158="X","",'LC - Paineis'!B158))</f>
        <v xml:space="preserve">  </v>
      </c>
      <c r="C138" s="72">
        <f>IF(ISBLANK('LC - Paineis'!D158),"",IF('LC - Paineis'!$I158="X","",'LC - Paineis'!D158))</f>
        <v>0</v>
      </c>
      <c r="D138" s="72">
        <f>IF(ISBLANK('LC - Paineis'!E158),"",IF('LC - Paineis'!$I158="X","",'LC - Paineis'!E158))</f>
        <v>0</v>
      </c>
      <c r="E138" s="72">
        <f>IF(ISBLANK('LC - Paineis'!F158),"",IF('LC - Paineis'!$I158="X","",'LC - Paineis'!F158))</f>
        <v>0</v>
      </c>
      <c r="F138" s="72">
        <f>IF(ISBLANK('LC - Paineis'!G158),"",IF('LC - Paineis'!$I158="X","",'LC - Paineis'!G158))</f>
        <v>0</v>
      </c>
      <c r="G138" s="72">
        <f>IF(ISBLANK('LC - Paineis'!H158),"",IF('LC - Paineis'!$I158="X","",'LC - Paineis'!H158))</f>
        <v>0</v>
      </c>
      <c r="H138" s="72">
        <f>IF(ISBLANK('LC - Paineis'!H158),"",IF('LC - Paineis'!$I158="X","",'LC - Paineis'!H158))</f>
        <v>0</v>
      </c>
      <c r="I138" s="72">
        <f>IF(ISBLANK('LC - Paineis'!I158),"",IF('LC - Paineis'!$I158="X","",'LC - Paineis'!I158))</f>
        <v>0</v>
      </c>
    </row>
    <row r="139" spans="1:9">
      <c r="A139" s="72">
        <f>IF(ISBLANK('LC - Paineis'!A159),"",IF('LC - Paineis'!$I159="X","",'LC - Paineis'!A159))</f>
        <v>0</v>
      </c>
      <c r="B139" s="72" t="str">
        <f>IF(ISBLANK('LC - Paineis'!B159),"",IF('LC - Paineis'!$I159="X","",'LC - Paineis'!B159))</f>
        <v xml:space="preserve">  </v>
      </c>
      <c r="C139" s="72">
        <f>IF(ISBLANK('LC - Paineis'!D159),"",IF('LC - Paineis'!$I159="X","",'LC - Paineis'!D159))</f>
        <v>0</v>
      </c>
      <c r="D139" s="72">
        <f>IF(ISBLANK('LC - Paineis'!E159),"",IF('LC - Paineis'!$I159="X","",'LC - Paineis'!E159))</f>
        <v>0</v>
      </c>
      <c r="E139" s="72">
        <f>IF(ISBLANK('LC - Paineis'!F159),"",IF('LC - Paineis'!$I159="X","",'LC - Paineis'!F159))</f>
        <v>0</v>
      </c>
      <c r="F139" s="72">
        <f>IF(ISBLANK('LC - Paineis'!G159),"",IF('LC - Paineis'!$I159="X","",'LC - Paineis'!G159))</f>
        <v>0</v>
      </c>
      <c r="G139" s="72">
        <f>IF(ISBLANK('LC - Paineis'!H159),"",IF('LC - Paineis'!$I159="X","",'LC - Paineis'!H159))</f>
        <v>0</v>
      </c>
      <c r="H139" s="72">
        <f>IF(ISBLANK('LC - Paineis'!H159),"",IF('LC - Paineis'!$I159="X","",'LC - Paineis'!H159))</f>
        <v>0</v>
      </c>
      <c r="I139" s="72">
        <f>IF(ISBLANK('LC - Paineis'!I159),"",IF('LC - Paineis'!$I159="X","",'LC - Paineis'!I159))</f>
        <v>0</v>
      </c>
    </row>
    <row r="140" spans="1:9">
      <c r="A140" s="72">
        <f>IF(ISBLANK('LC - Paineis'!A160),"",IF('LC - Paineis'!$I160="X","",'LC - Paineis'!A160))</f>
        <v>0</v>
      </c>
      <c r="B140" s="72" t="str">
        <f>IF(ISBLANK('LC - Paineis'!B160),"",IF('LC - Paineis'!$I160="X","",'LC - Paineis'!B160))</f>
        <v xml:space="preserve">  </v>
      </c>
      <c r="C140" s="72">
        <f>IF(ISBLANK('LC - Paineis'!D160),"",IF('LC - Paineis'!$I160="X","",'LC - Paineis'!D160))</f>
        <v>0</v>
      </c>
      <c r="D140" s="72">
        <f>IF(ISBLANK('LC - Paineis'!E160),"",IF('LC - Paineis'!$I160="X","",'LC - Paineis'!E160))</f>
        <v>0</v>
      </c>
      <c r="E140" s="72">
        <f>IF(ISBLANK('LC - Paineis'!F160),"",IF('LC - Paineis'!$I160="X","",'LC - Paineis'!F160))</f>
        <v>0</v>
      </c>
      <c r="F140" s="72">
        <f>IF(ISBLANK('LC - Paineis'!G160),"",IF('LC - Paineis'!$I160="X","",'LC - Paineis'!G160))</f>
        <v>0</v>
      </c>
      <c r="G140" s="72">
        <f>IF(ISBLANK('LC - Paineis'!H160),"",IF('LC - Paineis'!$I160="X","",'LC - Paineis'!H160))</f>
        <v>0</v>
      </c>
      <c r="H140" s="72">
        <f>IF(ISBLANK('LC - Paineis'!H160),"",IF('LC - Paineis'!$I160="X","",'LC - Paineis'!H160))</f>
        <v>0</v>
      </c>
      <c r="I140" s="72">
        <f>IF(ISBLANK('LC - Paineis'!I160),"",IF('LC - Paineis'!$I160="X","",'LC - Paineis'!I160))</f>
        <v>0</v>
      </c>
    </row>
    <row r="141" spans="1:9">
      <c r="A141" s="72">
        <f>IF(ISBLANK('LC - Paineis'!A161),"",IF('LC - Paineis'!$I161="X","",'LC - Paineis'!A161))</f>
        <v>0</v>
      </c>
      <c r="B141" s="72" t="str">
        <f>IF(ISBLANK('LC - Paineis'!B161),"",IF('LC - Paineis'!$I161="X","",'LC - Paineis'!B161))</f>
        <v xml:space="preserve">  </v>
      </c>
      <c r="C141" s="72">
        <f>IF(ISBLANK('LC - Paineis'!D161),"",IF('LC - Paineis'!$I161="X","",'LC - Paineis'!D161))</f>
        <v>0</v>
      </c>
      <c r="D141" s="72">
        <f>IF(ISBLANK('LC - Paineis'!E161),"",IF('LC - Paineis'!$I161="X","",'LC - Paineis'!E161))</f>
        <v>0</v>
      </c>
      <c r="E141" s="72">
        <f>IF(ISBLANK('LC - Paineis'!F161),"",IF('LC - Paineis'!$I161="X","",'LC - Paineis'!F161))</f>
        <v>0</v>
      </c>
      <c r="F141" s="72">
        <f>IF(ISBLANK('LC - Paineis'!G161),"",IF('LC - Paineis'!$I161="X","",'LC - Paineis'!G161))</f>
        <v>0</v>
      </c>
      <c r="G141" s="72">
        <f>IF(ISBLANK('LC - Paineis'!H161),"",IF('LC - Paineis'!$I161="X","",'LC - Paineis'!H161))</f>
        <v>0</v>
      </c>
      <c r="H141" s="72">
        <f>IF(ISBLANK('LC - Paineis'!H161),"",IF('LC - Paineis'!$I161="X","",'LC - Paineis'!H161))</f>
        <v>0</v>
      </c>
      <c r="I141" s="72">
        <f>IF(ISBLANK('LC - Paineis'!I161),"",IF('LC - Paineis'!$I161="X","",'LC - Paineis'!I161))</f>
        <v>0</v>
      </c>
    </row>
    <row r="142" spans="1:9">
      <c r="A142" s="72">
        <f>IF(ISBLANK('LC - Paineis'!A162),"",IF('LC - Paineis'!$I162="X","",'LC - Paineis'!A162))</f>
        <v>0</v>
      </c>
      <c r="B142" s="72" t="str">
        <f>IF(ISBLANK('LC - Paineis'!B162),"",IF('LC - Paineis'!$I162="X","",'LC - Paineis'!B162))</f>
        <v xml:space="preserve">  </v>
      </c>
      <c r="C142" s="72">
        <f>IF(ISBLANK('LC - Paineis'!D162),"",IF('LC - Paineis'!$I162="X","",'LC - Paineis'!D162))</f>
        <v>0</v>
      </c>
      <c r="D142" s="72">
        <f>IF(ISBLANK('LC - Paineis'!E162),"",IF('LC - Paineis'!$I162="X","",'LC - Paineis'!E162))</f>
        <v>0</v>
      </c>
      <c r="E142" s="72">
        <f>IF(ISBLANK('LC - Paineis'!F162),"",IF('LC - Paineis'!$I162="X","",'LC - Paineis'!F162))</f>
        <v>0</v>
      </c>
      <c r="F142" s="72">
        <f>IF(ISBLANK('LC - Paineis'!G162),"",IF('LC - Paineis'!$I162="X","",'LC - Paineis'!G162))</f>
        <v>0</v>
      </c>
      <c r="G142" s="72">
        <f>IF(ISBLANK('LC - Paineis'!H162),"",IF('LC - Paineis'!$I162="X","",'LC - Paineis'!H162))</f>
        <v>0</v>
      </c>
      <c r="H142" s="72">
        <f>IF(ISBLANK('LC - Paineis'!H162),"",IF('LC - Paineis'!$I162="X","",'LC - Paineis'!H162))</f>
        <v>0</v>
      </c>
      <c r="I142" s="72">
        <f>IF(ISBLANK('LC - Paineis'!I162),"",IF('LC - Paineis'!$I162="X","",'LC - Paineis'!I162))</f>
        <v>0</v>
      </c>
    </row>
    <row r="143" spans="1:9">
      <c r="A143" s="72">
        <f>IF(ISBLANK('LC - Paineis'!A163),"",IF('LC - Paineis'!$I163="X","",'LC - Paineis'!A163))</f>
        <v>0</v>
      </c>
      <c r="B143" s="72" t="str">
        <f>IF(ISBLANK('LC - Paineis'!B163),"",IF('LC - Paineis'!$I163="X","",'LC - Paineis'!B163))</f>
        <v xml:space="preserve">  </v>
      </c>
      <c r="C143" s="72">
        <f>IF(ISBLANK('LC - Paineis'!D163),"",IF('LC - Paineis'!$I163="X","",'LC - Paineis'!D163))</f>
        <v>0</v>
      </c>
      <c r="D143" s="72">
        <f>IF(ISBLANK('LC - Paineis'!E163),"",IF('LC - Paineis'!$I163="X","",'LC - Paineis'!E163))</f>
        <v>0</v>
      </c>
      <c r="E143" s="72">
        <f>IF(ISBLANK('LC - Paineis'!F163),"",IF('LC - Paineis'!$I163="X","",'LC - Paineis'!F163))</f>
        <v>0</v>
      </c>
      <c r="F143" s="72">
        <f>IF(ISBLANK('LC - Paineis'!G163),"",IF('LC - Paineis'!$I163="X","",'LC - Paineis'!G163))</f>
        <v>0</v>
      </c>
      <c r="G143" s="72">
        <f>IF(ISBLANK('LC - Paineis'!H163),"",IF('LC - Paineis'!$I163="X","",'LC - Paineis'!H163))</f>
        <v>0</v>
      </c>
      <c r="H143" s="72">
        <f>IF(ISBLANK('LC - Paineis'!H163),"",IF('LC - Paineis'!$I163="X","",'LC - Paineis'!H163))</f>
        <v>0</v>
      </c>
      <c r="I143" s="72">
        <f>IF(ISBLANK('LC - Paineis'!I163),"",IF('LC - Paineis'!$I163="X","",'LC - Paineis'!I163))</f>
        <v>0</v>
      </c>
    </row>
    <row r="144" spans="1:9">
      <c r="A144" s="72">
        <f>IF(ISBLANK('LC - Paineis'!A164),"",IF('LC - Paineis'!$I164="X","",'LC - Paineis'!A164))</f>
        <v>0</v>
      </c>
      <c r="B144" s="72" t="str">
        <f>IF(ISBLANK('LC - Paineis'!B164),"",IF('LC - Paineis'!$I164="X","",'LC - Paineis'!B164))</f>
        <v xml:space="preserve">  </v>
      </c>
      <c r="C144" s="72">
        <f>IF(ISBLANK('LC - Paineis'!D164),"",IF('LC - Paineis'!$I164="X","",'LC - Paineis'!D164))</f>
        <v>0</v>
      </c>
      <c r="D144" s="72">
        <f>IF(ISBLANK('LC - Paineis'!E164),"",IF('LC - Paineis'!$I164="X","",'LC - Paineis'!E164))</f>
        <v>0</v>
      </c>
      <c r="E144" s="72">
        <f>IF(ISBLANK('LC - Paineis'!F164),"",IF('LC - Paineis'!$I164="X","",'LC - Paineis'!F164))</f>
        <v>0</v>
      </c>
      <c r="F144" s="72">
        <f>IF(ISBLANK('LC - Paineis'!G164),"",IF('LC - Paineis'!$I164="X","",'LC - Paineis'!G164))</f>
        <v>0</v>
      </c>
      <c r="G144" s="72">
        <f>IF(ISBLANK('LC - Paineis'!H164),"",IF('LC - Paineis'!$I164="X","",'LC - Paineis'!H164))</f>
        <v>0</v>
      </c>
      <c r="H144" s="72">
        <f>IF(ISBLANK('LC - Paineis'!H164),"",IF('LC - Paineis'!$I164="X","",'LC - Paineis'!H164))</f>
        <v>0</v>
      </c>
      <c r="I144" s="72">
        <f>IF(ISBLANK('LC - Paineis'!I164),"",IF('LC - Paineis'!$I164="X","",'LC - Paineis'!I164))</f>
        <v>0</v>
      </c>
    </row>
    <row r="145" spans="1:9">
      <c r="A145" s="72">
        <f>IF(ISBLANK('LC - Paineis'!A165),"",IF('LC - Paineis'!$I165="X","",'LC - Paineis'!A165))</f>
        <v>0</v>
      </c>
      <c r="B145" s="72" t="str">
        <f>IF(ISBLANK('LC - Paineis'!B165),"",IF('LC - Paineis'!$I165="X","",'LC - Paineis'!B165))</f>
        <v xml:space="preserve">  </v>
      </c>
      <c r="C145" s="72">
        <f>IF(ISBLANK('LC - Paineis'!D165),"",IF('LC - Paineis'!$I165="X","",'LC - Paineis'!D165))</f>
        <v>0</v>
      </c>
      <c r="D145" s="72">
        <f>IF(ISBLANK('LC - Paineis'!E165),"",IF('LC - Paineis'!$I165="X","",'LC - Paineis'!E165))</f>
        <v>0</v>
      </c>
      <c r="E145" s="72">
        <f>IF(ISBLANK('LC - Paineis'!F165),"",IF('LC - Paineis'!$I165="X","",'LC - Paineis'!F165))</f>
        <v>0</v>
      </c>
      <c r="F145" s="72">
        <f>IF(ISBLANK('LC - Paineis'!G165),"",IF('LC - Paineis'!$I165="X","",'LC - Paineis'!G165))</f>
        <v>0</v>
      </c>
      <c r="G145" s="72">
        <f>IF(ISBLANK('LC - Paineis'!H165),"",IF('LC - Paineis'!$I165="X","",'LC - Paineis'!H165))</f>
        <v>0</v>
      </c>
      <c r="H145" s="72">
        <f>IF(ISBLANK('LC - Paineis'!H165),"",IF('LC - Paineis'!$I165="X","",'LC - Paineis'!H165))</f>
        <v>0</v>
      </c>
      <c r="I145" s="72">
        <f>IF(ISBLANK('LC - Paineis'!I165),"",IF('LC - Paineis'!$I165="X","",'LC - Paineis'!I165))</f>
        <v>0</v>
      </c>
    </row>
    <row r="146" spans="1:9">
      <c r="A146" s="72">
        <f>IF(ISBLANK('LC - Paineis'!A166),"",IF('LC - Paineis'!$I166="X","",'LC - Paineis'!A166))</f>
        <v>0</v>
      </c>
      <c r="B146" s="72" t="str">
        <f>IF(ISBLANK('LC - Paineis'!B166),"",IF('LC - Paineis'!$I166="X","",'LC - Paineis'!B166))</f>
        <v xml:space="preserve">  </v>
      </c>
      <c r="C146" s="72">
        <f>IF(ISBLANK('LC - Paineis'!D166),"",IF('LC - Paineis'!$I166="X","",'LC - Paineis'!D166))</f>
        <v>0</v>
      </c>
      <c r="D146" s="72">
        <f>IF(ISBLANK('LC - Paineis'!E166),"",IF('LC - Paineis'!$I166="X","",'LC - Paineis'!E166))</f>
        <v>0</v>
      </c>
      <c r="E146" s="72">
        <f>IF(ISBLANK('LC - Paineis'!F166),"",IF('LC - Paineis'!$I166="X","",'LC - Paineis'!F166))</f>
        <v>0</v>
      </c>
      <c r="F146" s="72">
        <f>IF(ISBLANK('LC - Paineis'!G166),"",IF('LC - Paineis'!$I166="X","",'LC - Paineis'!G166))</f>
        <v>0</v>
      </c>
      <c r="G146" s="72">
        <f>IF(ISBLANK('LC - Paineis'!H166),"",IF('LC - Paineis'!$I166="X","",'LC - Paineis'!H166))</f>
        <v>0</v>
      </c>
      <c r="H146" s="72">
        <f>IF(ISBLANK('LC - Paineis'!H166),"",IF('LC - Paineis'!$I166="X","",'LC - Paineis'!H166))</f>
        <v>0</v>
      </c>
      <c r="I146" s="72">
        <f>IF(ISBLANK('LC - Paineis'!I166),"",IF('LC - Paineis'!$I166="X","",'LC - Paineis'!I166))</f>
        <v>0</v>
      </c>
    </row>
    <row r="147" spans="1:9">
      <c r="A147" s="72">
        <f>IF(ISBLANK('LC - Paineis'!A167),"",IF('LC - Paineis'!$I167="X","",'LC - Paineis'!A167))</f>
        <v>0</v>
      </c>
      <c r="B147" s="72" t="str">
        <f>IF(ISBLANK('LC - Paineis'!B167),"",IF('LC - Paineis'!$I167="X","",'LC - Paineis'!B167))</f>
        <v xml:space="preserve">  </v>
      </c>
      <c r="C147" s="72">
        <f>IF(ISBLANK('LC - Paineis'!D167),"",IF('LC - Paineis'!$I167="X","",'LC - Paineis'!D167))</f>
        <v>0</v>
      </c>
      <c r="D147" s="72">
        <f>IF(ISBLANK('LC - Paineis'!E167),"",IF('LC - Paineis'!$I167="X","",'LC - Paineis'!E167))</f>
        <v>0</v>
      </c>
      <c r="E147" s="72">
        <f>IF(ISBLANK('LC - Paineis'!F167),"",IF('LC - Paineis'!$I167="X","",'LC - Paineis'!F167))</f>
        <v>0</v>
      </c>
      <c r="F147" s="72">
        <f>IF(ISBLANK('LC - Paineis'!G167),"",IF('LC - Paineis'!$I167="X","",'LC - Paineis'!G167))</f>
        <v>0</v>
      </c>
      <c r="G147" s="72">
        <f>IF(ISBLANK('LC - Paineis'!H167),"",IF('LC - Paineis'!$I167="X","",'LC - Paineis'!H167))</f>
        <v>0</v>
      </c>
      <c r="H147" s="72">
        <f>IF(ISBLANK('LC - Paineis'!H167),"",IF('LC - Paineis'!$I167="X","",'LC - Paineis'!H167))</f>
        <v>0</v>
      </c>
      <c r="I147" s="72">
        <f>IF(ISBLANK('LC - Paineis'!I167),"",IF('LC - Paineis'!$I167="X","",'LC - Paineis'!I167))</f>
        <v>0</v>
      </c>
    </row>
    <row r="148" spans="1:9">
      <c r="A148" s="72">
        <f>IF(ISBLANK('LC - Paineis'!A168),"",IF('LC - Paineis'!$I168="X","",'LC - Paineis'!A168))</f>
        <v>0</v>
      </c>
      <c r="B148" s="72" t="str">
        <f>IF(ISBLANK('LC - Paineis'!B168),"",IF('LC - Paineis'!$I168="X","",'LC - Paineis'!B168))</f>
        <v xml:space="preserve">  </v>
      </c>
      <c r="C148" s="72">
        <f>IF(ISBLANK('LC - Paineis'!D168),"",IF('LC - Paineis'!$I168="X","",'LC - Paineis'!D168))</f>
        <v>0</v>
      </c>
      <c r="D148" s="72">
        <f>IF(ISBLANK('LC - Paineis'!E168),"",IF('LC - Paineis'!$I168="X","",'LC - Paineis'!E168))</f>
        <v>0</v>
      </c>
      <c r="E148" s="72">
        <f>IF(ISBLANK('LC - Paineis'!F168),"",IF('LC - Paineis'!$I168="X","",'LC - Paineis'!F168))</f>
        <v>0</v>
      </c>
      <c r="F148" s="72">
        <f>IF(ISBLANK('LC - Paineis'!G168),"",IF('LC - Paineis'!$I168="X","",'LC - Paineis'!G168))</f>
        <v>0</v>
      </c>
      <c r="G148" s="72">
        <f>IF(ISBLANK('LC - Paineis'!H168),"",IF('LC - Paineis'!$I168="X","",'LC - Paineis'!H168))</f>
        <v>0</v>
      </c>
      <c r="H148" s="72">
        <f>IF(ISBLANK('LC - Paineis'!H168),"",IF('LC - Paineis'!$I168="X","",'LC - Paineis'!H168))</f>
        <v>0</v>
      </c>
      <c r="I148" s="72">
        <f>IF(ISBLANK('LC - Paineis'!I168),"",IF('LC - Paineis'!$I168="X","",'LC - Paineis'!I168))</f>
        <v>0</v>
      </c>
    </row>
    <row r="149" spans="1:9">
      <c r="A149" s="72">
        <f>IF(ISBLANK('LC - Paineis'!A169),"",IF('LC - Paineis'!$I169="X","",'LC - Paineis'!A169))</f>
        <v>0</v>
      </c>
      <c r="B149" s="72" t="str">
        <f>IF(ISBLANK('LC - Paineis'!B169),"",IF('LC - Paineis'!$I169="X","",'LC - Paineis'!B169))</f>
        <v xml:space="preserve">  </v>
      </c>
      <c r="C149" s="72">
        <f>IF(ISBLANK('LC - Paineis'!D169),"",IF('LC - Paineis'!$I169="X","",'LC - Paineis'!D169))</f>
        <v>0</v>
      </c>
      <c r="D149" s="72">
        <f>IF(ISBLANK('LC - Paineis'!E169),"",IF('LC - Paineis'!$I169="X","",'LC - Paineis'!E169))</f>
        <v>0</v>
      </c>
      <c r="E149" s="72">
        <f>IF(ISBLANK('LC - Paineis'!F169),"",IF('LC - Paineis'!$I169="X","",'LC - Paineis'!F169))</f>
        <v>0</v>
      </c>
      <c r="F149" s="72">
        <f>IF(ISBLANK('LC - Paineis'!G169),"",IF('LC - Paineis'!$I169="X","",'LC - Paineis'!G169))</f>
        <v>0</v>
      </c>
      <c r="G149" s="72">
        <f>IF(ISBLANK('LC - Paineis'!H169),"",IF('LC - Paineis'!$I169="X","",'LC - Paineis'!H169))</f>
        <v>0</v>
      </c>
      <c r="H149" s="72">
        <f>IF(ISBLANK('LC - Paineis'!H169),"",IF('LC - Paineis'!$I169="X","",'LC - Paineis'!H169))</f>
        <v>0</v>
      </c>
      <c r="I149" s="72">
        <f>IF(ISBLANK('LC - Paineis'!I169),"",IF('LC - Paineis'!$I169="X","",'LC - Paineis'!I169))</f>
        <v>0</v>
      </c>
    </row>
    <row r="150" spans="1:9">
      <c r="A150" s="72">
        <f>IF(ISBLANK('LC - Paineis'!A170),"",IF('LC - Paineis'!$I170="X","",'LC - Paineis'!A170))</f>
        <v>0</v>
      </c>
      <c r="B150" s="72" t="str">
        <f>IF(ISBLANK('LC - Paineis'!B170),"",IF('LC - Paineis'!$I170="X","",'LC - Paineis'!B170))</f>
        <v xml:space="preserve">  </v>
      </c>
      <c r="C150" s="72">
        <f>IF(ISBLANK('LC - Paineis'!D170),"",IF('LC - Paineis'!$I170="X","",'LC - Paineis'!D170))</f>
        <v>0</v>
      </c>
      <c r="D150" s="72">
        <f>IF(ISBLANK('LC - Paineis'!E170),"",IF('LC - Paineis'!$I170="X","",'LC - Paineis'!E170))</f>
        <v>0</v>
      </c>
      <c r="E150" s="72">
        <f>IF(ISBLANK('LC - Paineis'!F170),"",IF('LC - Paineis'!$I170="X","",'LC - Paineis'!F170))</f>
        <v>0</v>
      </c>
      <c r="F150" s="72">
        <f>IF(ISBLANK('LC - Paineis'!G170),"",IF('LC - Paineis'!$I170="X","",'LC - Paineis'!G170))</f>
        <v>0</v>
      </c>
      <c r="G150" s="72">
        <f>IF(ISBLANK('LC - Paineis'!H170),"",IF('LC - Paineis'!$I170="X","",'LC - Paineis'!H170))</f>
        <v>0</v>
      </c>
      <c r="H150" s="72">
        <f>IF(ISBLANK('LC - Paineis'!H170),"",IF('LC - Paineis'!$I170="X","",'LC - Paineis'!H170))</f>
        <v>0</v>
      </c>
      <c r="I150" s="7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W913"/>
  <sheetViews>
    <sheetView topLeftCell="A5" zoomScale="70" zoomScaleNormal="70" workbookViewId="0">
      <selection activeCell="I12" sqref="I12"/>
    </sheetView>
  </sheetViews>
  <sheetFormatPr defaultRowHeight="12.75"/>
  <cols>
    <col min="1" max="1" width="15" bestFit="1" customWidth="1"/>
    <col min="2" max="2" width="8.5703125" bestFit="1" customWidth="1"/>
    <col min="3" max="3" width="23.570312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8.710937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3" ht="28.5">
      <c r="A1" s="111" t="s">
        <v>60</v>
      </c>
      <c r="B1" s="112" t="s">
        <v>61</v>
      </c>
      <c r="C1" s="112" t="s">
        <v>62</v>
      </c>
      <c r="D1" s="112" t="s">
        <v>63</v>
      </c>
      <c r="E1" s="112" t="s">
        <v>64</v>
      </c>
      <c r="F1" s="112" t="s">
        <v>65</v>
      </c>
      <c r="G1" s="112" t="s">
        <v>66</v>
      </c>
      <c r="H1" s="112" t="s">
        <v>67</v>
      </c>
      <c r="I1" s="112" t="s">
        <v>68</v>
      </c>
      <c r="J1" s="112" t="s">
        <v>69</v>
      </c>
      <c r="K1" s="112" t="s">
        <v>70</v>
      </c>
      <c r="L1" s="112" t="s">
        <v>71</v>
      </c>
      <c r="M1" s="112" t="s">
        <v>72</v>
      </c>
      <c r="N1" s="112" t="s">
        <v>73</v>
      </c>
      <c r="O1" s="112" t="s">
        <v>74</v>
      </c>
      <c r="P1" s="112" t="s">
        <v>75</v>
      </c>
      <c r="Q1" s="112" t="s">
        <v>76</v>
      </c>
      <c r="R1" s="112" t="s">
        <v>77</v>
      </c>
      <c r="S1" s="112" t="s">
        <v>78</v>
      </c>
      <c r="T1" s="112" t="s">
        <v>79</v>
      </c>
      <c r="U1" s="112" t="s">
        <v>80</v>
      </c>
      <c r="V1" s="116" t="s">
        <v>81</v>
      </c>
      <c r="W1" s="61" t="s">
        <v>55</v>
      </c>
    </row>
    <row r="2" spans="1:23" ht="42.75">
      <c r="A2" s="110" t="s">
        <v>167</v>
      </c>
      <c r="B2" s="109" t="s">
        <v>83</v>
      </c>
      <c r="C2" s="109" t="s">
        <v>144</v>
      </c>
      <c r="D2" s="109" t="s">
        <v>85</v>
      </c>
      <c r="E2" s="109" t="s">
        <v>145</v>
      </c>
      <c r="F2" s="109" t="s">
        <v>152</v>
      </c>
      <c r="G2" s="109" t="s">
        <v>125</v>
      </c>
      <c r="H2" s="109" t="s">
        <v>85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9" t="s">
        <v>149</v>
      </c>
      <c r="V2" s="117"/>
      <c r="W2" s="61">
        <f t="shared" ref="W2:W27" si="0">VALUE(U2)</f>
        <v>0.8</v>
      </c>
    </row>
    <row r="3" spans="1:23" ht="42.75">
      <c r="A3" s="110" t="s">
        <v>151</v>
      </c>
      <c r="B3" s="109" t="s">
        <v>83</v>
      </c>
      <c r="C3" s="109" t="s">
        <v>144</v>
      </c>
      <c r="D3" s="109" t="s">
        <v>85</v>
      </c>
      <c r="E3" s="109" t="s">
        <v>145</v>
      </c>
      <c r="F3" s="109" t="s">
        <v>152</v>
      </c>
      <c r="G3" s="109" t="s">
        <v>125</v>
      </c>
      <c r="H3" s="109" t="s">
        <v>94</v>
      </c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9" t="s">
        <v>149</v>
      </c>
      <c r="V3" s="117"/>
      <c r="W3" s="61">
        <f t="shared" si="0"/>
        <v>0.8</v>
      </c>
    </row>
    <row r="4" spans="1:23" ht="42.75">
      <c r="A4" s="110" t="s">
        <v>169</v>
      </c>
      <c r="B4" s="109" t="s">
        <v>83</v>
      </c>
      <c r="C4" s="109" t="s">
        <v>144</v>
      </c>
      <c r="D4" s="109" t="s">
        <v>85</v>
      </c>
      <c r="E4" s="109" t="s">
        <v>155</v>
      </c>
      <c r="F4" s="109" t="s">
        <v>156</v>
      </c>
      <c r="G4" s="109" t="s">
        <v>147</v>
      </c>
      <c r="H4" s="109" t="s">
        <v>97</v>
      </c>
      <c r="I4" s="108"/>
      <c r="J4" s="109" t="s">
        <v>36</v>
      </c>
      <c r="K4" s="108"/>
      <c r="L4" s="108"/>
      <c r="M4" s="108"/>
      <c r="N4" s="108"/>
      <c r="O4" s="108"/>
      <c r="P4" s="108"/>
      <c r="Q4" s="108"/>
      <c r="R4" s="109" t="s">
        <v>89</v>
      </c>
      <c r="S4" s="108"/>
      <c r="T4" s="108"/>
      <c r="U4" s="109" t="s">
        <v>158</v>
      </c>
      <c r="V4" s="118" t="s">
        <v>89</v>
      </c>
      <c r="W4" s="61">
        <f t="shared" si="0"/>
        <v>0.6</v>
      </c>
    </row>
    <row r="5" spans="1:23" ht="42.75">
      <c r="A5" s="110" t="s">
        <v>171</v>
      </c>
      <c r="B5" s="109" t="s">
        <v>83</v>
      </c>
      <c r="C5" s="109" t="s">
        <v>144</v>
      </c>
      <c r="D5" s="109" t="s">
        <v>85</v>
      </c>
      <c r="E5" s="109" t="s">
        <v>155</v>
      </c>
      <c r="F5" s="109" t="s">
        <v>156</v>
      </c>
      <c r="G5" s="109" t="s">
        <v>147</v>
      </c>
      <c r="H5" s="109" t="s">
        <v>103</v>
      </c>
      <c r="I5" s="108"/>
      <c r="J5" s="109" t="s">
        <v>36</v>
      </c>
      <c r="K5" s="108"/>
      <c r="L5" s="108"/>
      <c r="M5" s="108"/>
      <c r="N5" s="108"/>
      <c r="O5" s="108"/>
      <c r="P5" s="108"/>
      <c r="Q5" s="108"/>
      <c r="R5" s="109" t="s">
        <v>89</v>
      </c>
      <c r="S5" s="108"/>
      <c r="T5" s="108"/>
      <c r="U5" s="109" t="s">
        <v>160</v>
      </c>
      <c r="V5" s="118" t="s">
        <v>89</v>
      </c>
      <c r="W5" s="61">
        <f t="shared" si="0"/>
        <v>0.56000000000000005</v>
      </c>
    </row>
    <row r="6" spans="1:23" ht="42.75">
      <c r="A6" s="110" t="s">
        <v>165</v>
      </c>
      <c r="B6" s="109" t="s">
        <v>83</v>
      </c>
      <c r="C6" s="109" t="s">
        <v>144</v>
      </c>
      <c r="D6" s="109" t="s">
        <v>85</v>
      </c>
      <c r="E6" s="109" t="s">
        <v>145</v>
      </c>
      <c r="F6" s="109" t="s">
        <v>146</v>
      </c>
      <c r="G6" s="109" t="s">
        <v>147</v>
      </c>
      <c r="H6" s="109" t="s">
        <v>107</v>
      </c>
      <c r="I6" s="108"/>
      <c r="J6" s="109" t="s">
        <v>36</v>
      </c>
      <c r="K6" s="108"/>
      <c r="L6" s="108"/>
      <c r="M6" s="108"/>
      <c r="N6" s="108"/>
      <c r="O6" s="108"/>
      <c r="P6" s="108"/>
      <c r="Q6" s="108"/>
      <c r="R6" s="109" t="s">
        <v>89</v>
      </c>
      <c r="S6" s="108"/>
      <c r="T6" s="108"/>
      <c r="U6" s="109" t="s">
        <v>149</v>
      </c>
      <c r="V6" s="118" t="s">
        <v>89</v>
      </c>
      <c r="W6" s="61">
        <f t="shared" si="0"/>
        <v>0.8</v>
      </c>
    </row>
    <row r="7" spans="1:23" ht="57">
      <c r="A7" s="110" t="s">
        <v>163</v>
      </c>
      <c r="B7" s="109" t="s">
        <v>83</v>
      </c>
      <c r="C7" s="109" t="s">
        <v>144</v>
      </c>
      <c r="D7" s="109" t="s">
        <v>85</v>
      </c>
      <c r="E7" s="109" t="s">
        <v>145</v>
      </c>
      <c r="F7" s="109" t="s">
        <v>146</v>
      </c>
      <c r="G7" s="109" t="s">
        <v>147</v>
      </c>
      <c r="H7" s="109" t="s">
        <v>110</v>
      </c>
      <c r="I7" s="108"/>
      <c r="J7" s="109" t="s">
        <v>36</v>
      </c>
      <c r="K7" s="108"/>
      <c r="L7" s="108"/>
      <c r="M7" s="108"/>
      <c r="N7" s="108"/>
      <c r="O7" s="108"/>
      <c r="P7" s="108"/>
      <c r="Q7" s="108"/>
      <c r="R7" s="109" t="s">
        <v>89</v>
      </c>
      <c r="S7" s="108"/>
      <c r="T7" s="108"/>
      <c r="U7" s="109" t="s">
        <v>149</v>
      </c>
      <c r="V7" s="118" t="s">
        <v>89</v>
      </c>
      <c r="W7" s="61">
        <f t="shared" si="0"/>
        <v>0.8</v>
      </c>
    </row>
    <row r="8" spans="1:23" ht="42.75">
      <c r="A8" s="110" t="s">
        <v>154</v>
      </c>
      <c r="B8" s="109" t="s">
        <v>83</v>
      </c>
      <c r="C8" s="109" t="s">
        <v>144</v>
      </c>
      <c r="D8" s="109" t="s">
        <v>85</v>
      </c>
      <c r="E8" s="109" t="s">
        <v>155</v>
      </c>
      <c r="F8" s="109" t="s">
        <v>156</v>
      </c>
      <c r="G8" s="109" t="s">
        <v>147</v>
      </c>
      <c r="H8" s="109" t="s">
        <v>114</v>
      </c>
      <c r="I8" s="108"/>
      <c r="J8" s="109" t="s">
        <v>36</v>
      </c>
      <c r="K8" s="108"/>
      <c r="L8" s="108"/>
      <c r="M8" s="108"/>
      <c r="N8" s="108"/>
      <c r="O8" s="108"/>
      <c r="P8" s="108"/>
      <c r="Q8" s="108"/>
      <c r="R8" s="109" t="s">
        <v>89</v>
      </c>
      <c r="S8" s="108"/>
      <c r="T8" s="108"/>
      <c r="U8" s="109" t="s">
        <v>158</v>
      </c>
      <c r="V8" s="118" t="s">
        <v>89</v>
      </c>
      <c r="W8" s="61">
        <f t="shared" si="0"/>
        <v>0.6</v>
      </c>
    </row>
    <row r="9" spans="1:23" ht="57">
      <c r="A9" s="110" t="s">
        <v>159</v>
      </c>
      <c r="B9" s="109" t="s">
        <v>83</v>
      </c>
      <c r="C9" s="109" t="s">
        <v>144</v>
      </c>
      <c r="D9" s="109" t="s">
        <v>85</v>
      </c>
      <c r="E9" s="109" t="s">
        <v>155</v>
      </c>
      <c r="F9" s="109" t="s">
        <v>156</v>
      </c>
      <c r="G9" s="109" t="s">
        <v>147</v>
      </c>
      <c r="H9" s="109" t="s">
        <v>100</v>
      </c>
      <c r="I9" s="108"/>
      <c r="J9" s="109" t="s">
        <v>36</v>
      </c>
      <c r="K9" s="108"/>
      <c r="L9" s="108"/>
      <c r="M9" s="108"/>
      <c r="N9" s="108"/>
      <c r="O9" s="108"/>
      <c r="P9" s="108"/>
      <c r="Q9" s="108"/>
      <c r="R9" s="109" t="s">
        <v>89</v>
      </c>
      <c r="S9" s="108"/>
      <c r="T9" s="108"/>
      <c r="U9" s="109" t="s">
        <v>160</v>
      </c>
      <c r="V9" s="118" t="s">
        <v>89</v>
      </c>
      <c r="W9" s="61">
        <f t="shared" si="0"/>
        <v>0.56000000000000005</v>
      </c>
    </row>
    <row r="10" spans="1:23" ht="57">
      <c r="A10" s="110" t="s">
        <v>150</v>
      </c>
      <c r="B10" s="109" t="s">
        <v>83</v>
      </c>
      <c r="C10" s="109" t="s">
        <v>144</v>
      </c>
      <c r="D10" s="109" t="s">
        <v>85</v>
      </c>
      <c r="E10" s="109" t="s">
        <v>145</v>
      </c>
      <c r="F10" s="109" t="s">
        <v>146</v>
      </c>
      <c r="G10" s="109" t="s">
        <v>147</v>
      </c>
      <c r="H10" s="109" t="s">
        <v>120</v>
      </c>
      <c r="I10" s="108"/>
      <c r="J10" s="109" t="s">
        <v>36</v>
      </c>
      <c r="K10" s="108"/>
      <c r="L10" s="108"/>
      <c r="M10" s="108"/>
      <c r="N10" s="108"/>
      <c r="O10" s="108"/>
      <c r="P10" s="108"/>
      <c r="Q10" s="108"/>
      <c r="R10" s="109" t="s">
        <v>89</v>
      </c>
      <c r="S10" s="108"/>
      <c r="T10" s="108"/>
      <c r="U10" s="109" t="s">
        <v>149</v>
      </c>
      <c r="V10" s="118" t="s">
        <v>89</v>
      </c>
      <c r="W10" s="61">
        <f t="shared" si="0"/>
        <v>0.8</v>
      </c>
    </row>
    <row r="11" spans="1:23" ht="57">
      <c r="A11" s="110" t="s">
        <v>143</v>
      </c>
      <c r="B11" s="109" t="s">
        <v>83</v>
      </c>
      <c r="C11" s="109" t="s">
        <v>144</v>
      </c>
      <c r="D11" s="109" t="s">
        <v>85</v>
      </c>
      <c r="E11" s="109" t="s">
        <v>145</v>
      </c>
      <c r="F11" s="109" t="s">
        <v>146</v>
      </c>
      <c r="G11" s="109" t="s">
        <v>147</v>
      </c>
      <c r="H11" s="109" t="s">
        <v>125</v>
      </c>
      <c r="I11" s="108"/>
      <c r="J11" s="109" t="s">
        <v>36</v>
      </c>
      <c r="K11" s="108"/>
      <c r="L11" s="108"/>
      <c r="M11" s="108"/>
      <c r="N11" s="108"/>
      <c r="O11" s="108"/>
      <c r="P11" s="108"/>
      <c r="Q11" s="108"/>
      <c r="R11" s="109" t="s">
        <v>89</v>
      </c>
      <c r="S11" s="108"/>
      <c r="T11" s="108"/>
      <c r="U11" s="109" t="s">
        <v>149</v>
      </c>
      <c r="V11" s="118" t="s">
        <v>89</v>
      </c>
      <c r="W11" s="61">
        <f t="shared" si="0"/>
        <v>0.8</v>
      </c>
    </row>
    <row r="12" spans="1:23" ht="42.75">
      <c r="A12" s="110" t="s">
        <v>91</v>
      </c>
      <c r="B12" s="109" t="s">
        <v>83</v>
      </c>
      <c r="C12" s="109" t="s">
        <v>92</v>
      </c>
      <c r="D12" s="109" t="s">
        <v>85</v>
      </c>
      <c r="E12" s="109" t="s">
        <v>86</v>
      </c>
      <c r="F12" s="109" t="s">
        <v>93</v>
      </c>
      <c r="G12" s="109" t="s">
        <v>88</v>
      </c>
      <c r="H12" s="109" t="s">
        <v>129</v>
      </c>
      <c r="I12" s="109"/>
      <c r="J12" s="109" t="s">
        <v>36</v>
      </c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 t="s">
        <v>95</v>
      </c>
      <c r="V12" s="118" t="s">
        <v>89</v>
      </c>
      <c r="W12" s="61">
        <f t="shared" si="0"/>
        <v>25.47</v>
      </c>
    </row>
    <row r="13" spans="1:23" ht="42.75">
      <c r="A13" s="110" t="s">
        <v>98</v>
      </c>
      <c r="B13" s="109" t="s">
        <v>83</v>
      </c>
      <c r="C13" s="109" t="s">
        <v>99</v>
      </c>
      <c r="D13" s="109" t="s">
        <v>100</v>
      </c>
      <c r="E13" s="109" t="s">
        <v>101</v>
      </c>
      <c r="F13" s="109" t="s">
        <v>102</v>
      </c>
      <c r="G13" s="109" t="s">
        <v>88</v>
      </c>
      <c r="H13" s="109" t="s">
        <v>133</v>
      </c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 t="s">
        <v>104</v>
      </c>
      <c r="V13" s="117"/>
      <c r="W13" s="61">
        <f t="shared" si="0"/>
        <v>0.48</v>
      </c>
    </row>
    <row r="14" spans="1:23" ht="42.75">
      <c r="A14" s="110" t="s">
        <v>105</v>
      </c>
      <c r="B14" s="109" t="s">
        <v>83</v>
      </c>
      <c r="C14" s="109" t="s">
        <v>99</v>
      </c>
      <c r="D14" s="109" t="s">
        <v>100</v>
      </c>
      <c r="E14" s="109" t="s">
        <v>106</v>
      </c>
      <c r="F14" s="109" t="s">
        <v>102</v>
      </c>
      <c r="G14" s="109" t="s">
        <v>88</v>
      </c>
      <c r="H14" s="109" t="s">
        <v>137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9" t="s">
        <v>108</v>
      </c>
      <c r="V14" s="117"/>
      <c r="W14" s="61">
        <f t="shared" si="0"/>
        <v>0.84</v>
      </c>
    </row>
    <row r="15" spans="1:23" ht="42.75">
      <c r="A15" s="110" t="s">
        <v>109</v>
      </c>
      <c r="B15" s="109" t="s">
        <v>83</v>
      </c>
      <c r="C15" s="109" t="s">
        <v>99</v>
      </c>
      <c r="D15" s="109" t="s">
        <v>100</v>
      </c>
      <c r="E15" s="109" t="s">
        <v>101</v>
      </c>
      <c r="F15" s="109" t="s">
        <v>102</v>
      </c>
      <c r="G15" s="109" t="s">
        <v>88</v>
      </c>
      <c r="H15" s="109" t="s">
        <v>141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9" t="s">
        <v>104</v>
      </c>
      <c r="V15" s="117"/>
      <c r="W15" s="61">
        <f t="shared" si="0"/>
        <v>0.48</v>
      </c>
    </row>
    <row r="16" spans="1:23" ht="42.75">
      <c r="A16" s="110" t="s">
        <v>82</v>
      </c>
      <c r="B16" s="109" t="s">
        <v>83</v>
      </c>
      <c r="C16" s="109" t="s">
        <v>84</v>
      </c>
      <c r="D16" s="109" t="s">
        <v>85</v>
      </c>
      <c r="E16" s="109" t="s">
        <v>86</v>
      </c>
      <c r="F16" s="109" t="s">
        <v>87</v>
      </c>
      <c r="G16" s="109" t="s">
        <v>88</v>
      </c>
      <c r="H16" s="109" t="s">
        <v>148</v>
      </c>
      <c r="I16" s="109" t="s">
        <v>89</v>
      </c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9" t="s">
        <v>90</v>
      </c>
      <c r="V16" s="117"/>
      <c r="W16" s="61">
        <f t="shared" si="0"/>
        <v>15.23</v>
      </c>
    </row>
    <row r="17" spans="1:23" ht="42.75">
      <c r="A17" s="110" t="s">
        <v>96</v>
      </c>
      <c r="B17" s="109" t="s">
        <v>83</v>
      </c>
      <c r="C17" s="109" t="s">
        <v>84</v>
      </c>
      <c r="D17" s="109" t="s">
        <v>85</v>
      </c>
      <c r="E17" s="109" t="s">
        <v>86</v>
      </c>
      <c r="F17" s="109" t="s">
        <v>87</v>
      </c>
      <c r="G17" s="109" t="s">
        <v>88</v>
      </c>
      <c r="H17" s="109" t="s">
        <v>147</v>
      </c>
      <c r="I17" s="109" t="s">
        <v>89</v>
      </c>
      <c r="J17" s="109" t="s">
        <v>36</v>
      </c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 t="s">
        <v>90</v>
      </c>
      <c r="V17" s="117"/>
      <c r="W17" s="61">
        <f t="shared" si="0"/>
        <v>15.23</v>
      </c>
    </row>
    <row r="18" spans="1:23" ht="28.5">
      <c r="A18" s="110" t="s">
        <v>122</v>
      </c>
      <c r="B18" s="109" t="s">
        <v>83</v>
      </c>
      <c r="C18" s="109" t="s">
        <v>84</v>
      </c>
      <c r="D18" s="109" t="s">
        <v>85</v>
      </c>
      <c r="E18" s="109" t="s">
        <v>123</v>
      </c>
      <c r="F18" s="109" t="s">
        <v>124</v>
      </c>
      <c r="G18" s="109" t="s">
        <v>88</v>
      </c>
      <c r="H18" s="109" t="s">
        <v>153</v>
      </c>
      <c r="I18" s="109" t="s">
        <v>89</v>
      </c>
      <c r="J18" s="109" t="s">
        <v>36</v>
      </c>
      <c r="K18" s="108"/>
      <c r="L18" s="108"/>
      <c r="M18" s="108"/>
      <c r="N18" s="108"/>
      <c r="O18" s="108"/>
      <c r="P18" s="109" t="s">
        <v>89</v>
      </c>
      <c r="Q18" s="109" t="s">
        <v>89</v>
      </c>
      <c r="R18" s="108"/>
      <c r="S18" s="109" t="s">
        <v>89</v>
      </c>
      <c r="T18" s="108"/>
      <c r="U18" s="109" t="s">
        <v>126</v>
      </c>
      <c r="V18" s="118" t="s">
        <v>89</v>
      </c>
      <c r="W18" s="61">
        <f t="shared" si="0"/>
        <v>10.6</v>
      </c>
    </row>
    <row r="19" spans="1:23" ht="42.75">
      <c r="A19" s="110" t="s">
        <v>132</v>
      </c>
      <c r="B19" s="109" t="s">
        <v>83</v>
      </c>
      <c r="C19" s="109" t="s">
        <v>84</v>
      </c>
      <c r="D19" s="109" t="s">
        <v>85</v>
      </c>
      <c r="E19" s="109" t="s">
        <v>113</v>
      </c>
      <c r="F19" s="109" t="s">
        <v>128</v>
      </c>
      <c r="G19" s="109" t="s">
        <v>88</v>
      </c>
      <c r="H19" s="109" t="s">
        <v>157</v>
      </c>
      <c r="I19" s="109" t="s">
        <v>89</v>
      </c>
      <c r="J19" s="109" t="s">
        <v>36</v>
      </c>
      <c r="K19" s="108"/>
      <c r="L19" s="108"/>
      <c r="M19" s="108"/>
      <c r="N19" s="108"/>
      <c r="O19" s="109" t="s">
        <v>130</v>
      </c>
      <c r="P19" s="109" t="s">
        <v>89</v>
      </c>
      <c r="Q19" s="108"/>
      <c r="R19" s="108"/>
      <c r="S19" s="108"/>
      <c r="T19" s="108"/>
      <c r="U19" s="109" t="s">
        <v>131</v>
      </c>
      <c r="V19" s="118" t="s">
        <v>89</v>
      </c>
      <c r="W19" s="61">
        <f t="shared" si="0"/>
        <v>1.54</v>
      </c>
    </row>
    <row r="20" spans="1:23" ht="42.75">
      <c r="A20" s="110" t="s">
        <v>127</v>
      </c>
      <c r="B20" s="109" t="s">
        <v>83</v>
      </c>
      <c r="C20" s="109" t="s">
        <v>84</v>
      </c>
      <c r="D20" s="109" t="s">
        <v>85</v>
      </c>
      <c r="E20" s="109" t="s">
        <v>113</v>
      </c>
      <c r="F20" s="109" t="s">
        <v>128</v>
      </c>
      <c r="G20" s="109" t="s">
        <v>88</v>
      </c>
      <c r="H20" s="109" t="s">
        <v>88</v>
      </c>
      <c r="I20" s="109" t="s">
        <v>89</v>
      </c>
      <c r="J20" s="109" t="s">
        <v>36</v>
      </c>
      <c r="K20" s="108"/>
      <c r="L20" s="108"/>
      <c r="M20" s="108"/>
      <c r="N20" s="108"/>
      <c r="O20" s="109" t="s">
        <v>130</v>
      </c>
      <c r="P20" s="108"/>
      <c r="Q20" s="109" t="s">
        <v>89</v>
      </c>
      <c r="R20" s="108"/>
      <c r="S20" s="108"/>
      <c r="T20" s="108"/>
      <c r="U20" s="109" t="s">
        <v>131</v>
      </c>
      <c r="V20" s="118" t="s">
        <v>89</v>
      </c>
      <c r="W20" s="61">
        <f t="shared" si="0"/>
        <v>1.54</v>
      </c>
    </row>
    <row r="21" spans="1:23" ht="42.75">
      <c r="A21" s="110" t="s">
        <v>111</v>
      </c>
      <c r="B21" s="109" t="s">
        <v>83</v>
      </c>
      <c r="C21" s="109" t="s">
        <v>84</v>
      </c>
      <c r="D21" s="109" t="s">
        <v>85</v>
      </c>
      <c r="E21" s="109" t="s">
        <v>112</v>
      </c>
      <c r="F21" s="109" t="s">
        <v>113</v>
      </c>
      <c r="G21" s="109" t="s">
        <v>88</v>
      </c>
      <c r="H21" s="109" t="s">
        <v>162</v>
      </c>
      <c r="I21" s="109" t="s">
        <v>89</v>
      </c>
      <c r="J21" s="109" t="s">
        <v>36</v>
      </c>
      <c r="K21" s="108"/>
      <c r="L21" s="108"/>
      <c r="M21" s="108"/>
      <c r="N21" s="108"/>
      <c r="O21" s="108"/>
      <c r="P21" s="108"/>
      <c r="Q21" s="108"/>
      <c r="R21" s="108"/>
      <c r="S21" s="109" t="s">
        <v>89</v>
      </c>
      <c r="T21" s="108"/>
      <c r="U21" s="109" t="s">
        <v>115</v>
      </c>
      <c r="V21" s="118" t="s">
        <v>89</v>
      </c>
      <c r="W21" s="61">
        <f t="shared" si="0"/>
        <v>9.85</v>
      </c>
    </row>
    <row r="22" spans="1:23" ht="42.75">
      <c r="A22" s="110" t="s">
        <v>161</v>
      </c>
      <c r="B22" s="109" t="s">
        <v>83</v>
      </c>
      <c r="C22" s="109" t="s">
        <v>84</v>
      </c>
      <c r="D22" s="109" t="s">
        <v>85</v>
      </c>
      <c r="E22" s="109" t="s">
        <v>140</v>
      </c>
      <c r="F22" s="109" t="s">
        <v>136</v>
      </c>
      <c r="G22" s="109" t="s">
        <v>88</v>
      </c>
      <c r="H22" s="109" t="s">
        <v>164</v>
      </c>
      <c r="I22" s="109" t="s">
        <v>89</v>
      </c>
      <c r="J22" s="109" t="s">
        <v>36</v>
      </c>
      <c r="K22" s="108"/>
      <c r="L22" s="108"/>
      <c r="M22" s="108"/>
      <c r="N22" s="108"/>
      <c r="O22" s="108"/>
      <c r="P22" s="109" t="s">
        <v>89</v>
      </c>
      <c r="Q22" s="109" t="s">
        <v>89</v>
      </c>
      <c r="R22" s="109" t="s">
        <v>89</v>
      </c>
      <c r="S22" s="109" t="s">
        <v>89</v>
      </c>
      <c r="T22" s="108"/>
      <c r="U22" s="109" t="s">
        <v>142</v>
      </c>
      <c r="V22" s="118" t="s">
        <v>89</v>
      </c>
      <c r="W22" s="61">
        <f t="shared" si="0"/>
        <v>1.5</v>
      </c>
    </row>
    <row r="23" spans="1:23" ht="57">
      <c r="A23" s="110" t="s">
        <v>139</v>
      </c>
      <c r="B23" s="109" t="s">
        <v>83</v>
      </c>
      <c r="C23" s="109" t="s">
        <v>84</v>
      </c>
      <c r="D23" s="109" t="s">
        <v>85</v>
      </c>
      <c r="E23" s="109" t="s">
        <v>140</v>
      </c>
      <c r="F23" s="109" t="s">
        <v>136</v>
      </c>
      <c r="G23" s="109" t="s">
        <v>88</v>
      </c>
      <c r="H23" s="109" t="s">
        <v>166</v>
      </c>
      <c r="I23" s="109" t="s">
        <v>89</v>
      </c>
      <c r="J23" s="109" t="s">
        <v>36</v>
      </c>
      <c r="K23" s="108"/>
      <c r="L23" s="108"/>
      <c r="M23" s="108"/>
      <c r="N23" s="108"/>
      <c r="O23" s="108"/>
      <c r="P23" s="109" t="s">
        <v>89</v>
      </c>
      <c r="Q23" s="109" t="s">
        <v>89</v>
      </c>
      <c r="R23" s="109" t="s">
        <v>89</v>
      </c>
      <c r="S23" s="109" t="s">
        <v>89</v>
      </c>
      <c r="T23" s="108"/>
      <c r="U23" s="109" t="s">
        <v>142</v>
      </c>
      <c r="V23" s="118" t="s">
        <v>89</v>
      </c>
      <c r="W23" s="61">
        <f t="shared" si="0"/>
        <v>1.5</v>
      </c>
    </row>
    <row r="24" spans="1:23" ht="42.75">
      <c r="A24" s="110" t="s">
        <v>119</v>
      </c>
      <c r="B24" s="109" t="s">
        <v>83</v>
      </c>
      <c r="C24" s="109" t="s">
        <v>84</v>
      </c>
      <c r="D24" s="109" t="s">
        <v>85</v>
      </c>
      <c r="E24" s="109" t="s">
        <v>113</v>
      </c>
      <c r="F24" s="109" t="s">
        <v>117</v>
      </c>
      <c r="G24" s="109" t="s">
        <v>88</v>
      </c>
      <c r="H24" s="109" t="s">
        <v>168</v>
      </c>
      <c r="I24" s="109" t="s">
        <v>89</v>
      </c>
      <c r="J24" s="109" t="s">
        <v>36</v>
      </c>
      <c r="K24" s="108"/>
      <c r="L24" s="108"/>
      <c r="M24" s="108"/>
      <c r="N24" s="108"/>
      <c r="O24" s="108"/>
      <c r="P24" s="109" t="s">
        <v>89</v>
      </c>
      <c r="Q24" s="108"/>
      <c r="R24" s="109" t="s">
        <v>89</v>
      </c>
      <c r="S24" s="108"/>
      <c r="T24" s="108"/>
      <c r="U24" s="109" t="s">
        <v>121</v>
      </c>
      <c r="V24" s="118" t="s">
        <v>89</v>
      </c>
      <c r="W24" s="61">
        <f t="shared" si="0"/>
        <v>1.66</v>
      </c>
    </row>
    <row r="25" spans="1:23" ht="42.75">
      <c r="A25" s="110" t="s">
        <v>116</v>
      </c>
      <c r="B25" s="109" t="s">
        <v>83</v>
      </c>
      <c r="C25" s="109" t="s">
        <v>84</v>
      </c>
      <c r="D25" s="109" t="s">
        <v>85</v>
      </c>
      <c r="E25" s="109" t="s">
        <v>113</v>
      </c>
      <c r="F25" s="109" t="s">
        <v>117</v>
      </c>
      <c r="G25" s="109" t="s">
        <v>88</v>
      </c>
      <c r="H25" s="109" t="s">
        <v>170</v>
      </c>
      <c r="I25" s="109" t="s">
        <v>89</v>
      </c>
      <c r="J25" s="109" t="s">
        <v>36</v>
      </c>
      <c r="K25" s="108"/>
      <c r="L25" s="108"/>
      <c r="M25" s="108"/>
      <c r="N25" s="108"/>
      <c r="O25" s="108"/>
      <c r="P25" s="108"/>
      <c r="Q25" s="109" t="s">
        <v>89</v>
      </c>
      <c r="R25" s="109" t="s">
        <v>89</v>
      </c>
      <c r="S25" s="108"/>
      <c r="T25" s="108"/>
      <c r="U25" s="109" t="s">
        <v>118</v>
      </c>
      <c r="V25" s="118" t="s">
        <v>89</v>
      </c>
      <c r="W25" s="61">
        <f t="shared" si="0"/>
        <v>1.7</v>
      </c>
    </row>
    <row r="26" spans="1:23" ht="42.75">
      <c r="A26" s="110" t="s">
        <v>134</v>
      </c>
      <c r="B26" s="109" t="s">
        <v>83</v>
      </c>
      <c r="C26" s="109" t="s">
        <v>84</v>
      </c>
      <c r="D26" s="109" t="s">
        <v>85</v>
      </c>
      <c r="E26" s="109" t="s">
        <v>135</v>
      </c>
      <c r="F26" s="109" t="s">
        <v>136</v>
      </c>
      <c r="G26" s="109" t="s">
        <v>88</v>
      </c>
      <c r="H26" s="109" t="s">
        <v>172</v>
      </c>
      <c r="I26" s="109" t="s">
        <v>89</v>
      </c>
      <c r="J26" s="109" t="s">
        <v>36</v>
      </c>
      <c r="K26" s="108"/>
      <c r="L26" s="108"/>
      <c r="M26" s="108"/>
      <c r="N26" s="108"/>
      <c r="O26" s="108"/>
      <c r="P26" s="109" t="s">
        <v>89</v>
      </c>
      <c r="Q26" s="109" t="s">
        <v>89</v>
      </c>
      <c r="R26" s="109" t="s">
        <v>89</v>
      </c>
      <c r="S26" s="109" t="s">
        <v>89</v>
      </c>
      <c r="T26" s="108"/>
      <c r="U26" s="109" t="s">
        <v>138</v>
      </c>
      <c r="V26" s="118" t="s">
        <v>89</v>
      </c>
      <c r="W26" s="61">
        <f t="shared" si="0"/>
        <v>3.42</v>
      </c>
    </row>
    <row r="27" spans="1:23" ht="43.5" thickBot="1">
      <c r="A27" s="113" t="s">
        <v>173</v>
      </c>
      <c r="B27" s="114" t="s">
        <v>83</v>
      </c>
      <c r="C27" s="114" t="s">
        <v>84</v>
      </c>
      <c r="D27" s="114" t="s">
        <v>85</v>
      </c>
      <c r="E27" s="114" t="s">
        <v>174</v>
      </c>
      <c r="F27" s="114" t="s">
        <v>102</v>
      </c>
      <c r="G27" s="114" t="s">
        <v>88</v>
      </c>
      <c r="H27" s="109" t="s">
        <v>175</v>
      </c>
      <c r="I27" s="114" t="s">
        <v>89</v>
      </c>
      <c r="J27" s="114" t="s">
        <v>36</v>
      </c>
      <c r="K27" s="114" t="s">
        <v>148</v>
      </c>
      <c r="L27" s="114" t="s">
        <v>148</v>
      </c>
      <c r="M27" s="115"/>
      <c r="N27" s="115"/>
      <c r="O27" s="115"/>
      <c r="P27" s="115"/>
      <c r="Q27" s="115"/>
      <c r="R27" s="114" t="s">
        <v>89</v>
      </c>
      <c r="S27" s="115"/>
      <c r="T27" s="115"/>
      <c r="U27" s="114" t="s">
        <v>176</v>
      </c>
      <c r="V27" s="119"/>
      <c r="W27" s="61">
        <f t="shared" si="0"/>
        <v>0.85</v>
      </c>
    </row>
    <row r="28" spans="1:23" ht="14.2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61">
        <f t="shared" ref="W28:W66" si="1">VALUE(U28)</f>
        <v>0</v>
      </c>
    </row>
    <row r="29" spans="1:23" ht="14.2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61">
        <f t="shared" si="1"/>
        <v>0</v>
      </c>
    </row>
    <row r="30" spans="1:23" ht="14.2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61">
        <f t="shared" si="1"/>
        <v>0</v>
      </c>
    </row>
    <row r="31" spans="1:23" ht="14.2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61">
        <f t="shared" si="1"/>
        <v>0</v>
      </c>
    </row>
    <row r="32" spans="1:23" ht="14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61">
        <f t="shared" si="1"/>
        <v>0</v>
      </c>
    </row>
    <row r="33" spans="1:23" ht="14.2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61">
        <f t="shared" si="1"/>
        <v>0</v>
      </c>
    </row>
    <row r="34" spans="1:23" ht="14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61">
        <f t="shared" si="1"/>
        <v>0</v>
      </c>
    </row>
    <row r="35" spans="1:23" ht="14.2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61">
        <f t="shared" si="1"/>
        <v>0</v>
      </c>
    </row>
    <row r="36" spans="1:23" ht="14.2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61">
        <f t="shared" si="1"/>
        <v>0</v>
      </c>
    </row>
    <row r="37" spans="1:23" ht="14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61">
        <f t="shared" si="1"/>
        <v>0</v>
      </c>
    </row>
    <row r="38" spans="1:23" ht="14.2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61">
        <f t="shared" si="1"/>
        <v>0</v>
      </c>
    </row>
    <row r="39" spans="1:23" ht="14.2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61">
        <f t="shared" si="1"/>
        <v>0</v>
      </c>
    </row>
    <row r="40" spans="1:23" ht="14.2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61">
        <f t="shared" si="1"/>
        <v>0</v>
      </c>
    </row>
    <row r="41" spans="1:23" ht="14.2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61">
        <f t="shared" si="1"/>
        <v>0</v>
      </c>
    </row>
    <row r="42" spans="1:23" ht="14.2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61">
        <f t="shared" si="1"/>
        <v>0</v>
      </c>
    </row>
    <row r="43" spans="1:23" ht="14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61">
        <f t="shared" si="1"/>
        <v>0</v>
      </c>
    </row>
    <row r="44" spans="1:23" ht="14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61">
        <f t="shared" si="1"/>
        <v>0</v>
      </c>
    </row>
    <row r="45" spans="1:23" ht="14.2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61">
        <f t="shared" si="1"/>
        <v>0</v>
      </c>
    </row>
    <row r="46" spans="1:23" ht="14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61">
        <f t="shared" si="1"/>
        <v>0</v>
      </c>
    </row>
    <row r="47" spans="1:23" ht="14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61">
        <f t="shared" si="1"/>
        <v>0</v>
      </c>
    </row>
    <row r="48" spans="1:23" ht="14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61">
        <f t="shared" si="1"/>
        <v>0</v>
      </c>
    </row>
    <row r="49" spans="1:23" ht="14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61">
        <f t="shared" si="1"/>
        <v>0</v>
      </c>
    </row>
    <row r="50" spans="1:23" ht="14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61">
        <f t="shared" si="1"/>
        <v>0</v>
      </c>
    </row>
    <row r="51" spans="1:23" ht="14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61">
        <f t="shared" si="1"/>
        <v>0</v>
      </c>
    </row>
    <row r="52" spans="1:23" ht="14.2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61">
        <f t="shared" si="1"/>
        <v>0</v>
      </c>
    </row>
    <row r="53" spans="1:23" ht="14.2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61">
        <f t="shared" si="1"/>
        <v>0</v>
      </c>
    </row>
    <row r="54" spans="1:23" ht="14.2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61">
        <f t="shared" si="1"/>
        <v>0</v>
      </c>
    </row>
    <row r="55" spans="1:23" ht="14.2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61">
        <f t="shared" si="1"/>
        <v>0</v>
      </c>
    </row>
    <row r="56" spans="1:23" ht="14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61">
        <f t="shared" si="1"/>
        <v>0</v>
      </c>
    </row>
    <row r="57" spans="1:23" ht="14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61">
        <f t="shared" si="1"/>
        <v>0</v>
      </c>
    </row>
    <row r="58" spans="1:23" ht="14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61">
        <f t="shared" si="1"/>
        <v>0</v>
      </c>
    </row>
    <row r="59" spans="1:23" ht="14.2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61">
        <f t="shared" si="1"/>
        <v>0</v>
      </c>
    </row>
    <row r="60" spans="1:23" ht="14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61">
        <f t="shared" si="1"/>
        <v>0</v>
      </c>
    </row>
    <row r="61" spans="1:23" ht="14.2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61">
        <f t="shared" si="1"/>
        <v>0</v>
      </c>
    </row>
    <row r="62" spans="1:23" ht="14.2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61">
        <f t="shared" si="1"/>
        <v>0</v>
      </c>
    </row>
    <row r="63" spans="1:23" ht="14.2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61">
        <f t="shared" si="1"/>
        <v>0</v>
      </c>
    </row>
    <row r="64" spans="1:23" ht="14.2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61">
        <f t="shared" si="1"/>
        <v>0</v>
      </c>
    </row>
    <row r="65" spans="1:23" ht="14.2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61">
        <f t="shared" si="1"/>
        <v>0</v>
      </c>
    </row>
    <row r="66" spans="1:23" ht="14.2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61">
        <f t="shared" si="1"/>
        <v>0</v>
      </c>
    </row>
    <row r="67" spans="1:23" ht="14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61">
        <f t="shared" ref="W67:W130" si="2">VALUE(U67)</f>
        <v>0</v>
      </c>
    </row>
    <row r="68" spans="1:23" ht="14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61">
        <f t="shared" si="2"/>
        <v>0</v>
      </c>
    </row>
    <row r="69" spans="1:23" ht="14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61">
        <f t="shared" si="2"/>
        <v>0</v>
      </c>
    </row>
    <row r="70" spans="1:23" ht="14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61">
        <f t="shared" si="2"/>
        <v>0</v>
      </c>
    </row>
    <row r="71" spans="1:23" ht="14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61">
        <f t="shared" si="2"/>
        <v>0</v>
      </c>
    </row>
    <row r="72" spans="1:23" ht="14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61">
        <f t="shared" si="2"/>
        <v>0</v>
      </c>
    </row>
    <row r="73" spans="1:23" ht="14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61">
        <f t="shared" si="2"/>
        <v>0</v>
      </c>
    </row>
    <row r="74" spans="1:23" ht="14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61">
        <f t="shared" si="2"/>
        <v>0</v>
      </c>
    </row>
    <row r="75" spans="1:23" ht="14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61">
        <f t="shared" si="2"/>
        <v>0</v>
      </c>
    </row>
    <row r="76" spans="1:23" ht="14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61">
        <f t="shared" si="2"/>
        <v>0</v>
      </c>
    </row>
    <row r="77" spans="1:23" ht="14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61">
        <f t="shared" si="2"/>
        <v>0</v>
      </c>
    </row>
    <row r="78" spans="1:23" ht="14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61">
        <f t="shared" si="2"/>
        <v>0</v>
      </c>
    </row>
    <row r="79" spans="1:23" ht="14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61">
        <f t="shared" si="2"/>
        <v>0</v>
      </c>
    </row>
    <row r="80" spans="1:23" ht="14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61">
        <f t="shared" si="2"/>
        <v>0</v>
      </c>
    </row>
    <row r="81" spans="1:23" ht="14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61">
        <f t="shared" si="2"/>
        <v>0</v>
      </c>
    </row>
    <row r="82" spans="1:23" ht="14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61">
        <f t="shared" si="2"/>
        <v>0</v>
      </c>
    </row>
    <row r="83" spans="1:23" ht="14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61">
        <f t="shared" si="2"/>
        <v>0</v>
      </c>
    </row>
    <row r="84" spans="1:23" ht="14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61">
        <f t="shared" si="2"/>
        <v>0</v>
      </c>
    </row>
    <row r="85" spans="1:23" ht="14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61">
        <f t="shared" si="2"/>
        <v>0</v>
      </c>
    </row>
    <row r="86" spans="1:23" ht="14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61">
        <f t="shared" si="2"/>
        <v>0</v>
      </c>
    </row>
    <row r="87" spans="1:23" ht="14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61">
        <f t="shared" si="2"/>
        <v>0</v>
      </c>
    </row>
    <row r="88" spans="1:23" ht="14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61">
        <f t="shared" si="2"/>
        <v>0</v>
      </c>
    </row>
    <row r="89" spans="1:23" ht="14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61">
        <f t="shared" si="2"/>
        <v>0</v>
      </c>
    </row>
    <row r="90" spans="1:23" ht="14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61">
        <f t="shared" si="2"/>
        <v>0</v>
      </c>
    </row>
    <row r="91" spans="1:23" ht="14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61">
        <f t="shared" si="2"/>
        <v>0</v>
      </c>
    </row>
    <row r="92" spans="1:23" ht="14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61">
        <f t="shared" si="2"/>
        <v>0</v>
      </c>
    </row>
    <row r="93" spans="1:23" ht="14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61">
        <f t="shared" si="2"/>
        <v>0</v>
      </c>
    </row>
    <row r="94" spans="1:23" ht="14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61">
        <f t="shared" si="2"/>
        <v>0</v>
      </c>
    </row>
    <row r="95" spans="1:23" ht="14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61">
        <f t="shared" si="2"/>
        <v>0</v>
      </c>
    </row>
    <row r="96" spans="1:23" ht="14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61">
        <f t="shared" si="2"/>
        <v>0</v>
      </c>
    </row>
    <row r="97" spans="1:23" ht="14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61">
        <f t="shared" si="2"/>
        <v>0</v>
      </c>
    </row>
    <row r="98" spans="1:23" ht="14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61">
        <f t="shared" si="2"/>
        <v>0</v>
      </c>
    </row>
    <row r="99" spans="1:23" ht="14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61">
        <f t="shared" si="2"/>
        <v>0</v>
      </c>
    </row>
    <row r="100" spans="1:23" ht="14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61">
        <f t="shared" si="2"/>
        <v>0</v>
      </c>
    </row>
    <row r="101" spans="1:23" ht="14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61">
        <f t="shared" si="2"/>
        <v>0</v>
      </c>
    </row>
    <row r="102" spans="1:23" ht="14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61">
        <f t="shared" si="2"/>
        <v>0</v>
      </c>
    </row>
    <row r="103" spans="1:23" ht="14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61">
        <f t="shared" si="2"/>
        <v>0</v>
      </c>
    </row>
    <row r="104" spans="1:23" ht="14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61">
        <f t="shared" si="2"/>
        <v>0</v>
      </c>
    </row>
    <row r="105" spans="1:23" ht="14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61">
        <f t="shared" si="2"/>
        <v>0</v>
      </c>
    </row>
    <row r="106" spans="1:23" ht="14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61">
        <f t="shared" si="2"/>
        <v>0</v>
      </c>
    </row>
    <row r="107" spans="1:23" ht="14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61">
        <f t="shared" si="2"/>
        <v>0</v>
      </c>
    </row>
    <row r="108" spans="1:23" ht="14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61">
        <f t="shared" si="2"/>
        <v>0</v>
      </c>
    </row>
    <row r="109" spans="1:23" ht="14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61">
        <f t="shared" si="2"/>
        <v>0</v>
      </c>
    </row>
    <row r="110" spans="1:23" ht="14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61">
        <f t="shared" si="2"/>
        <v>0</v>
      </c>
    </row>
    <row r="111" spans="1:23" ht="14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61">
        <f t="shared" si="2"/>
        <v>0</v>
      </c>
    </row>
    <row r="112" spans="1:23" ht="14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61">
        <f t="shared" si="2"/>
        <v>0</v>
      </c>
    </row>
    <row r="113" spans="1:23" ht="14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61">
        <f t="shared" si="2"/>
        <v>0</v>
      </c>
    </row>
    <row r="114" spans="1:23" ht="14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61">
        <f t="shared" si="2"/>
        <v>0</v>
      </c>
    </row>
    <row r="115" spans="1:23" ht="14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61">
        <f t="shared" si="2"/>
        <v>0</v>
      </c>
    </row>
    <row r="116" spans="1:23" ht="14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61">
        <f t="shared" si="2"/>
        <v>0</v>
      </c>
    </row>
    <row r="117" spans="1:23" ht="14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61">
        <f t="shared" si="2"/>
        <v>0</v>
      </c>
    </row>
    <row r="118" spans="1:23" ht="14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61">
        <f t="shared" si="2"/>
        <v>0</v>
      </c>
    </row>
    <row r="119" spans="1:23" ht="14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61">
        <f t="shared" si="2"/>
        <v>0</v>
      </c>
    </row>
    <row r="120" spans="1:23" ht="14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61">
        <f t="shared" si="2"/>
        <v>0</v>
      </c>
    </row>
    <row r="121" spans="1:23" ht="14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61">
        <f t="shared" si="2"/>
        <v>0</v>
      </c>
    </row>
    <row r="122" spans="1:23" ht="14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61">
        <f t="shared" si="2"/>
        <v>0</v>
      </c>
    </row>
    <row r="123" spans="1:23" ht="14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61">
        <f t="shared" si="2"/>
        <v>0</v>
      </c>
    </row>
    <row r="124" spans="1:23" ht="14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61">
        <f t="shared" si="2"/>
        <v>0</v>
      </c>
    </row>
    <row r="125" spans="1:23" ht="14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61">
        <f t="shared" si="2"/>
        <v>0</v>
      </c>
    </row>
    <row r="126" spans="1:23" ht="14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61">
        <f t="shared" si="2"/>
        <v>0</v>
      </c>
    </row>
    <row r="127" spans="1:23" ht="14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61">
        <f t="shared" si="2"/>
        <v>0</v>
      </c>
    </row>
    <row r="128" spans="1:23" ht="14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61">
        <f t="shared" si="2"/>
        <v>0</v>
      </c>
    </row>
    <row r="129" spans="1:23" ht="14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61">
        <f t="shared" si="2"/>
        <v>0</v>
      </c>
    </row>
    <row r="130" spans="1:23" ht="14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61">
        <f t="shared" si="2"/>
        <v>0</v>
      </c>
    </row>
    <row r="131" spans="1:23" ht="14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61">
        <f t="shared" ref="W131:W194" si="3">VALUE(U131)</f>
        <v>0</v>
      </c>
    </row>
    <row r="132" spans="1:23" ht="14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61">
        <f t="shared" si="3"/>
        <v>0</v>
      </c>
    </row>
    <row r="133" spans="1:23" ht="14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61">
        <f t="shared" si="3"/>
        <v>0</v>
      </c>
    </row>
    <row r="134" spans="1:23" ht="14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61">
        <f t="shared" si="3"/>
        <v>0</v>
      </c>
    </row>
    <row r="135" spans="1:23" ht="14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61">
        <f t="shared" si="3"/>
        <v>0</v>
      </c>
    </row>
    <row r="136" spans="1:23" ht="14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61">
        <f t="shared" si="3"/>
        <v>0</v>
      </c>
    </row>
    <row r="137" spans="1:23" ht="14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61">
        <f t="shared" si="3"/>
        <v>0</v>
      </c>
    </row>
    <row r="138" spans="1:23" ht="14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61">
        <f t="shared" si="3"/>
        <v>0</v>
      </c>
    </row>
    <row r="139" spans="1:23" ht="14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61">
        <f t="shared" si="3"/>
        <v>0</v>
      </c>
    </row>
    <row r="140" spans="1:23" ht="14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61">
        <f t="shared" si="3"/>
        <v>0</v>
      </c>
    </row>
    <row r="141" spans="1:23" ht="14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61">
        <f t="shared" si="3"/>
        <v>0</v>
      </c>
    </row>
    <row r="142" spans="1:23" ht="14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61">
        <f t="shared" si="3"/>
        <v>0</v>
      </c>
    </row>
    <row r="143" spans="1:23" ht="14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61">
        <f t="shared" si="3"/>
        <v>0</v>
      </c>
    </row>
    <row r="144" spans="1:23" ht="14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61">
        <f t="shared" si="3"/>
        <v>0</v>
      </c>
    </row>
    <row r="145" spans="1:23" ht="14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61">
        <f t="shared" si="3"/>
        <v>0</v>
      </c>
    </row>
    <row r="146" spans="1:23" ht="14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61">
        <f t="shared" si="3"/>
        <v>0</v>
      </c>
    </row>
    <row r="147" spans="1:23" ht="14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61">
        <f t="shared" si="3"/>
        <v>0</v>
      </c>
    </row>
    <row r="148" spans="1:23" ht="14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61">
        <f t="shared" si="3"/>
        <v>0</v>
      </c>
    </row>
    <row r="149" spans="1:23" ht="14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61">
        <f t="shared" si="3"/>
        <v>0</v>
      </c>
    </row>
    <row r="150" spans="1:23" ht="14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61">
        <f t="shared" si="3"/>
        <v>0</v>
      </c>
    </row>
    <row r="151" spans="1:23" ht="14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61">
        <f t="shared" si="3"/>
        <v>0</v>
      </c>
    </row>
    <row r="152" spans="1:23" ht="14.2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61">
        <f t="shared" si="3"/>
        <v>0</v>
      </c>
    </row>
    <row r="153" spans="1:23" ht="14.2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61">
        <f t="shared" si="3"/>
        <v>0</v>
      </c>
    </row>
    <row r="154" spans="1:23" ht="14.2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61">
        <f t="shared" si="3"/>
        <v>0</v>
      </c>
    </row>
    <row r="155" spans="1:23" ht="14.2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61">
        <f t="shared" si="3"/>
        <v>0</v>
      </c>
    </row>
    <row r="156" spans="1:23" ht="14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61">
        <f t="shared" si="3"/>
        <v>0</v>
      </c>
    </row>
    <row r="157" spans="1:23" ht="14.2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61">
        <f t="shared" si="3"/>
        <v>0</v>
      </c>
    </row>
    <row r="158" spans="1:23" ht="14.2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61">
        <f t="shared" si="3"/>
        <v>0</v>
      </c>
    </row>
    <row r="159" spans="1:23" ht="14.2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61">
        <f t="shared" si="3"/>
        <v>0</v>
      </c>
    </row>
    <row r="160" spans="1:23" ht="14.2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61">
        <f t="shared" si="3"/>
        <v>0</v>
      </c>
    </row>
    <row r="161" spans="1:23" ht="14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61">
        <f t="shared" si="3"/>
        <v>0</v>
      </c>
    </row>
    <row r="162" spans="1:23" ht="14.2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61">
        <f t="shared" si="3"/>
        <v>0</v>
      </c>
    </row>
    <row r="163" spans="1:23" ht="14.2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61">
        <f t="shared" si="3"/>
        <v>0</v>
      </c>
    </row>
    <row r="164" spans="1:23" ht="14.2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61">
        <f t="shared" si="3"/>
        <v>0</v>
      </c>
    </row>
    <row r="165" spans="1:23" ht="14.2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61">
        <f t="shared" si="3"/>
        <v>0</v>
      </c>
    </row>
    <row r="166" spans="1:23" ht="14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61">
        <f t="shared" si="3"/>
        <v>0</v>
      </c>
    </row>
    <row r="167" spans="1:23" ht="14.2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61">
        <f t="shared" si="3"/>
        <v>0</v>
      </c>
    </row>
    <row r="168" spans="1:23" ht="14.2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61">
        <f t="shared" si="3"/>
        <v>0</v>
      </c>
    </row>
    <row r="169" spans="1:23" ht="14.2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61">
        <f t="shared" si="3"/>
        <v>0</v>
      </c>
    </row>
    <row r="170" spans="1:23" ht="14.2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61">
        <f t="shared" si="3"/>
        <v>0</v>
      </c>
    </row>
    <row r="171" spans="1:23" ht="14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61">
        <f t="shared" si="3"/>
        <v>0</v>
      </c>
    </row>
    <row r="172" spans="1:23" ht="14.2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61">
        <f t="shared" si="3"/>
        <v>0</v>
      </c>
    </row>
    <row r="173" spans="1:23" ht="14.2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61">
        <f t="shared" si="3"/>
        <v>0</v>
      </c>
    </row>
    <row r="174" spans="1:23" ht="14.2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61">
        <f t="shared" si="3"/>
        <v>0</v>
      </c>
    </row>
    <row r="175" spans="1:23" ht="14.2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61">
        <f t="shared" si="3"/>
        <v>0</v>
      </c>
    </row>
    <row r="176" spans="1:23" ht="14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61">
        <f t="shared" si="3"/>
        <v>0</v>
      </c>
    </row>
    <row r="177" spans="1:23" ht="14.2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61">
        <f t="shared" si="3"/>
        <v>0</v>
      </c>
    </row>
    <row r="178" spans="1:23" ht="14.2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61">
        <f t="shared" si="3"/>
        <v>0</v>
      </c>
    </row>
    <row r="179" spans="1:23" ht="14.2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61">
        <f t="shared" si="3"/>
        <v>0</v>
      </c>
    </row>
    <row r="180" spans="1:23" ht="14.2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61">
        <f t="shared" si="3"/>
        <v>0</v>
      </c>
    </row>
    <row r="181" spans="1:23" ht="14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61">
        <f t="shared" si="3"/>
        <v>0</v>
      </c>
    </row>
    <row r="182" spans="1:23" ht="14.2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61">
        <f t="shared" si="3"/>
        <v>0</v>
      </c>
    </row>
    <row r="183" spans="1:23" ht="14.2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61">
        <f t="shared" si="3"/>
        <v>0</v>
      </c>
    </row>
    <row r="184" spans="1:23" ht="14.2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61">
        <f t="shared" si="3"/>
        <v>0</v>
      </c>
    </row>
    <row r="185" spans="1:23" ht="14.2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61">
        <f t="shared" si="3"/>
        <v>0</v>
      </c>
    </row>
    <row r="186" spans="1:23" ht="14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61">
        <f t="shared" si="3"/>
        <v>0</v>
      </c>
    </row>
    <row r="187" spans="1:23" ht="14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61">
        <f t="shared" si="3"/>
        <v>0</v>
      </c>
    </row>
    <row r="188" spans="1:23" ht="14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61">
        <f t="shared" si="3"/>
        <v>0</v>
      </c>
    </row>
    <row r="189" spans="1:23" ht="14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61">
        <f t="shared" si="3"/>
        <v>0</v>
      </c>
    </row>
    <row r="190" spans="1:23" ht="14.2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61">
        <f t="shared" si="3"/>
        <v>0</v>
      </c>
    </row>
    <row r="191" spans="1:23" ht="14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61">
        <f t="shared" si="3"/>
        <v>0</v>
      </c>
    </row>
    <row r="192" spans="1:23" ht="14.2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61">
        <f t="shared" si="3"/>
        <v>0</v>
      </c>
    </row>
    <row r="193" spans="1:23" ht="14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61">
        <f t="shared" si="3"/>
        <v>0</v>
      </c>
    </row>
    <row r="194" spans="1:23" ht="14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61">
        <f t="shared" si="3"/>
        <v>0</v>
      </c>
    </row>
    <row r="195" spans="1:23" ht="14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61">
        <f t="shared" ref="W195:W258" si="4">VALUE(U195)</f>
        <v>0</v>
      </c>
    </row>
    <row r="196" spans="1:23" ht="14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61">
        <f t="shared" si="4"/>
        <v>0</v>
      </c>
    </row>
    <row r="197" spans="1:23" ht="14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61">
        <f t="shared" si="4"/>
        <v>0</v>
      </c>
    </row>
    <row r="198" spans="1:23" ht="14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61">
        <f t="shared" si="4"/>
        <v>0</v>
      </c>
    </row>
    <row r="199" spans="1:23" ht="14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61">
        <f t="shared" si="4"/>
        <v>0</v>
      </c>
    </row>
    <row r="200" spans="1:23" ht="14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61">
        <f t="shared" si="4"/>
        <v>0</v>
      </c>
    </row>
    <row r="201" spans="1:23" ht="14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61">
        <f t="shared" si="4"/>
        <v>0</v>
      </c>
    </row>
    <row r="202" spans="1:23" ht="14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61">
        <f t="shared" si="4"/>
        <v>0</v>
      </c>
    </row>
    <row r="203" spans="1:23" ht="14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61">
        <f t="shared" si="4"/>
        <v>0</v>
      </c>
    </row>
    <row r="204" spans="1:23" ht="14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61">
        <f t="shared" si="4"/>
        <v>0</v>
      </c>
    </row>
    <row r="205" spans="1:23" ht="14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61">
        <f t="shared" si="4"/>
        <v>0</v>
      </c>
    </row>
    <row r="206" spans="1:23" ht="14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61">
        <f t="shared" si="4"/>
        <v>0</v>
      </c>
    </row>
    <row r="207" spans="1:23" ht="14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61">
        <f t="shared" si="4"/>
        <v>0</v>
      </c>
    </row>
    <row r="208" spans="1:23" ht="14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61">
        <f t="shared" si="4"/>
        <v>0</v>
      </c>
    </row>
    <row r="209" spans="1:23" ht="14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61">
        <f t="shared" si="4"/>
        <v>0</v>
      </c>
    </row>
    <row r="210" spans="1:23" ht="14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61">
        <f t="shared" si="4"/>
        <v>0</v>
      </c>
    </row>
    <row r="211" spans="1:23" ht="14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61">
        <f t="shared" si="4"/>
        <v>0</v>
      </c>
    </row>
    <row r="212" spans="1:23" ht="14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61">
        <f t="shared" si="4"/>
        <v>0</v>
      </c>
    </row>
    <row r="213" spans="1:23" ht="14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61">
        <f t="shared" si="4"/>
        <v>0</v>
      </c>
    </row>
    <row r="214" spans="1:23" ht="14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61">
        <f t="shared" si="4"/>
        <v>0</v>
      </c>
    </row>
    <row r="215" spans="1:23" ht="14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61">
        <f t="shared" si="4"/>
        <v>0</v>
      </c>
    </row>
    <row r="216" spans="1:23" ht="14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61">
        <f t="shared" si="4"/>
        <v>0</v>
      </c>
    </row>
    <row r="217" spans="1:23" ht="14.2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61">
        <f t="shared" si="4"/>
        <v>0</v>
      </c>
    </row>
    <row r="218" spans="1:23" ht="14.2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61">
        <f t="shared" si="4"/>
        <v>0</v>
      </c>
    </row>
    <row r="219" spans="1:23" ht="14.2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61">
        <f t="shared" si="4"/>
        <v>0</v>
      </c>
    </row>
    <row r="220" spans="1:23" ht="14.2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61">
        <f t="shared" si="4"/>
        <v>0</v>
      </c>
    </row>
    <row r="221" spans="1:23" ht="14.2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61">
        <f t="shared" si="4"/>
        <v>0</v>
      </c>
    </row>
    <row r="222" spans="1:23" ht="14.2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61">
        <f t="shared" si="4"/>
        <v>0</v>
      </c>
    </row>
    <row r="223" spans="1:23" ht="14.2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61">
        <f t="shared" si="4"/>
        <v>0</v>
      </c>
    </row>
    <row r="224" spans="1:23" ht="14.2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61">
        <f t="shared" si="4"/>
        <v>0</v>
      </c>
    </row>
    <row r="225" spans="1:23" ht="14.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61">
        <f t="shared" si="4"/>
        <v>0</v>
      </c>
    </row>
    <row r="226" spans="1:23" ht="14.2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61">
        <f t="shared" si="4"/>
        <v>0</v>
      </c>
    </row>
    <row r="227" spans="1:23" ht="14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61">
        <f t="shared" si="4"/>
        <v>0</v>
      </c>
    </row>
    <row r="228" spans="1:23" ht="14.2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61">
        <f t="shared" si="4"/>
        <v>0</v>
      </c>
    </row>
    <row r="229" spans="1:23" ht="14.2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61">
        <f t="shared" si="4"/>
        <v>0</v>
      </c>
    </row>
    <row r="230" spans="1:23" ht="14.2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61">
        <f t="shared" si="4"/>
        <v>0</v>
      </c>
    </row>
    <row r="231" spans="1:23" ht="14.2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61">
        <f t="shared" si="4"/>
        <v>0</v>
      </c>
    </row>
    <row r="232" spans="1:23" ht="14.2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61">
        <f t="shared" si="4"/>
        <v>0</v>
      </c>
    </row>
    <row r="233" spans="1:23" ht="14.2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61">
        <f t="shared" si="4"/>
        <v>0</v>
      </c>
    </row>
    <row r="234" spans="1:23" ht="14.2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61">
        <f t="shared" si="4"/>
        <v>0</v>
      </c>
    </row>
    <row r="235" spans="1:23" ht="14.2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61">
        <f t="shared" si="4"/>
        <v>0</v>
      </c>
    </row>
    <row r="236" spans="1:23" ht="14.2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61">
        <f t="shared" si="4"/>
        <v>0</v>
      </c>
    </row>
    <row r="237" spans="1:23" ht="14.2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61">
        <f t="shared" si="4"/>
        <v>0</v>
      </c>
    </row>
    <row r="238" spans="1:23" ht="14.2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61">
        <f t="shared" si="4"/>
        <v>0</v>
      </c>
    </row>
    <row r="239" spans="1:23" ht="14.2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61">
        <f t="shared" si="4"/>
        <v>0</v>
      </c>
    </row>
    <row r="240" spans="1:23" ht="14.2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61">
        <f t="shared" si="4"/>
        <v>0</v>
      </c>
    </row>
    <row r="241" spans="1:23" ht="14.2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61">
        <f t="shared" si="4"/>
        <v>0</v>
      </c>
    </row>
    <row r="242" spans="1:23" ht="14.2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61">
        <f t="shared" si="4"/>
        <v>0</v>
      </c>
    </row>
    <row r="243" spans="1:23" ht="14.2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61">
        <f t="shared" si="4"/>
        <v>0</v>
      </c>
    </row>
    <row r="244" spans="1:23" ht="14.2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61">
        <f t="shared" si="4"/>
        <v>0</v>
      </c>
    </row>
    <row r="245" spans="1:23" ht="14.2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61">
        <f t="shared" si="4"/>
        <v>0</v>
      </c>
    </row>
    <row r="246" spans="1:23" ht="14.2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61">
        <f t="shared" si="4"/>
        <v>0</v>
      </c>
    </row>
    <row r="247" spans="1:23" ht="14.2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61">
        <f t="shared" si="4"/>
        <v>0</v>
      </c>
    </row>
    <row r="248" spans="1:23" ht="14.2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61">
        <f t="shared" si="4"/>
        <v>0</v>
      </c>
    </row>
    <row r="249" spans="1:23" ht="14.2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61">
        <f t="shared" si="4"/>
        <v>0</v>
      </c>
    </row>
    <row r="250" spans="1:23" ht="14.2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61">
        <f t="shared" si="4"/>
        <v>0</v>
      </c>
    </row>
    <row r="251" spans="1:23" ht="14.2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61">
        <f t="shared" si="4"/>
        <v>0</v>
      </c>
    </row>
    <row r="252" spans="1:23" ht="14.2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61">
        <f t="shared" si="4"/>
        <v>0</v>
      </c>
    </row>
    <row r="253" spans="1:23" ht="14.2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61">
        <f t="shared" si="4"/>
        <v>0</v>
      </c>
    </row>
    <row r="254" spans="1:23" ht="14.2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61">
        <f t="shared" si="4"/>
        <v>0</v>
      </c>
    </row>
    <row r="255" spans="1:23" ht="14.2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61">
        <f t="shared" si="4"/>
        <v>0</v>
      </c>
    </row>
    <row r="256" spans="1:23" ht="14.2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61">
        <f t="shared" si="4"/>
        <v>0</v>
      </c>
    </row>
    <row r="257" spans="1:23" ht="14.2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61">
        <f t="shared" si="4"/>
        <v>0</v>
      </c>
    </row>
    <row r="258" spans="1:23" ht="14.2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61">
        <f t="shared" si="4"/>
        <v>0</v>
      </c>
    </row>
    <row r="259" spans="1:23" ht="14.2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61">
        <f t="shared" ref="W259:W300" si="5">VALUE(U259)</f>
        <v>0</v>
      </c>
    </row>
    <row r="260" spans="1:23" ht="14.2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61">
        <f t="shared" si="5"/>
        <v>0</v>
      </c>
    </row>
    <row r="261" spans="1:23" ht="14.2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61">
        <f t="shared" si="5"/>
        <v>0</v>
      </c>
    </row>
    <row r="262" spans="1:23" ht="14.2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61">
        <f t="shared" si="5"/>
        <v>0</v>
      </c>
    </row>
    <row r="263" spans="1:23" ht="14.2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61">
        <f t="shared" si="5"/>
        <v>0</v>
      </c>
    </row>
    <row r="264" spans="1:23" ht="14.2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61">
        <f t="shared" si="5"/>
        <v>0</v>
      </c>
    </row>
    <row r="265" spans="1:23" ht="14.2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61">
        <f t="shared" si="5"/>
        <v>0</v>
      </c>
    </row>
    <row r="266" spans="1:23" ht="14.2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61">
        <f t="shared" si="5"/>
        <v>0</v>
      </c>
    </row>
    <row r="267" spans="1:23" ht="14.2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61">
        <f t="shared" si="5"/>
        <v>0</v>
      </c>
    </row>
    <row r="268" spans="1:23" ht="14.2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61">
        <f t="shared" si="5"/>
        <v>0</v>
      </c>
    </row>
    <row r="269" spans="1:23" ht="14.2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61">
        <f t="shared" si="5"/>
        <v>0</v>
      </c>
    </row>
    <row r="270" spans="1:23" ht="14.2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61">
        <f t="shared" si="5"/>
        <v>0</v>
      </c>
    </row>
    <row r="271" spans="1:23" ht="14.2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61">
        <f t="shared" si="5"/>
        <v>0</v>
      </c>
    </row>
    <row r="272" spans="1:23" ht="14.2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61">
        <f t="shared" si="5"/>
        <v>0</v>
      </c>
    </row>
    <row r="273" spans="1:23" ht="14.2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61">
        <f t="shared" si="5"/>
        <v>0</v>
      </c>
    </row>
    <row r="274" spans="1:23" ht="14.2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61">
        <f t="shared" si="5"/>
        <v>0</v>
      </c>
    </row>
    <row r="275" spans="1:23" ht="14.2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61">
        <f t="shared" si="5"/>
        <v>0</v>
      </c>
    </row>
    <row r="276" spans="1:23" ht="14.2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61">
        <f t="shared" si="5"/>
        <v>0</v>
      </c>
    </row>
    <row r="277" spans="1:23" ht="14.2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61">
        <f t="shared" si="5"/>
        <v>0</v>
      </c>
    </row>
    <row r="278" spans="1:23" ht="14.2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61">
        <f t="shared" si="5"/>
        <v>0</v>
      </c>
    </row>
    <row r="279" spans="1:23" ht="14.2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61">
        <f t="shared" si="5"/>
        <v>0</v>
      </c>
    </row>
    <row r="280" spans="1:23" ht="14.2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61">
        <f t="shared" si="5"/>
        <v>0</v>
      </c>
    </row>
    <row r="281" spans="1:23" ht="14.2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61">
        <f t="shared" si="5"/>
        <v>0</v>
      </c>
    </row>
    <row r="282" spans="1:23" ht="14.2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61">
        <f t="shared" si="5"/>
        <v>0</v>
      </c>
    </row>
    <row r="283" spans="1:23" ht="14.2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61">
        <f t="shared" si="5"/>
        <v>0</v>
      </c>
    </row>
    <row r="284" spans="1:23" ht="14.2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61">
        <f t="shared" si="5"/>
        <v>0</v>
      </c>
    </row>
    <row r="285" spans="1:23" ht="14.2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61">
        <f t="shared" si="5"/>
        <v>0</v>
      </c>
    </row>
    <row r="286" spans="1:23" ht="14.2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61">
        <f t="shared" si="5"/>
        <v>0</v>
      </c>
    </row>
    <row r="287" spans="1:23" ht="14.2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61">
        <f t="shared" si="5"/>
        <v>0</v>
      </c>
    </row>
    <row r="288" spans="1:23" ht="14.2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61">
        <f t="shared" si="5"/>
        <v>0</v>
      </c>
    </row>
    <row r="289" spans="1:23" ht="14.2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61">
        <f t="shared" si="5"/>
        <v>0</v>
      </c>
    </row>
    <row r="290" spans="1:23" ht="14.2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61">
        <f t="shared" si="5"/>
        <v>0</v>
      </c>
    </row>
    <row r="291" spans="1:23" ht="14.2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61">
        <f t="shared" si="5"/>
        <v>0</v>
      </c>
    </row>
    <row r="292" spans="1:23" ht="14.2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61">
        <f t="shared" si="5"/>
        <v>0</v>
      </c>
    </row>
    <row r="293" spans="1:23" ht="14.2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61">
        <f t="shared" si="5"/>
        <v>0</v>
      </c>
    </row>
    <row r="294" spans="1:23" ht="14.2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61">
        <f t="shared" si="5"/>
        <v>0</v>
      </c>
    </row>
    <row r="295" spans="1:23" ht="14.2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61">
        <f t="shared" si="5"/>
        <v>0</v>
      </c>
    </row>
    <row r="296" spans="1:23" ht="14.2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61">
        <f t="shared" si="5"/>
        <v>0</v>
      </c>
    </row>
    <row r="297" spans="1:23" ht="14.2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61">
        <f t="shared" si="5"/>
        <v>0</v>
      </c>
    </row>
    <row r="298" spans="1:23" ht="14.2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61">
        <f t="shared" si="5"/>
        <v>0</v>
      </c>
    </row>
    <row r="299" spans="1:23" ht="14.2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>
        <f t="shared" si="5"/>
        <v>0</v>
      </c>
    </row>
    <row r="300" spans="1:23" ht="14.2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>
        <f t="shared" si="5"/>
        <v>0</v>
      </c>
    </row>
    <row r="301" spans="1:23" ht="14.2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</row>
    <row r="302" spans="1:23" ht="14.2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</row>
    <row r="303" spans="1:23" ht="14.2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</row>
    <row r="304" spans="1:23" ht="14.2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</row>
    <row r="305" spans="1:23" ht="14.2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</row>
    <row r="306" spans="1:23" ht="14.2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</row>
    <row r="307" spans="1:23" ht="14.2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</row>
    <row r="308" spans="1:23" ht="14.2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</row>
    <row r="309" spans="1:23" ht="14.2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</row>
    <row r="310" spans="1:23" ht="14.2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</row>
    <row r="311" spans="1:23" ht="14.2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</row>
    <row r="312" spans="1:23" ht="14.2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</row>
    <row r="313" spans="1:23" ht="14.2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</row>
    <row r="314" spans="1:23" ht="14.2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</row>
    <row r="315" spans="1:23" ht="14.2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</row>
    <row r="316" spans="1:23" ht="14.2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</row>
    <row r="317" spans="1:23" ht="14.2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</row>
    <row r="318" spans="1:23" ht="14.2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</row>
    <row r="319" spans="1:23" ht="14.2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</row>
    <row r="320" spans="1:23" ht="14.2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</row>
    <row r="321" spans="1:23" ht="14.2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</row>
    <row r="322" spans="1:23" ht="14.2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</row>
    <row r="323" spans="1:23" ht="14.2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</row>
    <row r="324" spans="1:23" ht="14.2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</row>
    <row r="325" spans="1:23" ht="14.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</row>
    <row r="326" spans="1:23" ht="14.2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</row>
    <row r="327" spans="1:23" ht="14.2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</row>
    <row r="328" spans="1:23" ht="14.2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</row>
    <row r="329" spans="1:23" ht="14.2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</row>
    <row r="330" spans="1:23" ht="14.2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</row>
    <row r="331" spans="1:23" ht="14.2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</row>
    <row r="332" spans="1:23" ht="14.2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</row>
    <row r="333" spans="1:23" ht="14.2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</row>
    <row r="334" spans="1:23" ht="14.2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</row>
    <row r="335" spans="1:23" ht="14.2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</row>
    <row r="336" spans="1:23" ht="14.2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</row>
    <row r="337" spans="1:23" ht="14.2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</row>
    <row r="338" spans="1:23" ht="14.2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</row>
    <row r="339" spans="1:23" ht="14.2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</row>
    <row r="340" spans="1:23" ht="14.2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</row>
    <row r="341" spans="1:23" ht="14.2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</row>
    <row r="342" spans="1:23" ht="14.2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</row>
    <row r="343" spans="1:23" ht="14.2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</row>
    <row r="344" spans="1:23" ht="14.2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</row>
    <row r="345" spans="1:23" ht="14.2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</row>
    <row r="346" spans="1:23" ht="14.2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</row>
    <row r="347" spans="1:23" ht="14.2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</row>
    <row r="348" spans="1:23" ht="14.2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</row>
    <row r="349" spans="1:23" ht="14.2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</row>
    <row r="350" spans="1:23" ht="14.2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</row>
    <row r="351" spans="1:23" ht="14.2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</row>
    <row r="352" spans="1:23" ht="14.2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</row>
    <row r="353" spans="1:23" ht="14.2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</row>
    <row r="354" spans="1:23" ht="14.2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</row>
    <row r="355" spans="1:23" ht="14.2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</row>
    <row r="356" spans="1:23" ht="14.2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</row>
    <row r="357" spans="1:23" ht="14.2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</row>
    <row r="358" spans="1:23" ht="14.2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</row>
    <row r="359" spans="1:23" ht="14.2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</row>
    <row r="360" spans="1:23" ht="14.2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</row>
    <row r="361" spans="1:23" ht="14.2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</row>
    <row r="362" spans="1:23" ht="14.2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</row>
    <row r="363" spans="1:23" ht="14.2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</row>
    <row r="364" spans="1:23" ht="14.2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</row>
    <row r="365" spans="1:23" ht="14.2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</row>
    <row r="366" spans="1:23" ht="14.2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</row>
    <row r="367" spans="1:23" ht="14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</row>
    <row r="368" spans="1:23" ht="14.2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</row>
    <row r="369" spans="1:23" ht="14.2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</row>
    <row r="370" spans="1:23" ht="14.2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</row>
    <row r="371" spans="1:23" ht="14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</row>
    <row r="372" spans="1:23" ht="14.2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</row>
    <row r="373" spans="1:23" ht="14.2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</row>
    <row r="374" spans="1:23" ht="14.2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</row>
    <row r="375" spans="1:23" ht="14.2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</row>
    <row r="376" spans="1:23" ht="14.2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</row>
    <row r="377" spans="1:23" ht="14.2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</row>
    <row r="378" spans="1:23" ht="14.2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</row>
    <row r="379" spans="1:23" ht="14.2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</row>
    <row r="380" spans="1:23" ht="14.2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</row>
    <row r="381" spans="1:23" ht="14.2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</row>
    <row r="382" spans="1:23" ht="14.2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</row>
    <row r="383" spans="1:23" ht="14.2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</row>
    <row r="384" spans="1:23" ht="14.2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</row>
    <row r="385" spans="1:23" ht="14.2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</row>
    <row r="386" spans="1:23" ht="14.2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</row>
    <row r="387" spans="1:23" ht="14.2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</row>
    <row r="388" spans="1:23" ht="14.2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</row>
    <row r="389" spans="1:23" ht="14.2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</row>
    <row r="390" spans="1:23" ht="14.2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</row>
    <row r="391" spans="1:23" ht="14.2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</row>
    <row r="392" spans="1:23" ht="14.2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</row>
    <row r="393" spans="1:23" ht="14.2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</row>
    <row r="394" spans="1:23" ht="14.2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</row>
    <row r="395" spans="1:23" ht="14.2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</row>
    <row r="396" spans="1:23" ht="14.2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</row>
    <row r="397" spans="1:23" ht="14.2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</row>
    <row r="398" spans="1:23" ht="14.2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</row>
    <row r="399" spans="1:23" ht="14.2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</row>
    <row r="400" spans="1:23" ht="14.2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</row>
    <row r="401" spans="1:23" ht="14.2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</row>
    <row r="402" spans="1:23" ht="14.2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</row>
    <row r="403" spans="1:23" ht="14.2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</row>
    <row r="404" spans="1:23" ht="14.2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</row>
    <row r="405" spans="1:23" ht="14.2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</row>
    <row r="406" spans="1:23" ht="14.2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</row>
    <row r="407" spans="1:23" ht="14.2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</row>
    <row r="408" spans="1:23" ht="14.2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</row>
    <row r="409" spans="1:23" ht="14.2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</row>
    <row r="410" spans="1:23" ht="14.2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</row>
    <row r="411" spans="1:23" ht="14.2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</row>
    <row r="412" spans="1:23" ht="14.2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</row>
    <row r="413" spans="1:23" ht="14.2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</row>
    <row r="414" spans="1:23" ht="14.2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</row>
    <row r="415" spans="1:23" ht="14.2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</row>
    <row r="416" spans="1:23" ht="14.2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</row>
    <row r="417" spans="1:23" ht="14.2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</row>
    <row r="418" spans="1:23" ht="14.2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</row>
    <row r="419" spans="1:23" ht="14.2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</row>
    <row r="420" spans="1:23" ht="14.2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</row>
    <row r="421" spans="1:23" ht="14.2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</row>
    <row r="422" spans="1:23" ht="14.2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</row>
    <row r="423" spans="1:23" ht="14.2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</row>
    <row r="424" spans="1:23" ht="14.2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</row>
    <row r="425" spans="1:23" ht="14.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</row>
    <row r="426" spans="1:23" ht="14.2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</row>
    <row r="427" spans="1:23" ht="14.2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</row>
    <row r="428" spans="1:23" ht="14.2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</row>
    <row r="429" spans="1:23" ht="14.2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</row>
    <row r="430" spans="1:23" ht="14.2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</row>
    <row r="431" spans="1:23" ht="14.2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</row>
    <row r="432" spans="1:23" ht="14.2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</row>
    <row r="433" spans="1:23" ht="14.2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</row>
    <row r="434" spans="1:23" ht="14.2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</row>
    <row r="435" spans="1:23" ht="14.2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</row>
    <row r="436" spans="1:23" ht="14.2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</row>
    <row r="437" spans="1:23" ht="14.2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</row>
    <row r="438" spans="1:23" ht="14.2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</row>
    <row r="439" spans="1:23" ht="14.2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</row>
    <row r="440" spans="1:23" ht="14.2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</row>
    <row r="441" spans="1:23" ht="14.2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</row>
    <row r="442" spans="1:23" ht="14.2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</row>
    <row r="443" spans="1:23" ht="14.2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</row>
    <row r="444" spans="1:23" ht="14.2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</row>
    <row r="445" spans="1:23" ht="14.2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</row>
    <row r="446" spans="1:23" ht="14.2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</row>
    <row r="447" spans="1:23" ht="14.2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</row>
    <row r="448" spans="1:23" ht="14.2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</row>
    <row r="449" spans="1:23" ht="14.2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</row>
    <row r="450" spans="1:23" ht="14.2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</row>
    <row r="451" spans="1:23" ht="14.2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</row>
    <row r="452" spans="1:23" ht="14.2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</row>
    <row r="453" spans="1:23" ht="14.2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</row>
    <row r="454" spans="1:23" ht="14.2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</row>
    <row r="455" spans="1:23" ht="14.2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</row>
    <row r="456" spans="1:23" ht="14.2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</row>
    <row r="457" spans="1:23" ht="14.2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</row>
    <row r="458" spans="1:23" ht="14.2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</row>
    <row r="459" spans="1:23" ht="14.2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</row>
    <row r="460" spans="1:23" ht="14.2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</row>
    <row r="461" spans="1:23" ht="14.2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</row>
    <row r="462" spans="1:23" ht="14.2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</row>
    <row r="463" spans="1:23" ht="14.2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</row>
    <row r="464" spans="1:23" ht="14.2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</row>
    <row r="465" spans="1:23" ht="14.2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</row>
    <row r="466" spans="1:23" ht="14.2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</row>
    <row r="467" spans="1:23" ht="14.2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</row>
    <row r="468" spans="1:23" ht="14.2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</row>
    <row r="469" spans="1:23" ht="14.2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</row>
    <row r="470" spans="1:23" ht="14.2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</row>
    <row r="471" spans="1:23" ht="14.2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</row>
    <row r="472" spans="1:23" ht="14.2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</row>
    <row r="473" spans="1:23" ht="14.2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</row>
    <row r="474" spans="1:23" ht="14.2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</row>
    <row r="475" spans="1:23" ht="14.2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</row>
    <row r="476" spans="1:23" ht="14.2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</row>
    <row r="477" spans="1:23" ht="14.2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</row>
    <row r="478" spans="1:23" ht="14.2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</row>
    <row r="479" spans="1:23" ht="14.2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</row>
    <row r="480" spans="1:23" ht="14.2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</row>
    <row r="481" spans="1:23" ht="14.2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</row>
    <row r="482" spans="1:23" ht="14.2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</row>
    <row r="483" spans="1:23" ht="14.2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</row>
    <row r="484" spans="1:23" ht="14.2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</row>
    <row r="485" spans="1:23" ht="14.2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</row>
    <row r="486" spans="1:23" ht="14.2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</row>
    <row r="487" spans="1:23" ht="14.2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</row>
    <row r="488" spans="1:23" ht="14.2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</row>
    <row r="489" spans="1:23" ht="14.2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</row>
    <row r="490" spans="1:23" ht="14.2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</row>
    <row r="491" spans="1:23" ht="14.2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</row>
    <row r="492" spans="1:23" ht="14.2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</row>
    <row r="493" spans="1:23" ht="14.2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</row>
    <row r="494" spans="1:23" ht="14.2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</row>
    <row r="495" spans="1:23" ht="14.2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</row>
    <row r="496" spans="1:23" ht="14.2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</row>
    <row r="497" spans="1:23" ht="14.2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</row>
    <row r="498" spans="1:23" ht="14.2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</row>
    <row r="499" spans="1:23" ht="14.2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</row>
    <row r="500" spans="1:23" ht="14.2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</row>
    <row r="501" spans="1:23" ht="14.2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</row>
    <row r="502" spans="1:23" ht="14.2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</row>
    <row r="503" spans="1:23" ht="14.2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</row>
    <row r="504" spans="1:23" ht="14.2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</row>
    <row r="505" spans="1:23" ht="14.2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</row>
    <row r="506" spans="1:23" ht="14.2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</row>
    <row r="507" spans="1:23" ht="14.2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</row>
    <row r="508" spans="1:23" ht="14.2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</row>
    <row r="509" spans="1:23" ht="14.2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</row>
    <row r="510" spans="1:23" ht="14.2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</row>
    <row r="511" spans="1:23" ht="14.2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</row>
    <row r="512" spans="1:23" ht="14.2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</row>
    <row r="513" spans="1:23" ht="14.2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</row>
    <row r="514" spans="1:23" ht="14.2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</row>
    <row r="515" spans="1:23" ht="14.2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</row>
    <row r="516" spans="1:23" ht="14.2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</row>
    <row r="517" spans="1:23" ht="14.2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</row>
    <row r="518" spans="1:23" ht="14.2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</row>
    <row r="519" spans="1:23" ht="14.2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</row>
    <row r="520" spans="1:23" ht="14.2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</row>
    <row r="521" spans="1:23" ht="14.2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</row>
    <row r="522" spans="1:23" ht="14.2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</row>
    <row r="523" spans="1:23" ht="14.2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</row>
    <row r="524" spans="1:23" ht="14.2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</row>
    <row r="525" spans="1:23" ht="14.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</row>
    <row r="526" spans="1:23" ht="14.2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</row>
    <row r="527" spans="1:23" ht="14.2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</row>
    <row r="528" spans="1:23" ht="14.2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</row>
    <row r="529" spans="1:23" ht="14.2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</row>
    <row r="530" spans="1:23" ht="14.2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</row>
    <row r="531" spans="1:23" ht="14.2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</row>
    <row r="532" spans="1:23" ht="14.2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</row>
    <row r="533" spans="1:23" ht="14.2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</row>
    <row r="534" spans="1:23" ht="14.2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</row>
    <row r="535" spans="1:23" ht="14.2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</row>
    <row r="536" spans="1:23" ht="14.2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</row>
    <row r="537" spans="1:23" ht="14.2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</row>
    <row r="538" spans="1:23" ht="14.2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</row>
    <row r="539" spans="1:23" ht="14.2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</row>
    <row r="540" spans="1:23" ht="14.2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</row>
    <row r="541" spans="1:23" ht="14.2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</row>
    <row r="542" spans="1:23" ht="14.2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</row>
    <row r="543" spans="1:23" ht="14.2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</row>
    <row r="544" spans="1:23" ht="14.2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</row>
    <row r="545" spans="1:23" ht="14.2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</row>
    <row r="546" spans="1:23" ht="14.2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</row>
    <row r="547" spans="1:23" ht="14.2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</row>
    <row r="548" spans="1:23" ht="14.2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</row>
    <row r="549" spans="1:23" ht="14.2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</row>
    <row r="550" spans="1:23" ht="14.2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</row>
    <row r="551" spans="1:23" ht="14.2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</row>
    <row r="552" spans="1:23" ht="14.2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</row>
    <row r="553" spans="1:23" ht="14.2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</row>
    <row r="554" spans="1:23" ht="14.2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</row>
    <row r="555" spans="1:23" ht="14.2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</row>
    <row r="556" spans="1:23" ht="14.2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</row>
    <row r="557" spans="1:23" ht="14.2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</row>
    <row r="558" spans="1:23" ht="14.2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</row>
    <row r="559" spans="1:23" ht="14.2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</row>
    <row r="560" spans="1:23" ht="14.2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</row>
    <row r="561" spans="1:23" ht="14.2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</row>
    <row r="562" spans="1:23" ht="14.2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</row>
    <row r="563" spans="1:23" ht="14.2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</row>
    <row r="564" spans="1:23" ht="14.2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</row>
    <row r="565" spans="1:23" ht="14.2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</row>
    <row r="566" spans="1:23" ht="14.2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</row>
    <row r="567" spans="1:23" ht="14.2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</row>
    <row r="568" spans="1:23" ht="14.2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</row>
    <row r="569" spans="1:23" ht="14.2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</row>
    <row r="570" spans="1:23" ht="14.2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</row>
    <row r="571" spans="1:23" ht="14.2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</row>
    <row r="572" spans="1:23" ht="14.2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</row>
    <row r="573" spans="1:23" ht="14.2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</row>
    <row r="574" spans="1:23" ht="14.2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</row>
    <row r="575" spans="1:23" ht="14.2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</row>
    <row r="576" spans="1:23" ht="14.2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</row>
    <row r="577" spans="1:23" ht="14.2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</row>
    <row r="578" spans="1:23" ht="14.2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</row>
    <row r="579" spans="1:23" ht="14.2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</row>
    <row r="580" spans="1:23" ht="14.2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</row>
    <row r="581" spans="1:23" ht="14.2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</row>
    <row r="582" spans="1:23" ht="14.2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</row>
    <row r="583" spans="1:23" ht="14.2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</row>
    <row r="584" spans="1:23" ht="14.2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</row>
    <row r="585" spans="1:23" ht="14.2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</row>
    <row r="586" spans="1:23" ht="14.2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</row>
    <row r="587" spans="1:23" ht="14.2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</row>
    <row r="588" spans="1:23" ht="14.2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</row>
    <row r="589" spans="1:23" ht="14.2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</row>
    <row r="590" spans="1:23" ht="14.2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</row>
    <row r="591" spans="1:23" ht="14.2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</row>
    <row r="592" spans="1:23" ht="14.2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</row>
    <row r="593" spans="1:23" ht="14.2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</row>
    <row r="594" spans="1:23" ht="14.2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</row>
    <row r="595" spans="1:23" ht="14.2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</row>
    <row r="596" spans="1:23" ht="14.2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</row>
    <row r="597" spans="1:23" ht="14.2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</row>
    <row r="598" spans="1:23" ht="14.2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</row>
    <row r="599" spans="1:23" ht="14.2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</row>
    <row r="600" spans="1:23" ht="14.2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</row>
    <row r="601" spans="1:23" ht="14.2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</row>
    <row r="602" spans="1:23" ht="14.2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</row>
    <row r="603" spans="1:23" ht="14.2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</row>
    <row r="604" spans="1:23" ht="14.2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</row>
    <row r="605" spans="1:23" ht="14.2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</row>
    <row r="606" spans="1:23" ht="14.2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</row>
    <row r="607" spans="1:23" ht="14.2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</row>
    <row r="608" spans="1:23" ht="14.2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</row>
    <row r="609" spans="1:23" ht="14.2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</row>
    <row r="610" spans="1:23" ht="14.2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</row>
    <row r="611" spans="1:23" ht="14.2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</row>
    <row r="612" spans="1:23" ht="14.2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</row>
    <row r="613" spans="1:23" ht="14.2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</row>
    <row r="614" spans="1:23" ht="14.2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</row>
    <row r="615" spans="1:23" ht="14.2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</row>
    <row r="616" spans="1:23" ht="14.2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</row>
    <row r="617" spans="1:23" ht="14.2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</row>
    <row r="618" spans="1:23" ht="14.2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</row>
    <row r="619" spans="1:23" ht="14.2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</row>
    <row r="620" spans="1:23" ht="14.2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</row>
    <row r="621" spans="1:23" ht="14.2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</row>
    <row r="622" spans="1:23" ht="14.2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</row>
    <row r="623" spans="1:23" ht="14.2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</row>
    <row r="624" spans="1:23" ht="14.2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</row>
    <row r="625" spans="1:23" ht="14.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</row>
    <row r="626" spans="1:23" ht="14.2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</row>
    <row r="627" spans="1:23" ht="14.2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</row>
    <row r="628" spans="1:23" ht="14.2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</row>
    <row r="629" spans="1:23" ht="14.2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</row>
    <row r="630" spans="1:23" ht="14.2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</row>
    <row r="631" spans="1:23" ht="14.2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</row>
    <row r="632" spans="1:23" ht="14.2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</row>
    <row r="633" spans="1:23" ht="14.2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</row>
    <row r="634" spans="1:23" ht="14.2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</row>
    <row r="635" spans="1:23" ht="14.2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</row>
    <row r="636" spans="1:23" ht="14.2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</row>
    <row r="637" spans="1:23" ht="14.2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</row>
    <row r="638" spans="1:23" ht="14.2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</row>
    <row r="639" spans="1:23" ht="14.2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</row>
    <row r="640" spans="1:23" ht="14.2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</row>
    <row r="641" spans="1:23" ht="14.2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</row>
    <row r="642" spans="1:23" ht="14.2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</row>
    <row r="643" spans="1:23" ht="14.2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</row>
    <row r="644" spans="1:23" ht="14.2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</row>
    <row r="645" spans="1:23" ht="14.2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</row>
    <row r="646" spans="1:23" ht="14.2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</row>
    <row r="647" spans="1:23" ht="14.2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</row>
    <row r="648" spans="1:23" ht="14.2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</row>
    <row r="649" spans="1:23" ht="14.2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</row>
    <row r="650" spans="1:23" ht="14.2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</row>
    <row r="651" spans="1:23" ht="14.2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</row>
    <row r="652" spans="1:23" ht="14.2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</row>
    <row r="653" spans="1:23" ht="14.2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</row>
    <row r="654" spans="1:23" ht="14.2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</row>
    <row r="655" spans="1:23" ht="14.2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</row>
    <row r="656" spans="1:23" ht="14.2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</row>
    <row r="657" spans="1:23" ht="14.2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</row>
    <row r="658" spans="1:23" ht="14.2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</row>
    <row r="659" spans="1:23" ht="14.2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</row>
    <row r="660" spans="1:23" ht="14.2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</row>
    <row r="661" spans="1:23" ht="14.2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</row>
    <row r="662" spans="1:23" ht="14.2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</row>
    <row r="663" spans="1:23" ht="14.2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</row>
    <row r="664" spans="1:23" ht="14.2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</row>
    <row r="665" spans="1:23" ht="14.2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</row>
    <row r="666" spans="1:23" ht="14.2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</row>
    <row r="667" spans="1:23" ht="14.2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</row>
    <row r="668" spans="1:23" ht="14.2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</row>
    <row r="669" spans="1:23" ht="14.2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</row>
    <row r="670" spans="1:23" ht="14.2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</row>
    <row r="671" spans="1:23" ht="14.2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</row>
    <row r="672" spans="1:23" ht="14.2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</row>
    <row r="673" spans="1:23" ht="14.2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</row>
    <row r="674" spans="1:23" ht="14.2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</row>
    <row r="675" spans="1:23" ht="14.2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</row>
    <row r="676" spans="1:23" ht="14.2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</row>
    <row r="677" spans="1:23" ht="14.2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</row>
    <row r="678" spans="1:23" ht="14.2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</row>
    <row r="679" spans="1:23" ht="14.2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</row>
    <row r="680" spans="1:23" ht="14.2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</row>
    <row r="681" spans="1:23" ht="14.2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</row>
    <row r="682" spans="1:23" ht="14.2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</row>
    <row r="683" spans="1:23" ht="14.2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</row>
    <row r="684" spans="1:23" ht="14.2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</row>
    <row r="685" spans="1:23" ht="14.2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</row>
    <row r="686" spans="1:23" ht="14.2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</row>
    <row r="687" spans="1:23" ht="14.2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</row>
    <row r="688" spans="1:23" ht="14.2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</row>
    <row r="689" spans="1:23" ht="14.2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</row>
    <row r="690" spans="1:23" ht="14.2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</row>
    <row r="691" spans="1:23" ht="14.2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</row>
    <row r="692" spans="1:23" ht="14.2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</row>
    <row r="693" spans="1:23" ht="14.2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</row>
    <row r="694" spans="1:23" ht="14.2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</row>
    <row r="695" spans="1:23" ht="14.2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</row>
    <row r="696" spans="1:23" ht="14.2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</row>
    <row r="697" spans="1:23" ht="14.2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</row>
    <row r="698" spans="1:23" ht="14.2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</row>
    <row r="699" spans="1:23" ht="14.2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</row>
    <row r="700" spans="1:23" ht="14.2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</row>
    <row r="701" spans="1:23" ht="14.2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</row>
    <row r="702" spans="1:23" ht="14.2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</row>
    <row r="703" spans="1:23" ht="14.2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</row>
    <row r="704" spans="1:23" ht="14.2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</row>
    <row r="705" spans="1:23" ht="14.2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</row>
    <row r="706" spans="1:23" ht="14.2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</row>
    <row r="707" spans="1:23" ht="14.2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</row>
    <row r="708" spans="1:23" ht="14.2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</row>
    <row r="709" spans="1:23" ht="14.2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</row>
    <row r="710" spans="1:23" ht="14.2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</row>
    <row r="711" spans="1:23" ht="14.2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</row>
    <row r="712" spans="1:23" ht="14.2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</row>
    <row r="713" spans="1:23" ht="14.2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</row>
    <row r="714" spans="1:23" ht="14.2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</row>
    <row r="715" spans="1:23" ht="14.2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</row>
    <row r="716" spans="1:23" ht="14.2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</row>
    <row r="717" spans="1:23" ht="14.2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</row>
    <row r="718" spans="1:23" ht="14.2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</row>
    <row r="719" spans="1:23" ht="14.2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</row>
    <row r="720" spans="1:23" ht="14.2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</row>
    <row r="721" spans="1:23" ht="14.2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</row>
    <row r="722" spans="1:23" ht="14.2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</row>
    <row r="723" spans="1:23" ht="14.2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</row>
    <row r="724" spans="1:23" ht="14.2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</row>
    <row r="725" spans="1:23" ht="14.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</row>
    <row r="726" spans="1:23" ht="14.2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</row>
    <row r="727" spans="1:23" ht="14.2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</row>
    <row r="728" spans="1:23" ht="14.2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</row>
    <row r="729" spans="1:23" ht="14.2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</row>
    <row r="730" spans="1:23" ht="14.2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</row>
    <row r="731" spans="1:23" ht="14.2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</row>
    <row r="732" spans="1:23" ht="14.2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</row>
    <row r="733" spans="1:23" ht="14.2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</row>
    <row r="734" spans="1:23" ht="14.2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</row>
    <row r="735" spans="1:23" ht="14.2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</row>
    <row r="736" spans="1:23" ht="14.2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</row>
    <row r="737" spans="1:23" ht="14.2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</row>
    <row r="738" spans="1:23" ht="14.2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</row>
    <row r="739" spans="1:23" ht="14.2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</row>
    <row r="740" spans="1:23" ht="14.2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</row>
    <row r="741" spans="1:23" ht="14.2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</row>
    <row r="742" spans="1:23" ht="14.2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</row>
    <row r="743" spans="1:23" ht="14.2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</row>
    <row r="744" spans="1:23" ht="14.2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</row>
    <row r="745" spans="1:23" ht="14.2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</row>
    <row r="746" spans="1:23" ht="14.2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</row>
    <row r="747" spans="1:23" ht="14.2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</row>
    <row r="748" spans="1:23" ht="14.2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</row>
    <row r="749" spans="1:23" ht="14.2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</row>
    <row r="750" spans="1:23" ht="14.2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</row>
    <row r="751" spans="1:23" ht="14.2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</row>
    <row r="752" spans="1:23" ht="14.2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</row>
    <row r="753" spans="1:23" ht="14.2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</row>
    <row r="754" spans="1:23" ht="14.2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</row>
    <row r="755" spans="1:23" ht="14.2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</row>
    <row r="756" spans="1:23" ht="14.2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</row>
    <row r="757" spans="1:23" ht="14.2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</row>
    <row r="758" spans="1:23" ht="14.2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</row>
    <row r="759" spans="1:23" ht="14.2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</row>
    <row r="760" spans="1:23" ht="14.2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</row>
    <row r="761" spans="1:23" ht="14.2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</row>
    <row r="762" spans="1:23" ht="14.2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</row>
    <row r="763" spans="1:23" ht="14.2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</row>
    <row r="764" spans="1:23" ht="14.2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</row>
    <row r="765" spans="1:23" ht="14.2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</row>
    <row r="766" spans="1:23" ht="14.2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</row>
    <row r="767" spans="1:23" ht="14.2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</row>
    <row r="768" spans="1:23" ht="14.2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</row>
    <row r="769" spans="1:23" ht="14.2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</row>
    <row r="770" spans="1:23" ht="14.2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</row>
    <row r="771" spans="1:23" ht="14.2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</row>
    <row r="772" spans="1:23" ht="14.2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</row>
    <row r="773" spans="1:23" ht="14.2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</row>
    <row r="774" spans="1:23" ht="14.2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</row>
    <row r="775" spans="1:23" ht="14.2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</row>
    <row r="776" spans="1:23" ht="14.2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</row>
    <row r="777" spans="1:23" ht="14.2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</row>
    <row r="778" spans="1:23" ht="14.2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</row>
    <row r="779" spans="1:23" ht="14.2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</row>
    <row r="780" spans="1:23" ht="14.2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</row>
    <row r="781" spans="1:23" ht="14.2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</row>
    <row r="782" spans="1:23" ht="14.2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</row>
    <row r="783" spans="1:23" ht="14.2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</row>
    <row r="784" spans="1:23" ht="14.2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</row>
    <row r="785" spans="1:23" ht="14.2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</row>
    <row r="786" spans="1:23" ht="14.2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</row>
    <row r="787" spans="1:23" ht="14.2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</row>
    <row r="788" spans="1:23" ht="14.2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</row>
    <row r="789" spans="1:23" ht="14.2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</row>
    <row r="790" spans="1:23" ht="14.2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</row>
    <row r="791" spans="1:23" ht="14.2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</row>
    <row r="792" spans="1:23" ht="14.2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</row>
    <row r="793" spans="1:23" ht="14.2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</row>
    <row r="794" spans="1:23" ht="14.2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</row>
    <row r="795" spans="1:23" ht="14.2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</row>
    <row r="796" spans="1:23" ht="14.2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</row>
    <row r="797" spans="1:23" ht="14.2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</row>
    <row r="798" spans="1:23" ht="14.2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</row>
    <row r="799" spans="1:23" ht="14.2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</row>
    <row r="800" spans="1:23" ht="14.2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</row>
    <row r="801" spans="1:23" ht="14.2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</row>
    <row r="802" spans="1:23" ht="14.2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</row>
    <row r="803" spans="1:23" ht="14.2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</row>
    <row r="804" spans="1:23" ht="14.2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</row>
    <row r="805" spans="1:23" ht="14.2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</row>
    <row r="806" spans="1:23" ht="14.2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</row>
    <row r="807" spans="1:23" ht="14.2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</row>
    <row r="808" spans="1:23" ht="14.2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</row>
    <row r="809" spans="1:23" ht="14.2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</row>
    <row r="810" spans="1:23" ht="14.2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</row>
    <row r="811" spans="1:23" ht="14.2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</row>
    <row r="812" spans="1:23" ht="14.2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</row>
    <row r="813" spans="1:23" ht="14.2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</row>
    <row r="814" spans="1:23" ht="14.2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</row>
    <row r="815" spans="1:23" ht="14.2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</row>
    <row r="816" spans="1:23" ht="14.2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</row>
    <row r="817" spans="1:23" ht="14.2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</row>
    <row r="818" spans="1:23" ht="14.2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</row>
    <row r="819" spans="1:23" ht="14.2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</row>
    <row r="820" spans="1:23" ht="14.2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</row>
    <row r="821" spans="1:23" ht="14.2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</row>
    <row r="822" spans="1:23" ht="14.2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</row>
    <row r="823" spans="1:23" ht="14.2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</row>
    <row r="824" spans="1:23" ht="14.2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</row>
    <row r="825" spans="1:23" ht="14.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</row>
    <row r="826" spans="1:23" ht="14.2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</row>
    <row r="827" spans="1:23" ht="14.2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</row>
    <row r="828" spans="1:23" ht="14.2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</row>
    <row r="829" spans="1:23" ht="14.2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</row>
    <row r="830" spans="1:23" ht="14.2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</row>
    <row r="831" spans="1:23" ht="14.2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</row>
    <row r="832" spans="1:23" ht="14.2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</row>
    <row r="833" spans="1:23" ht="14.2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</row>
    <row r="834" spans="1:23" ht="14.2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</row>
    <row r="835" spans="1:23" ht="14.2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</row>
    <row r="836" spans="1:23" ht="14.2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</row>
    <row r="837" spans="1:23" ht="14.2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</row>
    <row r="838" spans="1:23" ht="14.2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</row>
    <row r="839" spans="1:23" ht="14.2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</row>
    <row r="840" spans="1:23" ht="14.2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</row>
    <row r="841" spans="1:23" ht="14.2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</row>
    <row r="842" spans="1:23" ht="14.2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</row>
    <row r="843" spans="1:23" ht="14.2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</row>
    <row r="844" spans="1:23" ht="14.2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</row>
    <row r="845" spans="1:23" ht="14.2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</row>
    <row r="846" spans="1:23" ht="14.2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</row>
    <row r="847" spans="1:23" ht="14.2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</row>
    <row r="848" spans="1:23" ht="14.2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</row>
    <row r="849" spans="1:23" ht="14.2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</row>
    <row r="850" spans="1:23" ht="14.2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</row>
    <row r="851" spans="1:23" ht="14.2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</row>
    <row r="852" spans="1:23" ht="14.2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</row>
    <row r="853" spans="1:23" ht="14.2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</row>
    <row r="854" spans="1:23" ht="14.2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</row>
    <row r="855" spans="1:23" ht="14.2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</row>
    <row r="856" spans="1:23" ht="14.2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</row>
    <row r="857" spans="1:23" ht="14.2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</row>
    <row r="858" spans="1:23" ht="14.2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</row>
    <row r="859" spans="1:23" ht="14.2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</row>
    <row r="860" spans="1:23" ht="14.2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</row>
    <row r="861" spans="1:23" ht="14.2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</row>
    <row r="862" spans="1:23" ht="14.2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</row>
    <row r="863" spans="1:23" ht="14.2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</row>
    <row r="864" spans="1:23" ht="14.2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</row>
    <row r="865" spans="1:23" ht="14.2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</row>
    <row r="866" spans="1:23" ht="14.2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</row>
    <row r="867" spans="1:23" ht="14.2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</row>
    <row r="868" spans="1:23" ht="14.2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</row>
    <row r="869" spans="1:23" ht="14.2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</row>
    <row r="870" spans="1:23" ht="14.2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</row>
    <row r="871" spans="1:23" ht="14.2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</row>
    <row r="872" spans="1:23" ht="14.2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</row>
    <row r="873" spans="1:23" ht="14.2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</row>
    <row r="874" spans="1:23" ht="14.2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</row>
    <row r="875" spans="1:23" ht="14.2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</row>
    <row r="876" spans="1:23" ht="14.2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</row>
    <row r="877" spans="1:23" ht="14.2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</row>
    <row r="878" spans="1:23" ht="14.2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</row>
    <row r="879" spans="1:23" ht="14.2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</row>
    <row r="880" spans="1:23" ht="14.2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</row>
    <row r="881" spans="1:23" ht="14.2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</row>
    <row r="882" spans="1:23" ht="14.2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</row>
    <row r="883" spans="1:23" ht="14.2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</row>
    <row r="884" spans="1:23" ht="14.2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</row>
    <row r="885" spans="1:23" ht="14.2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</row>
    <row r="886" spans="1:23" ht="14.2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</row>
    <row r="887" spans="1:23" ht="14.2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</row>
    <row r="888" spans="1:23" ht="14.2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</row>
    <row r="889" spans="1:23" ht="14.2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</row>
    <row r="890" spans="1:23" ht="14.2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</row>
    <row r="891" spans="1:23" ht="14.2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</row>
    <row r="892" spans="1:23" ht="14.2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</row>
    <row r="893" spans="1:23" ht="14.2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</row>
    <row r="894" spans="1:23" ht="14.2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</row>
    <row r="895" spans="1:23" ht="14.2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</row>
    <row r="896" spans="1:23" ht="14.2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</row>
    <row r="897" spans="1:23" ht="14.2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</row>
    <row r="898" spans="1:23" ht="14.2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</row>
    <row r="899" spans="1:23" ht="14.2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</row>
    <row r="900" spans="1:23" ht="14.2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</row>
    <row r="901" spans="1:23" ht="14.2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</row>
    <row r="902" spans="1:23" ht="14.2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</row>
    <row r="903" spans="1:23" ht="14.2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</row>
    <row r="904" spans="1:23" ht="14.2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</row>
    <row r="905" spans="1:23" ht="14.2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</row>
    <row r="906" spans="1:23" ht="14.2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</row>
    <row r="907" spans="1:23" ht="14.2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</row>
    <row r="908" spans="1:23" ht="14.2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</row>
    <row r="909" spans="1:23" ht="14.2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</row>
    <row r="910" spans="1:23" ht="14.2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</row>
    <row r="911" spans="1:23" ht="14.2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</row>
    <row r="912" spans="1:23" ht="14.2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</row>
    <row r="913" spans="1:23" ht="14.2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</row>
  </sheetData>
  <autoFilter ref="A1:W27" xr:uid="{50667749-E3CA-407F-BDC1-483111643EF0}">
    <sortState xmlns:xlrd2="http://schemas.microsoft.com/office/spreadsheetml/2017/richdata2" ref="A2:W27">
      <sortCondition ref="C2:C27"/>
      <sortCondition ref="G2:G27"/>
      <sortCondition ref="A2:A27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B35" sqref="B35"/>
    </sheetView>
  </sheetViews>
  <sheetFormatPr defaultRowHeight="12.75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8.5">
      <c r="A1" s="121" t="s">
        <v>177</v>
      </c>
      <c r="B1" s="122" t="s">
        <v>61</v>
      </c>
      <c r="C1" s="122" t="s">
        <v>62</v>
      </c>
      <c r="D1" s="122" t="s">
        <v>63</v>
      </c>
      <c r="E1" s="123" t="s">
        <v>178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ht="28.5">
      <c r="A2" s="110" t="s">
        <v>179</v>
      </c>
      <c r="B2" s="109" t="s">
        <v>180</v>
      </c>
      <c r="C2" s="109" t="s">
        <v>181</v>
      </c>
      <c r="D2" s="109" t="s">
        <v>94</v>
      </c>
      <c r="E2" s="124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23" ht="42.75">
      <c r="A3" s="110" t="s">
        <v>182</v>
      </c>
      <c r="B3" s="109" t="s">
        <v>180</v>
      </c>
      <c r="C3" s="120"/>
      <c r="D3" s="109" t="s">
        <v>94</v>
      </c>
      <c r="E3" s="124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spans="1:23" ht="43.5" thickBot="1">
      <c r="A4" s="113" t="s">
        <v>183</v>
      </c>
      <c r="B4" s="114" t="s">
        <v>180</v>
      </c>
      <c r="C4" s="114" t="s">
        <v>184</v>
      </c>
      <c r="D4" s="114" t="s">
        <v>94</v>
      </c>
      <c r="E4" s="125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spans="1:23" ht="14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</row>
    <row r="6" spans="1:23" ht="14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</row>
    <row r="7" spans="1:23" ht="14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spans="1:23" ht="14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spans="1:23" ht="14.2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14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pans="1:23" ht="14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pans="1:23" ht="14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pans="1:23" ht="14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pans="1:23" ht="14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pans="1:23" ht="14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pans="1:23" ht="14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pans="1:23" ht="14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pans="1:23" ht="14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pans="1:23" ht="14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pans="1:23" ht="14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pans="1:23" ht="14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pans="1:23" ht="14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pans="1:23" ht="14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pans="1:23" ht="14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pans="1:23" ht="14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pans="1:23" ht="14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spans="1:23" ht="14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pans="1:23" ht="14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pans="1:23" ht="14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pans="1:23" ht="14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pans="1:23" ht="14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pans="1:23" ht="14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pans="1:23" ht="14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1:23" ht="14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pans="1:23" ht="14.2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pans="1:23" ht="14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pans="1:23" ht="14.2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pans="1:23" ht="14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pans="1:23" ht="14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0" spans="1:23" ht="14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pans="1:23" ht="14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</row>
    <row r="42" spans="1:23" ht="14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</row>
    <row r="43" spans="1:23" ht="14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</row>
    <row r="44" spans="1:23" ht="14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</row>
    <row r="45" spans="1:23" ht="14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</row>
    <row r="46" spans="1:23" ht="14.2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</row>
    <row r="47" spans="1:23" ht="14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</row>
    <row r="48" spans="1:23" ht="14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</row>
    <row r="49" spans="1:23" ht="14.2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</row>
    <row r="50" spans="1:23" ht="14.25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</row>
    <row r="51" spans="1:23" ht="14.25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</row>
    <row r="52" spans="1:23" ht="14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</row>
    <row r="53" spans="1:23" ht="14.25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</row>
    <row r="54" spans="1:23" ht="14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</row>
    <row r="55" spans="1:23" ht="14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</row>
    <row r="56" spans="1:23" ht="14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</row>
    <row r="57" spans="1:23" ht="14.2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</row>
    <row r="58" spans="1:23" ht="14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</row>
    <row r="59" spans="1:23" ht="14.2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</row>
    <row r="60" spans="1:23" ht="14.2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</row>
    <row r="61" spans="1:23" ht="14.25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</row>
    <row r="62" spans="1:23" ht="14.2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</row>
    <row r="63" spans="1:23" ht="14.2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</row>
    <row r="64" spans="1:23" ht="14.2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</row>
    <row r="65" spans="1:23" ht="14.2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</row>
    <row r="66" spans="1:23" ht="14.2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</row>
    <row r="67" spans="1:23" ht="14.2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</row>
    <row r="68" spans="1:23" ht="14.2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</row>
    <row r="69" spans="1:23" ht="14.25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</row>
    <row r="70" spans="1:23" ht="14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</row>
    <row r="71" spans="1:23" ht="14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</row>
    <row r="72" spans="1:23" ht="14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</row>
    <row r="73" spans="1:23" ht="14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</row>
    <row r="74" spans="1:23" ht="14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</row>
    <row r="75" spans="1:23" ht="14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</row>
    <row r="76" spans="1:23" ht="14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</row>
    <row r="77" spans="1:23" ht="14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</row>
    <row r="78" spans="1:23" ht="14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</row>
    <row r="79" spans="1:23" ht="14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</row>
    <row r="80" spans="1:23" ht="14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</row>
    <row r="81" spans="1:23" ht="14.2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</row>
    <row r="82" spans="1:23" ht="14.2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</row>
    <row r="83" spans="1:23" ht="14.2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</row>
    <row r="84" spans="1:23" ht="14.2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</row>
    <row r="85" spans="1:23" ht="14.2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</row>
    <row r="86" spans="1:23" ht="14.2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</row>
    <row r="87" spans="1:23" ht="14.2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</row>
    <row r="88" spans="1:23" ht="14.2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</row>
    <row r="89" spans="1:23" ht="14.2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</row>
    <row r="90" spans="1:23" ht="14.2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</row>
    <row r="91" spans="1:23" ht="14.2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</row>
    <row r="92" spans="1:23" ht="14.2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</row>
    <row r="93" spans="1:23" ht="14.2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</row>
    <row r="94" spans="1:23" ht="14.2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</row>
    <row r="95" spans="1:23" ht="14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</row>
    <row r="96" spans="1:23" ht="14.2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</row>
    <row r="97" spans="1:23" ht="14.2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</row>
    <row r="98" spans="1:23" ht="14.2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</row>
    <row r="99" spans="1:23" ht="14.2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</row>
    <row r="100" spans="1:23" ht="14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</row>
    <row r="101" spans="1:23" ht="14.2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</row>
    <row r="102" spans="1:23" ht="14.2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</row>
    <row r="103" spans="1:23" ht="14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</row>
    <row r="104" spans="1:23" ht="14.2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</row>
    <row r="105" spans="1:23" ht="14.2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</row>
    <row r="106" spans="1:23" ht="14.2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</row>
    <row r="107" spans="1:23" ht="14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</row>
    <row r="108" spans="1:23" ht="14.2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</row>
    <row r="109" spans="1:23" ht="14.2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</row>
    <row r="110" spans="1:23" ht="14.2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</row>
    <row r="111" spans="1:23" ht="14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</row>
    <row r="112" spans="1:23" ht="14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</row>
    <row r="113" spans="1:23" ht="14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</row>
    <row r="114" spans="1:23" ht="14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</row>
    <row r="115" spans="1:23" ht="14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</row>
    <row r="116" spans="1:23" ht="14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</row>
    <row r="117" spans="1:23" ht="14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</row>
    <row r="118" spans="1:23" ht="14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</row>
    <row r="119" spans="1:23" ht="14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</row>
    <row r="120" spans="1:23" ht="14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</row>
    <row r="121" spans="1:23" ht="14.2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</row>
    <row r="122" spans="1:23" ht="14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</row>
    <row r="123" spans="1:23" ht="14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</row>
    <row r="124" spans="1:23" ht="14.2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</row>
    <row r="125" spans="1:23" ht="14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</row>
    <row r="126" spans="1:23" ht="14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</row>
    <row r="127" spans="1:23" ht="14.2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</row>
    <row r="128" spans="1:23" ht="14.2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</row>
    <row r="129" spans="1:23" ht="14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</row>
    <row r="130" spans="1:23" ht="14.2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</row>
    <row r="131" spans="1:23" ht="14.2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</row>
    <row r="132" spans="1:23" ht="14.2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</row>
    <row r="133" spans="1:23" ht="14.2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</row>
    <row r="134" spans="1:23" ht="14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</row>
    <row r="135" spans="1:23" ht="14.2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</row>
    <row r="136" spans="1:23" ht="14.2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</row>
    <row r="137" spans="1:23" ht="14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</row>
    <row r="138" spans="1:23" ht="14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</row>
    <row r="139" spans="1:23" ht="14.2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</row>
    <row r="140" spans="1:23" ht="14.2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</row>
    <row r="141" spans="1:23" ht="14.2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</row>
    <row r="142" spans="1:23" ht="14.2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</row>
    <row r="143" spans="1:23" ht="14.2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</row>
    <row r="144" spans="1:23" ht="14.2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</row>
    <row r="145" spans="1:23" ht="14.2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</row>
    <row r="146" spans="1:23" ht="14.2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</row>
    <row r="147" spans="1:23" ht="14.2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</row>
    <row r="148" spans="1:23" ht="14.2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</row>
    <row r="149" spans="1:23" ht="14.2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</row>
    <row r="150" spans="1:23" ht="14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</row>
    <row r="151" spans="1:23" ht="14.2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</row>
    <row r="152" spans="1:23" ht="14.2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</row>
    <row r="153" spans="1:23" ht="14.2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</row>
    <row r="154" spans="1:23" ht="14.2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</row>
    <row r="155" spans="1:23" ht="14.2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</row>
    <row r="156" spans="1:23" ht="14.2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</row>
    <row r="157" spans="1:23" ht="14.2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</row>
    <row r="158" spans="1:23" ht="14.2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</row>
    <row r="159" spans="1:23" ht="14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</row>
    <row r="160" spans="1:23" ht="14.2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</row>
    <row r="161" spans="1:23" ht="14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</row>
    <row r="162" spans="1:23" ht="14.2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</row>
    <row r="163" spans="1:23" ht="14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</row>
    <row r="164" spans="1:23" ht="14.2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</row>
    <row r="165" spans="1:23" ht="14.2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</row>
    <row r="166" spans="1:23" ht="14.2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</row>
    <row r="167" spans="1:23" ht="14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</row>
    <row r="168" spans="1:23" ht="14.2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</row>
    <row r="169" spans="1:23" ht="14.2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</row>
    <row r="170" spans="1:23" ht="14.2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</row>
    <row r="171" spans="1:23" ht="14.2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</row>
    <row r="172" spans="1:23" ht="14.2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</row>
    <row r="173" spans="1:23" ht="14.2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</row>
    <row r="174" spans="1:23" ht="14.2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</row>
    <row r="175" spans="1:23" ht="14.2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</row>
    <row r="176" spans="1:23" ht="14.2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</row>
    <row r="177" spans="1:23" ht="14.2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</row>
    <row r="178" spans="1:23" ht="14.2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</row>
    <row r="179" spans="1:23" ht="14.2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</row>
    <row r="180" spans="1:23" ht="14.2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</row>
    <row r="181" spans="1:23" ht="14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</row>
    <row r="182" spans="1:23" ht="14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</row>
    <row r="183" spans="1:23" ht="14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</row>
    <row r="184" spans="1:23" ht="14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</row>
    <row r="185" spans="1:23" ht="14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</row>
    <row r="186" spans="1:23" ht="14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</row>
    <row r="187" spans="1:23" ht="14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</row>
    <row r="188" spans="1:23" ht="14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</row>
    <row r="189" spans="1:23" ht="14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</row>
    <row r="190" spans="1:23" ht="14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</row>
    <row r="191" spans="1:23" ht="14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</row>
    <row r="192" spans="1:23" ht="14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</row>
    <row r="193" spans="1:23" ht="14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</row>
    <row r="194" spans="1:23" ht="14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</row>
    <row r="195" spans="1:23" ht="14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</row>
    <row r="196" spans="1:23" ht="14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</row>
    <row r="197" spans="1:23" ht="14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</row>
    <row r="198" spans="1:23" ht="14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</row>
    <row r="199" spans="1:23" ht="14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</row>
    <row r="200" spans="1:23" ht="14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</row>
    <row r="201" spans="1:23" ht="14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</row>
    <row r="202" spans="1:23" ht="14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</row>
    <row r="203" spans="1:23" ht="14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</row>
    <row r="204" spans="1:23" ht="14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</row>
    <row r="205" spans="1:23" ht="14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</row>
    <row r="206" spans="1:23" ht="14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</row>
    <row r="207" spans="1:23" ht="14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</row>
    <row r="208" spans="1:23" ht="14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</row>
    <row r="209" spans="1:23" ht="14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</row>
    <row r="210" spans="1:23" ht="14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</row>
    <row r="211" spans="1:23" ht="14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</row>
    <row r="212" spans="1:23" ht="14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</row>
    <row r="213" spans="1:23" ht="14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</row>
    <row r="214" spans="1:23" ht="14.2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</row>
    <row r="215" spans="1:23" ht="14.2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</row>
    <row r="216" spans="1:23" ht="14.2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</row>
    <row r="217" spans="1:23" ht="14.2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</row>
    <row r="218" spans="1:23" ht="14.2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</row>
    <row r="219" spans="1:23" ht="14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</row>
    <row r="220" spans="1:23" ht="14.2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</row>
    <row r="221" spans="1:23" ht="14.2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</row>
    <row r="222" spans="1:23" ht="14.2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</row>
    <row r="223" spans="1:23" ht="14.2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</row>
    <row r="224" spans="1:23" ht="14.2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</row>
    <row r="225" spans="1:23" ht="14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</row>
    <row r="226" spans="1:23" ht="14.2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</row>
    <row r="227" spans="1:23" ht="14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</row>
    <row r="228" spans="1:23" ht="14.2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</row>
    <row r="229" spans="1:23" ht="14.2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</row>
    <row r="230" spans="1:23" ht="14.2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</row>
    <row r="231" spans="1:23" ht="14.2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</row>
    <row r="232" spans="1:23" ht="14.2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</row>
    <row r="233" spans="1:23" ht="14.2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</row>
    <row r="234" spans="1:23" ht="14.2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</row>
    <row r="235" spans="1:23" ht="14.2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</row>
    <row r="236" spans="1:23" ht="14.2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</row>
    <row r="237" spans="1:23" ht="14.2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</row>
    <row r="238" spans="1:23" ht="14.2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</row>
    <row r="239" spans="1:23" ht="14.2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</row>
    <row r="240" spans="1:23" ht="14.2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</row>
    <row r="241" spans="1:23" ht="14.2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</row>
    <row r="242" spans="1:23" ht="14.2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</row>
    <row r="243" spans="1:23" ht="14.2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</row>
    <row r="244" spans="1:23" ht="14.2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</row>
    <row r="245" spans="1:23" ht="14.2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</row>
    <row r="246" spans="1:23" ht="14.2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</row>
    <row r="247" spans="1:23" ht="14.2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</row>
    <row r="248" spans="1:23" ht="14.2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</row>
    <row r="249" spans="1:23" ht="14.2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</row>
    <row r="250" spans="1:23" ht="14.2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</row>
    <row r="251" spans="1:23" ht="14.2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</row>
    <row r="252" spans="1:23" ht="14.2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</row>
    <row r="253" spans="1:23" ht="14.2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</row>
    <row r="254" spans="1:23" ht="14.2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</row>
    <row r="255" spans="1:23" ht="14.2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</row>
    <row r="256" spans="1:23" ht="14.2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</row>
    <row r="257" spans="1:23" ht="14.2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</row>
    <row r="258" spans="1:23" ht="14.2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</row>
    <row r="259" spans="1:23" ht="14.2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</row>
    <row r="260" spans="1:23" ht="14.2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</row>
    <row r="261" spans="1:23" ht="14.2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</row>
    <row r="262" spans="1:23" ht="14.2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</row>
    <row r="263" spans="1:23" ht="14.2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</row>
    <row r="264" spans="1:23" ht="14.2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</row>
    <row r="265" spans="1:23" ht="14.2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</row>
    <row r="266" spans="1:23" ht="14.2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</row>
    <row r="267" spans="1:23" ht="14.2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</row>
    <row r="268" spans="1:23" ht="14.2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</row>
    <row r="269" spans="1:23" ht="14.2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</row>
    <row r="270" spans="1:23" ht="14.2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</row>
    <row r="271" spans="1:23" ht="14.2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</row>
    <row r="272" spans="1:23" ht="14.2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</row>
    <row r="273" spans="1:23" ht="14.2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</row>
    <row r="274" spans="1:23" ht="14.2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</row>
    <row r="275" spans="1:23" ht="14.2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</row>
    <row r="276" spans="1:23" ht="14.2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</row>
    <row r="277" spans="1:23" ht="14.2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</row>
    <row r="278" spans="1:23" ht="14.2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</row>
    <row r="279" spans="1:23" ht="14.2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</row>
    <row r="280" spans="1:23" ht="14.2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</row>
    <row r="281" spans="1:23" ht="14.2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</row>
    <row r="282" spans="1:23" ht="14.2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</row>
    <row r="283" spans="1:23" ht="14.2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</row>
    <row r="284" spans="1:23" ht="14.2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</row>
    <row r="285" spans="1:23" ht="14.2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</row>
    <row r="286" spans="1:23" ht="14.2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</row>
    <row r="287" spans="1:23" ht="14.2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</row>
    <row r="288" spans="1:23" ht="14.2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</row>
    <row r="289" spans="1:23" ht="14.2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</row>
    <row r="290" spans="1:23" ht="14.2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</row>
    <row r="291" spans="1:23" ht="14.2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</row>
    <row r="292" spans="1:23" ht="14.2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</row>
    <row r="293" spans="1:23" ht="14.2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</row>
    <row r="294" spans="1:23" ht="14.2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</row>
    <row r="295" spans="1:23" ht="14.2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</row>
    <row r="296" spans="1:23" ht="14.2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</row>
    <row r="297" spans="1:23" ht="14.2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</row>
    <row r="298" spans="1:23" ht="14.2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</row>
    <row r="299" spans="1:23" ht="14.2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</row>
    <row r="300" spans="1:23" ht="14.2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</row>
    <row r="301" spans="1:23" ht="14.2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</row>
    <row r="302" spans="1:23" ht="14.2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</row>
    <row r="303" spans="1:23" ht="14.2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</row>
    <row r="304" spans="1:23" ht="14.2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</row>
    <row r="305" spans="1:23" ht="14.2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</row>
    <row r="306" spans="1:23" ht="14.2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</row>
    <row r="307" spans="1:23" ht="14.2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</row>
    <row r="308" spans="1:23" ht="14.2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</row>
    <row r="309" spans="1:23" ht="14.2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</row>
    <row r="310" spans="1:23" ht="14.2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</row>
    <row r="311" spans="1:23" ht="14.2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</row>
    <row r="312" spans="1:23" ht="14.2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</row>
    <row r="313" spans="1:23" ht="14.2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</row>
    <row r="314" spans="1:23" ht="14.2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</row>
    <row r="315" spans="1:23" ht="14.2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</row>
    <row r="316" spans="1:23" ht="14.2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</row>
    <row r="317" spans="1:23" ht="14.2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</row>
    <row r="318" spans="1:23" ht="14.2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</row>
    <row r="319" spans="1:23" ht="14.2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</row>
    <row r="320" spans="1:23" ht="14.2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</row>
    <row r="321" spans="1:23" ht="14.2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</row>
    <row r="322" spans="1:23" ht="14.2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</row>
    <row r="323" spans="1:23" ht="14.2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</row>
    <row r="324" spans="1:23" ht="14.2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</row>
    <row r="325" spans="1:23" ht="14.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</row>
    <row r="326" spans="1:23" ht="14.2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</row>
    <row r="327" spans="1:23" ht="14.2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</row>
    <row r="328" spans="1:23" ht="14.2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</row>
    <row r="329" spans="1:23" ht="14.2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</row>
    <row r="330" spans="1:23" ht="14.2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</row>
    <row r="331" spans="1:23" ht="14.2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</row>
    <row r="332" spans="1:23" ht="14.2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</row>
    <row r="333" spans="1:23" ht="14.2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</row>
    <row r="334" spans="1:23" ht="14.2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</row>
    <row r="335" spans="1:23" ht="14.2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</row>
    <row r="336" spans="1:23" ht="14.2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</row>
    <row r="337" spans="1:23" ht="14.2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</row>
    <row r="338" spans="1:23" ht="14.2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</row>
    <row r="339" spans="1:23" ht="14.2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</row>
    <row r="340" spans="1:23" ht="14.2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</row>
    <row r="341" spans="1:23" ht="14.2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</row>
    <row r="342" spans="1:23" ht="14.2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</row>
    <row r="343" spans="1:23" ht="14.2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</row>
    <row r="344" spans="1:23" ht="14.2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</row>
    <row r="345" spans="1:23" ht="14.2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</row>
    <row r="346" spans="1:23" ht="14.2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</row>
    <row r="347" spans="1:23" ht="14.2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</row>
    <row r="348" spans="1:23" ht="14.2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</row>
    <row r="349" spans="1:23" ht="14.2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</row>
    <row r="350" spans="1:23" ht="14.2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</row>
    <row r="351" spans="1:23" ht="14.2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</row>
    <row r="352" spans="1:23" ht="14.2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</row>
    <row r="353" spans="1:23" ht="14.2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</row>
    <row r="354" spans="1:23" ht="14.2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</row>
    <row r="355" spans="1:23" ht="14.2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</row>
    <row r="356" spans="1:23" ht="14.2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</row>
    <row r="357" spans="1:23" ht="14.2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</row>
    <row r="358" spans="1:23" ht="14.2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</row>
    <row r="359" spans="1:23" ht="14.2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</row>
    <row r="360" spans="1:23" ht="14.2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</row>
    <row r="361" spans="1:23" ht="14.2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</row>
    <row r="362" spans="1:23" ht="14.2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</row>
    <row r="363" spans="1:23" ht="14.2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</row>
    <row r="364" spans="1:23" ht="14.2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</row>
    <row r="365" spans="1:23" ht="14.2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</row>
    <row r="366" spans="1:23" ht="14.2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</row>
    <row r="367" spans="1:23" ht="14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</row>
    <row r="368" spans="1:23" ht="14.2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</row>
    <row r="369" spans="1:23" ht="14.2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</row>
    <row r="370" spans="1:23" ht="14.2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</row>
    <row r="371" spans="1:23" ht="14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</row>
    <row r="372" spans="1:23" ht="14.2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</row>
    <row r="373" spans="1:23" ht="14.2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</row>
    <row r="374" spans="1:23" ht="14.2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</row>
    <row r="375" spans="1:23" ht="14.2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</row>
    <row r="376" spans="1:23" ht="14.2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</row>
    <row r="377" spans="1:23" ht="14.2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</row>
    <row r="378" spans="1:23" ht="14.2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</row>
    <row r="379" spans="1:23" ht="14.2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</row>
    <row r="380" spans="1:23" ht="14.2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</row>
    <row r="381" spans="1:23" ht="14.2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</row>
    <row r="382" spans="1:23" ht="14.2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</row>
    <row r="383" spans="1:23" ht="14.2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</row>
    <row r="384" spans="1:23" ht="14.2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</row>
    <row r="385" spans="1:23" ht="14.2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</row>
    <row r="386" spans="1:23" ht="14.2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</row>
    <row r="387" spans="1:23" ht="14.2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</row>
    <row r="388" spans="1:23" ht="14.2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</row>
    <row r="389" spans="1:23" ht="14.2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</row>
    <row r="390" spans="1:23" ht="14.2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</row>
    <row r="391" spans="1:23" ht="14.2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</row>
    <row r="392" spans="1:23" ht="14.2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</row>
    <row r="393" spans="1:23" ht="14.2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</row>
    <row r="394" spans="1:23" ht="14.2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</row>
    <row r="395" spans="1:23" ht="14.2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</row>
    <row r="396" spans="1:23" ht="14.2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</row>
    <row r="397" spans="1:23" ht="14.2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</row>
    <row r="398" spans="1:23" ht="14.2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</row>
    <row r="399" spans="1:23" ht="14.2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</row>
    <row r="400" spans="1:23" ht="14.2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</row>
    <row r="401" spans="1:23" ht="14.2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</row>
    <row r="402" spans="1:23" ht="14.2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</row>
    <row r="403" spans="1:23" ht="14.2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</row>
    <row r="404" spans="1:23" ht="14.2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</row>
    <row r="405" spans="1:23" ht="14.2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</row>
    <row r="406" spans="1:23" ht="14.2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</row>
    <row r="407" spans="1:23" ht="14.2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</row>
    <row r="408" spans="1:23" ht="14.2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</row>
    <row r="409" spans="1:23" ht="14.2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</row>
    <row r="410" spans="1:23" ht="14.2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</row>
    <row r="411" spans="1:23" ht="14.2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</row>
    <row r="412" spans="1:23" ht="14.2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</row>
    <row r="413" spans="1:23" ht="14.2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</row>
    <row r="414" spans="1:23" ht="14.2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</row>
    <row r="415" spans="1:23" ht="14.2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</row>
    <row r="416" spans="1:23" ht="14.2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</row>
    <row r="417" spans="1:23" ht="14.2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</row>
    <row r="418" spans="1:23" ht="14.2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</row>
    <row r="419" spans="1:23" ht="14.2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</row>
    <row r="420" spans="1:23" ht="14.2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</row>
    <row r="421" spans="1:23" ht="14.2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</row>
    <row r="422" spans="1:23" ht="14.2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</row>
    <row r="423" spans="1:23" ht="14.2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</row>
    <row r="424" spans="1:23" ht="14.2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</row>
    <row r="425" spans="1:23" ht="14.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</row>
    <row r="426" spans="1:23" ht="14.2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</row>
    <row r="427" spans="1:23" ht="14.2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</row>
    <row r="428" spans="1:23" ht="14.2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</row>
    <row r="429" spans="1:23" ht="14.2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</row>
    <row r="430" spans="1:23" ht="14.2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</row>
    <row r="431" spans="1:23" ht="14.2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</row>
    <row r="432" spans="1:23" ht="14.2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</row>
    <row r="433" spans="1:23" ht="14.2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</row>
    <row r="434" spans="1:23" ht="14.2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</row>
    <row r="435" spans="1:23" ht="14.2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</row>
    <row r="436" spans="1:23" ht="14.2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</row>
    <row r="437" spans="1:23" ht="14.2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</row>
    <row r="438" spans="1:23" ht="14.2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</row>
    <row r="439" spans="1:23" ht="14.2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</row>
    <row r="440" spans="1:23" ht="14.2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</row>
    <row r="441" spans="1:23" ht="14.2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</row>
    <row r="442" spans="1:23" ht="14.2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</row>
    <row r="443" spans="1:23" ht="14.2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</row>
    <row r="444" spans="1:23" ht="14.2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</row>
    <row r="445" spans="1:23" ht="14.2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</row>
    <row r="446" spans="1:23" ht="14.2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</row>
    <row r="447" spans="1:23" ht="14.2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</row>
    <row r="448" spans="1:23" ht="14.2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</row>
    <row r="449" spans="1:23" ht="14.2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</row>
    <row r="450" spans="1:23" ht="14.2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</row>
    <row r="451" spans="1:23" ht="14.2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</row>
    <row r="452" spans="1:23" ht="14.2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</row>
    <row r="453" spans="1:23" ht="14.2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</row>
    <row r="454" spans="1:23" ht="14.2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</row>
    <row r="455" spans="1:23" ht="14.2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</row>
    <row r="456" spans="1:23" ht="14.2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</row>
    <row r="457" spans="1:23" ht="14.2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</row>
    <row r="458" spans="1:23" ht="14.2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</row>
    <row r="459" spans="1:23" ht="14.2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</row>
    <row r="460" spans="1:23" ht="14.2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</row>
    <row r="461" spans="1:23" ht="14.2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</row>
    <row r="462" spans="1:23" ht="14.2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</row>
    <row r="463" spans="1:23" ht="14.2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</row>
    <row r="464" spans="1:23" ht="14.2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</row>
    <row r="465" spans="1:23" ht="14.2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</row>
    <row r="466" spans="1:23" ht="14.2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</row>
    <row r="467" spans="1:23" ht="14.2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</row>
    <row r="468" spans="1:23" ht="14.2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</row>
    <row r="469" spans="1:23" ht="14.2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</row>
    <row r="470" spans="1:23" ht="14.2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</row>
    <row r="471" spans="1:23" ht="14.2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</row>
    <row r="472" spans="1:23" ht="14.2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</row>
    <row r="473" spans="1:23" ht="14.2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</row>
    <row r="474" spans="1:23" ht="14.2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</row>
    <row r="475" spans="1:23" ht="14.2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</row>
    <row r="476" spans="1:23" ht="14.2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</row>
    <row r="477" spans="1:23" ht="14.2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</row>
    <row r="478" spans="1:23" ht="14.2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</row>
    <row r="479" spans="1:23" ht="14.2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</row>
    <row r="480" spans="1:23" ht="14.2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</row>
    <row r="481" spans="1:23" ht="14.2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</row>
    <row r="482" spans="1:23" ht="14.2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</row>
    <row r="483" spans="1:23" ht="14.2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</row>
    <row r="484" spans="1:23" ht="14.2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</row>
    <row r="485" spans="1:23" ht="14.2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</row>
    <row r="486" spans="1:23" ht="14.2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</row>
    <row r="487" spans="1:23" ht="14.2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</row>
    <row r="488" spans="1:23" ht="14.2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</row>
    <row r="489" spans="1:23" ht="14.2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</row>
    <row r="490" spans="1:23" ht="14.2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</row>
    <row r="491" spans="1:23" ht="14.2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</row>
    <row r="492" spans="1:23" ht="14.2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</row>
    <row r="493" spans="1:23" ht="14.2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</row>
    <row r="494" spans="1:23" ht="14.2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</row>
    <row r="495" spans="1:23" ht="14.2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</row>
    <row r="496" spans="1:23" ht="14.2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</row>
    <row r="497" spans="1:23" ht="14.2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</row>
    <row r="498" spans="1:23" ht="14.2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</row>
    <row r="499" spans="1:23" ht="14.2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</row>
    <row r="500" spans="1:23" ht="14.2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</row>
    <row r="501" spans="1:23" ht="14.2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</row>
    <row r="502" spans="1:23" ht="14.2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</row>
    <row r="503" spans="1:23" ht="14.2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</row>
    <row r="504" spans="1:23" ht="14.2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</row>
    <row r="505" spans="1:23" ht="14.2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</row>
    <row r="506" spans="1:23" ht="14.2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</row>
    <row r="507" spans="1:23" ht="14.2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</row>
    <row r="508" spans="1:23" ht="14.2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</row>
    <row r="509" spans="1:23" ht="14.2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</row>
    <row r="510" spans="1:23" ht="14.2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</row>
    <row r="511" spans="1:23" ht="14.2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</row>
    <row r="512" spans="1:23" ht="14.2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</row>
    <row r="513" spans="1:23" ht="14.2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</row>
    <row r="514" spans="1:23" ht="14.2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</row>
    <row r="515" spans="1:23" ht="14.2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</row>
    <row r="516" spans="1:23" ht="14.2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</row>
    <row r="517" spans="1:23" ht="14.2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</row>
    <row r="518" spans="1:23" ht="14.2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</row>
    <row r="519" spans="1:23" ht="14.2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</row>
    <row r="520" spans="1:23" ht="14.2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</row>
    <row r="521" spans="1:23" ht="14.2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</row>
    <row r="522" spans="1:23" ht="14.2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</row>
    <row r="523" spans="1:23" ht="14.2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</row>
    <row r="524" spans="1:23" ht="14.2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</row>
    <row r="525" spans="1:23" ht="14.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</row>
    <row r="526" spans="1:23" ht="14.2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</row>
    <row r="527" spans="1:23" ht="14.2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</row>
    <row r="528" spans="1:23" ht="14.2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</row>
    <row r="529" spans="1:23" ht="14.2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</row>
    <row r="530" spans="1:23" ht="14.2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</row>
    <row r="531" spans="1:23" ht="14.2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</row>
    <row r="532" spans="1:23" ht="14.2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</row>
    <row r="533" spans="1:23" ht="14.2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</row>
    <row r="534" spans="1:23" ht="14.2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</row>
    <row r="535" spans="1:23" ht="14.2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</row>
    <row r="536" spans="1:23" ht="14.2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</row>
    <row r="537" spans="1:23" ht="14.2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</row>
    <row r="538" spans="1:23" ht="14.2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</row>
    <row r="539" spans="1:23" ht="14.2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</row>
    <row r="540" spans="1:23" ht="14.2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</row>
    <row r="541" spans="1:23" ht="14.2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</row>
    <row r="542" spans="1:23" ht="14.2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</row>
    <row r="543" spans="1:23" ht="14.2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</row>
    <row r="544" spans="1:23" ht="14.2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</row>
    <row r="545" spans="1:23" ht="14.2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</row>
    <row r="546" spans="1:23" ht="14.2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</row>
    <row r="547" spans="1:23" ht="14.2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</row>
    <row r="548" spans="1:23" ht="14.2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</row>
    <row r="549" spans="1:23" ht="14.2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</row>
    <row r="550" spans="1:23" ht="14.2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</row>
    <row r="551" spans="1:23" ht="14.2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</row>
    <row r="552" spans="1:23" ht="14.2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</row>
    <row r="553" spans="1:23" ht="14.2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</row>
    <row r="554" spans="1:23" ht="14.2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</row>
    <row r="555" spans="1:23" ht="14.2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</row>
    <row r="556" spans="1:23" ht="14.2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</row>
    <row r="557" spans="1:23" ht="14.2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</row>
    <row r="558" spans="1:23" ht="14.2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</row>
    <row r="559" spans="1:23" ht="14.2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</row>
    <row r="560" spans="1:23" ht="14.2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</row>
    <row r="561" spans="1:23" ht="14.2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</row>
    <row r="562" spans="1:23" ht="14.2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</row>
    <row r="563" spans="1:23" ht="14.2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</row>
    <row r="564" spans="1:23" ht="14.2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</row>
    <row r="565" spans="1:23" ht="14.2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</row>
    <row r="566" spans="1:23" ht="14.2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</row>
    <row r="567" spans="1:23" ht="14.2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</row>
    <row r="568" spans="1:23" ht="14.2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</row>
    <row r="569" spans="1:23" ht="14.2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</row>
    <row r="570" spans="1:23" ht="14.2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</row>
    <row r="571" spans="1:23" ht="14.2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</row>
    <row r="572" spans="1:23" ht="14.2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</row>
    <row r="573" spans="1:23" ht="14.2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</row>
    <row r="574" spans="1:23" ht="14.2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</row>
    <row r="575" spans="1:23" ht="14.2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</row>
    <row r="576" spans="1:23" ht="14.2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</row>
    <row r="577" spans="1:23" ht="14.2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</row>
    <row r="578" spans="1:23" ht="14.2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</row>
    <row r="579" spans="1:23" ht="14.2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</row>
    <row r="580" spans="1:23" ht="14.2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</row>
    <row r="581" spans="1:23" ht="14.2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</row>
    <row r="582" spans="1:23" ht="14.2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</row>
    <row r="583" spans="1:23" ht="14.2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</row>
    <row r="584" spans="1:23" ht="14.2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</row>
    <row r="585" spans="1:23" ht="14.2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</row>
    <row r="586" spans="1:23" ht="14.2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</row>
    <row r="587" spans="1:23" ht="14.2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</row>
    <row r="588" spans="1:23" ht="14.2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</row>
    <row r="589" spans="1:23" ht="14.2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</row>
    <row r="590" spans="1:23" ht="14.2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</row>
    <row r="591" spans="1:23" ht="14.2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</row>
    <row r="592" spans="1:23" ht="14.2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</row>
    <row r="593" spans="1:23" ht="14.2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</row>
    <row r="594" spans="1:23" ht="14.2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</row>
    <row r="595" spans="1:23" ht="14.2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</row>
    <row r="596" spans="1:23" ht="14.2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</row>
    <row r="597" spans="1:23" ht="14.2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</row>
    <row r="598" spans="1:23" ht="14.2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</row>
    <row r="599" spans="1:23" ht="14.2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</row>
    <row r="600" spans="1:23" ht="14.2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</row>
    <row r="601" spans="1:23" ht="14.2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</row>
    <row r="602" spans="1:23" ht="14.2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</row>
    <row r="603" spans="1:23" ht="14.2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</row>
    <row r="604" spans="1:23" ht="14.2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</row>
    <row r="605" spans="1:23" ht="14.2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</row>
    <row r="606" spans="1:23" ht="14.2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</row>
    <row r="607" spans="1:23" ht="14.2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</row>
    <row r="608" spans="1:23" ht="14.2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</row>
    <row r="609" spans="1:23" ht="14.2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</row>
    <row r="610" spans="1:23" ht="14.2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</row>
    <row r="611" spans="1:23" ht="14.2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</row>
    <row r="612" spans="1:23" ht="14.2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</row>
    <row r="613" spans="1:23" ht="14.2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</row>
    <row r="614" spans="1:23" ht="14.2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</row>
    <row r="615" spans="1:23" ht="14.2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</row>
    <row r="616" spans="1:23" ht="14.2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</row>
    <row r="617" spans="1:23" ht="14.2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</row>
    <row r="618" spans="1:23" ht="14.2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</row>
    <row r="619" spans="1:23" ht="14.2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</row>
    <row r="620" spans="1:23" ht="14.2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</row>
    <row r="621" spans="1:23" ht="14.2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</row>
    <row r="622" spans="1:23" ht="14.2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</row>
    <row r="623" spans="1:23" ht="14.2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</row>
    <row r="624" spans="1:23" ht="14.2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</row>
    <row r="625" spans="1:23" ht="14.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</row>
    <row r="626" spans="1:23" ht="14.2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</row>
    <row r="627" spans="1:23" ht="14.2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</row>
    <row r="628" spans="1:23" ht="14.2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</row>
    <row r="629" spans="1:23" ht="14.2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</row>
    <row r="630" spans="1:23" ht="14.2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</row>
    <row r="631" spans="1:23" ht="14.2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</row>
    <row r="632" spans="1:23" ht="14.2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</row>
    <row r="633" spans="1:23" ht="14.2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</row>
    <row r="634" spans="1:23" ht="14.2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</row>
    <row r="635" spans="1:23" ht="14.2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</row>
    <row r="636" spans="1:23" ht="14.2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</row>
    <row r="637" spans="1:23" ht="14.2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</row>
    <row r="638" spans="1:23" ht="14.2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</row>
    <row r="639" spans="1:23" ht="14.2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</row>
    <row r="640" spans="1:23" ht="14.2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</row>
    <row r="641" spans="1:23" ht="14.2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</row>
    <row r="642" spans="1:23" ht="14.2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</row>
    <row r="643" spans="1:23" ht="14.2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</row>
    <row r="644" spans="1:23" ht="14.2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</row>
    <row r="645" spans="1:23" ht="14.2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</row>
    <row r="646" spans="1:23" ht="14.2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</row>
    <row r="647" spans="1:23" ht="14.2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</row>
    <row r="648" spans="1:23" ht="14.2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</row>
    <row r="649" spans="1:23" ht="14.2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</row>
    <row r="650" spans="1:23" ht="14.2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</row>
    <row r="651" spans="1:23" ht="14.2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</row>
    <row r="652" spans="1:23" ht="14.2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</row>
    <row r="653" spans="1:23" ht="14.2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</row>
    <row r="654" spans="1:23" ht="14.2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</row>
    <row r="655" spans="1:23" ht="14.2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</row>
    <row r="656" spans="1:23" ht="14.2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</row>
    <row r="657" spans="1:23" ht="14.2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</row>
    <row r="658" spans="1:23" ht="14.2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</row>
    <row r="659" spans="1:23" ht="14.2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</row>
    <row r="660" spans="1:23" ht="14.2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</row>
    <row r="661" spans="1:23" ht="14.2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</row>
    <row r="662" spans="1:23" ht="14.2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</row>
    <row r="663" spans="1:23" ht="14.2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</row>
    <row r="664" spans="1:23" ht="14.2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</row>
    <row r="665" spans="1:23" ht="14.2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</row>
    <row r="666" spans="1:23" ht="14.2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</row>
    <row r="667" spans="1:23" ht="14.2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</row>
    <row r="668" spans="1:23" ht="14.2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</row>
    <row r="669" spans="1:23" ht="14.2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</row>
    <row r="670" spans="1:23" ht="14.2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</row>
    <row r="671" spans="1:23" ht="14.2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</row>
    <row r="672" spans="1:23" ht="14.2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</row>
    <row r="673" spans="1:23" ht="14.2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</row>
    <row r="674" spans="1:23" ht="14.2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</row>
    <row r="675" spans="1:23" ht="14.2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</row>
    <row r="676" spans="1:23" ht="14.2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</row>
    <row r="677" spans="1:23" ht="14.2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</row>
    <row r="678" spans="1:23" ht="14.2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</row>
    <row r="679" spans="1:23" ht="14.2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</row>
    <row r="680" spans="1:23" ht="14.2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</row>
    <row r="681" spans="1:23" ht="14.2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</row>
    <row r="682" spans="1:23" ht="14.2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</row>
    <row r="683" spans="1:23" ht="14.2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</row>
    <row r="684" spans="1:23" ht="14.2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</row>
    <row r="685" spans="1:23" ht="14.2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</row>
    <row r="686" spans="1:23" ht="14.2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</row>
    <row r="687" spans="1:23" ht="14.2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</row>
    <row r="688" spans="1:23" ht="14.2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</row>
    <row r="689" spans="1:23" ht="14.2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</row>
    <row r="690" spans="1:23" ht="14.2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</row>
    <row r="691" spans="1:23" ht="14.2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</row>
    <row r="692" spans="1:23" ht="14.2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</row>
    <row r="693" spans="1:23" ht="14.2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</row>
    <row r="694" spans="1:23" ht="14.2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</row>
    <row r="695" spans="1:23" ht="14.2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</row>
    <row r="696" spans="1:23" ht="14.2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</row>
    <row r="697" spans="1:23" ht="14.2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</row>
    <row r="698" spans="1:23" ht="14.2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</row>
    <row r="699" spans="1:23" ht="14.2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</row>
    <row r="700" spans="1:23" ht="14.2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</row>
    <row r="701" spans="1:23" ht="14.2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</row>
    <row r="702" spans="1:23" ht="14.2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</row>
    <row r="703" spans="1:23" ht="14.2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</row>
    <row r="704" spans="1:23" ht="14.2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</row>
    <row r="705" spans="1:23" ht="14.2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</row>
    <row r="706" spans="1:23" ht="14.2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</row>
    <row r="707" spans="1:23" ht="14.2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</row>
    <row r="708" spans="1:23" ht="14.2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</row>
    <row r="709" spans="1:23" ht="14.2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</row>
    <row r="710" spans="1:23" ht="14.2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</row>
    <row r="711" spans="1:23" ht="14.2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</row>
    <row r="712" spans="1:23" ht="14.2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</row>
    <row r="713" spans="1:23" ht="14.2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</row>
    <row r="714" spans="1:23" ht="14.2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</row>
    <row r="715" spans="1:23" ht="14.2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</row>
    <row r="716" spans="1:23" ht="14.2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</row>
    <row r="717" spans="1:23" ht="14.2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</row>
    <row r="718" spans="1:23" ht="14.2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</row>
    <row r="719" spans="1:23" ht="14.2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</row>
    <row r="720" spans="1:23" ht="14.2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</row>
    <row r="721" spans="1:23" ht="14.2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</row>
    <row r="722" spans="1:23" ht="14.2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</row>
    <row r="723" spans="1:23" ht="14.2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</row>
    <row r="724" spans="1:23" ht="14.2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</row>
    <row r="725" spans="1:23" ht="14.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</row>
    <row r="726" spans="1:23" ht="14.2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</row>
    <row r="727" spans="1:23" ht="14.2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</row>
    <row r="728" spans="1:23" ht="14.2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</row>
    <row r="729" spans="1:23" ht="14.2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</row>
    <row r="730" spans="1:23" ht="14.2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</row>
    <row r="731" spans="1:23" ht="14.2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</row>
    <row r="732" spans="1:23" ht="14.2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</row>
    <row r="733" spans="1:23" ht="14.2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</row>
    <row r="734" spans="1:23" ht="14.2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</row>
    <row r="735" spans="1:23" ht="14.2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</row>
    <row r="736" spans="1:23" ht="14.2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</row>
    <row r="737" spans="1:23" ht="14.2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</row>
    <row r="738" spans="1:23" ht="14.2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</row>
    <row r="739" spans="1:23" ht="14.2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</row>
    <row r="740" spans="1:23" ht="14.2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</row>
    <row r="741" spans="1:23" ht="14.2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</row>
    <row r="742" spans="1:23" ht="14.2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</row>
    <row r="743" spans="1:23" ht="14.2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</row>
    <row r="744" spans="1:23" ht="14.2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</row>
    <row r="745" spans="1:23" ht="14.2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</row>
    <row r="746" spans="1:23" ht="14.2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</row>
    <row r="747" spans="1:23" ht="14.2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</row>
    <row r="748" spans="1:23" ht="14.2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</row>
    <row r="749" spans="1:23" ht="14.2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</row>
    <row r="750" spans="1:23" ht="14.2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</row>
    <row r="751" spans="1:23" ht="14.2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</row>
    <row r="752" spans="1:23" ht="14.2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</row>
    <row r="753" spans="1:23" ht="14.2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</row>
    <row r="754" spans="1:23" ht="14.2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</row>
    <row r="755" spans="1:23" ht="14.2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</row>
    <row r="756" spans="1:23" ht="14.2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</row>
    <row r="757" spans="1:23" ht="14.2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</row>
    <row r="758" spans="1:23" ht="14.2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</row>
    <row r="759" spans="1:23" ht="14.2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</row>
    <row r="760" spans="1:23" ht="14.2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</row>
    <row r="761" spans="1:23" ht="14.2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</row>
    <row r="762" spans="1:23" ht="14.2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</row>
    <row r="763" spans="1:23" ht="14.2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</row>
    <row r="764" spans="1:23" ht="14.2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</row>
    <row r="765" spans="1:23" ht="14.2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</row>
    <row r="766" spans="1:23" ht="14.2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</row>
    <row r="767" spans="1:23" ht="14.2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</row>
    <row r="768" spans="1:23" ht="14.2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</row>
    <row r="769" spans="1:23" ht="14.2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</row>
    <row r="770" spans="1:23" ht="14.2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</row>
    <row r="771" spans="1:23" ht="14.2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</row>
    <row r="772" spans="1:23" ht="14.2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</row>
    <row r="773" spans="1:23" ht="14.2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</row>
    <row r="774" spans="1:23" ht="14.2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</row>
    <row r="775" spans="1:23" ht="14.2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</row>
    <row r="776" spans="1:23" ht="14.2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</row>
    <row r="777" spans="1:23" ht="14.2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</row>
    <row r="778" spans="1:23" ht="14.2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</row>
    <row r="779" spans="1:23" ht="14.2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</row>
    <row r="780" spans="1:23" ht="14.2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</row>
    <row r="781" spans="1:23" ht="14.2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</row>
    <row r="782" spans="1:23" ht="14.2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</row>
    <row r="783" spans="1:23" ht="14.2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</row>
    <row r="784" spans="1:23" ht="14.2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</row>
    <row r="785" spans="1:23" ht="14.2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</row>
    <row r="786" spans="1:23" ht="14.2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</row>
    <row r="787" spans="1:23" ht="14.2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</row>
    <row r="788" spans="1:23" ht="14.2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</row>
    <row r="789" spans="1:23" ht="14.2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</row>
    <row r="790" spans="1:23" ht="14.2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</row>
    <row r="791" spans="1:23" ht="14.2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</row>
    <row r="792" spans="1:23" ht="14.2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</row>
    <row r="793" spans="1:23" ht="14.2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</row>
    <row r="794" spans="1:23" ht="14.2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</row>
    <row r="795" spans="1:23" ht="14.2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</row>
    <row r="796" spans="1:23" ht="14.2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</row>
    <row r="797" spans="1:23" ht="14.2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</row>
    <row r="798" spans="1:23" ht="14.2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</row>
    <row r="799" spans="1:23" ht="14.2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</row>
    <row r="800" spans="1:23" ht="14.2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</row>
    <row r="801" spans="1:23" ht="14.2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</row>
    <row r="802" spans="1:23" ht="14.2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</row>
    <row r="803" spans="1:23" ht="14.2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</row>
    <row r="804" spans="1:23" ht="14.2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</row>
    <row r="805" spans="1:23" ht="14.2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</row>
    <row r="806" spans="1:23" ht="14.2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</row>
    <row r="807" spans="1:23" ht="14.2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</row>
    <row r="808" spans="1:23" ht="14.2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</row>
    <row r="809" spans="1:23" ht="14.2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</row>
    <row r="810" spans="1:23" ht="14.2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</row>
    <row r="811" spans="1:23" ht="14.2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</row>
    <row r="812" spans="1:23" ht="14.2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</row>
    <row r="813" spans="1:23" ht="14.2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</row>
    <row r="814" spans="1:23" ht="14.2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</row>
    <row r="815" spans="1:23" ht="14.2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</row>
    <row r="816" spans="1:23" ht="14.2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</row>
    <row r="817" spans="1:23" ht="14.2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</row>
    <row r="818" spans="1:23" ht="14.2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</row>
    <row r="819" spans="1:23" ht="14.2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</row>
    <row r="820" spans="1:23" ht="14.2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</row>
    <row r="821" spans="1:23" ht="14.2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</row>
    <row r="822" spans="1:23" ht="14.2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</row>
    <row r="823" spans="1:23" ht="14.2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</row>
    <row r="824" spans="1:23" ht="14.2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</row>
    <row r="825" spans="1:23" ht="14.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</row>
    <row r="826" spans="1:23" ht="14.2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</row>
    <row r="827" spans="1:23" ht="14.2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</row>
    <row r="828" spans="1:23" ht="14.2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</row>
    <row r="829" spans="1:23" ht="14.2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</row>
    <row r="830" spans="1:23" ht="14.2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</row>
    <row r="831" spans="1:23" ht="14.2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</row>
    <row r="832" spans="1:23" ht="14.2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</row>
    <row r="833" spans="1:23" ht="14.2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</row>
    <row r="834" spans="1:23" ht="14.2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</row>
    <row r="835" spans="1:23" ht="14.2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</row>
    <row r="836" spans="1:23" ht="14.2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</row>
    <row r="837" spans="1:23" ht="14.2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</row>
    <row r="838" spans="1:23" ht="14.2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</row>
    <row r="839" spans="1:23" ht="14.2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</row>
    <row r="840" spans="1:23" ht="14.2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</row>
    <row r="841" spans="1:23" ht="14.2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</row>
    <row r="842" spans="1:23" ht="14.2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</row>
    <row r="843" spans="1:23" ht="14.2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</row>
    <row r="844" spans="1:23" ht="14.2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</row>
    <row r="845" spans="1:23" ht="14.2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</row>
    <row r="846" spans="1:23" ht="14.2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</row>
    <row r="847" spans="1:23" ht="14.2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</row>
    <row r="848" spans="1:23" ht="14.2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</row>
    <row r="849" spans="1:23" ht="14.2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</row>
    <row r="850" spans="1:23" ht="14.2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</row>
    <row r="851" spans="1:23" ht="14.2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</row>
    <row r="852" spans="1:23" ht="14.2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</row>
    <row r="853" spans="1:23" ht="14.2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</row>
    <row r="854" spans="1:23" ht="14.2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</row>
    <row r="855" spans="1:23" ht="14.2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</row>
    <row r="856" spans="1:23" ht="14.2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</row>
    <row r="857" spans="1:23" ht="14.2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</row>
    <row r="858" spans="1:23" ht="14.2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</row>
    <row r="859" spans="1:23" ht="14.2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</row>
    <row r="860" spans="1:23" ht="14.2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</row>
    <row r="861" spans="1:23" ht="14.2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</row>
    <row r="862" spans="1:23" ht="14.2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</row>
    <row r="863" spans="1:23" ht="14.2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</row>
    <row r="864" spans="1:23" ht="14.2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</row>
    <row r="865" spans="1:23" ht="14.2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</row>
    <row r="866" spans="1:23" ht="14.2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</row>
    <row r="867" spans="1:23" ht="14.2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</row>
    <row r="868" spans="1:23" ht="14.2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</row>
    <row r="869" spans="1:23" ht="14.2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</row>
    <row r="870" spans="1:23" ht="14.2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</row>
    <row r="871" spans="1:23" ht="14.2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</row>
    <row r="872" spans="1:23" ht="14.2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</row>
    <row r="873" spans="1:23" ht="14.2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</row>
    <row r="874" spans="1:23" ht="14.2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</row>
    <row r="875" spans="1:23" ht="14.2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</row>
    <row r="876" spans="1:23" ht="14.2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</row>
    <row r="877" spans="1:23" ht="14.2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</row>
    <row r="878" spans="1:23" ht="14.2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</row>
    <row r="879" spans="1:23" ht="14.2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</row>
    <row r="880" spans="1:23" ht="14.2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</row>
    <row r="881" spans="1:23" ht="14.2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</row>
    <row r="882" spans="1:23" ht="14.2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</row>
    <row r="883" spans="1:23" ht="14.2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</row>
    <row r="884" spans="1:23" ht="14.2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</row>
    <row r="885" spans="1:23" ht="14.2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</row>
    <row r="886" spans="1:23" ht="14.2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</row>
    <row r="887" spans="1:23" ht="14.2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</row>
    <row r="888" spans="1:23" ht="14.2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</row>
    <row r="889" spans="1:23" ht="14.2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</row>
    <row r="890" spans="1:23" ht="14.2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</row>
    <row r="891" spans="1:23" ht="14.2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</row>
    <row r="892" spans="1:23" ht="14.2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</row>
    <row r="893" spans="1:23" ht="14.2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</row>
    <row r="894" spans="1:23" ht="14.2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</row>
    <row r="895" spans="1:23" ht="14.2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</row>
    <row r="896" spans="1:23" ht="14.2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</row>
    <row r="897" spans="1:23" ht="14.2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</row>
    <row r="898" spans="1:23" ht="14.2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</row>
    <row r="899" spans="1:23" ht="14.2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</row>
    <row r="900" spans="1:23" ht="14.2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</row>
    <row r="901" spans="1:23" ht="14.2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</row>
    <row r="902" spans="1:23" ht="14.2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</row>
    <row r="903" spans="1:23" ht="14.2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</row>
    <row r="904" spans="1:23" ht="14.2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</row>
    <row r="905" spans="1:23" ht="14.2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</row>
    <row r="906" spans="1:23" ht="14.2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</row>
    <row r="907" spans="1:23" ht="14.2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</row>
    <row r="908" spans="1:23" ht="14.2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</row>
    <row r="909" spans="1:23" ht="14.2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</row>
    <row r="910" spans="1:23" ht="14.2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</row>
    <row r="911" spans="1:23" ht="14.2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</row>
    <row r="912" spans="1:23" ht="14.2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</row>
    <row r="913" spans="1:23" ht="14.2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G9"/>
  <sheetViews>
    <sheetView workbookViewId="0">
      <selection activeCell="S36" sqref="S36"/>
    </sheetView>
  </sheetViews>
  <sheetFormatPr defaultRowHeight="12.75"/>
  <cols>
    <col min="1" max="1" width="36.28515625" bestFit="1" customWidth="1"/>
    <col min="2" max="2" width="9.5703125" bestFit="1" customWidth="1"/>
    <col min="3" max="3" width="9" bestFit="1" customWidth="1"/>
    <col min="4" max="4" width="7.85546875" bestFit="1" customWidth="1"/>
    <col min="5" max="5" width="5.140625" bestFit="1" customWidth="1"/>
    <col min="6" max="6" width="6.5703125" bestFit="1" customWidth="1"/>
    <col min="7" max="7" width="7.85546875" bestFit="1" customWidth="1"/>
  </cols>
  <sheetData>
    <row r="1" spans="1:7">
      <c r="A1" s="135" t="s">
        <v>207</v>
      </c>
      <c r="B1" s="136" t="s">
        <v>208</v>
      </c>
      <c r="C1" s="136" t="s">
        <v>209</v>
      </c>
      <c r="D1" s="136" t="s">
        <v>210</v>
      </c>
      <c r="E1" s="136" t="s">
        <v>59</v>
      </c>
      <c r="F1" s="136" t="s">
        <v>211</v>
      </c>
      <c r="G1" s="140" t="s">
        <v>212</v>
      </c>
    </row>
    <row r="2" spans="1:7">
      <c r="A2" s="134" t="s">
        <v>213</v>
      </c>
      <c r="B2" s="133" t="s">
        <v>86</v>
      </c>
      <c r="C2" s="133" t="s">
        <v>214</v>
      </c>
      <c r="D2" s="133" t="s">
        <v>195</v>
      </c>
      <c r="E2" s="133" t="s">
        <v>85</v>
      </c>
      <c r="F2" s="133" t="s">
        <v>215</v>
      </c>
      <c r="G2" s="141" t="s">
        <v>216</v>
      </c>
    </row>
    <row r="3" spans="1:7">
      <c r="A3" s="134" t="s">
        <v>98</v>
      </c>
      <c r="B3" s="132"/>
      <c r="C3" s="132"/>
      <c r="D3" s="132"/>
      <c r="E3" s="133" t="s">
        <v>94</v>
      </c>
      <c r="F3" s="132"/>
      <c r="G3" s="142"/>
    </row>
    <row r="4" spans="1:7">
      <c r="A4" s="134" t="s">
        <v>105</v>
      </c>
      <c r="B4" s="132"/>
      <c r="C4" s="132"/>
      <c r="D4" s="132"/>
      <c r="E4" s="133" t="s">
        <v>97</v>
      </c>
      <c r="F4" s="132"/>
      <c r="G4" s="142"/>
    </row>
    <row r="5" spans="1:7">
      <c r="A5" s="134" t="s">
        <v>109</v>
      </c>
      <c r="B5" s="132"/>
      <c r="C5" s="132"/>
      <c r="D5" s="132"/>
      <c r="E5" s="133" t="s">
        <v>103</v>
      </c>
      <c r="F5" s="132"/>
      <c r="G5" s="142"/>
    </row>
    <row r="6" spans="1:7">
      <c r="A6" s="134" t="s">
        <v>217</v>
      </c>
      <c r="B6" s="133" t="s">
        <v>123</v>
      </c>
      <c r="C6" s="133" t="s">
        <v>124</v>
      </c>
      <c r="D6" s="133" t="s">
        <v>218</v>
      </c>
      <c r="E6" s="133" t="s">
        <v>107</v>
      </c>
      <c r="F6" s="133" t="s">
        <v>219</v>
      </c>
      <c r="G6" s="141" t="s">
        <v>216</v>
      </c>
    </row>
    <row r="7" spans="1:7">
      <c r="A7" s="134" t="s">
        <v>134</v>
      </c>
      <c r="B7" s="132"/>
      <c r="C7" s="132"/>
      <c r="D7" s="132"/>
      <c r="E7" s="133" t="s">
        <v>110</v>
      </c>
      <c r="F7" s="132"/>
      <c r="G7" s="142"/>
    </row>
    <row r="8" spans="1:7">
      <c r="A8" s="134" t="s">
        <v>220</v>
      </c>
      <c r="B8" s="132"/>
      <c r="C8" s="132"/>
      <c r="D8" s="132"/>
      <c r="E8" s="133" t="s">
        <v>114</v>
      </c>
      <c r="F8" s="133" t="s">
        <v>221</v>
      </c>
      <c r="G8" s="142"/>
    </row>
    <row r="9" spans="1:7" ht="13.5" thickBot="1">
      <c r="A9" s="137" t="s">
        <v>222</v>
      </c>
      <c r="B9" s="138"/>
      <c r="C9" s="138"/>
      <c r="D9" s="138"/>
      <c r="E9" s="139" t="s">
        <v>100</v>
      </c>
      <c r="F9" s="139" t="s">
        <v>221</v>
      </c>
      <c r="G9" s="1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46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Acessórios!BCL_Product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Bruno Barros</cp:lastModifiedBy>
  <cp:lastPrinted>2021-06-21T13:11:18Z</cp:lastPrinted>
  <dcterms:created xsi:type="dcterms:W3CDTF">2005-01-13T13:29:53Z</dcterms:created>
  <dcterms:modified xsi:type="dcterms:W3CDTF">2023-03-01T15:15:26Z</dcterms:modified>
</cp:coreProperties>
</file>