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/>
  </bookViews>
  <sheets>
    <sheet name="AEP" sheetId="1" r:id="rId1"/>
    <sheet name="base" sheetId="2" r:id="rId2"/>
    <sheet name="input" sheetId="3" r:id="rId3"/>
    <sheet name="info" sheetId="5" r:id="rId4"/>
  </sheets>
  <definedNames>
    <definedName name="_xlnm._FilterDatabase" localSheetId="1" hidden="1">base!$A$1:$AA$337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3" i="2" l="1"/>
  <c r="V364" i="2"/>
  <c r="V365" i="2"/>
  <c r="V366" i="2"/>
  <c r="V367" i="2"/>
  <c r="V368" i="2"/>
  <c r="V369" i="2"/>
  <c r="V370" i="2"/>
  <c r="V371" i="2"/>
  <c r="V372" i="2"/>
  <c r="V373" i="2"/>
  <c r="V362" i="2"/>
  <c r="X373" i="2"/>
  <c r="W373" i="2"/>
  <c r="X372" i="2"/>
  <c r="W372" i="2"/>
  <c r="X371" i="2"/>
  <c r="W371" i="2"/>
  <c r="X370" i="2"/>
  <c r="W370" i="2"/>
  <c r="X369" i="2"/>
  <c r="W369" i="2"/>
  <c r="X368" i="2"/>
  <c r="W368" i="2"/>
  <c r="X367" i="2"/>
  <c r="W367" i="2"/>
  <c r="X366" i="2"/>
  <c r="W366" i="2"/>
  <c r="X365" i="2"/>
  <c r="W365" i="2"/>
  <c r="X364" i="2"/>
  <c r="W364" i="2"/>
  <c r="X363" i="2"/>
  <c r="W363" i="2"/>
  <c r="X362" i="2"/>
  <c r="W362" i="2"/>
  <c r="Y372" i="2" l="1"/>
  <c r="Y369" i="2"/>
  <c r="Y363" i="2"/>
  <c r="Y371" i="2"/>
  <c r="Y373" i="2"/>
  <c r="Y366" i="2"/>
  <c r="Y367" i="2"/>
  <c r="Y364" i="2"/>
  <c r="Y368" i="2"/>
  <c r="Y365" i="2"/>
  <c r="Y370" i="2"/>
  <c r="Y362" i="2"/>
  <c r="V350" i="2"/>
  <c r="V351" i="2"/>
  <c r="V352" i="2"/>
  <c r="V358" i="2"/>
  <c r="V357" i="2"/>
  <c r="V356" i="2"/>
  <c r="V361" i="2"/>
  <c r="V360" i="2"/>
  <c r="V359" i="2"/>
  <c r="V355" i="2"/>
  <c r="V354" i="2"/>
  <c r="V353" i="2"/>
  <c r="X361" i="2"/>
  <c r="W361" i="2"/>
  <c r="X360" i="2"/>
  <c r="W360" i="2"/>
  <c r="X359" i="2"/>
  <c r="W359" i="2"/>
  <c r="X358" i="2"/>
  <c r="W358" i="2"/>
  <c r="X357" i="2"/>
  <c r="W357" i="2"/>
  <c r="X356" i="2"/>
  <c r="W356" i="2"/>
  <c r="X355" i="2"/>
  <c r="W355" i="2"/>
  <c r="X354" i="2"/>
  <c r="W354" i="2"/>
  <c r="X353" i="2"/>
  <c r="W353" i="2"/>
  <c r="X352" i="2"/>
  <c r="W352" i="2"/>
  <c r="X351" i="2"/>
  <c r="W351" i="2"/>
  <c r="X350" i="2"/>
  <c r="W350" i="2"/>
  <c r="V346" i="2"/>
  <c r="V345" i="2"/>
  <c r="V344" i="2"/>
  <c r="V340" i="2"/>
  <c r="V339" i="2"/>
  <c r="V338" i="2"/>
  <c r="V349" i="2"/>
  <c r="V348" i="2"/>
  <c r="V347" i="2"/>
  <c r="V343" i="2"/>
  <c r="V342" i="2"/>
  <c r="V341" i="2"/>
  <c r="A21" i="3"/>
  <c r="X349" i="2"/>
  <c r="W349" i="2"/>
  <c r="X348" i="2"/>
  <c r="Y348" i="2" s="1"/>
  <c r="W348" i="2"/>
  <c r="X347" i="2"/>
  <c r="W347" i="2"/>
  <c r="X346" i="2"/>
  <c r="W346" i="2"/>
  <c r="X345" i="2"/>
  <c r="W345" i="2"/>
  <c r="X344" i="2"/>
  <c r="W344" i="2"/>
  <c r="X343" i="2"/>
  <c r="W343" i="2"/>
  <c r="X342" i="2"/>
  <c r="W342" i="2"/>
  <c r="X341" i="2"/>
  <c r="W341" i="2"/>
  <c r="X340" i="2"/>
  <c r="W340" i="2"/>
  <c r="X339" i="2"/>
  <c r="W339" i="2"/>
  <c r="X338" i="2"/>
  <c r="W338" i="2"/>
  <c r="X337" i="2"/>
  <c r="W337" i="2"/>
  <c r="X336" i="2"/>
  <c r="W336" i="2"/>
  <c r="X335" i="2"/>
  <c r="W335" i="2"/>
  <c r="X334" i="2"/>
  <c r="W334" i="2"/>
  <c r="X333" i="2"/>
  <c r="W333" i="2"/>
  <c r="X332" i="2"/>
  <c r="W332" i="2"/>
  <c r="X331" i="2"/>
  <c r="W331" i="2"/>
  <c r="X330" i="2"/>
  <c r="W330" i="2"/>
  <c r="X329" i="2"/>
  <c r="W329" i="2"/>
  <c r="X328" i="2"/>
  <c r="W328" i="2"/>
  <c r="X327" i="2"/>
  <c r="W327" i="2"/>
  <c r="X326" i="2"/>
  <c r="W326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38" i="2"/>
  <c r="D28" i="5"/>
  <c r="D32" i="5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2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98" i="2"/>
  <c r="D24" i="5"/>
  <c r="D21" i="5"/>
  <c r="D20" i="5"/>
  <c r="W3" i="2"/>
  <c r="W4" i="2"/>
  <c r="W5" i="2"/>
  <c r="W6" i="2"/>
  <c r="W7" i="2"/>
  <c r="W8" i="2"/>
  <c r="W9" i="2"/>
  <c r="W10" i="2"/>
  <c r="W11" i="2"/>
  <c r="W12" i="2"/>
  <c r="W13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2" i="2"/>
  <c r="W23" i="2"/>
  <c r="W24" i="2"/>
  <c r="W25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14" i="2"/>
  <c r="W26" i="2"/>
  <c r="W27" i="2"/>
  <c r="W15" i="2"/>
  <c r="W28" i="2"/>
  <c r="W29" i="2"/>
  <c r="W16" i="2"/>
  <c r="W34" i="2"/>
  <c r="W17" i="2"/>
  <c r="W35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18" i="2"/>
  <c r="W30" i="2"/>
  <c r="W31" i="2"/>
  <c r="W19" i="2"/>
  <c r="W32" i="2"/>
  <c r="W33" i="2"/>
  <c r="W20" i="2"/>
  <c r="W36" i="2"/>
  <c r="W21" i="2"/>
  <c r="W3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2" i="2"/>
  <c r="Y342" i="2" l="1"/>
  <c r="Y347" i="2"/>
  <c r="Y344" i="2"/>
  <c r="Y360" i="2"/>
  <c r="Y361" i="2"/>
  <c r="Y341" i="2"/>
  <c r="Y354" i="2"/>
  <c r="Y358" i="2"/>
  <c r="Y343" i="2"/>
  <c r="Y351" i="2"/>
  <c r="Y355" i="2"/>
  <c r="Y350" i="2"/>
  <c r="Y352" i="2"/>
  <c r="Y357" i="2"/>
  <c r="Y356" i="2"/>
  <c r="Y359" i="2"/>
  <c r="Y353" i="2"/>
  <c r="Y346" i="2"/>
  <c r="Y339" i="2"/>
  <c r="Y349" i="2"/>
  <c r="Y345" i="2"/>
  <c r="Y340" i="2"/>
  <c r="Y338" i="2"/>
  <c r="Y330" i="2"/>
  <c r="Y326" i="2"/>
  <c r="Y327" i="2"/>
  <c r="Y331" i="2"/>
  <c r="Y335" i="2"/>
  <c r="Y328" i="2"/>
  <c r="Y332" i="2"/>
  <c r="Y336" i="2"/>
  <c r="Y333" i="2"/>
  <c r="Y334" i="2"/>
  <c r="Y329" i="2"/>
  <c r="Y337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37" i="2"/>
  <c r="X21" i="2"/>
  <c r="X36" i="2"/>
  <c r="X20" i="2"/>
  <c r="X33" i="2"/>
  <c r="X32" i="2"/>
  <c r="X19" i="2"/>
  <c r="X31" i="2"/>
  <c r="X30" i="2"/>
  <c r="X18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Y97" i="2" l="1"/>
  <c r="Y100" i="2"/>
  <c r="Y98" i="2"/>
  <c r="Y62" i="2"/>
  <c r="Y60" i="2"/>
  <c r="Y58" i="2"/>
  <c r="Y56" i="2"/>
  <c r="Y54" i="2"/>
  <c r="Y52" i="2"/>
  <c r="Y50" i="2"/>
  <c r="Y48" i="2"/>
  <c r="Y46" i="2"/>
  <c r="Y44" i="2"/>
  <c r="Y42" i="2"/>
  <c r="Y40" i="2"/>
  <c r="Y38" i="2"/>
  <c r="Y126" i="2"/>
  <c r="Y124" i="2"/>
  <c r="Y122" i="2"/>
  <c r="Y120" i="2"/>
  <c r="Y118" i="2"/>
  <c r="Y116" i="2"/>
  <c r="Y114" i="2"/>
  <c r="Y112" i="2"/>
  <c r="Y110" i="2"/>
  <c r="Y108" i="2"/>
  <c r="Y106" i="2"/>
  <c r="Y104" i="2"/>
  <c r="Y102" i="2"/>
  <c r="Y17" i="2"/>
  <c r="Y16" i="2"/>
  <c r="Y28" i="2"/>
  <c r="Y27" i="2"/>
  <c r="Y14" i="2"/>
  <c r="Y64" i="2"/>
  <c r="Y18" i="2"/>
  <c r="Y31" i="2"/>
  <c r="Y144" i="2"/>
  <c r="Y96" i="2"/>
  <c r="Y30" i="2"/>
  <c r="Y143" i="2"/>
  <c r="Y95" i="2"/>
  <c r="Y32" i="2"/>
  <c r="Y20" i="2"/>
  <c r="Y21" i="2"/>
  <c r="Y128" i="2"/>
  <c r="Y130" i="2"/>
  <c r="Y132" i="2"/>
  <c r="Y134" i="2"/>
  <c r="Y136" i="2"/>
  <c r="Y138" i="2"/>
  <c r="Y140" i="2"/>
  <c r="Y142" i="2"/>
  <c r="Y19" i="2"/>
  <c r="Y33" i="2"/>
  <c r="Y36" i="2"/>
  <c r="Y37" i="2"/>
  <c r="Y129" i="2"/>
  <c r="Y131" i="2"/>
  <c r="Y133" i="2"/>
  <c r="Y135" i="2"/>
  <c r="Y137" i="2"/>
  <c r="Y139" i="2"/>
  <c r="Y141" i="2"/>
  <c r="Y146" i="2"/>
  <c r="Y148" i="2"/>
  <c r="Y150" i="2"/>
  <c r="Y152" i="2"/>
  <c r="Y154" i="2"/>
  <c r="Y156" i="2"/>
  <c r="Y68" i="2"/>
  <c r="Y70" i="2"/>
  <c r="Y72" i="2"/>
  <c r="Y74" i="2"/>
  <c r="Y76" i="2"/>
  <c r="Y78" i="2"/>
  <c r="Y80" i="2"/>
  <c r="Y82" i="2"/>
  <c r="Y84" i="2"/>
  <c r="Y86" i="2"/>
  <c r="Y88" i="2"/>
  <c r="Y90" i="2"/>
  <c r="Y92" i="2"/>
  <c r="Y94" i="2"/>
  <c r="Y145" i="2"/>
  <c r="Y147" i="2"/>
  <c r="Y149" i="2"/>
  <c r="Y151" i="2"/>
  <c r="Y153" i="2"/>
  <c r="Y155" i="2"/>
  <c r="Y157" i="2"/>
  <c r="Y69" i="2"/>
  <c r="Y71" i="2"/>
  <c r="Y73" i="2"/>
  <c r="Y75" i="2"/>
  <c r="Y77" i="2"/>
  <c r="Y79" i="2"/>
  <c r="Y81" i="2"/>
  <c r="Y83" i="2"/>
  <c r="Y85" i="2"/>
  <c r="Y87" i="2"/>
  <c r="Y89" i="2"/>
  <c r="Y91" i="2"/>
  <c r="Y93" i="2"/>
  <c r="Y66" i="2"/>
  <c r="Y67" i="2"/>
  <c r="Y65" i="2"/>
  <c r="Y63" i="2"/>
  <c r="Y61" i="2"/>
  <c r="Y59" i="2"/>
  <c r="Y57" i="2"/>
  <c r="Y55" i="2"/>
  <c r="Y53" i="2"/>
  <c r="Y51" i="2"/>
  <c r="Y49" i="2"/>
  <c r="Y47" i="2"/>
  <c r="Y45" i="2"/>
  <c r="Y43" i="2"/>
  <c r="Y41" i="2"/>
  <c r="Y39" i="2"/>
  <c r="Y127" i="2"/>
  <c r="Y125" i="2"/>
  <c r="Y123" i="2"/>
  <c r="Y121" i="2"/>
  <c r="Y119" i="2"/>
  <c r="Y117" i="2"/>
  <c r="Y115" i="2"/>
  <c r="Y113" i="2"/>
  <c r="Y111" i="2"/>
  <c r="Y109" i="2"/>
  <c r="Y107" i="2"/>
  <c r="Y105" i="2"/>
  <c r="Y103" i="2"/>
  <c r="Y101" i="2"/>
  <c r="Y99" i="2"/>
  <c r="Y35" i="2"/>
  <c r="Y34" i="2"/>
  <c r="Y29" i="2"/>
  <c r="Y15" i="2"/>
  <c r="Y26" i="2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Y22" i="2" s="1"/>
  <c r="X23" i="2"/>
  <c r="Y23" i="2" s="1"/>
  <c r="X24" i="2"/>
  <c r="Y24" i="2" s="1"/>
  <c r="X25" i="2"/>
  <c r="Y25" i="2" s="1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2" i="2"/>
  <c r="Y3" i="2" l="1"/>
  <c r="Y5" i="2"/>
  <c r="Y7" i="2"/>
  <c r="Y9" i="2"/>
  <c r="Y11" i="2"/>
  <c r="Y13" i="2"/>
  <c r="Y159" i="2"/>
  <c r="Y161" i="2"/>
  <c r="Y163" i="2"/>
  <c r="Y165" i="2"/>
  <c r="Y167" i="2"/>
  <c r="Y169" i="2"/>
  <c r="Y171" i="2"/>
  <c r="Y173" i="2"/>
  <c r="Y175" i="2"/>
  <c r="Y177" i="2"/>
  <c r="Y179" i="2"/>
  <c r="Y181" i="2"/>
  <c r="Y183" i="2"/>
  <c r="Y185" i="2"/>
  <c r="Y187" i="2"/>
  <c r="Y189" i="2"/>
  <c r="Y191" i="2"/>
  <c r="Y193" i="2"/>
  <c r="Y195" i="2"/>
  <c r="Y197" i="2"/>
  <c r="Y199" i="2"/>
  <c r="Y201" i="2"/>
  <c r="Y203" i="2"/>
  <c r="Y205" i="2"/>
  <c r="Y207" i="2"/>
  <c r="Y209" i="2"/>
  <c r="Y211" i="2"/>
  <c r="Y213" i="2"/>
  <c r="Y215" i="2"/>
  <c r="Y217" i="2"/>
  <c r="Y219" i="2"/>
  <c r="Y221" i="2"/>
  <c r="Y223" i="2"/>
  <c r="Y225" i="2"/>
  <c r="Y227" i="2"/>
  <c r="Y229" i="2"/>
  <c r="Y231" i="2"/>
  <c r="Y233" i="2"/>
  <c r="Y235" i="2"/>
  <c r="Y237" i="2"/>
  <c r="Y239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A6" i="3"/>
  <c r="A5" i="3"/>
  <c r="A2" i="5"/>
  <c r="Y240" i="2" l="1"/>
  <c r="Y238" i="2"/>
  <c r="Y236" i="2"/>
  <c r="Y234" i="2"/>
  <c r="Y232" i="2"/>
  <c r="Y230" i="2"/>
  <c r="Y228" i="2"/>
  <c r="Y226" i="2"/>
  <c r="Y224" i="2"/>
  <c r="Y222" i="2"/>
  <c r="Y220" i="2"/>
  <c r="Y218" i="2"/>
  <c r="Y216" i="2"/>
  <c r="Y214" i="2"/>
  <c r="Y212" i="2"/>
  <c r="Y210" i="2"/>
  <c r="Y208" i="2"/>
  <c r="Y206" i="2"/>
  <c r="Y204" i="2"/>
  <c r="Y202" i="2"/>
  <c r="Y200" i="2"/>
  <c r="Y198" i="2"/>
  <c r="Y196" i="2"/>
  <c r="Y194" i="2"/>
  <c r="Y192" i="2"/>
  <c r="Y190" i="2"/>
  <c r="Y188" i="2"/>
  <c r="Y186" i="2"/>
  <c r="Y184" i="2"/>
  <c r="Y182" i="2"/>
  <c r="Y180" i="2"/>
  <c r="Y178" i="2"/>
  <c r="Y176" i="2"/>
  <c r="Y174" i="2"/>
  <c r="Y172" i="2"/>
  <c r="Y170" i="2"/>
  <c r="Y168" i="2"/>
  <c r="Y166" i="2"/>
  <c r="Y164" i="2"/>
  <c r="Y162" i="2"/>
  <c r="Y160" i="2"/>
  <c r="Y158" i="2"/>
  <c r="Y12" i="2"/>
  <c r="Y10" i="2"/>
  <c r="Y8" i="2"/>
  <c r="Y6" i="2"/>
  <c r="Y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<sst xmlns="http://schemas.openxmlformats.org/spreadsheetml/2006/main" count="1770" uniqueCount="474">
  <si>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</si>
  <si>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</si>
  <si>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</si>
  <si>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</si>
  <si>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</si>
  <si>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</si>
  <si>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</si>
  <si>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</si>
  <si>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</si>
  <si>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</si>
  <si>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</si>
  <si>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</si>
  <si>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</si>
  <si>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</si>
  <si>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</si>
  <si>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</si>
  <si>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</si>
  <si>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</si>
  <si>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</si>
  <si>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</si>
  <si>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</si>
  <si>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</si>
  <si>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</si>
  <si>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</si>
  <si>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</si>
  <si>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</si>
  <si>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</si>
  <si>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</si>
  <si>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</si>
  <si>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</si>
  <si>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</si>
  <si>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</si>
  <si>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</si>
  <si>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</si>
  <si>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</si>
  <si>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</si>
  <si>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</si>
  <si>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</si>
  <si>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</si>
  <si>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</si>
  <si>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</si>
  <si>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</si>
  <si>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</si>
  <si>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</si>
  <si>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</si>
  <si>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</si>
  <si>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</si>
  <si>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</si>
  <si>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</si>
  <si>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</si>
  <si>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</si>
  <si>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</si>
  <si>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</si>
  <si>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</si>
  <si>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</si>
  <si>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</si>
  <si>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</si>
  <si>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</si>
  <si>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</si>
  <si>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</si>
  <si>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</si>
  <si>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</si>
  <si>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</si>
  <si>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</si>
  <si>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</si>
  <si>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</si>
  <si>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</si>
  <si>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</si>
  <si>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</si>
  <si>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</si>
  <si>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</si>
  <si>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</si>
  <si>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</si>
  <si>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</si>
  <si>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</si>
  <si>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</si>
  <si>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</si>
  <si>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</si>
  <si>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</si>
  <si>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</si>
  <si>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</si>
  <si>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</si>
  <si>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</si>
  <si>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</si>
  <si>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</si>
  <si>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</si>
  <si>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</si>
  <si>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</si>
  <si>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</si>
  <si>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</si>
  <si>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</si>
  <si>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</si>
  <si>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</si>
  <si>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</si>
  <si>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</si>
  <si>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</si>
  <si>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</si>
  <si>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</si>
  <si>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</si>
  <si>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</si>
  <si>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</si>
  <si>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</si>
  <si>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</si>
  <si>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</si>
  <si>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</si>
  <si>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</si>
  <si>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</si>
  <si>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</si>
  <si>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</si>
  <si>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</si>
  <si>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</si>
  <si>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</si>
  <si>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</si>
  <si>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</si>
  <si>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</si>
  <si>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</si>
  <si>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</si>
  <si>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</si>
  <si>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</si>
  <si>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</si>
  <si>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</si>
  <si>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</si>
  <si>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</si>
  <si>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</si>
  <si>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</si>
  <si>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</si>
  <si>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</si>
  <si>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</si>
  <si>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</si>
  <si>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</si>
  <si>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</si>
  <si>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</si>
  <si>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</si>
  <si>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</si>
  <si>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</si>
  <si>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</si>
  <si>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</si>
  <si>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</si>
  <si>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</si>
  <si>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</si>
  <si>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</si>
  <si>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</si>
  <si>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</si>
  <si>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</si>
  <si>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</si>
  <si>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</si>
  <si>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</si>
  <si>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</si>
  <si>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</si>
  <si>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</si>
  <si>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</si>
  <si>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</si>
  <si>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</si>
  <si>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</si>
  <si>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</si>
  <si>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</si>
  <si>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</si>
  <si>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</si>
  <si>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</si>
  <si>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</si>
  <si>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</si>
  <si>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</si>
  <si>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</si>
  <si>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</si>
  <si>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</si>
  <si>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</si>
  <si>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</si>
  <si>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</si>
  <si>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</si>
  <si>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</si>
  <si>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</si>
  <si>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</si>
  <si>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</si>
  <si>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</si>
  <si>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</si>
  <si>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</si>
  <si>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</si>
  <si>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</si>
  <si>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</si>
  <si>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</si>
  <si>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</si>
  <si>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</si>
  <si>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</si>
  <si>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</si>
  <si>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</si>
  <si>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</si>
  <si>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</si>
  <si>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</si>
  <si>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</si>
  <si>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</si>
  <si>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</si>
  <si>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</si>
  <si>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</si>
  <si>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</si>
  <si>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</si>
  <si>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</si>
  <si>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</si>
  <si>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</si>
  <si>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</si>
  <si>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</si>
  <si>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</si>
  <si>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</si>
  <si>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</si>
  <si>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</si>
  <si>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</si>
  <si>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</si>
  <si>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</si>
  <si>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</si>
  <si>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</si>
  <si>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</si>
  <si>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</si>
  <si>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</si>
  <si>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</si>
  <si>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</si>
  <si>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</si>
  <si>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</si>
  <si>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</si>
  <si>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</si>
  <si>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</si>
  <si>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</si>
  <si>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</si>
  <si>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</si>
  <si>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</si>
  <si>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</si>
  <si>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</si>
  <si>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</si>
  <si>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</si>
  <si>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</si>
  <si>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</si>
  <si>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</si>
  <si>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</si>
  <si>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</si>
  <si>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</si>
  <si>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</si>
  <si>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</si>
  <si>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</si>
  <si>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</si>
  <si>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</si>
  <si>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</si>
  <si>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</si>
  <si>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</si>
  <si>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</si>
  <si>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</si>
  <si>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</si>
  <si>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</si>
  <si>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</si>
  <si>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</si>
  <si>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</si>
  <si>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</si>
  <si>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</si>
  <si>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</si>
  <si>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</si>
  <si>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</si>
  <si>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</si>
  <si>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</si>
  <si>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</si>
  <si>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</si>
  <si>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</si>
  <si>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</si>
  <si>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</si>
  <si>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</si>
  <si>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</si>
  <si>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</si>
  <si>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</si>
  <si>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</si>
  <si>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</si>
  <si>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</si>
  <si>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</si>
  <si>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</si>
  <si>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</si>
  <si>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</si>
  <si>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</si>
  <si>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</si>
  <si>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</si>
  <si>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</si>
  <si>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</si>
  <si>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</si>
  <si>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</si>
  <si>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</si>
  <si>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</si>
  <si>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</si>
  <si>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</si>
  <si>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</si>
  <si>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</si>
  <si>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</si>
  <si>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</si>
  <si>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</si>
  <si>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</si>
  <si>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</si>
  <si>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</si>
  <si>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</si>
  <si>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</si>
  <si>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</si>
  <si>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</si>
  <si>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</si>
  <si>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</si>
  <si>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</si>
  <si>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</si>
  <si>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</si>
  <si>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</si>
  <si>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</si>
  <si>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</si>
  <si>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</si>
  <si>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</si>
  <si>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</si>
  <si>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</si>
  <si>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</si>
  <si>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</si>
  <si>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</si>
  <si>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</si>
  <si>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</si>
  <si>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</si>
  <si>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</si>
  <si>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</si>
  <si>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</si>
  <si>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</si>
  <si>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</si>
  <si>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</si>
  <si>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</si>
  <si>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</si>
  <si>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</si>
  <si>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</si>
  <si>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</si>
  <si>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</si>
  <si>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</si>
  <si>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</si>
  <si>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</si>
  <si>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</si>
  <si>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</si>
  <si>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</si>
  <si>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</si>
  <si>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</si>
  <si>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</si>
  <si>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</si>
  <si>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</si>
  <si>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</si>
  <si>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</si>
  <si>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</si>
  <si>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</si>
  <si>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</si>
  <si>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</si>
  <si>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</si>
  <si>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</si>
  <si>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</si>
  <si>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</si>
  <si>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</si>
  <si>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</si>
  <si>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</si>
  <si>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</si>
  <si>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</si>
  <si>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</si>
  <si>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</si>
  <si>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</si>
  <si>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</si>
  <si>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</si>
  <si>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</si>
  <si>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</si>
  <si>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</si>
  <si>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</si>
  <si>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</si>
  <si>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</si>
  <si>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</si>
  <si>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</si>
  <si>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</si>
  <si>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</si>
  <si>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</si>
  <si>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</si>
  <si>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</si>
  <si>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</si>
  <si>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</si>
  <si>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</si>
  <si>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</si>
  <si>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</si>
  <si>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</si>
  <si>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</si>
  <si>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</si>
  <si>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</si>
  <si>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</si>
  <si>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</si>
  <si>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</si>
  <si>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</si>
  <si>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</si>
  <si>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</si>
  <si>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</si>
  <si>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</si>
  <si>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</si>
  <si>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</si>
  <si>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</si>
  <si>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</si>
  <si>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</si>
  <si>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</si>
  <si>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</si>
  <si>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</si>
  <si>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</si>
  <si>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</si>
  <si>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</si>
  <si>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</si>
  <si>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</si>
  <si>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</si>
  <si>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</si>
  <si>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</si>
  <si>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</si>
  <si>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</si>
  <si>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</si>
  <si>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</si>
  <si>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</si>
  <si>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</si>
  <si>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</si>
  <si>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</si>
  <si>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</si>
  <si>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</si>
  <si>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</si>
  <si>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</si>
  <si>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</si>
  <si>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</si>
  <si>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</si>
  <si>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</si>
  <si>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</si>
  <si>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</si>
  <si>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</si>
  <si>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</si>
  <si>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</si>
  <si>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</si>
  <si>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</si>
  <si>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</si>
  <si>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</si>
  <si>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</si>
  <si>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</si>
  <si>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</si>
  <si>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</si>
  <si>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</si>
  <si>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</si>
  <si>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</si>
  <si>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</si>
  <si>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</si>
  <si>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</si>
  <si>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</si>
  <si>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</si>
  <si>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</si>
  <si>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</si>
  <si>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</si>
  <si>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</si>
  <si>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</si>
  <si>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</si>
  <si>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</si>
  <si>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</si>
  <si>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</si>
  <si>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</si>
  <si>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</si>
  <si>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</si>
  <si>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</si>
  <si>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</si>
  <si>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</si>
  <si>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</si>
  <si>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</si>
  <si>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</si>
  <si>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</si>
  <si>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</si>
  <si>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B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</si>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</sst>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7" workbookViewId="0">
      <selection activeCell="F39" sqref="F39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201</v>
      </c>
      <c r="D1" t="s">
        <v>190</v>
      </c>
      <c r="E1" t="s">
        <v>200</v>
      </c>
      <c r="F1" t="s">
        <v>239</v>
      </c>
      <c r="G1" t="s">
        <v>194</v>
      </c>
    </row>
    <row r="2" spans="1:7" x14ac:dyDescent="0.25">
      <c r="A2" t="s">
        <v>208</v>
      </c>
    </row>
    <row r="4" spans="1:7" x14ac:dyDescent="0.25">
      <c r="A4" t="s">
        <v>209</v>
      </c>
      <c r="E4" s="2" t="s">
        <v>213</v>
      </c>
      <c r="F4" t="s">
        <v>240</v>
      </c>
    </row>
    <row r="5" spans="1:7" x14ac:dyDescent="0.25">
      <c r="A5" t="s">
        <v>1</v>
      </c>
      <c r="B5" s="1"/>
      <c r="C5">
        <v>4</v>
      </c>
      <c r="D5" t="s">
        <v>202</v>
      </c>
      <c r="G5" s="3"/>
    </row>
    <row r="6" spans="1:7" x14ac:dyDescent="0.25">
      <c r="A6" t="s">
        <v>2</v>
      </c>
      <c r="B6" s="1"/>
      <c r="C6">
        <v>4</v>
      </c>
      <c r="D6" t="s">
        <v>203</v>
      </c>
      <c r="G6" s="3"/>
    </row>
    <row r="7" spans="1:7" x14ac:dyDescent="0.25">
      <c r="A7" t="s">
        <v>2</v>
      </c>
      <c r="B7" s="1"/>
      <c r="C7">
        <v>4</v>
      </c>
      <c r="D7" t="s">
        <v>204</v>
      </c>
      <c r="G7" s="3"/>
    </row>
    <row r="8" spans="1:7" x14ac:dyDescent="0.25">
      <c r="A8" t="s">
        <v>3</v>
      </c>
      <c r="B8" s="1"/>
      <c r="C8">
        <v>4</v>
      </c>
      <c r="D8" t="s">
        <v>205</v>
      </c>
      <c r="G8" s="3"/>
    </row>
    <row r="9" spans="1:7" x14ac:dyDescent="0.25">
      <c r="A9" t="s">
        <v>4</v>
      </c>
      <c r="B9" s="1"/>
      <c r="C9">
        <v>4</v>
      </c>
      <c r="D9" t="s">
        <v>206</v>
      </c>
      <c r="G9" s="3"/>
    </row>
    <row r="10" spans="1:7" x14ac:dyDescent="0.25">
      <c r="A10" t="s">
        <v>4</v>
      </c>
      <c r="B10" s="1"/>
      <c r="C10">
        <v>4</v>
      </c>
      <c r="D10" t="s">
        <v>207</v>
      </c>
      <c r="G10" s="3"/>
    </row>
    <row r="12" spans="1:7" x14ac:dyDescent="0.25">
      <c r="A12" t="s">
        <v>210</v>
      </c>
    </row>
    <row r="14" spans="1:7" x14ac:dyDescent="0.25">
      <c r="A14" t="s">
        <v>211</v>
      </c>
    </row>
    <row r="15" spans="1:7" x14ac:dyDescent="0.25">
      <c r="A15" s="12" t="s">
        <v>248</v>
      </c>
      <c r="C15">
        <v>12</v>
      </c>
      <c r="D15" t="s">
        <v>253</v>
      </c>
    </row>
    <row r="16" spans="1:7" x14ac:dyDescent="0.25">
      <c r="A16" s="12" t="s">
        <v>5</v>
      </c>
      <c r="B16" s="3">
        <v>2</v>
      </c>
      <c r="C16" s="3">
        <v>12</v>
      </c>
      <c r="D16" t="s">
        <v>6</v>
      </c>
    </row>
    <row r="17" spans="1:18" x14ac:dyDescent="0.25">
      <c r="A17" s="12" t="s">
        <v>7</v>
      </c>
      <c r="B17" s="3">
        <v>1</v>
      </c>
      <c r="C17" s="3">
        <v>12</v>
      </c>
      <c r="D17" t="s">
        <v>8</v>
      </c>
    </row>
    <row r="18" spans="1:18" x14ac:dyDescent="0.25">
      <c r="A18" s="12" t="s">
        <v>9</v>
      </c>
      <c r="B18" s="3">
        <v>1</v>
      </c>
      <c r="C18" s="3">
        <v>4</v>
      </c>
      <c r="D18" t="s">
        <v>10</v>
      </c>
    </row>
    <row r="19" spans="1:18" x14ac:dyDescent="0.25">
      <c r="A19" s="12" t="s">
        <v>11</v>
      </c>
      <c r="B19" s="3">
        <v>2</v>
      </c>
      <c r="C19" s="3">
        <v>12</v>
      </c>
      <c r="D19" t="s">
        <v>12</v>
      </c>
    </row>
    <row r="20" spans="1:18" s="3" customFormat="1" x14ac:dyDescent="0.25">
      <c r="A20" s="12" t="s">
        <v>13</v>
      </c>
      <c r="B20" s="3">
        <v>1</v>
      </c>
      <c r="C20" s="3">
        <v>12</v>
      </c>
      <c r="D20" s="3" t="s">
        <v>471</v>
      </c>
      <c r="G20" s="3" t="s">
        <v>193</v>
      </c>
      <c r="O20" s="3" t="s">
        <v>236</v>
      </c>
    </row>
    <row r="21" spans="1:18" x14ac:dyDescent="0.25">
      <c r="A21" s="12" t="s">
        <v>14</v>
      </c>
      <c r="B21" s="3">
        <v>2</v>
      </c>
      <c r="C21" s="3">
        <v>12</v>
      </c>
      <c r="D21" t="s">
        <v>15</v>
      </c>
    </row>
    <row r="22" spans="1:18" x14ac:dyDescent="0.25">
      <c r="A22" s="5" t="s">
        <v>16</v>
      </c>
      <c r="B22" s="5" t="s">
        <v>22</v>
      </c>
      <c r="C22" s="5">
        <v>0</v>
      </c>
      <c r="D22" s="5" t="s">
        <v>17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19</v>
      </c>
      <c r="B23" s="2">
        <v>1</v>
      </c>
      <c r="C23" s="2">
        <v>12</v>
      </c>
      <c r="D23" s="2" t="s">
        <v>20</v>
      </c>
      <c r="E23" s="2" t="s">
        <v>241</v>
      </c>
      <c r="F23" s="2" t="s">
        <v>195</v>
      </c>
    </row>
    <row r="24" spans="1:18" x14ac:dyDescent="0.25">
      <c r="A24" s="5" t="s">
        <v>21</v>
      </c>
      <c r="B24" s="5" t="s">
        <v>22</v>
      </c>
      <c r="C24" s="5">
        <v>0</v>
      </c>
      <c r="D24" s="5" t="s">
        <v>23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12" t="s">
        <v>26</v>
      </c>
      <c r="B25" s="3">
        <v>1</v>
      </c>
      <c r="C25" s="3">
        <v>12</v>
      </c>
      <c r="D25" t="s">
        <v>27</v>
      </c>
      <c r="E25"/>
      <c r="F25" s="3"/>
      <c r="G25" s="3"/>
      <c r="H25" s="3"/>
      <c r="I25" s="3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24</v>
      </c>
      <c r="B26" s="5" t="s">
        <v>22</v>
      </c>
      <c r="C26" s="5">
        <v>0</v>
      </c>
      <c r="D26" s="5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12" t="s">
        <v>29</v>
      </c>
      <c r="B27" s="3">
        <v>1</v>
      </c>
      <c r="C27" s="3">
        <v>12</v>
      </c>
      <c r="D27" t="s">
        <v>28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12" t="s">
        <v>30</v>
      </c>
      <c r="B28" s="3">
        <v>1</v>
      </c>
      <c r="C28" s="3">
        <v>12</v>
      </c>
      <c r="D28" t="s">
        <v>31</v>
      </c>
      <c r="G28" t="s">
        <v>244</v>
      </c>
    </row>
    <row r="29" spans="1:18" x14ac:dyDescent="0.25">
      <c r="A29" s="12" t="s">
        <v>33</v>
      </c>
      <c r="B29" s="3">
        <v>1</v>
      </c>
      <c r="C29" s="3">
        <v>12</v>
      </c>
      <c r="D29" t="s">
        <v>32</v>
      </c>
      <c r="G29" t="s">
        <v>244</v>
      </c>
    </row>
    <row r="30" spans="1:18" s="3" customFormat="1" x14ac:dyDescent="0.25">
      <c r="A30" s="12" t="s">
        <v>34</v>
      </c>
      <c r="B30" s="3">
        <v>1</v>
      </c>
      <c r="C30" s="3">
        <v>6</v>
      </c>
      <c r="D30" s="3" t="s">
        <v>35</v>
      </c>
      <c r="E30" s="3" t="s">
        <v>237</v>
      </c>
      <c r="G30" s="3" t="s">
        <v>243</v>
      </c>
    </row>
    <row r="31" spans="1:18" s="3" customFormat="1" x14ac:dyDescent="0.25">
      <c r="A31" s="12" t="s">
        <v>36</v>
      </c>
      <c r="B31" s="3">
        <v>1</v>
      </c>
      <c r="C31" s="3">
        <v>6</v>
      </c>
      <c r="D31" s="3" t="s">
        <v>37</v>
      </c>
      <c r="G31" s="3" t="s">
        <v>243</v>
      </c>
    </row>
    <row r="32" spans="1:18" s="3" customFormat="1" x14ac:dyDescent="0.25">
      <c r="A32" s="12" t="s">
        <v>38</v>
      </c>
      <c r="B32" s="3">
        <v>1</v>
      </c>
      <c r="C32" s="3">
        <v>6</v>
      </c>
      <c r="D32" s="3" t="s">
        <v>40</v>
      </c>
      <c r="G32" s="3" t="s">
        <v>243</v>
      </c>
    </row>
    <row r="33" spans="1:18" s="3" customFormat="1" x14ac:dyDescent="0.25">
      <c r="A33" s="12" t="s">
        <v>39</v>
      </c>
      <c r="B33" s="3">
        <v>1</v>
      </c>
      <c r="C33" s="3">
        <v>6</v>
      </c>
      <c r="D33" s="3" t="s">
        <v>41</v>
      </c>
      <c r="G33" s="3" t="s">
        <v>243</v>
      </c>
    </row>
    <row r="34" spans="1:18" x14ac:dyDescent="0.25">
      <c r="A34" s="5" t="s">
        <v>44</v>
      </c>
      <c r="B34" s="5" t="s">
        <v>22</v>
      </c>
      <c r="C34" s="5">
        <v>0</v>
      </c>
      <c r="D34" s="5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12" t="s">
        <v>43</v>
      </c>
      <c r="B35" s="3">
        <v>1</v>
      </c>
      <c r="C35" s="3">
        <v>12</v>
      </c>
      <c r="D35" s="3" t="s">
        <v>45</v>
      </c>
    </row>
    <row r="36" spans="1:18" s="3" customFormat="1" x14ac:dyDescent="0.25">
      <c r="A36" s="12" t="s">
        <v>46</v>
      </c>
      <c r="B36" s="3">
        <v>1</v>
      </c>
      <c r="C36" s="3">
        <v>12</v>
      </c>
      <c r="D36" s="3" t="s">
        <v>47</v>
      </c>
    </row>
    <row r="37" spans="1:18" s="2" customFormat="1" x14ac:dyDescent="0.25">
      <c r="A37" s="12" t="s">
        <v>48</v>
      </c>
      <c r="B37" s="2">
        <v>1</v>
      </c>
      <c r="C37" s="2">
        <v>12</v>
      </c>
      <c r="D37" s="2" t="s">
        <v>49</v>
      </c>
      <c r="F37" s="2" t="s">
        <v>473</v>
      </c>
    </row>
    <row r="38" spans="1:18" s="3" customFormat="1" x14ac:dyDescent="0.25">
      <c r="A38" s="12" t="s">
        <v>50</v>
      </c>
      <c r="B38" s="3">
        <v>1</v>
      </c>
      <c r="C38" s="3">
        <v>12</v>
      </c>
      <c r="D38" s="3" t="s">
        <v>51</v>
      </c>
      <c r="G38" t="s">
        <v>245</v>
      </c>
    </row>
    <row r="39" spans="1:18" s="3" customFormat="1" x14ac:dyDescent="0.25">
      <c r="A39" s="12" t="s">
        <v>52</v>
      </c>
      <c r="B39" s="3">
        <v>1</v>
      </c>
      <c r="C39" s="3">
        <v>12</v>
      </c>
      <c r="D39" s="3" t="s">
        <v>53</v>
      </c>
      <c r="G39" t="s">
        <v>245</v>
      </c>
    </row>
    <row r="40" spans="1:18" x14ac:dyDescent="0.25">
      <c r="A40" s="12" t="s">
        <v>54</v>
      </c>
      <c r="B40" s="3">
        <v>1</v>
      </c>
      <c r="C40" s="3">
        <v>12</v>
      </c>
      <c r="D40" t="s">
        <v>55</v>
      </c>
      <c r="G40" t="s">
        <v>245</v>
      </c>
    </row>
    <row r="41" spans="1:18" s="3" customFormat="1" x14ac:dyDescent="0.25">
      <c r="A41" s="12" t="s">
        <v>56</v>
      </c>
      <c r="B41" s="3">
        <v>1</v>
      </c>
      <c r="C41" s="3">
        <v>12</v>
      </c>
      <c r="D41" s="3" t="s">
        <v>228</v>
      </c>
    </row>
    <row r="42" spans="1:18" s="2" customFormat="1" x14ac:dyDescent="0.25">
      <c r="A42" s="2" t="s">
        <v>57</v>
      </c>
      <c r="B42" s="2">
        <v>1</v>
      </c>
      <c r="C42" s="2">
        <v>12</v>
      </c>
      <c r="D42" s="2" t="s">
        <v>229</v>
      </c>
      <c r="E42" s="2" t="s">
        <v>238</v>
      </c>
      <c r="G42" s="2" t="s">
        <v>230</v>
      </c>
    </row>
    <row r="43" spans="1:18" s="5" customFormat="1" x14ac:dyDescent="0.25">
      <c r="A43" s="5" t="s">
        <v>61</v>
      </c>
      <c r="B43" s="5">
        <v>1</v>
      </c>
      <c r="C43" s="5">
        <v>4</v>
      </c>
      <c r="D43" s="5" t="s">
        <v>62</v>
      </c>
      <c r="F43" s="5" t="s">
        <v>472</v>
      </c>
    </row>
    <row r="44" spans="1:18" s="5" customFormat="1" x14ac:dyDescent="0.25">
      <c r="A44" s="5" t="s">
        <v>63</v>
      </c>
      <c r="B44" s="5">
        <v>1</v>
      </c>
      <c r="C44" s="5">
        <v>4</v>
      </c>
      <c r="D44" s="5" t="s">
        <v>64</v>
      </c>
      <c r="F44" s="5" t="s">
        <v>472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s="3" customFormat="1" x14ac:dyDescent="0.25">
      <c r="A46" s="3" t="s">
        <v>263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248</v>
      </c>
      <c r="B47" s="3" t="s">
        <v>257</v>
      </c>
      <c r="D47" s="3" t="s">
        <v>264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248</v>
      </c>
      <c r="B48" s="3" t="s">
        <v>259</v>
      </c>
      <c r="D48" s="3" t="s">
        <v>265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13</v>
      </c>
      <c r="B49" s="3" t="s">
        <v>261</v>
      </c>
      <c r="D49" s="3" t="s">
        <v>266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5</v>
      </c>
      <c r="B50" s="3" t="s">
        <v>262</v>
      </c>
      <c r="D50" s="3" t="s">
        <v>267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t="s">
        <v>218</v>
      </c>
      <c r="E52" t="s">
        <v>60</v>
      </c>
    </row>
    <row r="54" spans="1:18" x14ac:dyDescent="0.25">
      <c r="A54" t="s">
        <v>217</v>
      </c>
    </row>
    <row r="55" spans="1:18" x14ac:dyDescent="0.25">
      <c r="A55" t="s">
        <v>216</v>
      </c>
      <c r="D55" t="s">
        <v>212</v>
      </c>
      <c r="E55" t="s">
        <v>215</v>
      </c>
    </row>
    <row r="56" spans="1:18" x14ac:dyDescent="0.25">
      <c r="A56" t="s">
        <v>58</v>
      </c>
    </row>
    <row r="57" spans="1:18" x14ac:dyDescent="0.25">
      <c r="A57" t="s">
        <v>214</v>
      </c>
      <c r="E57" t="s">
        <v>219</v>
      </c>
    </row>
    <row r="58" spans="1:18" x14ac:dyDescent="0.25">
      <c r="A58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3"/>
  <sheetViews>
    <sheetView workbookViewId="0">
      <pane ySplit="1" topLeftCell="A2" activePane="bottomLeft" state="frozen"/>
      <selection pane="bottomLeft" activeCell="AD5" sqref="AD5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1" width="8.5703125" style="3" customWidth="1"/>
    <col min="22" max="22" width="5.28515625" style="3" customWidth="1"/>
    <col min="23" max="23" width="6.7109375" style="3" customWidth="1"/>
    <col min="24" max="24" width="4.5703125" style="3" customWidth="1"/>
    <col min="25" max="25" width="11.7109375" style="3" bestFit="1" customWidth="1"/>
    <col min="26" max="26" width="8.140625" style="3"/>
    <col min="27" max="27" width="11.7109375" style="3" bestFit="1" customWidth="1"/>
    <col min="28" max="16384" width="8.140625" style="3"/>
  </cols>
  <sheetData>
    <row r="1" spans="1:27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196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224</v>
      </c>
      <c r="N1" s="3" t="s">
        <v>197</v>
      </c>
      <c r="O1" s="3" t="s">
        <v>220</v>
      </c>
      <c r="P1" s="3" t="s">
        <v>222</v>
      </c>
      <c r="Q1" s="3" t="s">
        <v>223</v>
      </c>
      <c r="R1" s="3" t="s">
        <v>227</v>
      </c>
      <c r="S1" s="3" t="s">
        <v>235</v>
      </c>
      <c r="T1" s="3" t="s">
        <v>254</v>
      </c>
      <c r="U1" s="3" t="s">
        <v>458</v>
      </c>
      <c r="V1" s="3" t="s">
        <v>249</v>
      </c>
      <c r="W1" s="3" t="s">
        <v>255</v>
      </c>
      <c r="X1" s="3" t="s">
        <v>250</v>
      </c>
      <c r="Y1" s="3" t="s">
        <v>246</v>
      </c>
      <c r="Z1" s="3" t="s">
        <v>256</v>
      </c>
      <c r="AA1" s="3" t="s">
        <v>440</v>
      </c>
    </row>
    <row r="2" spans="1:27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242</v>
      </c>
      <c r="O2" s="3">
        <v>0</v>
      </c>
      <c r="P2" s="3">
        <v>0</v>
      </c>
      <c r="Q2" s="3" t="s">
        <v>242</v>
      </c>
      <c r="R2" s="3">
        <v>0</v>
      </c>
      <c r="S2" s="3">
        <v>0</v>
      </c>
      <c r="T2" s="3">
        <v>0</v>
      </c>
      <c r="V2" s="3" t="s">
        <v>248</v>
      </c>
      <c r="W2" s="3" t="str">
        <f>CONCATENATE(LOOKUP(D2,info!$C$11:$D$19), F2*100)</f>
        <v>R1</v>
      </c>
      <c r="X2" s="3" t="str">
        <f>IF(AND(B2=0,E2=1),"F1",IF(AND(B2=0,E2=2),"F2",IF(AND(B2=1,E2=1),"M1",IF(AND(B2=1,E2=2),"M2","?"))))</f>
        <v>F1</v>
      </c>
      <c r="Y2" s="3" t="str">
        <f>CONCATENATE($X2,"-",$V2,"-",$W2)</f>
        <v>F1-T1-R1</v>
      </c>
      <c r="Z2" s="3" t="s">
        <v>441</v>
      </c>
      <c r="AA2" s="3" t="s">
        <v>268</v>
      </c>
    </row>
    <row r="3" spans="1:27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242</v>
      </c>
      <c r="O3" s="3">
        <v>0</v>
      </c>
      <c r="P3" s="3">
        <v>0</v>
      </c>
      <c r="Q3" s="3" t="s">
        <v>242</v>
      </c>
      <c r="R3" s="3">
        <v>0</v>
      </c>
      <c r="S3" s="3">
        <v>0</v>
      </c>
      <c r="T3" s="3">
        <v>0</v>
      </c>
      <c r="V3" s="3" t="s">
        <v>248</v>
      </c>
      <c r="W3" s="3" t="str">
        <f>CONCATENATE(LOOKUP(D3,info!$C$11:$D$19), F3*100)</f>
        <v>S1</v>
      </c>
      <c r="X3" s="3" t="str">
        <f>IF(AND(B3=0,E3=1),"F1",IF(AND(B3=0,E3=2),"F2",IF(AND(B3=1,E3=1),"M1",IF(AND(B3=1,E3=2),"M2","?"))))</f>
        <v>F1</v>
      </c>
      <c r="Y3" s="3" t="str">
        <f>CONCATENATE($X3,"-",$V3,"-",$W3)</f>
        <v>F1-T1-S1</v>
      </c>
      <c r="Z3" s="3" t="s">
        <v>441</v>
      </c>
      <c r="AA3" s="3" t="s">
        <v>269</v>
      </c>
    </row>
    <row r="4" spans="1:27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242</v>
      </c>
      <c r="O4" s="3">
        <v>0</v>
      </c>
      <c r="P4" s="3">
        <v>0</v>
      </c>
      <c r="Q4" s="3" t="s">
        <v>242</v>
      </c>
      <c r="R4" s="3">
        <v>0</v>
      </c>
      <c r="S4" s="3">
        <v>0</v>
      </c>
      <c r="T4" s="3">
        <v>0</v>
      </c>
      <c r="V4" s="3" t="s">
        <v>248</v>
      </c>
      <c r="W4" s="3" t="str">
        <f>CONCATENATE(LOOKUP(D4,info!$C$11:$D$19), F4*100)</f>
        <v>D1</v>
      </c>
      <c r="X4" s="3" t="str">
        <f>IF(AND(B4=0,E4=1),"F1",IF(AND(B4=0,E4=2),"F2",IF(AND(B4=1,E4=1),"M1",IF(AND(B4=1,E4=2),"M2","?"))))</f>
        <v>F1</v>
      </c>
      <c r="Y4" s="3" t="str">
        <f>CONCATENATE($X4,"-",$V4,"-",$W4)</f>
        <v>F1-T1-D1</v>
      </c>
      <c r="Z4" s="3" t="s">
        <v>441</v>
      </c>
      <c r="AA4" s="3" t="s">
        <v>270</v>
      </c>
    </row>
    <row r="5" spans="1:27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242</v>
      </c>
      <c r="O5" s="3">
        <v>0</v>
      </c>
      <c r="P5" s="3">
        <v>0</v>
      </c>
      <c r="Q5" s="3" t="s">
        <v>242</v>
      </c>
      <c r="R5" s="3">
        <v>0</v>
      </c>
      <c r="S5" s="3">
        <v>0</v>
      </c>
      <c r="T5" s="3">
        <v>0</v>
      </c>
      <c r="V5" s="3" t="s">
        <v>248</v>
      </c>
      <c r="W5" s="3" t="str">
        <f>CONCATENATE(LOOKUP(D5,info!$C$11:$D$19), F5*100)</f>
        <v>R4</v>
      </c>
      <c r="X5" s="3" t="str">
        <f>IF(AND(B5=0,E5=1),"F1",IF(AND(B5=0,E5=2),"F2",IF(AND(B5=1,E5=1),"M1",IF(AND(B5=1,E5=2),"M2","?"))))</f>
        <v>F2</v>
      </c>
      <c r="Y5" s="3" t="str">
        <f>CONCATENATE($X5,"-",$V5,"-",$W5)</f>
        <v>F2-T1-R4</v>
      </c>
      <c r="Z5" s="3" t="s">
        <v>441</v>
      </c>
      <c r="AA5" s="3" t="s">
        <v>271</v>
      </c>
    </row>
    <row r="6" spans="1:27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242</v>
      </c>
      <c r="O6" s="3">
        <v>0</v>
      </c>
      <c r="P6" s="3">
        <v>0</v>
      </c>
      <c r="Q6" s="3" t="s">
        <v>242</v>
      </c>
      <c r="R6" s="3">
        <v>0</v>
      </c>
      <c r="S6" s="3">
        <v>0</v>
      </c>
      <c r="T6" s="3">
        <v>0</v>
      </c>
      <c r="V6" s="3" t="s">
        <v>248</v>
      </c>
      <c r="W6" s="3" t="str">
        <f>CONCATENATE(LOOKUP(D6,info!$C$11:$D$19), F6*100)</f>
        <v>S4</v>
      </c>
      <c r="X6" s="3" t="str">
        <f>IF(AND(B6=0,E6=1),"F1",IF(AND(B6=0,E6=2),"F2",IF(AND(B6=1,E6=1),"M1",IF(AND(B6=1,E6=2),"M2","?"))))</f>
        <v>F2</v>
      </c>
      <c r="Y6" s="3" t="str">
        <f>CONCATENATE($X6,"-",$V6,"-",$W6)</f>
        <v>F2-T1-S4</v>
      </c>
      <c r="Z6" s="3" t="s">
        <v>441</v>
      </c>
      <c r="AA6" s="3" t="s">
        <v>272</v>
      </c>
    </row>
    <row r="7" spans="1:27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242</v>
      </c>
      <c r="O7" s="3">
        <v>0</v>
      </c>
      <c r="P7" s="3">
        <v>0</v>
      </c>
      <c r="Q7" s="3" t="s">
        <v>242</v>
      </c>
      <c r="R7" s="3">
        <v>0</v>
      </c>
      <c r="S7" s="3">
        <v>0</v>
      </c>
      <c r="T7" s="3">
        <v>0</v>
      </c>
      <c r="V7" s="3" t="s">
        <v>248</v>
      </c>
      <c r="W7" s="3" t="str">
        <f>CONCATENATE(LOOKUP(D7,info!$C$11:$D$19), F7*100)</f>
        <v>D4</v>
      </c>
      <c r="X7" s="3" t="str">
        <f>IF(AND(B7=0,E7=1),"F1",IF(AND(B7=0,E7=2),"F2",IF(AND(B7=1,E7=1),"M1",IF(AND(B7=1,E7=2),"M2","?"))))</f>
        <v>F2</v>
      </c>
      <c r="Y7" s="3" t="str">
        <f>CONCATENATE($X7,"-",$V7,"-",$W7)</f>
        <v>F2-T1-D4</v>
      </c>
      <c r="Z7" s="3" t="s">
        <v>441</v>
      </c>
      <c r="AA7" s="3" t="s">
        <v>273</v>
      </c>
    </row>
    <row r="8" spans="1:27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242</v>
      </c>
      <c r="O8" s="3">
        <v>0</v>
      </c>
      <c r="P8" s="3">
        <v>0</v>
      </c>
      <c r="Q8" s="3" t="s">
        <v>242</v>
      </c>
      <c r="R8" s="3">
        <v>0</v>
      </c>
      <c r="S8" s="3">
        <v>0</v>
      </c>
      <c r="T8" s="3">
        <v>0</v>
      </c>
      <c r="V8" s="3" t="s">
        <v>248</v>
      </c>
      <c r="W8" s="3" t="str">
        <f>CONCATENATE(LOOKUP(D8,info!$C$11:$D$19), F8*100)</f>
        <v>R1</v>
      </c>
      <c r="X8" s="3" t="str">
        <f>IF(AND(B8=0,E8=1),"F1",IF(AND(B8=0,E8=2),"F2",IF(AND(B8=1,E8=1),"M1",IF(AND(B8=1,E8=2),"M2","?"))))</f>
        <v>M1</v>
      </c>
      <c r="Y8" s="3" t="str">
        <f>CONCATENATE($X8,"-",$V8,"-",$W8)</f>
        <v>M1-T1-R1</v>
      </c>
      <c r="Z8" s="3" t="s">
        <v>441</v>
      </c>
      <c r="AA8" s="3" t="s">
        <v>274</v>
      </c>
    </row>
    <row r="9" spans="1:27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242</v>
      </c>
      <c r="O9" s="3">
        <v>0</v>
      </c>
      <c r="P9" s="3">
        <v>0</v>
      </c>
      <c r="Q9" s="3" t="s">
        <v>242</v>
      </c>
      <c r="R9" s="3">
        <v>0</v>
      </c>
      <c r="S9" s="3">
        <v>0</v>
      </c>
      <c r="T9" s="3">
        <v>0</v>
      </c>
      <c r="V9" s="3" t="s">
        <v>248</v>
      </c>
      <c r="W9" s="3" t="str">
        <f>CONCATENATE(LOOKUP(D9,info!$C$11:$D$19), F9*100)</f>
        <v>S1</v>
      </c>
      <c r="X9" s="3" t="str">
        <f>IF(AND(B9=0,E9=1),"F1",IF(AND(B9=0,E9=2),"F2",IF(AND(B9=1,E9=1),"M1",IF(AND(B9=1,E9=2),"M2","?"))))</f>
        <v>M1</v>
      </c>
      <c r="Y9" s="3" t="str">
        <f>CONCATENATE($X9,"-",$V9,"-",$W9)</f>
        <v>M1-T1-S1</v>
      </c>
      <c r="Z9" s="3" t="s">
        <v>441</v>
      </c>
      <c r="AA9" s="3" t="s">
        <v>275</v>
      </c>
    </row>
    <row r="10" spans="1:27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242</v>
      </c>
      <c r="O10" s="3">
        <v>0</v>
      </c>
      <c r="P10" s="3">
        <v>0</v>
      </c>
      <c r="Q10" s="3" t="s">
        <v>242</v>
      </c>
      <c r="R10" s="3">
        <v>0</v>
      </c>
      <c r="S10" s="3">
        <v>0</v>
      </c>
      <c r="T10" s="3">
        <v>0</v>
      </c>
      <c r="V10" s="3" t="s">
        <v>248</v>
      </c>
      <c r="W10" s="3" t="str">
        <f>CONCATENATE(LOOKUP(D10,info!$C$11:$D$19), F10*100)</f>
        <v>D1</v>
      </c>
      <c r="X10" s="3" t="str">
        <f>IF(AND(B10=0,E10=1),"F1",IF(AND(B10=0,E10=2),"F2",IF(AND(B10=1,E10=1),"M1",IF(AND(B10=1,E10=2),"M2","?"))))</f>
        <v>M1</v>
      </c>
      <c r="Y10" s="3" t="str">
        <f>CONCATENATE($X10,"-",$V10,"-",$W10)</f>
        <v>M1-T1-D1</v>
      </c>
      <c r="Z10" s="3" t="s">
        <v>441</v>
      </c>
      <c r="AA10" s="3" t="s">
        <v>276</v>
      </c>
    </row>
    <row r="11" spans="1:27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242</v>
      </c>
      <c r="O11" s="3">
        <v>0</v>
      </c>
      <c r="P11" s="3">
        <v>0</v>
      </c>
      <c r="Q11" s="3" t="s">
        <v>242</v>
      </c>
      <c r="R11" s="3">
        <v>0</v>
      </c>
      <c r="S11" s="3">
        <v>0</v>
      </c>
      <c r="T11" s="3">
        <v>0</v>
      </c>
      <c r="V11" s="3" t="s">
        <v>248</v>
      </c>
      <c r="W11" s="3" t="str">
        <f>CONCATENATE(LOOKUP(D11,info!$C$11:$D$19), F11*100)</f>
        <v>R4</v>
      </c>
      <c r="X11" s="3" t="str">
        <f>IF(AND(B11=0,E11=1),"F1",IF(AND(B11=0,E11=2),"F2",IF(AND(B11=1,E11=1),"M1",IF(AND(B11=1,E11=2),"M2","?"))))</f>
        <v>M2</v>
      </c>
      <c r="Y11" s="3" t="str">
        <f>CONCATENATE($X11,"-",$V11,"-",$W11)</f>
        <v>M2-T1-R4</v>
      </c>
      <c r="Z11" s="3" t="s">
        <v>441</v>
      </c>
      <c r="AA11" s="3" t="s">
        <v>277</v>
      </c>
    </row>
    <row r="12" spans="1:27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242</v>
      </c>
      <c r="O12" s="3">
        <v>0</v>
      </c>
      <c r="P12" s="3">
        <v>0</v>
      </c>
      <c r="Q12" s="3" t="s">
        <v>242</v>
      </c>
      <c r="R12" s="3">
        <v>0</v>
      </c>
      <c r="S12" s="3">
        <v>0</v>
      </c>
      <c r="T12" s="3">
        <v>0</v>
      </c>
      <c r="V12" s="3" t="s">
        <v>248</v>
      </c>
      <c r="W12" s="3" t="str">
        <f>CONCATENATE(LOOKUP(D12,info!$C$11:$D$19), F12*100)</f>
        <v>S4</v>
      </c>
      <c r="X12" s="3" t="str">
        <f>IF(AND(B12=0,E12=1),"F1",IF(AND(B12=0,E12=2),"F2",IF(AND(B12=1,E12=1),"M1",IF(AND(B12=1,E12=2),"M2","?"))))</f>
        <v>M2</v>
      </c>
      <c r="Y12" s="3" t="str">
        <f>CONCATENATE($X12,"-",$V12,"-",$W12)</f>
        <v>M2-T1-S4</v>
      </c>
      <c r="Z12" s="3" t="s">
        <v>441</v>
      </c>
      <c r="AA12" s="3" t="s">
        <v>278</v>
      </c>
    </row>
    <row r="13" spans="1:27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242</v>
      </c>
      <c r="O13" s="3">
        <v>0</v>
      </c>
      <c r="P13" s="3">
        <v>0</v>
      </c>
      <c r="Q13" s="3" t="s">
        <v>242</v>
      </c>
      <c r="R13" s="3">
        <v>0</v>
      </c>
      <c r="S13" s="3">
        <v>0</v>
      </c>
      <c r="T13" s="3">
        <v>0</v>
      </c>
      <c r="V13" s="3" t="s">
        <v>248</v>
      </c>
      <c r="W13" s="3" t="str">
        <f>CONCATENATE(LOOKUP(D13,info!$C$11:$D$19), F13*100)</f>
        <v>D4</v>
      </c>
      <c r="X13" s="3" t="str">
        <f>IF(AND(B13=0,E13=1),"F1",IF(AND(B13=0,E13=2),"F2",IF(AND(B13=1,E13=1),"M1",IF(AND(B13=1,E13=2),"M2","?"))))</f>
        <v>M2</v>
      </c>
      <c r="Y13" s="3" t="str">
        <f>CONCATENATE($X13,"-",$V13,"-",$W13)</f>
        <v>M2-T1-D4</v>
      </c>
      <c r="Z13" s="3" t="s">
        <v>441</v>
      </c>
      <c r="AA13" s="3" t="s">
        <v>279</v>
      </c>
    </row>
    <row r="14" spans="1:27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242</v>
      </c>
      <c r="O14" s="3">
        <v>0</v>
      </c>
      <c r="P14" s="3">
        <v>0</v>
      </c>
      <c r="Q14" s="3" t="s">
        <v>242</v>
      </c>
      <c r="R14" s="3">
        <v>0</v>
      </c>
      <c r="S14" s="3">
        <v>0</v>
      </c>
      <c r="T14" s="3">
        <v>0</v>
      </c>
      <c r="V14" s="3" t="s">
        <v>248</v>
      </c>
      <c r="W14" s="3" t="str">
        <f>CONCATENATE(LOOKUP(D14,info!$C$11:$D$19), F14*100)</f>
        <v>cB1</v>
      </c>
      <c r="X14" s="3" t="str">
        <f>IF(AND(B14=0,E14=1),"F1",IF(AND(B14=0,E14=2),"F2",IF(AND(B14=1,E14=1),"M1",IF(AND(B14=1,E14=2),"M2","?"))))</f>
        <v>F1</v>
      </c>
      <c r="Y14" s="3" t="str">
        <f>CONCATENATE($X14,"-",$V14,"-",$W14)</f>
        <v>F1-T1-cB1</v>
      </c>
      <c r="Z14" s="3" t="s">
        <v>257</v>
      </c>
      <c r="AA14" s="3" t="s">
        <v>442</v>
      </c>
    </row>
    <row r="15" spans="1:27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242</v>
      </c>
      <c r="O15" s="3">
        <v>0</v>
      </c>
      <c r="P15" s="3">
        <v>0</v>
      </c>
      <c r="Q15" s="3" t="s">
        <v>242</v>
      </c>
      <c r="R15" s="3">
        <v>0</v>
      </c>
      <c r="S15" s="3">
        <v>0</v>
      </c>
      <c r="T15" s="3">
        <v>0</v>
      </c>
      <c r="V15" s="3" t="s">
        <v>248</v>
      </c>
      <c r="W15" s="3" t="str">
        <f>CONCATENATE(LOOKUP(D15,info!$C$11:$D$19), F15*100)</f>
        <v>cB4</v>
      </c>
      <c r="X15" s="3" t="str">
        <f>IF(AND(B15=0,E15=1),"F1",IF(AND(B15=0,E15=2),"F2",IF(AND(B15=1,E15=1),"M1",IF(AND(B15=1,E15=2),"M2","?"))))</f>
        <v>F2</v>
      </c>
      <c r="Y15" s="3" t="str">
        <f>CONCATENATE($X15,"-",$V15,"-",$W15)</f>
        <v>F2-T1-cB4</v>
      </c>
      <c r="Z15" s="3" t="s">
        <v>257</v>
      </c>
      <c r="AA15" s="3" t="s">
        <v>442</v>
      </c>
    </row>
    <row r="16" spans="1:27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242</v>
      </c>
      <c r="O16" s="3">
        <v>0</v>
      </c>
      <c r="P16" s="3">
        <v>0</v>
      </c>
      <c r="Q16" s="3" t="s">
        <v>242</v>
      </c>
      <c r="R16" s="3">
        <v>0</v>
      </c>
      <c r="S16" s="3">
        <v>0</v>
      </c>
      <c r="T16" s="3">
        <v>0</v>
      </c>
      <c r="V16" s="3" t="s">
        <v>248</v>
      </c>
      <c r="W16" s="3" t="str">
        <f>CONCATENATE(LOOKUP(D16,info!$C$11:$D$19), F16*100)</f>
        <v>cE1</v>
      </c>
      <c r="X16" s="3" t="str">
        <f>IF(AND(B16=0,E16=1),"F1",IF(AND(B16=0,E16=2),"F2",IF(AND(B16=1,E16=1),"M1",IF(AND(B16=1,E16=2),"M2","?"))))</f>
        <v>F1</v>
      </c>
      <c r="Y16" s="3" t="str">
        <f>CONCATENATE($X16,"-",$V16,"-",$W16)</f>
        <v>F1-T1-cE1</v>
      </c>
      <c r="Z16" s="3" t="s">
        <v>257</v>
      </c>
      <c r="AA16" s="3" t="s">
        <v>442</v>
      </c>
    </row>
    <row r="17" spans="1:27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242</v>
      </c>
      <c r="O17" s="3">
        <v>0</v>
      </c>
      <c r="P17" s="3">
        <v>0</v>
      </c>
      <c r="Q17" s="3" t="s">
        <v>242</v>
      </c>
      <c r="R17" s="3">
        <v>0</v>
      </c>
      <c r="S17" s="3">
        <v>0</v>
      </c>
      <c r="T17" s="3">
        <v>0</v>
      </c>
      <c r="V17" s="3" t="s">
        <v>248</v>
      </c>
      <c r="W17" s="3" t="str">
        <f>CONCATENATE(LOOKUP(D17,info!$C$11:$D$19), F17*100)</f>
        <v>cE4</v>
      </c>
      <c r="X17" s="3" t="str">
        <f>IF(AND(B17=0,E17=1),"F1",IF(AND(B17=0,E17=2),"F2",IF(AND(B17=1,E17=1),"M1",IF(AND(B17=1,E17=2),"M2","?"))))</f>
        <v>F2</v>
      </c>
      <c r="Y17" s="3" t="str">
        <f>CONCATENATE($X17,"-",$V17,"-",$W17)</f>
        <v>F2-T1-cE4</v>
      </c>
      <c r="Z17" s="3" t="s">
        <v>257</v>
      </c>
      <c r="AA17" s="3" t="s">
        <v>442</v>
      </c>
    </row>
    <row r="18" spans="1:27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242</v>
      </c>
      <c r="O18" s="3">
        <v>0</v>
      </c>
      <c r="P18" s="3">
        <v>0</v>
      </c>
      <c r="Q18" s="3" t="s">
        <v>242</v>
      </c>
      <c r="R18" s="3">
        <v>0</v>
      </c>
      <c r="S18" s="3">
        <v>0</v>
      </c>
      <c r="T18" s="3">
        <v>0</v>
      </c>
      <c r="V18" s="3" t="s">
        <v>248</v>
      </c>
      <c r="W18" s="3" t="str">
        <f>CONCATENATE(LOOKUP(D18,info!$C$11:$D$19), F18*100)</f>
        <v>cB1</v>
      </c>
      <c r="X18" s="3" t="str">
        <f>IF(AND(B18=0,E18=1),"F1",IF(AND(B18=0,E18=2),"F2",IF(AND(B18=1,E18=1),"M1",IF(AND(B18=1,E18=2),"M2","?"))))</f>
        <v>M1</v>
      </c>
      <c r="Y18" s="3" t="str">
        <f>CONCATENATE($X18,"-",$V18,"-",$W18)</f>
        <v>M1-T1-cB1</v>
      </c>
      <c r="Z18" s="3" t="s">
        <v>257</v>
      </c>
      <c r="AA18" s="3" t="s">
        <v>442</v>
      </c>
    </row>
    <row r="19" spans="1:27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242</v>
      </c>
      <c r="O19" s="3">
        <v>0</v>
      </c>
      <c r="P19" s="3">
        <v>0</v>
      </c>
      <c r="Q19" s="3" t="s">
        <v>242</v>
      </c>
      <c r="R19" s="3">
        <v>0</v>
      </c>
      <c r="S19" s="3">
        <v>0</v>
      </c>
      <c r="T19" s="3">
        <v>0</v>
      </c>
      <c r="V19" s="3" t="s">
        <v>248</v>
      </c>
      <c r="W19" s="3" t="str">
        <f>CONCATENATE(LOOKUP(D19,info!$C$11:$D$19), F19*100)</f>
        <v>cB4</v>
      </c>
      <c r="X19" s="3" t="str">
        <f>IF(AND(B19=0,E19=1),"F1",IF(AND(B19=0,E19=2),"F2",IF(AND(B19=1,E19=1),"M1",IF(AND(B19=1,E19=2),"M2","?"))))</f>
        <v>M2</v>
      </c>
      <c r="Y19" s="3" t="str">
        <f>CONCATENATE($X19,"-",$V19,"-",$W19)</f>
        <v>M2-T1-cB4</v>
      </c>
      <c r="Z19" s="3" t="s">
        <v>257</v>
      </c>
      <c r="AA19" s="3" t="s">
        <v>442</v>
      </c>
    </row>
    <row r="20" spans="1:27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242</v>
      </c>
      <c r="O20" s="3">
        <v>0</v>
      </c>
      <c r="P20" s="3">
        <v>0</v>
      </c>
      <c r="Q20" s="3" t="s">
        <v>242</v>
      </c>
      <c r="R20" s="3">
        <v>0</v>
      </c>
      <c r="S20" s="3">
        <v>0</v>
      </c>
      <c r="T20" s="3">
        <v>0</v>
      </c>
      <c r="V20" s="3" t="s">
        <v>248</v>
      </c>
      <c r="W20" s="3" t="str">
        <f>CONCATENATE(LOOKUP(D20,info!$C$11:$D$19), F20*100)</f>
        <v>cE1</v>
      </c>
      <c r="X20" s="3" t="str">
        <f>IF(AND(B20=0,E20=1),"F1",IF(AND(B20=0,E20=2),"F2",IF(AND(B20=1,E20=1),"M1",IF(AND(B20=1,E20=2),"M2","?"))))</f>
        <v>M1</v>
      </c>
      <c r="Y20" s="3" t="str">
        <f>CONCATENATE($X20,"-",$V20,"-",$W20)</f>
        <v>M1-T1-cE1</v>
      </c>
      <c r="Z20" s="3" t="s">
        <v>257</v>
      </c>
      <c r="AA20" s="3" t="s">
        <v>442</v>
      </c>
    </row>
    <row r="21" spans="1:27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242</v>
      </c>
      <c r="O21" s="3">
        <v>0</v>
      </c>
      <c r="P21" s="3">
        <v>0</v>
      </c>
      <c r="Q21" s="3" t="s">
        <v>242</v>
      </c>
      <c r="R21" s="3">
        <v>0</v>
      </c>
      <c r="S21" s="3">
        <v>0</v>
      </c>
      <c r="T21" s="3">
        <v>0</v>
      </c>
      <c r="V21" s="3" t="s">
        <v>248</v>
      </c>
      <c r="W21" s="3" t="str">
        <f>CONCATENATE(LOOKUP(D21,info!$C$11:$D$19), F21*100)</f>
        <v>cE4</v>
      </c>
      <c r="X21" s="3" t="str">
        <f>IF(AND(B21=0,E21=1),"F1",IF(AND(B21=0,E21=2),"F2",IF(AND(B21=1,E21=1),"M1",IF(AND(B21=1,E21=2),"M2","?"))))</f>
        <v>M2</v>
      </c>
      <c r="Y21" s="3" t="str">
        <f>CONCATENATE($X21,"-",$V21,"-",$W21)</f>
        <v>M2-T1-cE4</v>
      </c>
      <c r="Z21" s="3" t="s">
        <v>257</v>
      </c>
      <c r="AA21" s="3" t="s">
        <v>442</v>
      </c>
    </row>
    <row r="22" spans="1:27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242</v>
      </c>
      <c r="O22" s="3">
        <v>0</v>
      </c>
      <c r="P22" s="3">
        <v>0</v>
      </c>
      <c r="Q22" s="3" t="s">
        <v>242</v>
      </c>
      <c r="R22" s="3">
        <v>0</v>
      </c>
      <c r="S22" s="3">
        <v>0</v>
      </c>
      <c r="T22" s="3">
        <v>0</v>
      </c>
      <c r="V22" s="3" t="s">
        <v>9</v>
      </c>
      <c r="W22" s="3" t="str">
        <f>CONCATENATE(LOOKUP(D22,info!$C$11:$D$19), F22*100)</f>
        <v>cA1</v>
      </c>
      <c r="X22" s="3" t="str">
        <f>IF(AND(B22=0,E22=1),"F1",IF(AND(B22=0,E22=2),"F2",IF(AND(B22=1,E22=1),"M1",IF(AND(B22=1,E22=2),"M2","?"))))</f>
        <v>F1</v>
      </c>
      <c r="Y22" s="3" t="str">
        <f>CONCATENATE($X22,"-",$V22,"-R",F22*100)</f>
        <v>F1-T4-R1</v>
      </c>
      <c r="Z22" s="3" t="s">
        <v>258</v>
      </c>
      <c r="AA22" s="3" t="s">
        <v>364</v>
      </c>
    </row>
    <row r="23" spans="1:27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242</v>
      </c>
      <c r="O23" s="3">
        <v>0</v>
      </c>
      <c r="P23" s="3">
        <v>0</v>
      </c>
      <c r="Q23" s="3" t="s">
        <v>242</v>
      </c>
      <c r="R23" s="3">
        <v>0</v>
      </c>
      <c r="S23" s="3">
        <v>0</v>
      </c>
      <c r="T23" s="3">
        <v>0</v>
      </c>
      <c r="V23" s="3" t="s">
        <v>9</v>
      </c>
      <c r="W23" s="3" t="str">
        <f>CONCATENATE(LOOKUP(D23,info!$C$11:$D$19), F23*100)</f>
        <v>cA4</v>
      </c>
      <c r="X23" s="3" t="str">
        <f>IF(AND(B23=0,E23=1),"F1",IF(AND(B23=0,E23=2),"F2",IF(AND(B23=1,E23=1),"M1",IF(AND(B23=1,E23=2),"M2","?"))))</f>
        <v>F2</v>
      </c>
      <c r="Y23" s="3" t="str">
        <f>CONCATENATE($X23,"-",$V23,"-R",F23*100)</f>
        <v>F2-T4-R4</v>
      </c>
      <c r="Z23" s="3" t="s">
        <v>258</v>
      </c>
      <c r="AA23" s="3" t="s">
        <v>365</v>
      </c>
    </row>
    <row r="24" spans="1:27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242</v>
      </c>
      <c r="O24" s="3">
        <v>0</v>
      </c>
      <c r="P24" s="3">
        <v>0</v>
      </c>
      <c r="Q24" s="3" t="s">
        <v>242</v>
      </c>
      <c r="R24" s="3">
        <v>0</v>
      </c>
      <c r="S24" s="3">
        <v>0</v>
      </c>
      <c r="T24" s="3">
        <v>0</v>
      </c>
      <c r="V24" s="3" t="s">
        <v>9</v>
      </c>
      <c r="W24" s="3" t="str">
        <f>CONCATENATE(LOOKUP(D24,info!$C$11:$D$19), F24*100)</f>
        <v>cA1</v>
      </c>
      <c r="X24" s="3" t="str">
        <f>IF(AND(B24=0,E24=1),"F1",IF(AND(B24=0,E24=2),"F2",IF(AND(B24=1,E24=1),"M1",IF(AND(B24=1,E24=2),"M2","?"))))</f>
        <v>M1</v>
      </c>
      <c r="Y24" s="3" t="str">
        <f>CONCATENATE($X24,"-",$V24,"-R",F24*100)</f>
        <v>M1-T4-R1</v>
      </c>
      <c r="Z24" s="3" t="s">
        <v>258</v>
      </c>
      <c r="AA24" s="3" t="s">
        <v>366</v>
      </c>
    </row>
    <row r="25" spans="1:27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242</v>
      </c>
      <c r="O25" s="3">
        <v>0</v>
      </c>
      <c r="P25" s="3">
        <v>0</v>
      </c>
      <c r="Q25" s="3" t="s">
        <v>242</v>
      </c>
      <c r="R25" s="3">
        <v>0</v>
      </c>
      <c r="S25" s="3">
        <v>0</v>
      </c>
      <c r="T25" s="3">
        <v>0</v>
      </c>
      <c r="V25" s="3" t="s">
        <v>9</v>
      </c>
      <c r="W25" s="3" t="str">
        <f>CONCATENATE(LOOKUP(D25,info!$C$11:$D$19), F25*100)</f>
        <v>cA4</v>
      </c>
      <c r="X25" s="3" t="str">
        <f>IF(AND(B25=0,E25=1),"F1",IF(AND(B25=0,E25=2),"F2",IF(AND(B25=1,E25=1),"M1",IF(AND(B25=1,E25=2),"M2","?"))))</f>
        <v>M2</v>
      </c>
      <c r="Y25" s="3" t="str">
        <f>CONCATENATE($X25,"-",$V25,"-R",F25*100)</f>
        <v>M2-T4-R4</v>
      </c>
      <c r="Z25" s="3" t="s">
        <v>258</v>
      </c>
      <c r="AA25" s="3" t="s">
        <v>367</v>
      </c>
    </row>
    <row r="26" spans="1:27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242</v>
      </c>
      <c r="O26" s="3">
        <v>0</v>
      </c>
      <c r="P26" s="3">
        <v>0</v>
      </c>
      <c r="Q26" s="3" t="s">
        <v>242</v>
      </c>
      <c r="R26" s="3">
        <v>0</v>
      </c>
      <c r="S26" s="3">
        <v>0</v>
      </c>
      <c r="T26" s="3">
        <v>0</v>
      </c>
      <c r="V26" s="3" t="s">
        <v>248</v>
      </c>
      <c r="W26" s="3" t="str">
        <f>CONCATENATE(LOOKUP(D26,info!$C$11:$D$19), F26*100)</f>
        <v>cC1</v>
      </c>
      <c r="X26" s="3" t="str">
        <f>IF(AND(B26=0,E26=1),"F1",IF(AND(B26=0,E26=2),"F2",IF(AND(B26=1,E26=1),"M1",IF(AND(B26=1,E26=2),"M2","?"))))</f>
        <v>F1</v>
      </c>
      <c r="Y26" s="3" t="str">
        <f>CONCATENATE($X26,"-",$V26,"-",$W26)</f>
        <v>F1-T1-cC1</v>
      </c>
      <c r="Z26" s="3" t="s">
        <v>258</v>
      </c>
      <c r="AA26" s="3" t="s">
        <v>442</v>
      </c>
    </row>
    <row r="27" spans="1:27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242</v>
      </c>
      <c r="O27" s="3">
        <v>0</v>
      </c>
      <c r="P27" s="3">
        <v>0</v>
      </c>
      <c r="Q27" s="3" t="s">
        <v>242</v>
      </c>
      <c r="R27" s="3">
        <v>0</v>
      </c>
      <c r="S27" s="3">
        <v>0</v>
      </c>
      <c r="T27" s="3">
        <v>0</v>
      </c>
      <c r="V27" s="3" t="s">
        <v>248</v>
      </c>
      <c r="W27" s="3" t="str">
        <f>CONCATENATE(LOOKUP(D27,info!$C$11:$D$19), F27*100)</f>
        <v>cD1</v>
      </c>
      <c r="X27" s="3" t="str">
        <f>IF(AND(B27=0,E27=1),"F1",IF(AND(B27=0,E27=2),"F2",IF(AND(B27=1,E27=1),"M1",IF(AND(B27=1,E27=2),"M2","?"))))</f>
        <v>F1</v>
      </c>
      <c r="Y27" s="3" t="str">
        <f>CONCATENATE($X27,"-",$V27,"-",$W27)</f>
        <v>F1-T1-cD1</v>
      </c>
      <c r="Z27" s="3" t="s">
        <v>258</v>
      </c>
      <c r="AA27" s="3" t="s">
        <v>442</v>
      </c>
    </row>
    <row r="28" spans="1:27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242</v>
      </c>
      <c r="O28" s="3">
        <v>0</v>
      </c>
      <c r="P28" s="3">
        <v>0</v>
      </c>
      <c r="Q28" s="3" t="s">
        <v>242</v>
      </c>
      <c r="R28" s="3">
        <v>0</v>
      </c>
      <c r="S28" s="3">
        <v>0</v>
      </c>
      <c r="T28" s="3">
        <v>0</v>
      </c>
      <c r="V28" s="3" t="s">
        <v>248</v>
      </c>
      <c r="W28" s="3" t="str">
        <f>CONCATENATE(LOOKUP(D28,info!$C$11:$D$19), F28*100)</f>
        <v>cC4</v>
      </c>
      <c r="X28" s="3" t="str">
        <f>IF(AND(B28=0,E28=1),"F1",IF(AND(B28=0,E28=2),"F2",IF(AND(B28=1,E28=1),"M1",IF(AND(B28=1,E28=2),"M2","?"))))</f>
        <v>F2</v>
      </c>
      <c r="Y28" s="3" t="str">
        <f>CONCATENATE($X28,"-",$V28,"-",$W28)</f>
        <v>F2-T1-cC4</v>
      </c>
      <c r="Z28" s="3" t="s">
        <v>258</v>
      </c>
      <c r="AA28" s="3" t="s">
        <v>442</v>
      </c>
    </row>
    <row r="29" spans="1:27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242</v>
      </c>
      <c r="O29" s="3">
        <v>0</v>
      </c>
      <c r="P29" s="3">
        <v>0</v>
      </c>
      <c r="Q29" s="3" t="s">
        <v>242</v>
      </c>
      <c r="R29" s="3">
        <v>0</v>
      </c>
      <c r="S29" s="3">
        <v>0</v>
      </c>
      <c r="T29" s="3">
        <v>0</v>
      </c>
      <c r="V29" s="3" t="s">
        <v>248</v>
      </c>
      <c r="W29" s="3" t="str">
        <f>CONCATENATE(LOOKUP(D29,info!$C$11:$D$19), F29*100)</f>
        <v>cD4</v>
      </c>
      <c r="X29" s="3" t="str">
        <f>IF(AND(B29=0,E29=1),"F1",IF(AND(B29=0,E29=2),"F2",IF(AND(B29=1,E29=1),"M1",IF(AND(B29=1,E29=2),"M2","?"))))</f>
        <v>F2</v>
      </c>
      <c r="Y29" s="3" t="str">
        <f>CONCATENATE($X29,"-",$V29,"-",$W29)</f>
        <v>F2-T1-cD4</v>
      </c>
      <c r="Z29" s="3" t="s">
        <v>258</v>
      </c>
      <c r="AA29" s="3" t="s">
        <v>442</v>
      </c>
    </row>
    <row r="30" spans="1:27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242</v>
      </c>
      <c r="O30" s="3">
        <v>0</v>
      </c>
      <c r="P30" s="3">
        <v>0</v>
      </c>
      <c r="Q30" s="3" t="s">
        <v>242</v>
      </c>
      <c r="R30" s="3">
        <v>0</v>
      </c>
      <c r="S30" s="3">
        <v>0</v>
      </c>
      <c r="T30" s="3">
        <v>0</v>
      </c>
      <c r="V30" s="3" t="s">
        <v>248</v>
      </c>
      <c r="W30" s="3" t="str">
        <f>CONCATENATE(LOOKUP(D30,info!$C$11:$D$19), F30*100)</f>
        <v>cC1</v>
      </c>
      <c r="X30" s="3" t="str">
        <f>IF(AND(B30=0,E30=1),"F1",IF(AND(B30=0,E30=2),"F2",IF(AND(B30=1,E30=1),"M1",IF(AND(B30=1,E30=2),"M2","?"))))</f>
        <v>M1</v>
      </c>
      <c r="Y30" s="3" t="str">
        <f>CONCATENATE($X30,"-",$V30,"-",$W30)</f>
        <v>M1-T1-cC1</v>
      </c>
      <c r="Z30" s="3" t="s">
        <v>258</v>
      </c>
      <c r="AA30" s="3" t="s">
        <v>442</v>
      </c>
    </row>
    <row r="31" spans="1:27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242</v>
      </c>
      <c r="O31" s="3">
        <v>0</v>
      </c>
      <c r="P31" s="3">
        <v>0</v>
      </c>
      <c r="Q31" s="3" t="s">
        <v>242</v>
      </c>
      <c r="R31" s="3">
        <v>0</v>
      </c>
      <c r="S31" s="3">
        <v>0</v>
      </c>
      <c r="T31" s="3">
        <v>0</v>
      </c>
      <c r="V31" s="3" t="s">
        <v>248</v>
      </c>
      <c r="W31" s="3" t="str">
        <f>CONCATENATE(LOOKUP(D31,info!$C$11:$D$19), F31*100)</f>
        <v>cD1</v>
      </c>
      <c r="X31" s="3" t="str">
        <f>IF(AND(B31=0,E31=1),"F1",IF(AND(B31=0,E31=2),"F2",IF(AND(B31=1,E31=1),"M1",IF(AND(B31=1,E31=2),"M2","?"))))</f>
        <v>M1</v>
      </c>
      <c r="Y31" s="3" t="str">
        <f>CONCATENATE($X31,"-",$V31,"-",$W31)</f>
        <v>M1-T1-cD1</v>
      </c>
      <c r="Z31" s="3" t="s">
        <v>258</v>
      </c>
      <c r="AA31" s="3" t="s">
        <v>442</v>
      </c>
    </row>
    <row r="32" spans="1:27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242</v>
      </c>
      <c r="O32" s="3">
        <v>0</v>
      </c>
      <c r="P32" s="3">
        <v>0</v>
      </c>
      <c r="Q32" s="3" t="s">
        <v>242</v>
      </c>
      <c r="R32" s="3">
        <v>0</v>
      </c>
      <c r="S32" s="3">
        <v>0</v>
      </c>
      <c r="T32" s="3">
        <v>0</v>
      </c>
      <c r="V32" s="3" t="s">
        <v>248</v>
      </c>
      <c r="W32" s="3" t="str">
        <f>CONCATENATE(LOOKUP(D32,info!$C$11:$D$19), F32*100)</f>
        <v>cC4</v>
      </c>
      <c r="X32" s="3" t="str">
        <f>IF(AND(B32=0,E32=1),"F1",IF(AND(B32=0,E32=2),"F2",IF(AND(B32=1,E32=1),"M1",IF(AND(B32=1,E32=2),"M2","?"))))</f>
        <v>M2</v>
      </c>
      <c r="Y32" s="3" t="str">
        <f>CONCATENATE($X32,"-",$V32,"-",$W32)</f>
        <v>M2-T1-cC4</v>
      </c>
      <c r="Z32" s="3" t="s">
        <v>258</v>
      </c>
      <c r="AA32" s="3" t="s">
        <v>442</v>
      </c>
    </row>
    <row r="33" spans="1:27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242</v>
      </c>
      <c r="O33" s="3">
        <v>0</v>
      </c>
      <c r="P33" s="3">
        <v>0</v>
      </c>
      <c r="Q33" s="3" t="s">
        <v>242</v>
      </c>
      <c r="R33" s="3">
        <v>0</v>
      </c>
      <c r="S33" s="3">
        <v>0</v>
      </c>
      <c r="T33" s="3">
        <v>0</v>
      </c>
      <c r="V33" s="3" t="s">
        <v>248</v>
      </c>
      <c r="W33" s="3" t="str">
        <f>CONCATENATE(LOOKUP(D33,info!$C$11:$D$19), F33*100)</f>
        <v>cD4</v>
      </c>
      <c r="X33" s="3" t="str">
        <f>IF(AND(B33=0,E33=1),"F1",IF(AND(B33=0,E33=2),"F2",IF(AND(B33=1,E33=1),"M1",IF(AND(B33=1,E33=2),"M2","?"))))</f>
        <v>M2</v>
      </c>
      <c r="Y33" s="3" t="str">
        <f>CONCATENATE($X33,"-",$V33,"-",$W33)</f>
        <v>M2-T1-cD4</v>
      </c>
      <c r="Z33" s="3" t="s">
        <v>258</v>
      </c>
      <c r="AA33" s="3" t="s">
        <v>442</v>
      </c>
    </row>
    <row r="34" spans="1:27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242</v>
      </c>
      <c r="O34" s="3">
        <v>0</v>
      </c>
      <c r="P34" s="3">
        <v>0</v>
      </c>
      <c r="Q34" s="3" t="s">
        <v>242</v>
      </c>
      <c r="R34" s="3">
        <v>0</v>
      </c>
      <c r="S34" s="3">
        <v>0</v>
      </c>
      <c r="T34" s="3">
        <v>0</v>
      </c>
      <c r="V34" s="3" t="s">
        <v>248</v>
      </c>
      <c r="W34" s="3" t="str">
        <f>CONCATENATE(LOOKUP(D34,info!$C$11:$D$19), F34*100)</f>
        <v>cF1</v>
      </c>
      <c r="X34" s="3" t="str">
        <f>IF(AND(B34=0,E34=1),"F1",IF(AND(B34=0,E34=2),"F2",IF(AND(B34=1,E34=1),"M1",IF(AND(B34=1,E34=2),"M2","?"))))</f>
        <v>F1</v>
      </c>
      <c r="Y34" s="3" t="str">
        <f>CONCATENATE($X34,"-",$V34,"-",$W34)</f>
        <v>F1-T1-cF1</v>
      </c>
      <c r="Z34" s="3" t="s">
        <v>259</v>
      </c>
      <c r="AA34" s="3" t="s">
        <v>442</v>
      </c>
    </row>
    <row r="35" spans="1:27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242</v>
      </c>
      <c r="O35" s="3">
        <v>0</v>
      </c>
      <c r="P35" s="3">
        <v>0</v>
      </c>
      <c r="Q35" s="3" t="s">
        <v>242</v>
      </c>
      <c r="R35" s="3">
        <v>0</v>
      </c>
      <c r="S35" s="3">
        <v>0</v>
      </c>
      <c r="T35" s="3">
        <v>0</v>
      </c>
      <c r="V35" s="3" t="s">
        <v>248</v>
      </c>
      <c r="W35" s="3" t="str">
        <f>CONCATENATE(LOOKUP(D35,info!$C$11:$D$19), F35*100)</f>
        <v>cF4</v>
      </c>
      <c r="X35" s="3" t="str">
        <f>IF(AND(B35=0,E35=1),"F1",IF(AND(B35=0,E35=2),"F2",IF(AND(B35=1,E35=1),"M1",IF(AND(B35=1,E35=2),"M2","?"))))</f>
        <v>F2</v>
      </c>
      <c r="Y35" s="3" t="str">
        <f>CONCATENATE($X35,"-",$V35,"-",$W35)</f>
        <v>F2-T1-cF4</v>
      </c>
      <c r="Z35" s="3" t="s">
        <v>259</v>
      </c>
      <c r="AA35" s="3" t="s">
        <v>442</v>
      </c>
    </row>
    <row r="36" spans="1:27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242</v>
      </c>
      <c r="O36" s="3">
        <v>0</v>
      </c>
      <c r="P36" s="3">
        <v>0</v>
      </c>
      <c r="Q36" s="3" t="s">
        <v>242</v>
      </c>
      <c r="R36" s="3">
        <v>0</v>
      </c>
      <c r="S36" s="3">
        <v>0</v>
      </c>
      <c r="T36" s="3">
        <v>0</v>
      </c>
      <c r="V36" s="3" t="s">
        <v>248</v>
      </c>
      <c r="W36" s="3" t="str">
        <f>CONCATENATE(LOOKUP(D36,info!$C$11:$D$19), F36*100)</f>
        <v>cF1</v>
      </c>
      <c r="X36" s="3" t="str">
        <f>IF(AND(B36=0,E36=1),"F1",IF(AND(B36=0,E36=2),"F2",IF(AND(B36=1,E36=1),"M1",IF(AND(B36=1,E36=2),"M2","?"))))</f>
        <v>M1</v>
      </c>
      <c r="Y36" s="3" t="str">
        <f>CONCATENATE($X36,"-",$V36,"-",$W36)</f>
        <v>M1-T1-cF1</v>
      </c>
      <c r="Z36" s="3" t="s">
        <v>259</v>
      </c>
      <c r="AA36" s="3" t="s">
        <v>442</v>
      </c>
    </row>
    <row r="37" spans="1:27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242</v>
      </c>
      <c r="O37" s="3">
        <v>0</v>
      </c>
      <c r="P37" s="3">
        <v>0</v>
      </c>
      <c r="Q37" s="3" t="s">
        <v>242</v>
      </c>
      <c r="R37" s="3">
        <v>0</v>
      </c>
      <c r="S37" s="3">
        <v>0</v>
      </c>
      <c r="T37" s="3">
        <v>0</v>
      </c>
      <c r="V37" s="3" t="s">
        <v>248</v>
      </c>
      <c r="W37" s="3" t="str">
        <f>CONCATENATE(LOOKUP(D37,info!$C$11:$D$19), F37*100)</f>
        <v>cF4</v>
      </c>
      <c r="X37" s="3" t="str">
        <f>IF(AND(B37=0,E37=1),"F1",IF(AND(B37=0,E37=2),"F2",IF(AND(B37=1,E37=1),"M1",IF(AND(B37=1,E37=2),"M2","?"))))</f>
        <v>M2</v>
      </c>
      <c r="Y37" s="3" t="str">
        <f>CONCATENATE($X37,"-",$V37,"-",$W37)</f>
        <v>M2-T1-cF4</v>
      </c>
      <c r="Z37" s="3" t="s">
        <v>259</v>
      </c>
      <c r="AA37" s="3" t="s">
        <v>442</v>
      </c>
    </row>
    <row r="38" spans="1:27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242</v>
      </c>
      <c r="O38" s="3">
        <v>0</v>
      </c>
      <c r="P38" s="3">
        <v>0</v>
      </c>
      <c r="Q38" s="3" t="s">
        <v>242</v>
      </c>
      <c r="R38" s="3">
        <v>0</v>
      </c>
      <c r="S38" s="3">
        <v>0</v>
      </c>
      <c r="T38" s="3">
        <v>0.8</v>
      </c>
      <c r="V38" s="3" t="str">
        <f>LOOKUP(T38,info!$C$28:$D$34)</f>
        <v>T6cE</v>
      </c>
      <c r="W38" s="3" t="str">
        <f>CONCATENATE(LOOKUP(D38,info!$C$11:$D$19), F38*100)</f>
        <v>R1</v>
      </c>
      <c r="X38" s="3" t="str">
        <f>IF(AND(B38=0,E38=1),"F1",IF(AND(B38=0,E38=2),"F2",IF(AND(B38=1,E38=1),"M1",IF(AND(B38=1,E38=2),"M2","?"))))</f>
        <v>F1</v>
      </c>
      <c r="Y38" s="3" t="str">
        <f>CONCATENATE($X38,"-",$V38,"-",$W38)</f>
        <v>F1-T6cE-R1</v>
      </c>
      <c r="Z38" s="3" t="s">
        <v>261</v>
      </c>
      <c r="AA38" s="3" t="s">
        <v>442</v>
      </c>
    </row>
    <row r="39" spans="1:27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242</v>
      </c>
      <c r="O39" s="3">
        <v>0</v>
      </c>
      <c r="P39" s="3">
        <v>0</v>
      </c>
      <c r="Q39" s="3" t="s">
        <v>242</v>
      </c>
      <c r="R39" s="3">
        <v>0</v>
      </c>
      <c r="S39" s="3">
        <v>0</v>
      </c>
      <c r="T39" s="3">
        <v>0.8</v>
      </c>
      <c r="V39" s="3" t="str">
        <f>LOOKUP(T39,info!$C$28:$D$34)</f>
        <v>T6cE</v>
      </c>
      <c r="W39" s="3" t="str">
        <f>CONCATENATE(LOOKUP(D39,info!$C$11:$D$19), F39*100)</f>
        <v>S1</v>
      </c>
      <c r="X39" s="3" t="str">
        <f>IF(AND(B39=0,E39=1),"F1",IF(AND(B39=0,E39=2),"F2",IF(AND(B39=1,E39=1),"M1",IF(AND(B39=1,E39=2),"M2","?"))))</f>
        <v>F1</v>
      </c>
      <c r="Y39" s="3" t="str">
        <f>CONCATENATE($X39,"-",$V39,"-",$W39)</f>
        <v>F1-T6cE-S1</v>
      </c>
      <c r="Z39" s="3" t="s">
        <v>261</v>
      </c>
      <c r="AA39" s="3" t="s">
        <v>442</v>
      </c>
    </row>
    <row r="40" spans="1:27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242</v>
      </c>
      <c r="O40" s="3">
        <v>0</v>
      </c>
      <c r="P40" s="3">
        <v>0</v>
      </c>
      <c r="Q40" s="3" t="s">
        <v>242</v>
      </c>
      <c r="R40" s="3">
        <v>0</v>
      </c>
      <c r="S40" s="3">
        <v>0</v>
      </c>
      <c r="T40" s="3">
        <v>0.8</v>
      </c>
      <c r="V40" s="3" t="str">
        <f>LOOKUP(T40,info!$C$28:$D$34)</f>
        <v>T6cE</v>
      </c>
      <c r="W40" s="3" t="str">
        <f>CONCATENATE(LOOKUP(D40,info!$C$11:$D$19), F40*100)</f>
        <v>D1</v>
      </c>
      <c r="X40" s="3" t="str">
        <f>IF(AND(B40=0,E40=1),"F1",IF(AND(B40=0,E40=2),"F2",IF(AND(B40=1,E40=1),"M1",IF(AND(B40=1,E40=2),"M2","?"))))</f>
        <v>F1</v>
      </c>
      <c r="Y40" s="3" t="str">
        <f>CONCATENATE($X40,"-",$V40,"-",$W40)</f>
        <v>F1-T6cE-D1</v>
      </c>
      <c r="Z40" s="3" t="s">
        <v>261</v>
      </c>
      <c r="AA40" s="3" t="s">
        <v>442</v>
      </c>
    </row>
    <row r="41" spans="1:27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242</v>
      </c>
      <c r="O41" s="3">
        <v>0</v>
      </c>
      <c r="P41" s="3">
        <v>0</v>
      </c>
      <c r="Q41" s="3" t="s">
        <v>242</v>
      </c>
      <c r="R41" s="3">
        <v>0</v>
      </c>
      <c r="S41" s="3">
        <v>0</v>
      </c>
      <c r="T41" s="3">
        <v>0.8</v>
      </c>
      <c r="V41" s="3" t="str">
        <f>LOOKUP(T41,info!$C$28:$D$34)</f>
        <v>T6cE</v>
      </c>
      <c r="W41" s="3" t="str">
        <f>CONCATENATE(LOOKUP(D41,info!$C$11:$D$19), F41*100)</f>
        <v>R4</v>
      </c>
      <c r="X41" s="3" t="str">
        <f>IF(AND(B41=0,E41=1),"F1",IF(AND(B41=0,E41=2),"F2",IF(AND(B41=1,E41=1),"M1",IF(AND(B41=1,E41=2),"M2","?"))))</f>
        <v>F2</v>
      </c>
      <c r="Y41" s="3" t="str">
        <f>CONCATENATE($X41,"-",$V41,"-",$W41)</f>
        <v>F2-T6cE-R4</v>
      </c>
      <c r="Z41" s="3" t="s">
        <v>261</v>
      </c>
      <c r="AA41" s="3" t="s">
        <v>442</v>
      </c>
    </row>
    <row r="42" spans="1:27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242</v>
      </c>
      <c r="O42" s="3">
        <v>0</v>
      </c>
      <c r="P42" s="3">
        <v>0</v>
      </c>
      <c r="Q42" s="3" t="s">
        <v>242</v>
      </c>
      <c r="R42" s="3">
        <v>0</v>
      </c>
      <c r="S42" s="3">
        <v>0</v>
      </c>
      <c r="T42" s="3">
        <v>0.8</v>
      </c>
      <c r="V42" s="3" t="str">
        <f>LOOKUP(T42,info!$C$28:$D$34)</f>
        <v>T6cE</v>
      </c>
      <c r="W42" s="3" t="str">
        <f>CONCATENATE(LOOKUP(D42,info!$C$11:$D$19), F42*100)</f>
        <v>S4</v>
      </c>
      <c r="X42" s="3" t="str">
        <f>IF(AND(B42=0,E42=1),"F1",IF(AND(B42=0,E42=2),"F2",IF(AND(B42=1,E42=1),"M1",IF(AND(B42=1,E42=2),"M2","?"))))</f>
        <v>F2</v>
      </c>
      <c r="Y42" s="3" t="str">
        <f>CONCATENATE($X42,"-",$V42,"-",$W42)</f>
        <v>F2-T6cE-S4</v>
      </c>
      <c r="Z42" s="3" t="s">
        <v>261</v>
      </c>
      <c r="AA42" s="3" t="s">
        <v>442</v>
      </c>
    </row>
    <row r="43" spans="1:27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242</v>
      </c>
      <c r="O43" s="3">
        <v>0</v>
      </c>
      <c r="P43" s="3">
        <v>0</v>
      </c>
      <c r="Q43" s="3" t="s">
        <v>242</v>
      </c>
      <c r="R43" s="3">
        <v>0</v>
      </c>
      <c r="S43" s="3">
        <v>0</v>
      </c>
      <c r="T43" s="3">
        <v>0.8</v>
      </c>
      <c r="V43" s="3" t="str">
        <f>LOOKUP(T43,info!$C$28:$D$34)</f>
        <v>T6cE</v>
      </c>
      <c r="W43" s="3" t="str">
        <f>CONCATENATE(LOOKUP(D43,info!$C$11:$D$19), F43*100)</f>
        <v>D4</v>
      </c>
      <c r="X43" s="3" t="str">
        <f>IF(AND(B43=0,E43=1),"F1",IF(AND(B43=0,E43=2),"F2",IF(AND(B43=1,E43=1),"M1",IF(AND(B43=1,E43=2),"M2","?"))))</f>
        <v>F2</v>
      </c>
      <c r="Y43" s="3" t="str">
        <f>CONCATENATE($X43,"-",$V43,"-",$W43)</f>
        <v>F2-T6cE-D4</v>
      </c>
      <c r="Z43" s="3" t="s">
        <v>261</v>
      </c>
      <c r="AA43" s="3" t="s">
        <v>442</v>
      </c>
    </row>
    <row r="44" spans="1:27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242</v>
      </c>
      <c r="O44" s="3">
        <v>0</v>
      </c>
      <c r="P44" s="3">
        <v>0</v>
      </c>
      <c r="Q44" s="3" t="s">
        <v>242</v>
      </c>
      <c r="R44" s="3">
        <v>0</v>
      </c>
      <c r="S44" s="3">
        <v>0</v>
      </c>
      <c r="T44" s="3">
        <v>0.6</v>
      </c>
      <c r="V44" s="3" t="str">
        <f>LOOKUP(T44,info!$C$28:$D$34)</f>
        <v>T6cD</v>
      </c>
      <c r="W44" s="3" t="str">
        <f>CONCATENATE(LOOKUP(D44,info!$C$11:$D$19), F44*100)</f>
        <v>R1</v>
      </c>
      <c r="X44" s="3" t="str">
        <f>IF(AND(B44=0,E44=1),"F1",IF(AND(B44=0,E44=2),"F2",IF(AND(B44=1,E44=1),"M1",IF(AND(B44=1,E44=2),"M2","?"))))</f>
        <v>F1</v>
      </c>
      <c r="Y44" s="3" t="str">
        <f>CONCATENATE($X44,"-",$V44,"-",$W44)</f>
        <v>F1-T6cD-R1</v>
      </c>
      <c r="Z44" s="3" t="s">
        <v>261</v>
      </c>
      <c r="AA44" s="3" t="s">
        <v>442</v>
      </c>
    </row>
    <row r="45" spans="1:27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242</v>
      </c>
      <c r="O45" s="3">
        <v>0</v>
      </c>
      <c r="P45" s="3">
        <v>0</v>
      </c>
      <c r="Q45" s="3" t="s">
        <v>242</v>
      </c>
      <c r="R45" s="3">
        <v>0</v>
      </c>
      <c r="S45" s="3">
        <v>0</v>
      </c>
      <c r="T45" s="3">
        <v>0.6</v>
      </c>
      <c r="V45" s="3" t="str">
        <f>LOOKUP(T45,info!$C$28:$D$34)</f>
        <v>T6cD</v>
      </c>
      <c r="W45" s="3" t="str">
        <f>CONCATENATE(LOOKUP(D45,info!$C$11:$D$19), F45*100)</f>
        <v>S1</v>
      </c>
      <c r="X45" s="3" t="str">
        <f>IF(AND(B45=0,E45=1),"F1",IF(AND(B45=0,E45=2),"F2",IF(AND(B45=1,E45=1),"M1",IF(AND(B45=1,E45=2),"M2","?"))))</f>
        <v>F1</v>
      </c>
      <c r="Y45" s="3" t="str">
        <f>CONCATENATE($X45,"-",$V45,"-",$W45)</f>
        <v>F1-T6cD-S1</v>
      </c>
      <c r="Z45" s="3" t="s">
        <v>261</v>
      </c>
      <c r="AA45" s="3" t="s">
        <v>442</v>
      </c>
    </row>
    <row r="46" spans="1:27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242</v>
      </c>
      <c r="O46" s="3">
        <v>0</v>
      </c>
      <c r="P46" s="3">
        <v>0</v>
      </c>
      <c r="Q46" s="3" t="s">
        <v>242</v>
      </c>
      <c r="R46" s="3">
        <v>0</v>
      </c>
      <c r="S46" s="3">
        <v>0</v>
      </c>
      <c r="T46" s="3">
        <v>0.6</v>
      </c>
      <c r="V46" s="3" t="str">
        <f>LOOKUP(T46,info!$C$28:$D$34)</f>
        <v>T6cD</v>
      </c>
      <c r="W46" s="3" t="str">
        <f>CONCATENATE(LOOKUP(D46,info!$C$11:$D$19), F46*100)</f>
        <v>D1</v>
      </c>
      <c r="X46" s="3" t="str">
        <f>IF(AND(B46=0,E46=1),"F1",IF(AND(B46=0,E46=2),"F2",IF(AND(B46=1,E46=1),"M1",IF(AND(B46=1,E46=2),"M2","?"))))</f>
        <v>F1</v>
      </c>
      <c r="Y46" s="3" t="str">
        <f>CONCATENATE($X46,"-",$V46,"-",$W46)</f>
        <v>F1-T6cD-D1</v>
      </c>
      <c r="Z46" s="3" t="s">
        <v>261</v>
      </c>
      <c r="AA46" s="3" t="s">
        <v>442</v>
      </c>
    </row>
    <row r="47" spans="1:27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242</v>
      </c>
      <c r="O47" s="3">
        <v>0</v>
      </c>
      <c r="P47" s="3">
        <v>0</v>
      </c>
      <c r="Q47" s="3" t="s">
        <v>242</v>
      </c>
      <c r="R47" s="3">
        <v>0</v>
      </c>
      <c r="S47" s="3">
        <v>0</v>
      </c>
      <c r="T47" s="3">
        <v>0.6</v>
      </c>
      <c r="V47" s="3" t="str">
        <f>LOOKUP(T47,info!$C$28:$D$34)</f>
        <v>T6cD</v>
      </c>
      <c r="W47" s="3" t="str">
        <f>CONCATENATE(LOOKUP(D47,info!$C$11:$D$19), F47*100)</f>
        <v>R4</v>
      </c>
      <c r="X47" s="3" t="str">
        <f>IF(AND(B47=0,E47=1),"F1",IF(AND(B47=0,E47=2),"F2",IF(AND(B47=1,E47=1),"M1",IF(AND(B47=1,E47=2),"M2","?"))))</f>
        <v>F2</v>
      </c>
      <c r="Y47" s="3" t="str">
        <f>CONCATENATE($X47,"-",$V47,"-",$W47)</f>
        <v>F2-T6cD-R4</v>
      </c>
      <c r="Z47" s="3" t="s">
        <v>261</v>
      </c>
      <c r="AA47" s="3" t="s">
        <v>442</v>
      </c>
    </row>
    <row r="48" spans="1:27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242</v>
      </c>
      <c r="O48" s="3">
        <v>0</v>
      </c>
      <c r="P48" s="3">
        <v>0</v>
      </c>
      <c r="Q48" s="3" t="s">
        <v>242</v>
      </c>
      <c r="R48" s="3">
        <v>0</v>
      </c>
      <c r="S48" s="3">
        <v>0</v>
      </c>
      <c r="T48" s="3">
        <v>0.6</v>
      </c>
      <c r="V48" s="3" t="str">
        <f>LOOKUP(T48,info!$C$28:$D$34)</f>
        <v>T6cD</v>
      </c>
      <c r="W48" s="3" t="str">
        <f>CONCATENATE(LOOKUP(D48,info!$C$11:$D$19), F48*100)</f>
        <v>S4</v>
      </c>
      <c r="X48" s="3" t="str">
        <f>IF(AND(B48=0,E48=1),"F1",IF(AND(B48=0,E48=2),"F2",IF(AND(B48=1,E48=1),"M1",IF(AND(B48=1,E48=2),"M2","?"))))</f>
        <v>F2</v>
      </c>
      <c r="Y48" s="3" t="str">
        <f>CONCATENATE($X48,"-",$V48,"-",$W48)</f>
        <v>F2-T6cD-S4</v>
      </c>
      <c r="Z48" s="3" t="s">
        <v>261</v>
      </c>
      <c r="AA48" s="3" t="s">
        <v>442</v>
      </c>
    </row>
    <row r="49" spans="1:27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242</v>
      </c>
      <c r="O49" s="3">
        <v>0</v>
      </c>
      <c r="P49" s="3">
        <v>0</v>
      </c>
      <c r="Q49" s="3" t="s">
        <v>242</v>
      </c>
      <c r="R49" s="3">
        <v>0</v>
      </c>
      <c r="S49" s="3">
        <v>0</v>
      </c>
      <c r="T49" s="3">
        <v>0.6</v>
      </c>
      <c r="V49" s="3" t="str">
        <f>LOOKUP(T49,info!$C$28:$D$34)</f>
        <v>T6cD</v>
      </c>
      <c r="W49" s="3" t="str">
        <f>CONCATENATE(LOOKUP(D49,info!$C$11:$D$19), F49*100)</f>
        <v>D4</v>
      </c>
      <c r="X49" s="3" t="str">
        <f>IF(AND(B49=0,E49=1),"F1",IF(AND(B49=0,E49=2),"F2",IF(AND(B49=1,E49=1),"M1",IF(AND(B49=1,E49=2),"M2","?"))))</f>
        <v>F2</v>
      </c>
      <c r="Y49" s="3" t="str">
        <f>CONCATENATE($X49,"-",$V49,"-",$W49)</f>
        <v>F2-T6cD-D4</v>
      </c>
      <c r="Z49" s="3" t="s">
        <v>261</v>
      </c>
      <c r="AA49" s="3" t="s">
        <v>442</v>
      </c>
    </row>
    <row r="50" spans="1:27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242</v>
      </c>
      <c r="O50" s="3">
        <v>0</v>
      </c>
      <c r="P50" s="3">
        <v>0</v>
      </c>
      <c r="Q50" s="3" t="s">
        <v>242</v>
      </c>
      <c r="R50" s="3">
        <v>0</v>
      </c>
      <c r="S50" s="3">
        <v>0</v>
      </c>
      <c r="T50" s="3">
        <v>0.4</v>
      </c>
      <c r="V50" s="3" t="str">
        <f>LOOKUP(T50,info!$C$28:$D$34)</f>
        <v>T6cC</v>
      </c>
      <c r="W50" s="3" t="str">
        <f>CONCATENATE(LOOKUP(D50,info!$C$11:$D$19), F50*100)</f>
        <v>R1</v>
      </c>
      <c r="X50" s="3" t="str">
        <f>IF(AND(B50=0,E50=1),"F1",IF(AND(B50=0,E50=2),"F2",IF(AND(B50=1,E50=1),"M1",IF(AND(B50=1,E50=2),"M2","?"))))</f>
        <v>F1</v>
      </c>
      <c r="Y50" s="3" t="str">
        <f>CONCATENATE($X50,"-",$V50,"-",$W50)</f>
        <v>F1-T6cC-R1</v>
      </c>
      <c r="Z50" s="3" t="s">
        <v>261</v>
      </c>
      <c r="AA50" s="3" t="s">
        <v>442</v>
      </c>
    </row>
    <row r="51" spans="1:27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242</v>
      </c>
      <c r="O51" s="3">
        <v>0</v>
      </c>
      <c r="P51" s="3">
        <v>0</v>
      </c>
      <c r="Q51" s="3" t="s">
        <v>242</v>
      </c>
      <c r="R51" s="3">
        <v>0</v>
      </c>
      <c r="S51" s="3">
        <v>0</v>
      </c>
      <c r="T51" s="3">
        <v>0.4</v>
      </c>
      <c r="V51" s="3" t="str">
        <f>LOOKUP(T51,info!$C$28:$D$34)</f>
        <v>T6cC</v>
      </c>
      <c r="W51" s="3" t="str">
        <f>CONCATENATE(LOOKUP(D51,info!$C$11:$D$19), F51*100)</f>
        <v>S1</v>
      </c>
      <c r="X51" s="3" t="str">
        <f>IF(AND(B51=0,E51=1),"F1",IF(AND(B51=0,E51=2),"F2",IF(AND(B51=1,E51=1),"M1",IF(AND(B51=1,E51=2),"M2","?"))))</f>
        <v>F1</v>
      </c>
      <c r="Y51" s="3" t="str">
        <f>CONCATENATE($X51,"-",$V51,"-",$W51)</f>
        <v>F1-T6cC-S1</v>
      </c>
      <c r="Z51" s="3" t="s">
        <v>261</v>
      </c>
      <c r="AA51" s="3" t="s">
        <v>442</v>
      </c>
    </row>
    <row r="52" spans="1:27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242</v>
      </c>
      <c r="O52" s="3">
        <v>0</v>
      </c>
      <c r="P52" s="3">
        <v>0</v>
      </c>
      <c r="Q52" s="3" t="s">
        <v>242</v>
      </c>
      <c r="R52" s="3">
        <v>0</v>
      </c>
      <c r="S52" s="3">
        <v>0</v>
      </c>
      <c r="T52" s="3">
        <v>0.4</v>
      </c>
      <c r="V52" s="3" t="str">
        <f>LOOKUP(T52,info!$C$28:$D$34)</f>
        <v>T6cC</v>
      </c>
      <c r="W52" s="3" t="str">
        <f>CONCATENATE(LOOKUP(D52,info!$C$11:$D$19), F52*100)</f>
        <v>D1</v>
      </c>
      <c r="X52" s="3" t="str">
        <f>IF(AND(B52=0,E52=1),"F1",IF(AND(B52=0,E52=2),"F2",IF(AND(B52=1,E52=1),"M1",IF(AND(B52=1,E52=2),"M2","?"))))</f>
        <v>F1</v>
      </c>
      <c r="Y52" s="3" t="str">
        <f>CONCATENATE($X52,"-",$V52,"-",$W52)</f>
        <v>F1-T6cC-D1</v>
      </c>
      <c r="Z52" s="3" t="s">
        <v>261</v>
      </c>
      <c r="AA52" s="3" t="s">
        <v>442</v>
      </c>
    </row>
    <row r="53" spans="1:27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242</v>
      </c>
      <c r="O53" s="3">
        <v>0</v>
      </c>
      <c r="P53" s="3">
        <v>0</v>
      </c>
      <c r="Q53" s="3" t="s">
        <v>242</v>
      </c>
      <c r="R53" s="3">
        <v>0</v>
      </c>
      <c r="S53" s="3">
        <v>0</v>
      </c>
      <c r="T53" s="3">
        <v>0.4</v>
      </c>
      <c r="V53" s="3" t="str">
        <f>LOOKUP(T53,info!$C$28:$D$34)</f>
        <v>T6cC</v>
      </c>
      <c r="W53" s="3" t="str">
        <f>CONCATENATE(LOOKUP(D53,info!$C$11:$D$19), F53*100)</f>
        <v>R4</v>
      </c>
      <c r="X53" s="3" t="str">
        <f>IF(AND(B53=0,E53=1),"F1",IF(AND(B53=0,E53=2),"F2",IF(AND(B53=1,E53=1),"M1",IF(AND(B53=1,E53=2),"M2","?"))))</f>
        <v>F2</v>
      </c>
      <c r="Y53" s="3" t="str">
        <f>CONCATENATE($X53,"-",$V53,"-",$W53)</f>
        <v>F2-T6cC-R4</v>
      </c>
      <c r="Z53" s="3" t="s">
        <v>261</v>
      </c>
      <c r="AA53" s="3" t="s">
        <v>442</v>
      </c>
    </row>
    <row r="54" spans="1:27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242</v>
      </c>
      <c r="O54" s="3">
        <v>0</v>
      </c>
      <c r="P54" s="3">
        <v>0</v>
      </c>
      <c r="Q54" s="3" t="s">
        <v>242</v>
      </c>
      <c r="R54" s="3">
        <v>0</v>
      </c>
      <c r="S54" s="3">
        <v>0</v>
      </c>
      <c r="T54" s="3">
        <v>0.4</v>
      </c>
      <c r="V54" s="3" t="str">
        <f>LOOKUP(T54,info!$C$28:$D$34)</f>
        <v>T6cC</v>
      </c>
      <c r="W54" s="3" t="str">
        <f>CONCATENATE(LOOKUP(D54,info!$C$11:$D$19), F54*100)</f>
        <v>S4</v>
      </c>
      <c r="X54" s="3" t="str">
        <f>IF(AND(B54=0,E54=1),"F1",IF(AND(B54=0,E54=2),"F2",IF(AND(B54=1,E54=1),"M1",IF(AND(B54=1,E54=2),"M2","?"))))</f>
        <v>F2</v>
      </c>
      <c r="Y54" s="3" t="str">
        <f>CONCATENATE($X54,"-",$V54,"-",$W54)</f>
        <v>F2-T6cC-S4</v>
      </c>
      <c r="Z54" s="3" t="s">
        <v>261</v>
      </c>
      <c r="AA54" s="3" t="s">
        <v>442</v>
      </c>
    </row>
    <row r="55" spans="1:27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242</v>
      </c>
      <c r="O55" s="3">
        <v>0</v>
      </c>
      <c r="P55" s="3">
        <v>0</v>
      </c>
      <c r="Q55" s="3" t="s">
        <v>242</v>
      </c>
      <c r="R55" s="3">
        <v>0</v>
      </c>
      <c r="S55" s="3">
        <v>0</v>
      </c>
      <c r="T55" s="3">
        <v>0.4</v>
      </c>
      <c r="V55" s="3" t="str">
        <f>LOOKUP(T55,info!$C$28:$D$34)</f>
        <v>T6cC</v>
      </c>
      <c r="W55" s="3" t="str">
        <f>CONCATENATE(LOOKUP(D55,info!$C$11:$D$19), F55*100)</f>
        <v>D4</v>
      </c>
      <c r="X55" s="3" t="str">
        <f>IF(AND(B55=0,E55=1),"F1",IF(AND(B55=0,E55=2),"F2",IF(AND(B55=1,E55=1),"M1",IF(AND(B55=1,E55=2),"M2","?"))))</f>
        <v>F2</v>
      </c>
      <c r="Y55" s="3" t="str">
        <f>CONCATENATE($X55,"-",$V55,"-",$W55)</f>
        <v>F2-T6cC-D4</v>
      </c>
      <c r="Z55" s="3" t="s">
        <v>261</v>
      </c>
      <c r="AA55" s="3" t="s">
        <v>442</v>
      </c>
    </row>
    <row r="56" spans="1:27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242</v>
      </c>
      <c r="O56" s="3">
        <v>0</v>
      </c>
      <c r="P56" s="3">
        <v>0</v>
      </c>
      <c r="Q56" s="3" t="s">
        <v>242</v>
      </c>
      <c r="R56" s="3">
        <v>0</v>
      </c>
      <c r="S56" s="3">
        <v>0</v>
      </c>
      <c r="T56" s="3">
        <v>0.2</v>
      </c>
      <c r="V56" s="3" t="str">
        <f>LOOKUP(T56,info!$C$28:$D$34)</f>
        <v>T6cB</v>
      </c>
      <c r="W56" s="3" t="str">
        <f>CONCATENATE(LOOKUP(D56,info!$C$11:$D$19), F56*100)</f>
        <v>R1</v>
      </c>
      <c r="X56" s="3" t="str">
        <f>IF(AND(B56=0,E56=1),"F1",IF(AND(B56=0,E56=2),"F2",IF(AND(B56=1,E56=1),"M1",IF(AND(B56=1,E56=2),"M2","?"))))</f>
        <v>F1</v>
      </c>
      <c r="Y56" s="3" t="str">
        <f>CONCATENATE($X56,"-",$V56,"-",$W56)</f>
        <v>F1-T6cB-R1</v>
      </c>
      <c r="Z56" s="3" t="s">
        <v>261</v>
      </c>
      <c r="AA56" s="3" t="s">
        <v>442</v>
      </c>
    </row>
    <row r="57" spans="1:27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242</v>
      </c>
      <c r="O57" s="3">
        <v>0</v>
      </c>
      <c r="P57" s="3">
        <v>0</v>
      </c>
      <c r="Q57" s="3" t="s">
        <v>242</v>
      </c>
      <c r="R57" s="3">
        <v>0</v>
      </c>
      <c r="S57" s="3">
        <v>0</v>
      </c>
      <c r="T57" s="3">
        <v>0.2</v>
      </c>
      <c r="V57" s="3" t="str">
        <f>LOOKUP(T57,info!$C$28:$D$34)</f>
        <v>T6cB</v>
      </c>
      <c r="W57" s="3" t="str">
        <f>CONCATENATE(LOOKUP(D57,info!$C$11:$D$19), F57*100)</f>
        <v>S1</v>
      </c>
      <c r="X57" s="3" t="str">
        <f>IF(AND(B57=0,E57=1),"F1",IF(AND(B57=0,E57=2),"F2",IF(AND(B57=1,E57=1),"M1",IF(AND(B57=1,E57=2),"M2","?"))))</f>
        <v>F1</v>
      </c>
      <c r="Y57" s="3" t="str">
        <f>CONCATENATE($X57,"-",$V57,"-",$W57)</f>
        <v>F1-T6cB-S1</v>
      </c>
      <c r="Z57" s="3" t="s">
        <v>261</v>
      </c>
      <c r="AA57" s="3" t="s">
        <v>442</v>
      </c>
    </row>
    <row r="58" spans="1:27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242</v>
      </c>
      <c r="O58" s="3">
        <v>0</v>
      </c>
      <c r="P58" s="3">
        <v>0</v>
      </c>
      <c r="Q58" s="3" t="s">
        <v>242</v>
      </c>
      <c r="R58" s="3">
        <v>0</v>
      </c>
      <c r="S58" s="3">
        <v>0</v>
      </c>
      <c r="T58" s="3">
        <v>0.2</v>
      </c>
      <c r="V58" s="3" t="str">
        <f>LOOKUP(T58,info!$C$28:$D$34)</f>
        <v>T6cB</v>
      </c>
      <c r="W58" s="3" t="str">
        <f>CONCATENATE(LOOKUP(D58,info!$C$11:$D$19), F58*100)</f>
        <v>D1</v>
      </c>
      <c r="X58" s="3" t="str">
        <f>IF(AND(B58=0,E58=1),"F1",IF(AND(B58=0,E58=2),"F2",IF(AND(B58=1,E58=1),"M1",IF(AND(B58=1,E58=2),"M2","?"))))</f>
        <v>F1</v>
      </c>
      <c r="Y58" s="3" t="str">
        <f>CONCATENATE($X58,"-",$V58,"-",$W58)</f>
        <v>F1-T6cB-D1</v>
      </c>
      <c r="Z58" s="3" t="s">
        <v>261</v>
      </c>
      <c r="AA58" s="3" t="s">
        <v>442</v>
      </c>
    </row>
    <row r="59" spans="1:27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242</v>
      </c>
      <c r="O59" s="3">
        <v>0</v>
      </c>
      <c r="P59" s="3">
        <v>0</v>
      </c>
      <c r="Q59" s="3" t="s">
        <v>242</v>
      </c>
      <c r="R59" s="3">
        <v>0</v>
      </c>
      <c r="S59" s="3">
        <v>0</v>
      </c>
      <c r="T59" s="3">
        <v>0.2</v>
      </c>
      <c r="V59" s="3" t="str">
        <f>LOOKUP(T59,info!$C$28:$D$34)</f>
        <v>T6cB</v>
      </c>
      <c r="W59" s="3" t="str">
        <f>CONCATENATE(LOOKUP(D59,info!$C$11:$D$19), F59*100)</f>
        <v>R4</v>
      </c>
      <c r="X59" s="3" t="str">
        <f>IF(AND(B59=0,E59=1),"F1",IF(AND(B59=0,E59=2),"F2",IF(AND(B59=1,E59=1),"M1",IF(AND(B59=1,E59=2),"M2","?"))))</f>
        <v>F2</v>
      </c>
      <c r="Y59" s="3" t="str">
        <f>CONCATENATE($X59,"-",$V59,"-",$W59)</f>
        <v>F2-T6cB-R4</v>
      </c>
      <c r="Z59" s="3" t="s">
        <v>261</v>
      </c>
      <c r="AA59" s="3" t="s">
        <v>442</v>
      </c>
    </row>
    <row r="60" spans="1:27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242</v>
      </c>
      <c r="O60" s="3">
        <v>0</v>
      </c>
      <c r="P60" s="3">
        <v>0</v>
      </c>
      <c r="Q60" s="3" t="s">
        <v>242</v>
      </c>
      <c r="R60" s="3">
        <v>0</v>
      </c>
      <c r="S60" s="3">
        <v>0</v>
      </c>
      <c r="T60" s="3">
        <v>0.2</v>
      </c>
      <c r="V60" s="3" t="str">
        <f>LOOKUP(T60,info!$C$28:$D$34)</f>
        <v>T6cB</v>
      </c>
      <c r="W60" s="3" t="str">
        <f>CONCATENATE(LOOKUP(D60,info!$C$11:$D$19), F60*100)</f>
        <v>S4</v>
      </c>
      <c r="X60" s="3" t="str">
        <f>IF(AND(B60=0,E60=1),"F1",IF(AND(B60=0,E60=2),"F2",IF(AND(B60=1,E60=1),"M1",IF(AND(B60=1,E60=2),"M2","?"))))</f>
        <v>F2</v>
      </c>
      <c r="Y60" s="3" t="str">
        <f>CONCATENATE($X60,"-",$V60,"-",$W60)</f>
        <v>F2-T6cB-S4</v>
      </c>
      <c r="Z60" s="3" t="s">
        <v>261</v>
      </c>
      <c r="AA60" s="3" t="s">
        <v>442</v>
      </c>
    </row>
    <row r="61" spans="1:27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242</v>
      </c>
      <c r="O61" s="3">
        <v>0</v>
      </c>
      <c r="P61" s="3">
        <v>0</v>
      </c>
      <c r="Q61" s="3" t="s">
        <v>242</v>
      </c>
      <c r="R61" s="3">
        <v>0</v>
      </c>
      <c r="S61" s="3">
        <v>0</v>
      </c>
      <c r="T61" s="3">
        <v>0.2</v>
      </c>
      <c r="V61" s="3" t="str">
        <f>LOOKUP(T61,info!$C$28:$D$34)</f>
        <v>T6cB</v>
      </c>
      <c r="W61" s="3" t="str">
        <f>CONCATENATE(LOOKUP(D61,info!$C$11:$D$19), F61*100)</f>
        <v>D4</v>
      </c>
      <c r="X61" s="3" t="str">
        <f>IF(AND(B61=0,E61=1),"F1",IF(AND(B61=0,E61=2),"F2",IF(AND(B61=1,E61=1),"M1",IF(AND(B61=1,E61=2),"M2","?"))))</f>
        <v>F2</v>
      </c>
      <c r="Y61" s="3" t="str">
        <f>CONCATENATE($X61,"-",$V61,"-",$W61)</f>
        <v>F2-T6cB-D4</v>
      </c>
      <c r="Z61" s="3" t="s">
        <v>261</v>
      </c>
      <c r="AA61" s="3" t="s">
        <v>442</v>
      </c>
    </row>
    <row r="62" spans="1:27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242</v>
      </c>
      <c r="O62" s="3">
        <v>0</v>
      </c>
      <c r="P62" s="3">
        <v>0</v>
      </c>
      <c r="Q62" s="3" t="s">
        <v>242</v>
      </c>
      <c r="R62" s="3">
        <v>0</v>
      </c>
      <c r="S62" s="3">
        <v>0</v>
      </c>
      <c r="T62" s="3">
        <v>0.01</v>
      </c>
      <c r="V62" s="3" t="str">
        <f>LOOKUP(T62,info!$C$28:$D$34)</f>
        <v>T6cA</v>
      </c>
      <c r="W62" s="3" t="str">
        <f>CONCATENATE(LOOKUP(D62,info!$C$11:$D$19), F62*100)</f>
        <v>R1</v>
      </c>
      <c r="X62" s="3" t="str">
        <f>IF(AND(B62=0,E62=1),"F1",IF(AND(B62=0,E62=2),"F2",IF(AND(B62=1,E62=1),"M1",IF(AND(B62=1,E62=2),"M2","?"))))</f>
        <v>F1</v>
      </c>
      <c r="Y62" s="3" t="str">
        <f>CONCATENATE($X62,"-",$V62,"-",$W62)</f>
        <v>F1-T6cA-R1</v>
      </c>
      <c r="Z62" s="3" t="s">
        <v>261</v>
      </c>
      <c r="AA62" s="3" t="s">
        <v>442</v>
      </c>
    </row>
    <row r="63" spans="1:27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242</v>
      </c>
      <c r="O63" s="3">
        <v>0</v>
      </c>
      <c r="P63" s="3">
        <v>0</v>
      </c>
      <c r="Q63" s="3" t="s">
        <v>242</v>
      </c>
      <c r="R63" s="3">
        <v>0</v>
      </c>
      <c r="S63" s="3">
        <v>0</v>
      </c>
      <c r="T63" s="3">
        <v>0.01</v>
      </c>
      <c r="V63" s="3" t="str">
        <f>LOOKUP(T63,info!$C$28:$D$34)</f>
        <v>T6cA</v>
      </c>
      <c r="W63" s="3" t="str">
        <f>CONCATENATE(LOOKUP(D63,info!$C$11:$D$19), F63*100)</f>
        <v>S1</v>
      </c>
      <c r="X63" s="3" t="str">
        <f>IF(AND(B63=0,E63=1),"F1",IF(AND(B63=0,E63=2),"F2",IF(AND(B63=1,E63=1),"M1",IF(AND(B63=1,E63=2),"M2","?"))))</f>
        <v>F1</v>
      </c>
      <c r="Y63" s="3" t="str">
        <f>CONCATENATE($X63,"-",$V63,"-",$W63)</f>
        <v>F1-T6cA-S1</v>
      </c>
      <c r="Z63" s="3" t="s">
        <v>261</v>
      </c>
      <c r="AA63" s="3" t="s">
        <v>442</v>
      </c>
    </row>
    <row r="64" spans="1:27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242</v>
      </c>
      <c r="O64" s="3">
        <v>0</v>
      </c>
      <c r="P64" s="3">
        <v>0</v>
      </c>
      <c r="Q64" s="3" t="s">
        <v>242</v>
      </c>
      <c r="R64" s="3">
        <v>0</v>
      </c>
      <c r="S64" s="3">
        <v>0</v>
      </c>
      <c r="T64" s="3">
        <v>0.01</v>
      </c>
      <c r="V64" s="3" t="str">
        <f>LOOKUP(T64,info!$C$28:$D$34)</f>
        <v>T6cA</v>
      </c>
      <c r="W64" s="3" t="str">
        <f>CONCATENATE(LOOKUP(D64,info!$C$11:$D$19), F64*100)</f>
        <v>D1</v>
      </c>
      <c r="X64" s="3" t="str">
        <f>IF(AND(B64=0,E64=1),"F1",IF(AND(B64=0,E64=2),"F2",IF(AND(B64=1,E64=1),"M1",IF(AND(B64=1,E64=2),"M2","?"))))</f>
        <v>F1</v>
      </c>
      <c r="Y64" s="3" t="str">
        <f>CONCATENATE($X64,"-",$V64,"-",$W64)</f>
        <v>F1-T6cA-D1</v>
      </c>
      <c r="Z64" s="3" t="s">
        <v>261</v>
      </c>
      <c r="AA64" s="3" t="s">
        <v>442</v>
      </c>
    </row>
    <row r="65" spans="1:27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242</v>
      </c>
      <c r="O65" s="3">
        <v>0</v>
      </c>
      <c r="P65" s="3">
        <v>0</v>
      </c>
      <c r="Q65" s="3" t="s">
        <v>242</v>
      </c>
      <c r="R65" s="3">
        <v>0</v>
      </c>
      <c r="S65" s="3">
        <v>0</v>
      </c>
      <c r="T65" s="3">
        <v>0.01</v>
      </c>
      <c r="V65" s="3" t="str">
        <f>LOOKUP(T65,info!$C$28:$D$34)</f>
        <v>T6cA</v>
      </c>
      <c r="W65" s="3" t="str">
        <f>CONCATENATE(LOOKUP(D65,info!$C$11:$D$19), F65*100)</f>
        <v>R4</v>
      </c>
      <c r="X65" s="3" t="str">
        <f>IF(AND(B65=0,E65=1),"F1",IF(AND(B65=0,E65=2),"F2",IF(AND(B65=1,E65=1),"M1",IF(AND(B65=1,E65=2),"M2","?"))))</f>
        <v>F2</v>
      </c>
      <c r="Y65" s="3" t="str">
        <f>CONCATENATE($X65,"-",$V65,"-",$W65)</f>
        <v>F2-T6cA-R4</v>
      </c>
      <c r="Z65" s="3" t="s">
        <v>261</v>
      </c>
      <c r="AA65" s="3" t="s">
        <v>442</v>
      </c>
    </row>
    <row r="66" spans="1:27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242</v>
      </c>
      <c r="O66" s="3">
        <v>0</v>
      </c>
      <c r="P66" s="3">
        <v>0</v>
      </c>
      <c r="Q66" s="3" t="s">
        <v>242</v>
      </c>
      <c r="R66" s="3">
        <v>0</v>
      </c>
      <c r="S66" s="3">
        <v>0</v>
      </c>
      <c r="T66" s="3">
        <v>0.01</v>
      </c>
      <c r="V66" s="3" t="str">
        <f>LOOKUP(T66,info!$C$28:$D$34)</f>
        <v>T6cA</v>
      </c>
      <c r="W66" s="3" t="str">
        <f>CONCATENATE(LOOKUP(D66,info!$C$11:$D$19), F66*100)</f>
        <v>S4</v>
      </c>
      <c r="X66" s="3" t="str">
        <f>IF(AND(B66=0,E66=1),"F1",IF(AND(B66=0,E66=2),"F2",IF(AND(B66=1,E66=1),"M1",IF(AND(B66=1,E66=2),"M2","?"))))</f>
        <v>F2</v>
      </c>
      <c r="Y66" s="3" t="str">
        <f>CONCATENATE($X66,"-",$V66,"-",$W66)</f>
        <v>F2-T6cA-S4</v>
      </c>
      <c r="Z66" s="3" t="s">
        <v>261</v>
      </c>
      <c r="AA66" s="3" t="s">
        <v>442</v>
      </c>
    </row>
    <row r="67" spans="1:27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242</v>
      </c>
      <c r="O67" s="3">
        <v>0</v>
      </c>
      <c r="P67" s="3">
        <v>0</v>
      </c>
      <c r="Q67" s="3" t="s">
        <v>242</v>
      </c>
      <c r="R67" s="3">
        <v>0</v>
      </c>
      <c r="S67" s="3">
        <v>0</v>
      </c>
      <c r="T67" s="3">
        <v>0.01</v>
      </c>
      <c r="V67" s="3" t="str">
        <f>LOOKUP(T67,info!$C$28:$D$34)</f>
        <v>T6cA</v>
      </c>
      <c r="W67" s="3" t="str">
        <f>CONCATENATE(LOOKUP(D67,info!$C$11:$D$19), F67*100)</f>
        <v>D4</v>
      </c>
      <c r="X67" s="3" t="str">
        <f>IF(AND(B67=0,E67=1),"F1",IF(AND(B67=0,E67=2),"F2",IF(AND(B67=1,E67=1),"M1",IF(AND(B67=1,E67=2),"M2","?"))))</f>
        <v>F2</v>
      </c>
      <c r="Y67" s="3" t="str">
        <f>CONCATENATE($X67,"-",$V67,"-",$W67)</f>
        <v>F2-T6cA-D4</v>
      </c>
      <c r="Z67" s="3" t="s">
        <v>261</v>
      </c>
      <c r="AA67" s="3" t="s">
        <v>442</v>
      </c>
    </row>
    <row r="68" spans="1:27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242</v>
      </c>
      <c r="O68" s="3">
        <v>0</v>
      </c>
      <c r="P68" s="3">
        <v>0</v>
      </c>
      <c r="Q68" s="3" t="s">
        <v>242</v>
      </c>
      <c r="R68" s="3">
        <v>0</v>
      </c>
      <c r="S68" s="3">
        <v>0</v>
      </c>
      <c r="T68" s="3">
        <v>0.8</v>
      </c>
      <c r="V68" s="3" t="str">
        <f>LOOKUP(T68,info!$C$28:$D$34)</f>
        <v>T6cE</v>
      </c>
      <c r="W68" s="3" t="str">
        <f>CONCATENATE(LOOKUP(D68,info!$C$11:$D$19), F68*100)</f>
        <v>R1</v>
      </c>
      <c r="X68" s="3" t="str">
        <f>IF(AND(B68=0,E68=1),"F1",IF(AND(B68=0,E68=2),"F2",IF(AND(B68=1,E68=1),"M1",IF(AND(B68=1,E68=2),"M2","?"))))</f>
        <v>M1</v>
      </c>
      <c r="Y68" s="3" t="str">
        <f>CONCATENATE($X68,"-",$V68,"-",$W68)</f>
        <v>M1-T6cE-R1</v>
      </c>
      <c r="Z68" s="3" t="s">
        <v>261</v>
      </c>
      <c r="AA68" s="3" t="s">
        <v>442</v>
      </c>
    </row>
    <row r="69" spans="1:27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242</v>
      </c>
      <c r="O69" s="3">
        <v>0</v>
      </c>
      <c r="P69" s="3">
        <v>0</v>
      </c>
      <c r="Q69" s="3" t="s">
        <v>242</v>
      </c>
      <c r="R69" s="3">
        <v>0</v>
      </c>
      <c r="S69" s="3">
        <v>0</v>
      </c>
      <c r="T69" s="3">
        <v>0.8</v>
      </c>
      <c r="V69" s="3" t="str">
        <f>LOOKUP(T69,info!$C$28:$D$34)</f>
        <v>T6cE</v>
      </c>
      <c r="W69" s="3" t="str">
        <f>CONCATENATE(LOOKUP(D69,info!$C$11:$D$19), F69*100)</f>
        <v>S1</v>
      </c>
      <c r="X69" s="3" t="str">
        <f>IF(AND(B69=0,E69=1),"F1",IF(AND(B69=0,E69=2),"F2",IF(AND(B69=1,E69=1),"M1",IF(AND(B69=1,E69=2),"M2","?"))))</f>
        <v>M1</v>
      </c>
      <c r="Y69" s="3" t="str">
        <f>CONCATENATE($X69,"-",$V69,"-",$W69)</f>
        <v>M1-T6cE-S1</v>
      </c>
      <c r="Z69" s="3" t="s">
        <v>261</v>
      </c>
      <c r="AA69" s="3" t="s">
        <v>442</v>
      </c>
    </row>
    <row r="70" spans="1:27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242</v>
      </c>
      <c r="O70" s="3">
        <v>0</v>
      </c>
      <c r="P70" s="3">
        <v>0</v>
      </c>
      <c r="Q70" s="3" t="s">
        <v>242</v>
      </c>
      <c r="R70" s="3">
        <v>0</v>
      </c>
      <c r="S70" s="3">
        <v>0</v>
      </c>
      <c r="T70" s="3">
        <v>0.8</v>
      </c>
      <c r="V70" s="3" t="str">
        <f>LOOKUP(T70,info!$C$28:$D$34)</f>
        <v>T6cE</v>
      </c>
      <c r="W70" s="3" t="str">
        <f>CONCATENATE(LOOKUP(D70,info!$C$11:$D$19), F70*100)</f>
        <v>D1</v>
      </c>
      <c r="X70" s="3" t="str">
        <f>IF(AND(B70=0,E70=1),"F1",IF(AND(B70=0,E70=2),"F2",IF(AND(B70=1,E70=1),"M1",IF(AND(B70=1,E70=2),"M2","?"))))</f>
        <v>M1</v>
      </c>
      <c r="Y70" s="3" t="str">
        <f>CONCATENATE($X70,"-",$V70,"-",$W70)</f>
        <v>M1-T6cE-D1</v>
      </c>
      <c r="Z70" s="3" t="s">
        <v>261</v>
      </c>
      <c r="AA70" s="3" t="s">
        <v>442</v>
      </c>
    </row>
    <row r="71" spans="1:27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242</v>
      </c>
      <c r="O71" s="3">
        <v>0</v>
      </c>
      <c r="P71" s="3">
        <v>0</v>
      </c>
      <c r="Q71" s="3" t="s">
        <v>242</v>
      </c>
      <c r="R71" s="3">
        <v>0</v>
      </c>
      <c r="S71" s="3">
        <v>0</v>
      </c>
      <c r="T71" s="3">
        <v>0.8</v>
      </c>
      <c r="V71" s="3" t="str">
        <f>LOOKUP(T71,info!$C$28:$D$34)</f>
        <v>T6cE</v>
      </c>
      <c r="W71" s="3" t="str">
        <f>CONCATENATE(LOOKUP(D71,info!$C$11:$D$19), F71*100)</f>
        <v>R4</v>
      </c>
      <c r="X71" s="3" t="str">
        <f>IF(AND(B71=0,E71=1),"F1",IF(AND(B71=0,E71=2),"F2",IF(AND(B71=1,E71=1),"M1",IF(AND(B71=1,E71=2),"M2","?"))))</f>
        <v>M2</v>
      </c>
      <c r="Y71" s="3" t="str">
        <f>CONCATENATE($X71,"-",$V71,"-",$W71)</f>
        <v>M2-T6cE-R4</v>
      </c>
      <c r="Z71" s="3" t="s">
        <v>261</v>
      </c>
      <c r="AA71" s="3" t="s">
        <v>442</v>
      </c>
    </row>
    <row r="72" spans="1:27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242</v>
      </c>
      <c r="O72" s="3">
        <v>0</v>
      </c>
      <c r="P72" s="3">
        <v>0</v>
      </c>
      <c r="Q72" s="3" t="s">
        <v>242</v>
      </c>
      <c r="R72" s="3">
        <v>0</v>
      </c>
      <c r="S72" s="3">
        <v>0</v>
      </c>
      <c r="T72" s="3">
        <v>0.8</v>
      </c>
      <c r="V72" s="3" t="str">
        <f>LOOKUP(T72,info!$C$28:$D$34)</f>
        <v>T6cE</v>
      </c>
      <c r="W72" s="3" t="str">
        <f>CONCATENATE(LOOKUP(D72,info!$C$11:$D$19), F72*100)</f>
        <v>S4</v>
      </c>
      <c r="X72" s="3" t="str">
        <f>IF(AND(B72=0,E72=1),"F1",IF(AND(B72=0,E72=2),"F2",IF(AND(B72=1,E72=1),"M1",IF(AND(B72=1,E72=2),"M2","?"))))</f>
        <v>M2</v>
      </c>
      <c r="Y72" s="3" t="str">
        <f>CONCATENATE($X72,"-",$V72,"-",$W72)</f>
        <v>M2-T6cE-S4</v>
      </c>
      <c r="Z72" s="3" t="s">
        <v>261</v>
      </c>
      <c r="AA72" s="3" t="s">
        <v>442</v>
      </c>
    </row>
    <row r="73" spans="1:27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242</v>
      </c>
      <c r="O73" s="3">
        <v>0</v>
      </c>
      <c r="P73" s="3">
        <v>0</v>
      </c>
      <c r="Q73" s="3" t="s">
        <v>242</v>
      </c>
      <c r="R73" s="3">
        <v>0</v>
      </c>
      <c r="S73" s="3">
        <v>0</v>
      </c>
      <c r="T73" s="3">
        <v>0.8</v>
      </c>
      <c r="V73" s="3" t="str">
        <f>LOOKUP(T73,info!$C$28:$D$34)</f>
        <v>T6cE</v>
      </c>
      <c r="W73" s="3" t="str">
        <f>CONCATENATE(LOOKUP(D73,info!$C$11:$D$19), F73*100)</f>
        <v>D4</v>
      </c>
      <c r="X73" s="3" t="str">
        <f>IF(AND(B73=0,E73=1),"F1",IF(AND(B73=0,E73=2),"F2",IF(AND(B73=1,E73=1),"M1",IF(AND(B73=1,E73=2),"M2","?"))))</f>
        <v>M2</v>
      </c>
      <c r="Y73" s="3" t="str">
        <f>CONCATENATE($X73,"-",$V73,"-",$W73)</f>
        <v>M2-T6cE-D4</v>
      </c>
      <c r="Z73" s="3" t="s">
        <v>261</v>
      </c>
      <c r="AA73" s="3" t="s">
        <v>442</v>
      </c>
    </row>
    <row r="74" spans="1:27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242</v>
      </c>
      <c r="O74" s="3">
        <v>0</v>
      </c>
      <c r="P74" s="3">
        <v>0</v>
      </c>
      <c r="Q74" s="3" t="s">
        <v>242</v>
      </c>
      <c r="R74" s="3">
        <v>0</v>
      </c>
      <c r="S74" s="3">
        <v>0</v>
      </c>
      <c r="T74" s="3">
        <v>0.6</v>
      </c>
      <c r="V74" s="3" t="str">
        <f>LOOKUP(T74,info!$C$28:$D$34)</f>
        <v>T6cD</v>
      </c>
      <c r="W74" s="3" t="str">
        <f>CONCATENATE(LOOKUP(D74,info!$C$11:$D$19), F74*100)</f>
        <v>R1</v>
      </c>
      <c r="X74" s="3" t="str">
        <f>IF(AND(B74=0,E74=1),"F1",IF(AND(B74=0,E74=2),"F2",IF(AND(B74=1,E74=1),"M1",IF(AND(B74=1,E74=2),"M2","?"))))</f>
        <v>M1</v>
      </c>
      <c r="Y74" s="3" t="str">
        <f>CONCATENATE($X74,"-",$V74,"-",$W74)</f>
        <v>M1-T6cD-R1</v>
      </c>
      <c r="Z74" s="3" t="s">
        <v>261</v>
      </c>
      <c r="AA74" s="3" t="s">
        <v>442</v>
      </c>
    </row>
    <row r="75" spans="1:27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242</v>
      </c>
      <c r="O75" s="3">
        <v>0</v>
      </c>
      <c r="P75" s="3">
        <v>0</v>
      </c>
      <c r="Q75" s="3" t="s">
        <v>242</v>
      </c>
      <c r="R75" s="3">
        <v>0</v>
      </c>
      <c r="S75" s="3">
        <v>0</v>
      </c>
      <c r="T75" s="3">
        <v>0.6</v>
      </c>
      <c r="V75" s="3" t="str">
        <f>LOOKUP(T75,info!$C$28:$D$34)</f>
        <v>T6cD</v>
      </c>
      <c r="W75" s="3" t="str">
        <f>CONCATENATE(LOOKUP(D75,info!$C$11:$D$19), F75*100)</f>
        <v>S1</v>
      </c>
      <c r="X75" s="3" t="str">
        <f>IF(AND(B75=0,E75=1),"F1",IF(AND(B75=0,E75=2),"F2",IF(AND(B75=1,E75=1),"M1",IF(AND(B75=1,E75=2),"M2","?"))))</f>
        <v>M1</v>
      </c>
      <c r="Y75" s="3" t="str">
        <f>CONCATENATE($X75,"-",$V75,"-",$W75)</f>
        <v>M1-T6cD-S1</v>
      </c>
      <c r="Z75" s="3" t="s">
        <v>261</v>
      </c>
      <c r="AA75" s="3" t="s">
        <v>442</v>
      </c>
    </row>
    <row r="76" spans="1:27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242</v>
      </c>
      <c r="O76" s="3">
        <v>0</v>
      </c>
      <c r="P76" s="3">
        <v>0</v>
      </c>
      <c r="Q76" s="3" t="s">
        <v>242</v>
      </c>
      <c r="R76" s="3">
        <v>0</v>
      </c>
      <c r="S76" s="3">
        <v>0</v>
      </c>
      <c r="T76" s="3">
        <v>0.6</v>
      </c>
      <c r="V76" s="3" t="str">
        <f>LOOKUP(T76,info!$C$28:$D$34)</f>
        <v>T6cD</v>
      </c>
      <c r="W76" s="3" t="str">
        <f>CONCATENATE(LOOKUP(D76,info!$C$11:$D$19), F76*100)</f>
        <v>D1</v>
      </c>
      <c r="X76" s="3" t="str">
        <f>IF(AND(B76=0,E76=1),"F1",IF(AND(B76=0,E76=2),"F2",IF(AND(B76=1,E76=1),"M1",IF(AND(B76=1,E76=2),"M2","?"))))</f>
        <v>M1</v>
      </c>
      <c r="Y76" s="3" t="str">
        <f>CONCATENATE($X76,"-",$V76,"-",$W76)</f>
        <v>M1-T6cD-D1</v>
      </c>
      <c r="Z76" s="3" t="s">
        <v>261</v>
      </c>
      <c r="AA76" s="3" t="s">
        <v>442</v>
      </c>
    </row>
    <row r="77" spans="1:27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242</v>
      </c>
      <c r="O77" s="3">
        <v>0</v>
      </c>
      <c r="P77" s="3">
        <v>0</v>
      </c>
      <c r="Q77" s="3" t="s">
        <v>242</v>
      </c>
      <c r="R77" s="3">
        <v>0</v>
      </c>
      <c r="S77" s="3">
        <v>0</v>
      </c>
      <c r="T77" s="3">
        <v>0.6</v>
      </c>
      <c r="V77" s="3" t="str">
        <f>LOOKUP(T77,info!$C$28:$D$34)</f>
        <v>T6cD</v>
      </c>
      <c r="W77" s="3" t="str">
        <f>CONCATENATE(LOOKUP(D77,info!$C$11:$D$19), F77*100)</f>
        <v>R4</v>
      </c>
      <c r="X77" s="3" t="str">
        <f>IF(AND(B77=0,E77=1),"F1",IF(AND(B77=0,E77=2),"F2",IF(AND(B77=1,E77=1),"M1",IF(AND(B77=1,E77=2),"M2","?"))))</f>
        <v>M2</v>
      </c>
      <c r="Y77" s="3" t="str">
        <f>CONCATENATE($X77,"-",$V77,"-",$W77)</f>
        <v>M2-T6cD-R4</v>
      </c>
      <c r="Z77" s="3" t="s">
        <v>261</v>
      </c>
      <c r="AA77" s="3" t="s">
        <v>442</v>
      </c>
    </row>
    <row r="78" spans="1:27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242</v>
      </c>
      <c r="O78" s="3">
        <v>0</v>
      </c>
      <c r="P78" s="3">
        <v>0</v>
      </c>
      <c r="Q78" s="3" t="s">
        <v>242</v>
      </c>
      <c r="R78" s="3">
        <v>0</v>
      </c>
      <c r="S78" s="3">
        <v>0</v>
      </c>
      <c r="T78" s="3">
        <v>0.6</v>
      </c>
      <c r="V78" s="3" t="str">
        <f>LOOKUP(T78,info!$C$28:$D$34)</f>
        <v>T6cD</v>
      </c>
      <c r="W78" s="3" t="str">
        <f>CONCATENATE(LOOKUP(D78,info!$C$11:$D$19), F78*100)</f>
        <v>S4</v>
      </c>
      <c r="X78" s="3" t="str">
        <f>IF(AND(B78=0,E78=1),"F1",IF(AND(B78=0,E78=2),"F2",IF(AND(B78=1,E78=1),"M1",IF(AND(B78=1,E78=2),"M2","?"))))</f>
        <v>M2</v>
      </c>
      <c r="Y78" s="3" t="str">
        <f>CONCATENATE($X78,"-",$V78,"-",$W78)</f>
        <v>M2-T6cD-S4</v>
      </c>
      <c r="Z78" s="3" t="s">
        <v>261</v>
      </c>
      <c r="AA78" s="3" t="s">
        <v>442</v>
      </c>
    </row>
    <row r="79" spans="1:27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242</v>
      </c>
      <c r="O79" s="3">
        <v>0</v>
      </c>
      <c r="P79" s="3">
        <v>0</v>
      </c>
      <c r="Q79" s="3" t="s">
        <v>242</v>
      </c>
      <c r="R79" s="3">
        <v>0</v>
      </c>
      <c r="S79" s="3">
        <v>0</v>
      </c>
      <c r="T79" s="3">
        <v>0.6</v>
      </c>
      <c r="V79" s="3" t="str">
        <f>LOOKUP(T79,info!$C$28:$D$34)</f>
        <v>T6cD</v>
      </c>
      <c r="W79" s="3" t="str">
        <f>CONCATENATE(LOOKUP(D79,info!$C$11:$D$19), F79*100)</f>
        <v>D4</v>
      </c>
      <c r="X79" s="3" t="str">
        <f>IF(AND(B79=0,E79=1),"F1",IF(AND(B79=0,E79=2),"F2",IF(AND(B79=1,E79=1),"M1",IF(AND(B79=1,E79=2),"M2","?"))))</f>
        <v>M2</v>
      </c>
      <c r="Y79" s="3" t="str">
        <f>CONCATENATE($X79,"-",$V79,"-",$W79)</f>
        <v>M2-T6cD-D4</v>
      </c>
      <c r="Z79" s="3" t="s">
        <v>261</v>
      </c>
      <c r="AA79" s="3" t="s">
        <v>442</v>
      </c>
    </row>
    <row r="80" spans="1:27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242</v>
      </c>
      <c r="O80" s="3">
        <v>0</v>
      </c>
      <c r="P80" s="3">
        <v>0</v>
      </c>
      <c r="Q80" s="3" t="s">
        <v>242</v>
      </c>
      <c r="R80" s="3">
        <v>0</v>
      </c>
      <c r="S80" s="3">
        <v>0</v>
      </c>
      <c r="T80" s="3">
        <v>0.4</v>
      </c>
      <c r="V80" s="3" t="str">
        <f>LOOKUP(T80,info!$C$28:$D$34)</f>
        <v>T6cC</v>
      </c>
      <c r="W80" s="3" t="str">
        <f>CONCATENATE(LOOKUP(D80,info!$C$11:$D$19), F80*100)</f>
        <v>R1</v>
      </c>
      <c r="X80" s="3" t="str">
        <f>IF(AND(B80=0,E80=1),"F1",IF(AND(B80=0,E80=2),"F2",IF(AND(B80=1,E80=1),"M1",IF(AND(B80=1,E80=2),"M2","?"))))</f>
        <v>M1</v>
      </c>
      <c r="Y80" s="3" t="str">
        <f>CONCATENATE($X80,"-",$V80,"-",$W80)</f>
        <v>M1-T6cC-R1</v>
      </c>
      <c r="Z80" s="3" t="s">
        <v>261</v>
      </c>
      <c r="AA80" s="3" t="s">
        <v>442</v>
      </c>
    </row>
    <row r="81" spans="1:27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242</v>
      </c>
      <c r="O81" s="3">
        <v>0</v>
      </c>
      <c r="P81" s="3">
        <v>0</v>
      </c>
      <c r="Q81" s="3" t="s">
        <v>242</v>
      </c>
      <c r="R81" s="3">
        <v>0</v>
      </c>
      <c r="S81" s="3">
        <v>0</v>
      </c>
      <c r="T81" s="3">
        <v>0.4</v>
      </c>
      <c r="V81" s="3" t="str">
        <f>LOOKUP(T81,info!$C$28:$D$34)</f>
        <v>T6cC</v>
      </c>
      <c r="W81" s="3" t="str">
        <f>CONCATENATE(LOOKUP(D81,info!$C$11:$D$19), F81*100)</f>
        <v>S1</v>
      </c>
      <c r="X81" s="3" t="str">
        <f>IF(AND(B81=0,E81=1),"F1",IF(AND(B81=0,E81=2),"F2",IF(AND(B81=1,E81=1),"M1",IF(AND(B81=1,E81=2),"M2","?"))))</f>
        <v>M1</v>
      </c>
      <c r="Y81" s="3" t="str">
        <f>CONCATENATE($X81,"-",$V81,"-",$W81)</f>
        <v>M1-T6cC-S1</v>
      </c>
      <c r="Z81" s="3" t="s">
        <v>261</v>
      </c>
      <c r="AA81" s="3" t="s">
        <v>442</v>
      </c>
    </row>
    <row r="82" spans="1:27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242</v>
      </c>
      <c r="O82" s="3">
        <v>0</v>
      </c>
      <c r="P82" s="3">
        <v>0</v>
      </c>
      <c r="Q82" s="3" t="s">
        <v>242</v>
      </c>
      <c r="R82" s="3">
        <v>0</v>
      </c>
      <c r="S82" s="3">
        <v>0</v>
      </c>
      <c r="T82" s="3">
        <v>0.4</v>
      </c>
      <c r="V82" s="3" t="str">
        <f>LOOKUP(T82,info!$C$28:$D$34)</f>
        <v>T6cC</v>
      </c>
      <c r="W82" s="3" t="str">
        <f>CONCATENATE(LOOKUP(D82,info!$C$11:$D$19), F82*100)</f>
        <v>D1</v>
      </c>
      <c r="X82" s="3" t="str">
        <f>IF(AND(B82=0,E82=1),"F1",IF(AND(B82=0,E82=2),"F2",IF(AND(B82=1,E82=1),"M1",IF(AND(B82=1,E82=2),"M2","?"))))</f>
        <v>M1</v>
      </c>
      <c r="Y82" s="3" t="str">
        <f>CONCATENATE($X82,"-",$V82,"-",$W82)</f>
        <v>M1-T6cC-D1</v>
      </c>
      <c r="Z82" s="3" t="s">
        <v>261</v>
      </c>
      <c r="AA82" s="3" t="s">
        <v>442</v>
      </c>
    </row>
    <row r="83" spans="1:27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242</v>
      </c>
      <c r="O83" s="3">
        <v>0</v>
      </c>
      <c r="P83" s="3">
        <v>0</v>
      </c>
      <c r="Q83" s="3" t="s">
        <v>242</v>
      </c>
      <c r="R83" s="3">
        <v>0</v>
      </c>
      <c r="S83" s="3">
        <v>0</v>
      </c>
      <c r="T83" s="3">
        <v>0.4</v>
      </c>
      <c r="V83" s="3" t="str">
        <f>LOOKUP(T83,info!$C$28:$D$34)</f>
        <v>T6cC</v>
      </c>
      <c r="W83" s="3" t="str">
        <f>CONCATENATE(LOOKUP(D83,info!$C$11:$D$19), F83*100)</f>
        <v>R4</v>
      </c>
      <c r="X83" s="3" t="str">
        <f>IF(AND(B83=0,E83=1),"F1",IF(AND(B83=0,E83=2),"F2",IF(AND(B83=1,E83=1),"M1",IF(AND(B83=1,E83=2),"M2","?"))))</f>
        <v>M2</v>
      </c>
      <c r="Y83" s="3" t="str">
        <f>CONCATENATE($X83,"-",$V83,"-",$W83)</f>
        <v>M2-T6cC-R4</v>
      </c>
      <c r="Z83" s="3" t="s">
        <v>261</v>
      </c>
      <c r="AA83" s="3" t="s">
        <v>442</v>
      </c>
    </row>
    <row r="84" spans="1:27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242</v>
      </c>
      <c r="O84" s="3">
        <v>0</v>
      </c>
      <c r="P84" s="3">
        <v>0</v>
      </c>
      <c r="Q84" s="3" t="s">
        <v>242</v>
      </c>
      <c r="R84" s="3">
        <v>0</v>
      </c>
      <c r="S84" s="3">
        <v>0</v>
      </c>
      <c r="T84" s="3">
        <v>0.4</v>
      </c>
      <c r="V84" s="3" t="str">
        <f>LOOKUP(T84,info!$C$28:$D$34)</f>
        <v>T6cC</v>
      </c>
      <c r="W84" s="3" t="str">
        <f>CONCATENATE(LOOKUP(D84,info!$C$11:$D$19), F84*100)</f>
        <v>S4</v>
      </c>
      <c r="X84" s="3" t="str">
        <f>IF(AND(B84=0,E84=1),"F1",IF(AND(B84=0,E84=2),"F2",IF(AND(B84=1,E84=1),"M1",IF(AND(B84=1,E84=2),"M2","?"))))</f>
        <v>M2</v>
      </c>
      <c r="Y84" s="3" t="str">
        <f>CONCATENATE($X84,"-",$V84,"-",$W84)</f>
        <v>M2-T6cC-S4</v>
      </c>
      <c r="Z84" s="3" t="s">
        <v>261</v>
      </c>
      <c r="AA84" s="3" t="s">
        <v>442</v>
      </c>
    </row>
    <row r="85" spans="1:27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242</v>
      </c>
      <c r="O85" s="3">
        <v>0</v>
      </c>
      <c r="P85" s="3">
        <v>0</v>
      </c>
      <c r="Q85" s="3" t="s">
        <v>242</v>
      </c>
      <c r="R85" s="3">
        <v>0</v>
      </c>
      <c r="S85" s="3">
        <v>0</v>
      </c>
      <c r="T85" s="3">
        <v>0.4</v>
      </c>
      <c r="V85" s="3" t="str">
        <f>LOOKUP(T85,info!$C$28:$D$34)</f>
        <v>T6cC</v>
      </c>
      <c r="W85" s="3" t="str">
        <f>CONCATENATE(LOOKUP(D85,info!$C$11:$D$19), F85*100)</f>
        <v>D4</v>
      </c>
      <c r="X85" s="3" t="str">
        <f>IF(AND(B85=0,E85=1),"F1",IF(AND(B85=0,E85=2),"F2",IF(AND(B85=1,E85=1),"M1",IF(AND(B85=1,E85=2),"M2","?"))))</f>
        <v>M2</v>
      </c>
      <c r="Y85" s="3" t="str">
        <f>CONCATENATE($X85,"-",$V85,"-",$W85)</f>
        <v>M2-T6cC-D4</v>
      </c>
      <c r="Z85" s="3" t="s">
        <v>261</v>
      </c>
      <c r="AA85" s="3" t="s">
        <v>442</v>
      </c>
    </row>
    <row r="86" spans="1:27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242</v>
      </c>
      <c r="O86" s="3">
        <v>0</v>
      </c>
      <c r="P86" s="3">
        <v>0</v>
      </c>
      <c r="Q86" s="3" t="s">
        <v>242</v>
      </c>
      <c r="R86" s="3">
        <v>0</v>
      </c>
      <c r="S86" s="3">
        <v>0</v>
      </c>
      <c r="T86" s="3">
        <v>0.2</v>
      </c>
      <c r="V86" s="3" t="str">
        <f>LOOKUP(T86,info!$C$28:$D$34)</f>
        <v>T6cB</v>
      </c>
      <c r="W86" s="3" t="str">
        <f>CONCATENATE(LOOKUP(D86,info!$C$11:$D$19), F86*100)</f>
        <v>R1</v>
      </c>
      <c r="X86" s="3" t="str">
        <f>IF(AND(B86=0,E86=1),"F1",IF(AND(B86=0,E86=2),"F2",IF(AND(B86=1,E86=1),"M1",IF(AND(B86=1,E86=2),"M2","?"))))</f>
        <v>M1</v>
      </c>
      <c r="Y86" s="3" t="str">
        <f>CONCATENATE($X86,"-",$V86,"-",$W86)</f>
        <v>M1-T6cB-R1</v>
      </c>
      <c r="Z86" s="3" t="s">
        <v>261</v>
      </c>
      <c r="AA86" s="3" t="s">
        <v>442</v>
      </c>
    </row>
    <row r="87" spans="1:27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242</v>
      </c>
      <c r="O87" s="3">
        <v>0</v>
      </c>
      <c r="P87" s="3">
        <v>0</v>
      </c>
      <c r="Q87" s="3" t="s">
        <v>242</v>
      </c>
      <c r="R87" s="3">
        <v>0</v>
      </c>
      <c r="S87" s="3">
        <v>0</v>
      </c>
      <c r="T87" s="3">
        <v>0.2</v>
      </c>
      <c r="V87" s="3" t="str">
        <f>LOOKUP(T87,info!$C$28:$D$34)</f>
        <v>T6cB</v>
      </c>
      <c r="W87" s="3" t="str">
        <f>CONCATENATE(LOOKUP(D87,info!$C$11:$D$19), F87*100)</f>
        <v>S1</v>
      </c>
      <c r="X87" s="3" t="str">
        <f>IF(AND(B87=0,E87=1),"F1",IF(AND(B87=0,E87=2),"F2",IF(AND(B87=1,E87=1),"M1",IF(AND(B87=1,E87=2),"M2","?"))))</f>
        <v>M1</v>
      </c>
      <c r="Y87" s="3" t="str">
        <f>CONCATENATE($X87,"-",$V87,"-",$W87)</f>
        <v>M1-T6cB-S1</v>
      </c>
      <c r="Z87" s="3" t="s">
        <v>261</v>
      </c>
      <c r="AA87" s="3" t="s">
        <v>442</v>
      </c>
    </row>
    <row r="88" spans="1:27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242</v>
      </c>
      <c r="O88" s="3">
        <v>0</v>
      </c>
      <c r="P88" s="3">
        <v>0</v>
      </c>
      <c r="Q88" s="3" t="s">
        <v>242</v>
      </c>
      <c r="R88" s="3">
        <v>0</v>
      </c>
      <c r="S88" s="3">
        <v>0</v>
      </c>
      <c r="T88" s="3">
        <v>0.2</v>
      </c>
      <c r="V88" s="3" t="str">
        <f>LOOKUP(T88,info!$C$28:$D$34)</f>
        <v>T6cB</v>
      </c>
      <c r="W88" s="3" t="str">
        <f>CONCATENATE(LOOKUP(D88,info!$C$11:$D$19), F88*100)</f>
        <v>D1</v>
      </c>
      <c r="X88" s="3" t="str">
        <f>IF(AND(B88=0,E88=1),"F1",IF(AND(B88=0,E88=2),"F2",IF(AND(B88=1,E88=1),"M1",IF(AND(B88=1,E88=2),"M2","?"))))</f>
        <v>M1</v>
      </c>
      <c r="Y88" s="3" t="str">
        <f>CONCATENATE($X88,"-",$V88,"-",$W88)</f>
        <v>M1-T6cB-D1</v>
      </c>
      <c r="Z88" s="3" t="s">
        <v>261</v>
      </c>
      <c r="AA88" s="3" t="s">
        <v>442</v>
      </c>
    </row>
    <row r="89" spans="1:27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242</v>
      </c>
      <c r="O89" s="3">
        <v>0</v>
      </c>
      <c r="P89" s="3">
        <v>0</v>
      </c>
      <c r="Q89" s="3" t="s">
        <v>242</v>
      </c>
      <c r="R89" s="3">
        <v>0</v>
      </c>
      <c r="S89" s="3">
        <v>0</v>
      </c>
      <c r="T89" s="3">
        <v>0.2</v>
      </c>
      <c r="V89" s="3" t="str">
        <f>LOOKUP(T89,info!$C$28:$D$34)</f>
        <v>T6cB</v>
      </c>
      <c r="W89" s="3" t="str">
        <f>CONCATENATE(LOOKUP(D89,info!$C$11:$D$19), F89*100)</f>
        <v>R4</v>
      </c>
      <c r="X89" s="3" t="str">
        <f>IF(AND(B89=0,E89=1),"F1",IF(AND(B89=0,E89=2),"F2",IF(AND(B89=1,E89=1),"M1",IF(AND(B89=1,E89=2),"M2","?"))))</f>
        <v>M2</v>
      </c>
      <c r="Y89" s="3" t="str">
        <f>CONCATENATE($X89,"-",$V89,"-",$W89)</f>
        <v>M2-T6cB-R4</v>
      </c>
      <c r="Z89" s="3" t="s">
        <v>261</v>
      </c>
      <c r="AA89" s="3" t="s">
        <v>442</v>
      </c>
    </row>
    <row r="90" spans="1:27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242</v>
      </c>
      <c r="O90" s="3">
        <v>0</v>
      </c>
      <c r="P90" s="3">
        <v>0</v>
      </c>
      <c r="Q90" s="3" t="s">
        <v>242</v>
      </c>
      <c r="R90" s="3">
        <v>0</v>
      </c>
      <c r="S90" s="3">
        <v>0</v>
      </c>
      <c r="T90" s="3">
        <v>0.2</v>
      </c>
      <c r="V90" s="3" t="str">
        <f>LOOKUP(T90,info!$C$28:$D$34)</f>
        <v>T6cB</v>
      </c>
      <c r="W90" s="3" t="str">
        <f>CONCATENATE(LOOKUP(D90,info!$C$11:$D$19), F90*100)</f>
        <v>S4</v>
      </c>
      <c r="X90" s="3" t="str">
        <f>IF(AND(B90=0,E90=1),"F1",IF(AND(B90=0,E90=2),"F2",IF(AND(B90=1,E90=1),"M1",IF(AND(B90=1,E90=2),"M2","?"))))</f>
        <v>M2</v>
      </c>
      <c r="Y90" s="3" t="str">
        <f>CONCATENATE($X90,"-",$V90,"-",$W90)</f>
        <v>M2-T6cB-S4</v>
      </c>
      <c r="Z90" s="3" t="s">
        <v>261</v>
      </c>
      <c r="AA90" s="3" t="s">
        <v>442</v>
      </c>
    </row>
    <row r="91" spans="1:27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242</v>
      </c>
      <c r="O91" s="3">
        <v>0</v>
      </c>
      <c r="P91" s="3">
        <v>0</v>
      </c>
      <c r="Q91" s="3" t="s">
        <v>242</v>
      </c>
      <c r="R91" s="3">
        <v>0</v>
      </c>
      <c r="S91" s="3">
        <v>0</v>
      </c>
      <c r="T91" s="3">
        <v>0.2</v>
      </c>
      <c r="V91" s="3" t="str">
        <f>LOOKUP(T91,info!$C$28:$D$34)</f>
        <v>T6cB</v>
      </c>
      <c r="W91" s="3" t="str">
        <f>CONCATENATE(LOOKUP(D91,info!$C$11:$D$19), F91*100)</f>
        <v>D4</v>
      </c>
      <c r="X91" s="3" t="str">
        <f>IF(AND(B91=0,E91=1),"F1",IF(AND(B91=0,E91=2),"F2",IF(AND(B91=1,E91=1),"M1",IF(AND(B91=1,E91=2),"M2","?"))))</f>
        <v>M2</v>
      </c>
      <c r="Y91" s="3" t="str">
        <f>CONCATENATE($X91,"-",$V91,"-",$W91)</f>
        <v>M2-T6cB-D4</v>
      </c>
      <c r="Z91" s="3" t="s">
        <v>261</v>
      </c>
      <c r="AA91" s="3" t="s">
        <v>442</v>
      </c>
    </row>
    <row r="92" spans="1:27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242</v>
      </c>
      <c r="O92" s="3">
        <v>0</v>
      </c>
      <c r="P92" s="3">
        <v>0</v>
      </c>
      <c r="Q92" s="3" t="s">
        <v>242</v>
      </c>
      <c r="R92" s="3">
        <v>0</v>
      </c>
      <c r="S92" s="3">
        <v>0</v>
      </c>
      <c r="T92" s="3">
        <v>0.01</v>
      </c>
      <c r="V92" s="3" t="str">
        <f>LOOKUP(T92,info!$C$28:$D$34)</f>
        <v>T6cA</v>
      </c>
      <c r="W92" s="3" t="str">
        <f>CONCATENATE(LOOKUP(D92,info!$C$11:$D$19), F92*100)</f>
        <v>R1</v>
      </c>
      <c r="X92" s="3" t="str">
        <f>IF(AND(B92=0,E92=1),"F1",IF(AND(B92=0,E92=2),"F2",IF(AND(B92=1,E92=1),"M1",IF(AND(B92=1,E92=2),"M2","?"))))</f>
        <v>M1</v>
      </c>
      <c r="Y92" s="3" t="str">
        <f>CONCATENATE($X92,"-",$V92,"-",$W92)</f>
        <v>M1-T6cA-R1</v>
      </c>
      <c r="Z92" s="3" t="s">
        <v>261</v>
      </c>
      <c r="AA92" s="3" t="s">
        <v>442</v>
      </c>
    </row>
    <row r="93" spans="1:27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242</v>
      </c>
      <c r="O93" s="3">
        <v>0</v>
      </c>
      <c r="P93" s="3">
        <v>0</v>
      </c>
      <c r="Q93" s="3" t="s">
        <v>242</v>
      </c>
      <c r="R93" s="3">
        <v>0</v>
      </c>
      <c r="S93" s="3">
        <v>0</v>
      </c>
      <c r="T93" s="3">
        <v>0.01</v>
      </c>
      <c r="V93" s="3" t="str">
        <f>LOOKUP(T93,info!$C$28:$D$34)</f>
        <v>T6cA</v>
      </c>
      <c r="W93" s="3" t="str">
        <f>CONCATENATE(LOOKUP(D93,info!$C$11:$D$19), F93*100)</f>
        <v>S1</v>
      </c>
      <c r="X93" s="3" t="str">
        <f>IF(AND(B93=0,E93=1),"F1",IF(AND(B93=0,E93=2),"F2",IF(AND(B93=1,E93=1),"M1",IF(AND(B93=1,E93=2),"M2","?"))))</f>
        <v>M1</v>
      </c>
      <c r="Y93" s="3" t="str">
        <f>CONCATENATE($X93,"-",$V93,"-",$W93)</f>
        <v>M1-T6cA-S1</v>
      </c>
      <c r="Z93" s="3" t="s">
        <v>261</v>
      </c>
      <c r="AA93" s="3" t="s">
        <v>442</v>
      </c>
    </row>
    <row r="94" spans="1:27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242</v>
      </c>
      <c r="O94" s="3">
        <v>0</v>
      </c>
      <c r="P94" s="3">
        <v>0</v>
      </c>
      <c r="Q94" s="3" t="s">
        <v>242</v>
      </c>
      <c r="R94" s="3">
        <v>0</v>
      </c>
      <c r="S94" s="3">
        <v>0</v>
      </c>
      <c r="T94" s="3">
        <v>0.01</v>
      </c>
      <c r="V94" s="3" t="str">
        <f>LOOKUP(T94,info!$C$28:$D$34)</f>
        <v>T6cA</v>
      </c>
      <c r="W94" s="3" t="str">
        <f>CONCATENATE(LOOKUP(D94,info!$C$11:$D$19), F94*100)</f>
        <v>D1</v>
      </c>
      <c r="X94" s="3" t="str">
        <f>IF(AND(B94=0,E94=1),"F1",IF(AND(B94=0,E94=2),"F2",IF(AND(B94=1,E94=1),"M1",IF(AND(B94=1,E94=2),"M2","?"))))</f>
        <v>M1</v>
      </c>
      <c r="Y94" s="3" t="str">
        <f>CONCATENATE($X94,"-",$V94,"-",$W94)</f>
        <v>M1-T6cA-D1</v>
      </c>
      <c r="Z94" s="3" t="s">
        <v>261</v>
      </c>
      <c r="AA94" s="3" t="s">
        <v>442</v>
      </c>
    </row>
    <row r="95" spans="1:27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242</v>
      </c>
      <c r="O95" s="3">
        <v>0</v>
      </c>
      <c r="P95" s="3">
        <v>0</v>
      </c>
      <c r="Q95" s="3" t="s">
        <v>242</v>
      </c>
      <c r="R95" s="3">
        <v>0</v>
      </c>
      <c r="S95" s="3">
        <v>0</v>
      </c>
      <c r="T95" s="3">
        <v>0.01</v>
      </c>
      <c r="V95" s="3" t="str">
        <f>LOOKUP(T95,info!$C$28:$D$34)</f>
        <v>T6cA</v>
      </c>
      <c r="W95" s="3" t="str">
        <f>CONCATENATE(LOOKUP(D95,info!$C$11:$D$19), F95*100)</f>
        <v>R4</v>
      </c>
      <c r="X95" s="3" t="str">
        <f>IF(AND(B95=0,E95=1),"F1",IF(AND(B95=0,E95=2),"F2",IF(AND(B95=1,E95=1),"M1",IF(AND(B95=1,E95=2),"M2","?"))))</f>
        <v>M2</v>
      </c>
      <c r="Y95" s="3" t="str">
        <f>CONCATENATE($X95,"-",$V95,"-",$W95)</f>
        <v>M2-T6cA-R4</v>
      </c>
      <c r="Z95" s="3" t="s">
        <v>261</v>
      </c>
      <c r="AA95" s="3" t="s">
        <v>442</v>
      </c>
    </row>
    <row r="96" spans="1:27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242</v>
      </c>
      <c r="O96" s="3">
        <v>0</v>
      </c>
      <c r="P96" s="3">
        <v>0</v>
      </c>
      <c r="Q96" s="3" t="s">
        <v>242</v>
      </c>
      <c r="R96" s="3">
        <v>0</v>
      </c>
      <c r="S96" s="3">
        <v>0</v>
      </c>
      <c r="T96" s="3">
        <v>0.01</v>
      </c>
      <c r="V96" s="3" t="str">
        <f>LOOKUP(T96,info!$C$28:$D$34)</f>
        <v>T6cA</v>
      </c>
      <c r="W96" s="3" t="str">
        <f>CONCATENATE(LOOKUP(D96,info!$C$11:$D$19), F96*100)</f>
        <v>S4</v>
      </c>
      <c r="X96" s="3" t="str">
        <f>IF(AND(B96=0,E96=1),"F1",IF(AND(B96=0,E96=2),"F2",IF(AND(B96=1,E96=1),"M1",IF(AND(B96=1,E96=2),"M2","?"))))</f>
        <v>M2</v>
      </c>
      <c r="Y96" s="3" t="str">
        <f>CONCATENATE($X96,"-",$V96,"-",$W96)</f>
        <v>M2-T6cA-S4</v>
      </c>
      <c r="Z96" s="3" t="s">
        <v>261</v>
      </c>
      <c r="AA96" s="3" t="s">
        <v>442</v>
      </c>
    </row>
    <row r="97" spans="1:27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242</v>
      </c>
      <c r="O97" s="3">
        <v>0</v>
      </c>
      <c r="P97" s="3">
        <v>0</v>
      </c>
      <c r="Q97" s="3" t="s">
        <v>242</v>
      </c>
      <c r="R97" s="3">
        <v>0</v>
      </c>
      <c r="S97" s="3">
        <v>0</v>
      </c>
      <c r="T97" s="3">
        <v>0.01</v>
      </c>
      <c r="V97" s="3" t="str">
        <f>LOOKUP(T97,info!$C$28:$D$34)</f>
        <v>T6cA</v>
      </c>
      <c r="W97" s="3" t="str">
        <f>CONCATENATE(LOOKUP(D97,info!$C$11:$D$19), F97*100)</f>
        <v>D4</v>
      </c>
      <c r="X97" s="3" t="str">
        <f>IF(AND(B97=0,E97=1),"F1",IF(AND(B97=0,E97=2),"F2",IF(AND(B97=1,E97=1),"M1",IF(AND(B97=1,E97=2),"M2","?"))))</f>
        <v>M2</v>
      </c>
      <c r="Y97" s="3" t="str">
        <f>CONCATENATE($X97,"-",$V97,"-",$W97)</f>
        <v>M2-T6cA-D4</v>
      </c>
      <c r="Z97" s="3" t="s">
        <v>261</v>
      </c>
      <c r="AA97" s="3" t="s">
        <v>442</v>
      </c>
    </row>
    <row r="98" spans="1:27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242</v>
      </c>
      <c r="O98" s="3">
        <v>0</v>
      </c>
      <c r="P98" s="3">
        <v>0</v>
      </c>
      <c r="Q98" s="3" t="s">
        <v>242</v>
      </c>
      <c r="R98" s="3">
        <v>0</v>
      </c>
      <c r="S98" s="3">
        <v>0</v>
      </c>
      <c r="T98" s="3">
        <v>0</v>
      </c>
      <c r="V98" s="3" t="str">
        <f>LOOKUP(J98,info!$C$20:$D$27)</f>
        <v>T2cB</v>
      </c>
      <c r="W98" s="3" t="str">
        <f>CONCATENATE(LOOKUP(D98,info!$C$11:$D$19), F98*100)</f>
        <v>R1</v>
      </c>
      <c r="X98" s="3" t="str">
        <f>IF(AND(B98=0,E98=1),"F1",IF(AND(B98=0,E98=2),"F2",IF(AND(B98=1,E98=1),"M1",IF(AND(B98=1,E98=2),"M2","?"))))</f>
        <v>F1</v>
      </c>
      <c r="Y98" s="3" t="str">
        <f>CONCATENATE($X98,"-",$V98,"-",$W98)</f>
        <v>F1-T2cB-R1</v>
      </c>
      <c r="Z98" s="3" t="s">
        <v>262</v>
      </c>
      <c r="AA98" s="3" t="s">
        <v>442</v>
      </c>
    </row>
    <row r="99" spans="1:27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242</v>
      </c>
      <c r="O99" s="3">
        <v>0</v>
      </c>
      <c r="P99" s="3">
        <v>0</v>
      </c>
      <c r="Q99" s="3" t="s">
        <v>242</v>
      </c>
      <c r="R99" s="3">
        <v>0</v>
      </c>
      <c r="S99" s="3">
        <v>0</v>
      </c>
      <c r="T99" s="3">
        <v>0</v>
      </c>
      <c r="V99" s="3" t="str">
        <f>LOOKUP(J99,info!$C$20:$D$27)</f>
        <v>T2cB</v>
      </c>
      <c r="W99" s="3" t="str">
        <f>CONCATENATE(LOOKUP(D99,info!$C$11:$D$19), F99*100)</f>
        <v>S1</v>
      </c>
      <c r="X99" s="3" t="str">
        <f>IF(AND(B99=0,E99=1),"F1",IF(AND(B99=0,E99=2),"F2",IF(AND(B99=1,E99=1),"M1",IF(AND(B99=1,E99=2),"M2","?"))))</f>
        <v>F1</v>
      </c>
      <c r="Y99" s="3" t="str">
        <f>CONCATENATE($X99,"-",$V99,"-",$W99)</f>
        <v>F1-T2cB-S1</v>
      </c>
      <c r="Z99" s="3" t="s">
        <v>262</v>
      </c>
      <c r="AA99" s="3" t="s">
        <v>442</v>
      </c>
    </row>
    <row r="100" spans="1:27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242</v>
      </c>
      <c r="O100" s="3">
        <v>0</v>
      </c>
      <c r="P100" s="3">
        <v>0</v>
      </c>
      <c r="Q100" s="3" t="s">
        <v>242</v>
      </c>
      <c r="R100" s="3">
        <v>0</v>
      </c>
      <c r="S100" s="3">
        <v>0</v>
      </c>
      <c r="T100" s="3">
        <v>0</v>
      </c>
      <c r="V100" s="3" t="str">
        <f>LOOKUP(J100,info!$C$20:$D$27)</f>
        <v>T2cB</v>
      </c>
      <c r="W100" s="3" t="str">
        <f>CONCATENATE(LOOKUP(D100,info!$C$11:$D$19), F100*100)</f>
        <v>D1</v>
      </c>
      <c r="X100" s="3" t="str">
        <f>IF(AND(B100=0,E100=1),"F1",IF(AND(B100=0,E100=2),"F2",IF(AND(B100=1,E100=1),"M1",IF(AND(B100=1,E100=2),"M2","?"))))</f>
        <v>F1</v>
      </c>
      <c r="Y100" s="3" t="str">
        <f>CONCATENATE($X100,"-",$V100,"-",$W100)</f>
        <v>F1-T2cB-D1</v>
      </c>
      <c r="Z100" s="3" t="s">
        <v>262</v>
      </c>
      <c r="AA100" s="3" t="s">
        <v>442</v>
      </c>
    </row>
    <row r="101" spans="1:27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242</v>
      </c>
      <c r="O101" s="3">
        <v>0</v>
      </c>
      <c r="P101" s="3">
        <v>0</v>
      </c>
      <c r="Q101" s="3" t="s">
        <v>242</v>
      </c>
      <c r="R101" s="3">
        <v>0</v>
      </c>
      <c r="S101" s="3">
        <v>0</v>
      </c>
      <c r="T101" s="3">
        <v>0</v>
      </c>
      <c r="V101" s="3" t="str">
        <f>LOOKUP(J101,info!$C$20:$D$27)</f>
        <v>T2cB</v>
      </c>
      <c r="W101" s="3" t="str">
        <f>CONCATENATE(LOOKUP(D101,info!$C$11:$D$19), F101*100)</f>
        <v>R4</v>
      </c>
      <c r="X101" s="3" t="str">
        <f>IF(AND(B101=0,E101=1),"F1",IF(AND(B101=0,E101=2),"F2",IF(AND(B101=1,E101=1),"M1",IF(AND(B101=1,E101=2),"M2","?"))))</f>
        <v>F2</v>
      </c>
      <c r="Y101" s="3" t="str">
        <f>CONCATENATE($X101,"-",$V101,"-",$W101)</f>
        <v>F2-T2cB-R4</v>
      </c>
      <c r="Z101" s="3" t="s">
        <v>262</v>
      </c>
      <c r="AA101" s="3" t="s">
        <v>442</v>
      </c>
    </row>
    <row r="102" spans="1:27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242</v>
      </c>
      <c r="O102" s="3">
        <v>0</v>
      </c>
      <c r="P102" s="3">
        <v>0</v>
      </c>
      <c r="Q102" s="3" t="s">
        <v>242</v>
      </c>
      <c r="R102" s="3">
        <v>0</v>
      </c>
      <c r="S102" s="3">
        <v>0</v>
      </c>
      <c r="T102" s="3">
        <v>0</v>
      </c>
      <c r="V102" s="3" t="str">
        <f>LOOKUP(J102,info!$C$20:$D$27)</f>
        <v>T2cB</v>
      </c>
      <c r="W102" s="3" t="str">
        <f>CONCATENATE(LOOKUP(D102,info!$C$11:$D$19), F102*100)</f>
        <v>S4</v>
      </c>
      <c r="X102" s="3" t="str">
        <f>IF(AND(B102=0,E102=1),"F1",IF(AND(B102=0,E102=2),"F2",IF(AND(B102=1,E102=1),"M1",IF(AND(B102=1,E102=2),"M2","?"))))</f>
        <v>F2</v>
      </c>
      <c r="Y102" s="3" t="str">
        <f>CONCATENATE($X102,"-",$V102,"-",$W102)</f>
        <v>F2-T2cB-S4</v>
      </c>
      <c r="Z102" s="3" t="s">
        <v>262</v>
      </c>
      <c r="AA102" s="3" t="s">
        <v>442</v>
      </c>
    </row>
    <row r="103" spans="1:27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242</v>
      </c>
      <c r="O103" s="3">
        <v>0</v>
      </c>
      <c r="P103" s="3">
        <v>0</v>
      </c>
      <c r="Q103" s="3" t="s">
        <v>242</v>
      </c>
      <c r="R103" s="3">
        <v>0</v>
      </c>
      <c r="S103" s="3">
        <v>0</v>
      </c>
      <c r="T103" s="3">
        <v>0</v>
      </c>
      <c r="V103" s="3" t="str">
        <f>LOOKUP(J103,info!$C$20:$D$27)</f>
        <v>T2cB</v>
      </c>
      <c r="W103" s="3" t="str">
        <f>CONCATENATE(LOOKUP(D103,info!$C$11:$D$19), F103*100)</f>
        <v>D4</v>
      </c>
      <c r="X103" s="3" t="str">
        <f>IF(AND(B103=0,E103=1),"F1",IF(AND(B103=0,E103=2),"F2",IF(AND(B103=1,E103=1),"M1",IF(AND(B103=1,E103=2),"M2","?"))))</f>
        <v>F2</v>
      </c>
      <c r="Y103" s="3" t="str">
        <f>CONCATENATE($X103,"-",$V103,"-",$W103)</f>
        <v>F2-T2cB-D4</v>
      </c>
      <c r="Z103" s="3" t="s">
        <v>262</v>
      </c>
      <c r="AA103" s="3" t="s">
        <v>442</v>
      </c>
    </row>
    <row r="104" spans="1:27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242</v>
      </c>
      <c r="O104" s="3">
        <v>0</v>
      </c>
      <c r="P104" s="3">
        <v>0</v>
      </c>
      <c r="Q104" s="3" t="s">
        <v>242</v>
      </c>
      <c r="R104" s="3">
        <v>0</v>
      </c>
      <c r="S104" s="3">
        <v>0</v>
      </c>
      <c r="T104" s="3">
        <v>0</v>
      </c>
      <c r="V104" s="3" t="str">
        <f>LOOKUP(J104,info!$C$20:$D$27)</f>
        <v>T2cC</v>
      </c>
      <c r="W104" s="3" t="str">
        <f>CONCATENATE(LOOKUP(D104,info!$C$11:$D$19), F104*100)</f>
        <v>R1</v>
      </c>
      <c r="X104" s="3" t="str">
        <f>IF(AND(B104=0,E104=1),"F1",IF(AND(B104=0,E104=2),"F2",IF(AND(B104=1,E104=1),"M1",IF(AND(B104=1,E104=2),"M2","?"))))</f>
        <v>F1</v>
      </c>
      <c r="Y104" s="3" t="str">
        <f>CONCATENATE($X104,"-",$V104,"-",$W104)</f>
        <v>F1-T2cC-R1</v>
      </c>
      <c r="Z104" s="3" t="s">
        <v>262</v>
      </c>
      <c r="AA104" s="3" t="s">
        <v>442</v>
      </c>
    </row>
    <row r="105" spans="1:27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242</v>
      </c>
      <c r="O105" s="3">
        <v>0</v>
      </c>
      <c r="P105" s="3">
        <v>0</v>
      </c>
      <c r="Q105" s="3" t="s">
        <v>242</v>
      </c>
      <c r="R105" s="3">
        <v>0</v>
      </c>
      <c r="S105" s="3">
        <v>0</v>
      </c>
      <c r="T105" s="3">
        <v>0</v>
      </c>
      <c r="V105" s="3" t="str">
        <f>LOOKUP(J105,info!$C$20:$D$27)</f>
        <v>T2cC</v>
      </c>
      <c r="W105" s="3" t="str">
        <f>CONCATENATE(LOOKUP(D105,info!$C$11:$D$19), F105*100)</f>
        <v>S1</v>
      </c>
      <c r="X105" s="3" t="str">
        <f>IF(AND(B105=0,E105=1),"F1",IF(AND(B105=0,E105=2),"F2",IF(AND(B105=1,E105=1),"M1",IF(AND(B105=1,E105=2),"M2","?"))))</f>
        <v>F1</v>
      </c>
      <c r="Y105" s="3" t="str">
        <f>CONCATENATE($X105,"-",$V105,"-",$W105)</f>
        <v>F1-T2cC-S1</v>
      </c>
      <c r="Z105" s="3" t="s">
        <v>262</v>
      </c>
      <c r="AA105" s="3" t="s">
        <v>442</v>
      </c>
    </row>
    <row r="106" spans="1:27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242</v>
      </c>
      <c r="O106" s="3">
        <v>0</v>
      </c>
      <c r="P106" s="3">
        <v>0</v>
      </c>
      <c r="Q106" s="3" t="s">
        <v>242</v>
      </c>
      <c r="R106" s="3">
        <v>0</v>
      </c>
      <c r="S106" s="3">
        <v>0</v>
      </c>
      <c r="T106" s="3">
        <v>0</v>
      </c>
      <c r="V106" s="3" t="str">
        <f>LOOKUP(J106,info!$C$20:$D$27)</f>
        <v>T2cC</v>
      </c>
      <c r="W106" s="3" t="str">
        <f>CONCATENATE(LOOKUP(D106,info!$C$11:$D$19), F106*100)</f>
        <v>D1</v>
      </c>
      <c r="X106" s="3" t="str">
        <f>IF(AND(B106=0,E106=1),"F1",IF(AND(B106=0,E106=2),"F2",IF(AND(B106=1,E106=1),"M1",IF(AND(B106=1,E106=2),"M2","?"))))</f>
        <v>F1</v>
      </c>
      <c r="Y106" s="3" t="str">
        <f>CONCATENATE($X106,"-",$V106,"-",$W106)</f>
        <v>F1-T2cC-D1</v>
      </c>
      <c r="Z106" s="3" t="s">
        <v>262</v>
      </c>
      <c r="AA106" s="3" t="s">
        <v>442</v>
      </c>
    </row>
    <row r="107" spans="1:27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242</v>
      </c>
      <c r="O107" s="3">
        <v>0</v>
      </c>
      <c r="P107" s="3">
        <v>0</v>
      </c>
      <c r="Q107" s="3" t="s">
        <v>242</v>
      </c>
      <c r="R107" s="3">
        <v>0</v>
      </c>
      <c r="S107" s="3">
        <v>0</v>
      </c>
      <c r="T107" s="3">
        <v>0</v>
      </c>
      <c r="V107" s="3" t="str">
        <f>LOOKUP(J107,info!$C$20:$D$27)</f>
        <v>T2cC</v>
      </c>
      <c r="W107" s="3" t="str">
        <f>CONCATENATE(LOOKUP(D107,info!$C$11:$D$19), F107*100)</f>
        <v>R4</v>
      </c>
      <c r="X107" s="3" t="str">
        <f>IF(AND(B107=0,E107=1),"F1",IF(AND(B107=0,E107=2),"F2",IF(AND(B107=1,E107=1),"M1",IF(AND(B107=1,E107=2),"M2","?"))))</f>
        <v>F2</v>
      </c>
      <c r="Y107" s="3" t="str">
        <f>CONCATENATE($X107,"-",$V107,"-",$W107)</f>
        <v>F2-T2cC-R4</v>
      </c>
      <c r="Z107" s="3" t="s">
        <v>262</v>
      </c>
      <c r="AA107" s="3" t="s">
        <v>442</v>
      </c>
    </row>
    <row r="108" spans="1:27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242</v>
      </c>
      <c r="O108" s="3">
        <v>0</v>
      </c>
      <c r="P108" s="3">
        <v>0</v>
      </c>
      <c r="Q108" s="3" t="s">
        <v>242</v>
      </c>
      <c r="R108" s="3">
        <v>0</v>
      </c>
      <c r="S108" s="3">
        <v>0</v>
      </c>
      <c r="T108" s="3">
        <v>0</v>
      </c>
      <c r="V108" s="3" t="str">
        <f>LOOKUP(J108,info!$C$20:$D$27)</f>
        <v>T2cC</v>
      </c>
      <c r="W108" s="3" t="str">
        <f>CONCATENATE(LOOKUP(D108,info!$C$11:$D$19), F108*100)</f>
        <v>S4</v>
      </c>
      <c r="X108" s="3" t="str">
        <f>IF(AND(B108=0,E108=1),"F1",IF(AND(B108=0,E108=2),"F2",IF(AND(B108=1,E108=1),"M1",IF(AND(B108=1,E108=2),"M2","?"))))</f>
        <v>F2</v>
      </c>
      <c r="Y108" s="3" t="str">
        <f>CONCATENATE($X108,"-",$V108,"-",$W108)</f>
        <v>F2-T2cC-S4</v>
      </c>
      <c r="Z108" s="3" t="s">
        <v>262</v>
      </c>
      <c r="AA108" s="3" t="s">
        <v>442</v>
      </c>
    </row>
    <row r="109" spans="1:27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242</v>
      </c>
      <c r="O109" s="3">
        <v>0</v>
      </c>
      <c r="P109" s="3">
        <v>0</v>
      </c>
      <c r="Q109" s="3" t="s">
        <v>242</v>
      </c>
      <c r="R109" s="3">
        <v>0</v>
      </c>
      <c r="S109" s="3">
        <v>0</v>
      </c>
      <c r="T109" s="3">
        <v>0</v>
      </c>
      <c r="V109" s="3" t="str">
        <f>LOOKUP(J109,info!$C$20:$D$27)</f>
        <v>T2cC</v>
      </c>
      <c r="W109" s="3" t="str">
        <f>CONCATENATE(LOOKUP(D109,info!$C$11:$D$19), F109*100)</f>
        <v>D4</v>
      </c>
      <c r="X109" s="3" t="str">
        <f>IF(AND(B109=0,E109=1),"F1",IF(AND(B109=0,E109=2),"F2",IF(AND(B109=1,E109=1),"M1",IF(AND(B109=1,E109=2),"M2","?"))))</f>
        <v>F2</v>
      </c>
      <c r="Y109" s="3" t="str">
        <f>CONCATENATE($X109,"-",$V109,"-",$W109)</f>
        <v>F2-T2cC-D4</v>
      </c>
      <c r="Z109" s="3" t="s">
        <v>262</v>
      </c>
      <c r="AA109" s="3" t="s">
        <v>442</v>
      </c>
    </row>
    <row r="110" spans="1:27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242</v>
      </c>
      <c r="O110" s="3">
        <v>0</v>
      </c>
      <c r="P110" s="3">
        <v>0</v>
      </c>
      <c r="Q110" s="3" t="s">
        <v>242</v>
      </c>
      <c r="R110" s="3">
        <v>0</v>
      </c>
      <c r="S110" s="3">
        <v>0</v>
      </c>
      <c r="T110" s="3">
        <v>0</v>
      </c>
      <c r="V110" s="3" t="str">
        <f>LOOKUP(J110,info!$C$20:$D$27)</f>
        <v>T2cD</v>
      </c>
      <c r="W110" s="3" t="str">
        <f>CONCATENATE(LOOKUP(D110,info!$C$11:$D$19), F110*100)</f>
        <v>R1</v>
      </c>
      <c r="X110" s="3" t="str">
        <f>IF(AND(B110=0,E110=1),"F1",IF(AND(B110=0,E110=2),"F2",IF(AND(B110=1,E110=1),"M1",IF(AND(B110=1,E110=2),"M2","?"))))</f>
        <v>F1</v>
      </c>
      <c r="Y110" s="3" t="str">
        <f>CONCATENATE($X110,"-",$V110,"-",$W110)</f>
        <v>F1-T2cD-R1</v>
      </c>
      <c r="Z110" s="3" t="s">
        <v>262</v>
      </c>
      <c r="AA110" s="3" t="s">
        <v>442</v>
      </c>
    </row>
    <row r="111" spans="1:27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242</v>
      </c>
      <c r="O111" s="3">
        <v>0</v>
      </c>
      <c r="P111" s="3">
        <v>0</v>
      </c>
      <c r="Q111" s="3" t="s">
        <v>242</v>
      </c>
      <c r="R111" s="3">
        <v>0</v>
      </c>
      <c r="S111" s="3">
        <v>0</v>
      </c>
      <c r="T111" s="3">
        <v>0</v>
      </c>
      <c r="V111" s="3" t="str">
        <f>LOOKUP(J111,info!$C$20:$D$27)</f>
        <v>T2cD</v>
      </c>
      <c r="W111" s="3" t="str">
        <f>CONCATENATE(LOOKUP(D111,info!$C$11:$D$19), F111*100)</f>
        <v>S1</v>
      </c>
      <c r="X111" s="3" t="str">
        <f>IF(AND(B111=0,E111=1),"F1",IF(AND(B111=0,E111=2),"F2",IF(AND(B111=1,E111=1),"M1",IF(AND(B111=1,E111=2),"M2","?"))))</f>
        <v>F1</v>
      </c>
      <c r="Y111" s="3" t="str">
        <f>CONCATENATE($X111,"-",$V111,"-",$W111)</f>
        <v>F1-T2cD-S1</v>
      </c>
      <c r="Z111" s="3" t="s">
        <v>262</v>
      </c>
      <c r="AA111" s="3" t="s">
        <v>442</v>
      </c>
    </row>
    <row r="112" spans="1:27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242</v>
      </c>
      <c r="O112" s="3">
        <v>0</v>
      </c>
      <c r="P112" s="3">
        <v>0</v>
      </c>
      <c r="Q112" s="3" t="s">
        <v>242</v>
      </c>
      <c r="R112" s="3">
        <v>0</v>
      </c>
      <c r="S112" s="3">
        <v>0</v>
      </c>
      <c r="T112" s="3">
        <v>0</v>
      </c>
      <c r="V112" s="3" t="str">
        <f>LOOKUP(J112,info!$C$20:$D$27)</f>
        <v>T2cD</v>
      </c>
      <c r="W112" s="3" t="str">
        <f>CONCATENATE(LOOKUP(D112,info!$C$11:$D$19), F112*100)</f>
        <v>D1</v>
      </c>
      <c r="X112" s="3" t="str">
        <f>IF(AND(B112=0,E112=1),"F1",IF(AND(B112=0,E112=2),"F2",IF(AND(B112=1,E112=1),"M1",IF(AND(B112=1,E112=2),"M2","?"))))</f>
        <v>F1</v>
      </c>
      <c r="Y112" s="3" t="str">
        <f>CONCATENATE($X112,"-",$V112,"-",$W112)</f>
        <v>F1-T2cD-D1</v>
      </c>
      <c r="Z112" s="3" t="s">
        <v>262</v>
      </c>
      <c r="AA112" s="3" t="s">
        <v>442</v>
      </c>
    </row>
    <row r="113" spans="1:27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242</v>
      </c>
      <c r="O113" s="3">
        <v>0</v>
      </c>
      <c r="P113" s="3">
        <v>0</v>
      </c>
      <c r="Q113" s="3" t="s">
        <v>242</v>
      </c>
      <c r="R113" s="3">
        <v>0</v>
      </c>
      <c r="S113" s="3">
        <v>0</v>
      </c>
      <c r="T113" s="3">
        <v>0</v>
      </c>
      <c r="V113" s="3" t="str">
        <f>LOOKUP(J113,info!$C$20:$D$27)</f>
        <v>T2cD</v>
      </c>
      <c r="W113" s="3" t="str">
        <f>CONCATENATE(LOOKUP(D113,info!$C$11:$D$19), F113*100)</f>
        <v>R4</v>
      </c>
      <c r="X113" s="3" t="str">
        <f>IF(AND(B113=0,E113=1),"F1",IF(AND(B113=0,E113=2),"F2",IF(AND(B113=1,E113=1),"M1",IF(AND(B113=1,E113=2),"M2","?"))))</f>
        <v>F2</v>
      </c>
      <c r="Y113" s="3" t="str">
        <f>CONCATENATE($X113,"-",$V113,"-",$W113)</f>
        <v>F2-T2cD-R4</v>
      </c>
      <c r="Z113" s="3" t="s">
        <v>262</v>
      </c>
      <c r="AA113" s="3" t="s">
        <v>442</v>
      </c>
    </row>
    <row r="114" spans="1:27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242</v>
      </c>
      <c r="O114" s="3">
        <v>0</v>
      </c>
      <c r="P114" s="3">
        <v>0</v>
      </c>
      <c r="Q114" s="3" t="s">
        <v>242</v>
      </c>
      <c r="R114" s="3">
        <v>0</v>
      </c>
      <c r="S114" s="3">
        <v>0</v>
      </c>
      <c r="T114" s="3">
        <v>0</v>
      </c>
      <c r="V114" s="3" t="str">
        <f>LOOKUP(J114,info!$C$20:$D$27)</f>
        <v>T2cD</v>
      </c>
      <c r="W114" s="3" t="str">
        <f>CONCATENATE(LOOKUP(D114,info!$C$11:$D$19), F114*100)</f>
        <v>S4</v>
      </c>
      <c r="X114" s="3" t="str">
        <f>IF(AND(B114=0,E114=1),"F1",IF(AND(B114=0,E114=2),"F2",IF(AND(B114=1,E114=1),"M1",IF(AND(B114=1,E114=2),"M2","?"))))</f>
        <v>F2</v>
      </c>
      <c r="Y114" s="3" t="str">
        <f>CONCATENATE($X114,"-",$V114,"-",$W114)</f>
        <v>F2-T2cD-S4</v>
      </c>
      <c r="Z114" s="3" t="s">
        <v>262</v>
      </c>
      <c r="AA114" s="3" t="s">
        <v>442</v>
      </c>
    </row>
    <row r="115" spans="1:27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242</v>
      </c>
      <c r="O115" s="3">
        <v>0</v>
      </c>
      <c r="P115" s="3">
        <v>0</v>
      </c>
      <c r="Q115" s="3" t="s">
        <v>242</v>
      </c>
      <c r="R115" s="3">
        <v>0</v>
      </c>
      <c r="S115" s="3">
        <v>0</v>
      </c>
      <c r="T115" s="3">
        <v>0</v>
      </c>
      <c r="V115" s="3" t="str">
        <f>LOOKUP(J115,info!$C$20:$D$27)</f>
        <v>T2cD</v>
      </c>
      <c r="W115" s="3" t="str">
        <f>CONCATENATE(LOOKUP(D115,info!$C$11:$D$19), F115*100)</f>
        <v>D4</v>
      </c>
      <c r="X115" s="3" t="str">
        <f>IF(AND(B115=0,E115=1),"F1",IF(AND(B115=0,E115=2),"F2",IF(AND(B115=1,E115=1),"M1",IF(AND(B115=1,E115=2),"M2","?"))))</f>
        <v>F2</v>
      </c>
      <c r="Y115" s="3" t="str">
        <f>CONCATENATE($X115,"-",$V115,"-",$W115)</f>
        <v>F2-T2cD-D4</v>
      </c>
      <c r="Z115" s="3" t="s">
        <v>262</v>
      </c>
      <c r="AA115" s="3" t="s">
        <v>442</v>
      </c>
    </row>
    <row r="116" spans="1:27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242</v>
      </c>
      <c r="O116" s="3">
        <v>0</v>
      </c>
      <c r="P116" s="3">
        <v>0</v>
      </c>
      <c r="Q116" s="3" t="s">
        <v>242</v>
      </c>
      <c r="R116" s="3">
        <v>0</v>
      </c>
      <c r="S116" s="3">
        <v>0</v>
      </c>
      <c r="T116" s="3">
        <v>0</v>
      </c>
      <c r="V116" s="3" t="str">
        <f>LOOKUP(J116,info!$C$20:$D$27)</f>
        <v>T2cE</v>
      </c>
      <c r="W116" s="3" t="str">
        <f>CONCATENATE(LOOKUP(D116,info!$C$11:$D$19), F116*100)</f>
        <v>R1</v>
      </c>
      <c r="X116" s="3" t="str">
        <f>IF(AND(B116=0,E116=1),"F1",IF(AND(B116=0,E116=2),"F2",IF(AND(B116=1,E116=1),"M1",IF(AND(B116=1,E116=2),"M2","?"))))</f>
        <v>F1</v>
      </c>
      <c r="Y116" s="3" t="str">
        <f>CONCATENATE($X116,"-",$V116,"-",$W116)</f>
        <v>F1-T2cE-R1</v>
      </c>
      <c r="Z116" s="3" t="s">
        <v>262</v>
      </c>
      <c r="AA116" s="3" t="s">
        <v>442</v>
      </c>
    </row>
    <row r="117" spans="1:27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242</v>
      </c>
      <c r="O117" s="3">
        <v>0</v>
      </c>
      <c r="P117" s="3">
        <v>0</v>
      </c>
      <c r="Q117" s="3" t="s">
        <v>242</v>
      </c>
      <c r="R117" s="3">
        <v>0</v>
      </c>
      <c r="S117" s="3">
        <v>0</v>
      </c>
      <c r="T117" s="3">
        <v>0</v>
      </c>
      <c r="V117" s="3" t="str">
        <f>LOOKUP(J117,info!$C$20:$D$27)</f>
        <v>T2cE</v>
      </c>
      <c r="W117" s="3" t="str">
        <f>CONCATENATE(LOOKUP(D117,info!$C$11:$D$19), F117*100)</f>
        <v>S1</v>
      </c>
      <c r="X117" s="3" t="str">
        <f>IF(AND(B117=0,E117=1),"F1",IF(AND(B117=0,E117=2),"F2",IF(AND(B117=1,E117=1),"M1",IF(AND(B117=1,E117=2),"M2","?"))))</f>
        <v>F1</v>
      </c>
      <c r="Y117" s="3" t="str">
        <f>CONCATENATE($X117,"-",$V117,"-",$W117)</f>
        <v>F1-T2cE-S1</v>
      </c>
      <c r="Z117" s="3" t="s">
        <v>262</v>
      </c>
      <c r="AA117" s="3" t="s">
        <v>442</v>
      </c>
    </row>
    <row r="118" spans="1:27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242</v>
      </c>
      <c r="O118" s="3">
        <v>0</v>
      </c>
      <c r="P118" s="3">
        <v>0</v>
      </c>
      <c r="Q118" s="3" t="s">
        <v>242</v>
      </c>
      <c r="R118" s="3">
        <v>0</v>
      </c>
      <c r="S118" s="3">
        <v>0</v>
      </c>
      <c r="T118" s="3">
        <v>0</v>
      </c>
      <c r="V118" s="3" t="str">
        <f>LOOKUP(J118,info!$C$20:$D$27)</f>
        <v>T2cE</v>
      </c>
      <c r="W118" s="3" t="str">
        <f>CONCATENATE(LOOKUP(D118,info!$C$11:$D$19), F118*100)</f>
        <v>D1</v>
      </c>
      <c r="X118" s="3" t="str">
        <f>IF(AND(B118=0,E118=1),"F1",IF(AND(B118=0,E118=2),"F2",IF(AND(B118=1,E118=1),"M1",IF(AND(B118=1,E118=2),"M2","?"))))</f>
        <v>F1</v>
      </c>
      <c r="Y118" s="3" t="str">
        <f>CONCATENATE($X118,"-",$V118,"-",$W118)</f>
        <v>F1-T2cE-D1</v>
      </c>
      <c r="Z118" s="3" t="s">
        <v>262</v>
      </c>
      <c r="AA118" s="3" t="s">
        <v>442</v>
      </c>
    </row>
    <row r="119" spans="1:27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242</v>
      </c>
      <c r="O119" s="3">
        <v>0</v>
      </c>
      <c r="P119" s="3">
        <v>0</v>
      </c>
      <c r="Q119" s="3" t="s">
        <v>242</v>
      </c>
      <c r="R119" s="3">
        <v>0</v>
      </c>
      <c r="S119" s="3">
        <v>0</v>
      </c>
      <c r="T119" s="3">
        <v>0</v>
      </c>
      <c r="V119" s="3" t="str">
        <f>LOOKUP(J119,info!$C$20:$D$27)</f>
        <v>T2cE</v>
      </c>
      <c r="W119" s="3" t="str">
        <f>CONCATENATE(LOOKUP(D119,info!$C$11:$D$19), F119*100)</f>
        <v>R4</v>
      </c>
      <c r="X119" s="3" t="str">
        <f>IF(AND(B119=0,E119=1),"F1",IF(AND(B119=0,E119=2),"F2",IF(AND(B119=1,E119=1),"M1",IF(AND(B119=1,E119=2),"M2","?"))))</f>
        <v>F2</v>
      </c>
      <c r="Y119" s="3" t="str">
        <f>CONCATENATE($X119,"-",$V119,"-",$W119)</f>
        <v>F2-T2cE-R4</v>
      </c>
      <c r="Z119" s="3" t="s">
        <v>262</v>
      </c>
      <c r="AA119" s="3" t="s">
        <v>442</v>
      </c>
    </row>
    <row r="120" spans="1:27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242</v>
      </c>
      <c r="O120" s="3">
        <v>0</v>
      </c>
      <c r="P120" s="3">
        <v>0</v>
      </c>
      <c r="Q120" s="3" t="s">
        <v>242</v>
      </c>
      <c r="R120" s="3">
        <v>0</v>
      </c>
      <c r="S120" s="3">
        <v>0</v>
      </c>
      <c r="T120" s="3">
        <v>0</v>
      </c>
      <c r="V120" s="3" t="str">
        <f>LOOKUP(J120,info!$C$20:$D$27)</f>
        <v>T2cE</v>
      </c>
      <c r="W120" s="3" t="str">
        <f>CONCATENATE(LOOKUP(D120,info!$C$11:$D$19), F120*100)</f>
        <v>S4</v>
      </c>
      <c r="X120" s="3" t="str">
        <f>IF(AND(B120=0,E120=1),"F1",IF(AND(B120=0,E120=2),"F2",IF(AND(B120=1,E120=1),"M1",IF(AND(B120=1,E120=2),"M2","?"))))</f>
        <v>F2</v>
      </c>
      <c r="Y120" s="3" t="str">
        <f>CONCATENATE($X120,"-",$V120,"-",$W120)</f>
        <v>F2-T2cE-S4</v>
      </c>
      <c r="Z120" s="3" t="s">
        <v>262</v>
      </c>
      <c r="AA120" s="3" t="s">
        <v>442</v>
      </c>
    </row>
    <row r="121" spans="1:27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242</v>
      </c>
      <c r="O121" s="3">
        <v>0</v>
      </c>
      <c r="P121" s="3">
        <v>0</v>
      </c>
      <c r="Q121" s="3" t="s">
        <v>242</v>
      </c>
      <c r="R121" s="3">
        <v>0</v>
      </c>
      <c r="S121" s="3">
        <v>0</v>
      </c>
      <c r="T121" s="3">
        <v>0</v>
      </c>
      <c r="V121" s="3" t="str">
        <f>LOOKUP(J121,info!$C$20:$D$27)</f>
        <v>T2cE</v>
      </c>
      <c r="W121" s="3" t="str">
        <f>CONCATENATE(LOOKUP(D121,info!$C$11:$D$19), F121*100)</f>
        <v>D4</v>
      </c>
      <c r="X121" s="3" t="str">
        <f>IF(AND(B121=0,E121=1),"F1",IF(AND(B121=0,E121=2),"F2",IF(AND(B121=1,E121=1),"M1",IF(AND(B121=1,E121=2),"M2","?"))))</f>
        <v>F2</v>
      </c>
      <c r="Y121" s="3" t="str">
        <f>CONCATENATE($X121,"-",$V121,"-",$W121)</f>
        <v>F2-T2cE-D4</v>
      </c>
      <c r="Z121" s="3" t="s">
        <v>262</v>
      </c>
      <c r="AA121" s="3" t="s">
        <v>442</v>
      </c>
    </row>
    <row r="122" spans="1:27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242</v>
      </c>
      <c r="O122" s="3">
        <v>0</v>
      </c>
      <c r="P122" s="3">
        <v>0</v>
      </c>
      <c r="Q122" s="3" t="s">
        <v>242</v>
      </c>
      <c r="R122" s="3">
        <v>0</v>
      </c>
      <c r="S122" s="3">
        <v>0</v>
      </c>
      <c r="T122" s="3">
        <v>0</v>
      </c>
      <c r="V122" s="3" t="str">
        <f>LOOKUP(J122,info!$C$20:$D$27)</f>
        <v>T2cF</v>
      </c>
      <c r="W122" s="3" t="str">
        <f>CONCATENATE(LOOKUP(D122,info!$C$11:$D$19), F122*100)</f>
        <v>R1</v>
      </c>
      <c r="X122" s="3" t="str">
        <f>IF(AND(B122=0,E122=1),"F1",IF(AND(B122=0,E122=2),"F2",IF(AND(B122=1,E122=1),"M1",IF(AND(B122=1,E122=2),"M2","?"))))</f>
        <v>F1</v>
      </c>
      <c r="Y122" s="3" t="str">
        <f>CONCATENATE($X122,"-",$V122,"-",$W122)</f>
        <v>F1-T2cF-R1</v>
      </c>
      <c r="Z122" s="3" t="s">
        <v>262</v>
      </c>
      <c r="AA122" s="3" t="s">
        <v>442</v>
      </c>
    </row>
    <row r="123" spans="1:27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242</v>
      </c>
      <c r="O123" s="3">
        <v>0</v>
      </c>
      <c r="P123" s="3">
        <v>0</v>
      </c>
      <c r="Q123" s="3" t="s">
        <v>242</v>
      </c>
      <c r="R123" s="3">
        <v>0</v>
      </c>
      <c r="S123" s="3">
        <v>0</v>
      </c>
      <c r="T123" s="3">
        <v>0</v>
      </c>
      <c r="V123" s="3" t="str">
        <f>LOOKUP(J123,info!$C$20:$D$27)</f>
        <v>T2cF</v>
      </c>
      <c r="W123" s="3" t="str">
        <f>CONCATENATE(LOOKUP(D123,info!$C$11:$D$19), F123*100)</f>
        <v>S1</v>
      </c>
      <c r="X123" s="3" t="str">
        <f>IF(AND(B123=0,E123=1),"F1",IF(AND(B123=0,E123=2),"F2",IF(AND(B123=1,E123=1),"M1",IF(AND(B123=1,E123=2),"M2","?"))))</f>
        <v>F1</v>
      </c>
      <c r="Y123" s="3" t="str">
        <f>CONCATENATE($X123,"-",$V123,"-",$W123)</f>
        <v>F1-T2cF-S1</v>
      </c>
      <c r="Z123" s="3" t="s">
        <v>262</v>
      </c>
      <c r="AA123" s="3" t="s">
        <v>442</v>
      </c>
    </row>
    <row r="124" spans="1:27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242</v>
      </c>
      <c r="O124" s="3">
        <v>0</v>
      </c>
      <c r="P124" s="3">
        <v>0</v>
      </c>
      <c r="Q124" s="3" t="s">
        <v>242</v>
      </c>
      <c r="R124" s="3">
        <v>0</v>
      </c>
      <c r="S124" s="3">
        <v>0</v>
      </c>
      <c r="T124" s="3">
        <v>0</v>
      </c>
      <c r="V124" s="3" t="str">
        <f>LOOKUP(J124,info!$C$20:$D$27)</f>
        <v>T2cF</v>
      </c>
      <c r="W124" s="3" t="str">
        <f>CONCATENATE(LOOKUP(D124,info!$C$11:$D$19), F124*100)</f>
        <v>D1</v>
      </c>
      <c r="X124" s="3" t="str">
        <f>IF(AND(B124=0,E124=1),"F1",IF(AND(B124=0,E124=2),"F2",IF(AND(B124=1,E124=1),"M1",IF(AND(B124=1,E124=2),"M2","?"))))</f>
        <v>F1</v>
      </c>
      <c r="Y124" s="3" t="str">
        <f>CONCATENATE($X124,"-",$V124,"-",$W124)</f>
        <v>F1-T2cF-D1</v>
      </c>
      <c r="Z124" s="3" t="s">
        <v>262</v>
      </c>
      <c r="AA124" s="3" t="s">
        <v>442</v>
      </c>
    </row>
    <row r="125" spans="1:27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242</v>
      </c>
      <c r="O125" s="3">
        <v>0</v>
      </c>
      <c r="P125" s="3">
        <v>0</v>
      </c>
      <c r="Q125" s="3" t="s">
        <v>242</v>
      </c>
      <c r="R125" s="3">
        <v>0</v>
      </c>
      <c r="S125" s="3">
        <v>0</v>
      </c>
      <c r="T125" s="3">
        <v>0</v>
      </c>
      <c r="V125" s="3" t="str">
        <f>LOOKUP(J125,info!$C$20:$D$27)</f>
        <v>T2cF</v>
      </c>
      <c r="W125" s="3" t="str">
        <f>CONCATENATE(LOOKUP(D125,info!$C$11:$D$19), F125*100)</f>
        <v>R4</v>
      </c>
      <c r="X125" s="3" t="str">
        <f>IF(AND(B125=0,E125=1),"F1",IF(AND(B125=0,E125=2),"F2",IF(AND(B125=1,E125=1),"M1",IF(AND(B125=1,E125=2),"M2","?"))))</f>
        <v>F2</v>
      </c>
      <c r="Y125" s="3" t="str">
        <f>CONCATENATE($X125,"-",$V125,"-",$W125)</f>
        <v>F2-T2cF-R4</v>
      </c>
      <c r="Z125" s="3" t="s">
        <v>262</v>
      </c>
      <c r="AA125" s="3" t="s">
        <v>442</v>
      </c>
    </row>
    <row r="126" spans="1:27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242</v>
      </c>
      <c r="O126" s="3">
        <v>0</v>
      </c>
      <c r="P126" s="3">
        <v>0</v>
      </c>
      <c r="Q126" s="3" t="s">
        <v>242</v>
      </c>
      <c r="R126" s="3">
        <v>0</v>
      </c>
      <c r="S126" s="3">
        <v>0</v>
      </c>
      <c r="T126" s="3">
        <v>0</v>
      </c>
      <c r="V126" s="3" t="str">
        <f>LOOKUP(J126,info!$C$20:$D$27)</f>
        <v>T2cF</v>
      </c>
      <c r="W126" s="3" t="str">
        <f>CONCATENATE(LOOKUP(D126,info!$C$11:$D$19), F126*100)</f>
        <v>S4</v>
      </c>
      <c r="X126" s="3" t="str">
        <f>IF(AND(B126=0,E126=1),"F1",IF(AND(B126=0,E126=2),"F2",IF(AND(B126=1,E126=1),"M1",IF(AND(B126=1,E126=2),"M2","?"))))</f>
        <v>F2</v>
      </c>
      <c r="Y126" s="3" t="str">
        <f>CONCATENATE($X126,"-",$V126,"-",$W126)</f>
        <v>F2-T2cF-S4</v>
      </c>
      <c r="Z126" s="3" t="s">
        <v>262</v>
      </c>
      <c r="AA126" s="3" t="s">
        <v>442</v>
      </c>
    </row>
    <row r="127" spans="1:27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242</v>
      </c>
      <c r="O127" s="3">
        <v>0</v>
      </c>
      <c r="P127" s="3">
        <v>0</v>
      </c>
      <c r="Q127" s="3" t="s">
        <v>242</v>
      </c>
      <c r="R127" s="3">
        <v>0</v>
      </c>
      <c r="S127" s="3">
        <v>0</v>
      </c>
      <c r="T127" s="3">
        <v>0</v>
      </c>
      <c r="V127" s="3" t="str">
        <f>LOOKUP(J127,info!$C$20:$D$27)</f>
        <v>T2cF</v>
      </c>
      <c r="W127" s="3" t="str">
        <f>CONCATENATE(LOOKUP(D127,info!$C$11:$D$19), F127*100)</f>
        <v>D4</v>
      </c>
      <c r="X127" s="3" t="str">
        <f>IF(AND(B127=0,E127=1),"F1",IF(AND(B127=0,E127=2),"F2",IF(AND(B127=1,E127=1),"M1",IF(AND(B127=1,E127=2),"M2","?"))))</f>
        <v>F2</v>
      </c>
      <c r="Y127" s="3" t="str">
        <f>CONCATENATE($X127,"-",$V127,"-",$W127)</f>
        <v>F2-T2cF-D4</v>
      </c>
      <c r="Z127" s="3" t="s">
        <v>262</v>
      </c>
      <c r="AA127" s="3" t="s">
        <v>442</v>
      </c>
    </row>
    <row r="128" spans="1:27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242</v>
      </c>
      <c r="O128" s="3">
        <v>0</v>
      </c>
      <c r="P128" s="3">
        <v>0</v>
      </c>
      <c r="Q128" s="3" t="s">
        <v>242</v>
      </c>
      <c r="R128" s="3">
        <v>0</v>
      </c>
      <c r="S128" s="3">
        <v>0</v>
      </c>
      <c r="T128" s="3">
        <v>0</v>
      </c>
      <c r="V128" s="3" t="str">
        <f>LOOKUP(J128,info!$C$20:$D$27)</f>
        <v>T2cB</v>
      </c>
      <c r="W128" s="3" t="str">
        <f>CONCATENATE(LOOKUP(D128,info!$C$11:$D$19), F128*100)</f>
        <v>R1</v>
      </c>
      <c r="X128" s="3" t="str">
        <f>IF(AND(B128=0,E128=1),"F1",IF(AND(B128=0,E128=2),"F2",IF(AND(B128=1,E128=1),"M1",IF(AND(B128=1,E128=2),"M2","?"))))</f>
        <v>M1</v>
      </c>
      <c r="Y128" s="3" t="str">
        <f>CONCATENATE($X128,"-",$V128,"-",$W128)</f>
        <v>M1-T2cB-R1</v>
      </c>
      <c r="Z128" s="3" t="s">
        <v>262</v>
      </c>
      <c r="AA128" s="3" t="s">
        <v>442</v>
      </c>
    </row>
    <row r="129" spans="1:27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242</v>
      </c>
      <c r="O129" s="3">
        <v>0</v>
      </c>
      <c r="P129" s="3">
        <v>0</v>
      </c>
      <c r="Q129" s="3" t="s">
        <v>242</v>
      </c>
      <c r="R129" s="3">
        <v>0</v>
      </c>
      <c r="S129" s="3">
        <v>0</v>
      </c>
      <c r="T129" s="3">
        <v>0</v>
      </c>
      <c r="V129" s="3" t="str">
        <f>LOOKUP(J129,info!$C$20:$D$27)</f>
        <v>T2cB</v>
      </c>
      <c r="W129" s="3" t="str">
        <f>CONCATENATE(LOOKUP(D129,info!$C$11:$D$19), F129*100)</f>
        <v>S1</v>
      </c>
      <c r="X129" s="3" t="str">
        <f>IF(AND(B129=0,E129=1),"F1",IF(AND(B129=0,E129=2),"F2",IF(AND(B129=1,E129=1),"M1",IF(AND(B129=1,E129=2),"M2","?"))))</f>
        <v>M1</v>
      </c>
      <c r="Y129" s="3" t="str">
        <f>CONCATENATE($X129,"-",$V129,"-",$W129)</f>
        <v>M1-T2cB-S1</v>
      </c>
      <c r="Z129" s="3" t="s">
        <v>262</v>
      </c>
      <c r="AA129" s="3" t="s">
        <v>442</v>
      </c>
    </row>
    <row r="130" spans="1:27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242</v>
      </c>
      <c r="O130" s="3">
        <v>0</v>
      </c>
      <c r="P130" s="3">
        <v>0</v>
      </c>
      <c r="Q130" s="3" t="s">
        <v>242</v>
      </c>
      <c r="R130" s="3">
        <v>0</v>
      </c>
      <c r="S130" s="3">
        <v>0</v>
      </c>
      <c r="T130" s="3">
        <v>0</v>
      </c>
      <c r="V130" s="3" t="str">
        <f>LOOKUP(J130,info!$C$20:$D$27)</f>
        <v>T2cB</v>
      </c>
      <c r="W130" s="3" t="str">
        <f>CONCATENATE(LOOKUP(D130,info!$C$11:$D$19), F130*100)</f>
        <v>D1</v>
      </c>
      <c r="X130" s="3" t="str">
        <f>IF(AND(B130=0,E130=1),"F1",IF(AND(B130=0,E130=2),"F2",IF(AND(B130=1,E130=1),"M1",IF(AND(B130=1,E130=2),"M2","?"))))</f>
        <v>M1</v>
      </c>
      <c r="Y130" s="3" t="str">
        <f>CONCATENATE($X130,"-",$V130,"-",$W130)</f>
        <v>M1-T2cB-D1</v>
      </c>
      <c r="Z130" s="3" t="s">
        <v>262</v>
      </c>
      <c r="AA130" s="3" t="s">
        <v>442</v>
      </c>
    </row>
    <row r="131" spans="1:27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242</v>
      </c>
      <c r="O131" s="3">
        <v>0</v>
      </c>
      <c r="P131" s="3">
        <v>0</v>
      </c>
      <c r="Q131" s="3" t="s">
        <v>242</v>
      </c>
      <c r="R131" s="3">
        <v>0</v>
      </c>
      <c r="S131" s="3">
        <v>0</v>
      </c>
      <c r="T131" s="3">
        <v>0</v>
      </c>
      <c r="V131" s="3" t="str">
        <f>LOOKUP(J131,info!$C$20:$D$27)</f>
        <v>T2cB</v>
      </c>
      <c r="W131" s="3" t="str">
        <f>CONCATENATE(LOOKUP(D131,info!$C$11:$D$19), F131*100)</f>
        <v>R4</v>
      </c>
      <c r="X131" s="3" t="str">
        <f>IF(AND(B131=0,E131=1),"F1",IF(AND(B131=0,E131=2),"F2",IF(AND(B131=1,E131=1),"M1",IF(AND(B131=1,E131=2),"M2","?"))))</f>
        <v>M2</v>
      </c>
      <c r="Y131" s="3" t="str">
        <f>CONCATENATE($X131,"-",$V131,"-",$W131)</f>
        <v>M2-T2cB-R4</v>
      </c>
      <c r="Z131" s="3" t="s">
        <v>262</v>
      </c>
      <c r="AA131" s="3" t="s">
        <v>442</v>
      </c>
    </row>
    <row r="132" spans="1:27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242</v>
      </c>
      <c r="O132" s="3">
        <v>0</v>
      </c>
      <c r="P132" s="3">
        <v>0</v>
      </c>
      <c r="Q132" s="3" t="s">
        <v>242</v>
      </c>
      <c r="R132" s="3">
        <v>0</v>
      </c>
      <c r="S132" s="3">
        <v>0</v>
      </c>
      <c r="T132" s="3">
        <v>0</v>
      </c>
      <c r="V132" s="3" t="str">
        <f>LOOKUP(J132,info!$C$20:$D$27)</f>
        <v>T2cB</v>
      </c>
      <c r="W132" s="3" t="str">
        <f>CONCATENATE(LOOKUP(D132,info!$C$11:$D$19), F132*100)</f>
        <v>S4</v>
      </c>
      <c r="X132" s="3" t="str">
        <f>IF(AND(B132=0,E132=1),"F1",IF(AND(B132=0,E132=2),"F2",IF(AND(B132=1,E132=1),"M1",IF(AND(B132=1,E132=2),"M2","?"))))</f>
        <v>M2</v>
      </c>
      <c r="Y132" s="3" t="str">
        <f>CONCATENATE($X132,"-",$V132,"-",$W132)</f>
        <v>M2-T2cB-S4</v>
      </c>
      <c r="Z132" s="3" t="s">
        <v>262</v>
      </c>
      <c r="AA132" s="3" t="s">
        <v>442</v>
      </c>
    </row>
    <row r="133" spans="1:27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242</v>
      </c>
      <c r="O133" s="3">
        <v>0</v>
      </c>
      <c r="P133" s="3">
        <v>0</v>
      </c>
      <c r="Q133" s="3" t="s">
        <v>242</v>
      </c>
      <c r="R133" s="3">
        <v>0</v>
      </c>
      <c r="S133" s="3">
        <v>0</v>
      </c>
      <c r="T133" s="3">
        <v>0</v>
      </c>
      <c r="V133" s="3" t="str">
        <f>LOOKUP(J133,info!$C$20:$D$27)</f>
        <v>T2cB</v>
      </c>
      <c r="W133" s="3" t="str">
        <f>CONCATENATE(LOOKUP(D133,info!$C$11:$D$19), F133*100)</f>
        <v>D4</v>
      </c>
      <c r="X133" s="3" t="str">
        <f>IF(AND(B133=0,E133=1),"F1",IF(AND(B133=0,E133=2),"F2",IF(AND(B133=1,E133=1),"M1",IF(AND(B133=1,E133=2),"M2","?"))))</f>
        <v>M2</v>
      </c>
      <c r="Y133" s="3" t="str">
        <f>CONCATENATE($X133,"-",$V133,"-",$W133)</f>
        <v>M2-T2cB-D4</v>
      </c>
      <c r="Z133" s="3" t="s">
        <v>262</v>
      </c>
      <c r="AA133" s="3" t="s">
        <v>442</v>
      </c>
    </row>
    <row r="134" spans="1:27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242</v>
      </c>
      <c r="O134" s="3">
        <v>0</v>
      </c>
      <c r="P134" s="3">
        <v>0</v>
      </c>
      <c r="Q134" s="3" t="s">
        <v>242</v>
      </c>
      <c r="R134" s="3">
        <v>0</v>
      </c>
      <c r="S134" s="3">
        <v>0</v>
      </c>
      <c r="T134" s="3">
        <v>0</v>
      </c>
      <c r="V134" s="3" t="str">
        <f>LOOKUP(J134,info!$C$20:$D$27)</f>
        <v>T2cC</v>
      </c>
      <c r="W134" s="3" t="str">
        <f>CONCATENATE(LOOKUP(D134,info!$C$11:$D$19), F134*100)</f>
        <v>R1</v>
      </c>
      <c r="X134" s="3" t="str">
        <f>IF(AND(B134=0,E134=1),"F1",IF(AND(B134=0,E134=2),"F2",IF(AND(B134=1,E134=1),"M1",IF(AND(B134=1,E134=2),"M2","?"))))</f>
        <v>M1</v>
      </c>
      <c r="Y134" s="3" t="str">
        <f>CONCATENATE($X134,"-",$V134,"-",$W134)</f>
        <v>M1-T2cC-R1</v>
      </c>
      <c r="Z134" s="3" t="s">
        <v>262</v>
      </c>
      <c r="AA134" s="3" t="s">
        <v>442</v>
      </c>
    </row>
    <row r="135" spans="1:27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242</v>
      </c>
      <c r="O135" s="3">
        <v>0</v>
      </c>
      <c r="P135" s="3">
        <v>0</v>
      </c>
      <c r="Q135" s="3" t="s">
        <v>242</v>
      </c>
      <c r="R135" s="3">
        <v>0</v>
      </c>
      <c r="S135" s="3">
        <v>0</v>
      </c>
      <c r="T135" s="3">
        <v>0</v>
      </c>
      <c r="V135" s="3" t="str">
        <f>LOOKUP(J135,info!$C$20:$D$27)</f>
        <v>T2cC</v>
      </c>
      <c r="W135" s="3" t="str">
        <f>CONCATENATE(LOOKUP(D135,info!$C$11:$D$19), F135*100)</f>
        <v>S1</v>
      </c>
      <c r="X135" s="3" t="str">
        <f>IF(AND(B135=0,E135=1),"F1",IF(AND(B135=0,E135=2),"F2",IF(AND(B135=1,E135=1),"M1",IF(AND(B135=1,E135=2),"M2","?"))))</f>
        <v>M1</v>
      </c>
      <c r="Y135" s="3" t="str">
        <f>CONCATENATE($X135,"-",$V135,"-",$W135)</f>
        <v>M1-T2cC-S1</v>
      </c>
      <c r="Z135" s="3" t="s">
        <v>262</v>
      </c>
      <c r="AA135" s="3" t="s">
        <v>442</v>
      </c>
    </row>
    <row r="136" spans="1:27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242</v>
      </c>
      <c r="O136" s="3">
        <v>0</v>
      </c>
      <c r="P136" s="3">
        <v>0</v>
      </c>
      <c r="Q136" s="3" t="s">
        <v>242</v>
      </c>
      <c r="R136" s="3">
        <v>0</v>
      </c>
      <c r="S136" s="3">
        <v>0</v>
      </c>
      <c r="T136" s="3">
        <v>0</v>
      </c>
      <c r="V136" s="3" t="str">
        <f>LOOKUP(J136,info!$C$20:$D$27)</f>
        <v>T2cC</v>
      </c>
      <c r="W136" s="3" t="str">
        <f>CONCATENATE(LOOKUP(D136,info!$C$11:$D$19), F136*100)</f>
        <v>D1</v>
      </c>
      <c r="X136" s="3" t="str">
        <f>IF(AND(B136=0,E136=1),"F1",IF(AND(B136=0,E136=2),"F2",IF(AND(B136=1,E136=1),"M1",IF(AND(B136=1,E136=2),"M2","?"))))</f>
        <v>M1</v>
      </c>
      <c r="Y136" s="3" t="str">
        <f>CONCATENATE($X136,"-",$V136,"-",$W136)</f>
        <v>M1-T2cC-D1</v>
      </c>
      <c r="Z136" s="3" t="s">
        <v>262</v>
      </c>
      <c r="AA136" s="3" t="s">
        <v>442</v>
      </c>
    </row>
    <row r="137" spans="1:27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242</v>
      </c>
      <c r="O137" s="3">
        <v>0</v>
      </c>
      <c r="P137" s="3">
        <v>0</v>
      </c>
      <c r="Q137" s="3" t="s">
        <v>242</v>
      </c>
      <c r="R137" s="3">
        <v>0</v>
      </c>
      <c r="S137" s="3">
        <v>0</v>
      </c>
      <c r="T137" s="3">
        <v>0</v>
      </c>
      <c r="V137" s="3" t="str">
        <f>LOOKUP(J137,info!$C$20:$D$27)</f>
        <v>T2cC</v>
      </c>
      <c r="W137" s="3" t="str">
        <f>CONCATENATE(LOOKUP(D137,info!$C$11:$D$19), F137*100)</f>
        <v>R4</v>
      </c>
      <c r="X137" s="3" t="str">
        <f>IF(AND(B137=0,E137=1),"F1",IF(AND(B137=0,E137=2),"F2",IF(AND(B137=1,E137=1),"M1",IF(AND(B137=1,E137=2),"M2","?"))))</f>
        <v>M2</v>
      </c>
      <c r="Y137" s="3" t="str">
        <f>CONCATENATE($X137,"-",$V137,"-",$W137)</f>
        <v>M2-T2cC-R4</v>
      </c>
      <c r="Z137" s="3" t="s">
        <v>262</v>
      </c>
      <c r="AA137" s="3" t="s">
        <v>442</v>
      </c>
    </row>
    <row r="138" spans="1:27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242</v>
      </c>
      <c r="O138" s="3">
        <v>0</v>
      </c>
      <c r="P138" s="3">
        <v>0</v>
      </c>
      <c r="Q138" s="3" t="s">
        <v>242</v>
      </c>
      <c r="R138" s="3">
        <v>0</v>
      </c>
      <c r="S138" s="3">
        <v>0</v>
      </c>
      <c r="T138" s="3">
        <v>0</v>
      </c>
      <c r="V138" s="3" t="str">
        <f>LOOKUP(J138,info!$C$20:$D$27)</f>
        <v>T2cC</v>
      </c>
      <c r="W138" s="3" t="str">
        <f>CONCATENATE(LOOKUP(D138,info!$C$11:$D$19), F138*100)</f>
        <v>S4</v>
      </c>
      <c r="X138" s="3" t="str">
        <f>IF(AND(B138=0,E138=1),"F1",IF(AND(B138=0,E138=2),"F2",IF(AND(B138=1,E138=1),"M1",IF(AND(B138=1,E138=2),"M2","?"))))</f>
        <v>M2</v>
      </c>
      <c r="Y138" s="3" t="str">
        <f>CONCATENATE($X138,"-",$V138,"-",$W138)</f>
        <v>M2-T2cC-S4</v>
      </c>
      <c r="Z138" s="3" t="s">
        <v>262</v>
      </c>
      <c r="AA138" s="3" t="s">
        <v>442</v>
      </c>
    </row>
    <row r="139" spans="1:27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242</v>
      </c>
      <c r="O139" s="3">
        <v>0</v>
      </c>
      <c r="P139" s="3">
        <v>0</v>
      </c>
      <c r="Q139" s="3" t="s">
        <v>242</v>
      </c>
      <c r="R139" s="3">
        <v>0</v>
      </c>
      <c r="S139" s="3">
        <v>0</v>
      </c>
      <c r="T139" s="3">
        <v>0</v>
      </c>
      <c r="V139" s="3" t="str">
        <f>LOOKUP(J139,info!$C$20:$D$27)</f>
        <v>T2cC</v>
      </c>
      <c r="W139" s="3" t="str">
        <f>CONCATENATE(LOOKUP(D139,info!$C$11:$D$19), F139*100)</f>
        <v>D4</v>
      </c>
      <c r="X139" s="3" t="str">
        <f>IF(AND(B139=0,E139=1),"F1",IF(AND(B139=0,E139=2),"F2",IF(AND(B139=1,E139=1),"M1",IF(AND(B139=1,E139=2),"M2","?"))))</f>
        <v>M2</v>
      </c>
      <c r="Y139" s="3" t="str">
        <f>CONCATENATE($X139,"-",$V139,"-",$W139)</f>
        <v>M2-T2cC-D4</v>
      </c>
      <c r="Z139" s="3" t="s">
        <v>262</v>
      </c>
      <c r="AA139" s="3" t="s">
        <v>442</v>
      </c>
    </row>
    <row r="140" spans="1:27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242</v>
      </c>
      <c r="O140" s="3">
        <v>0</v>
      </c>
      <c r="P140" s="3">
        <v>0</v>
      </c>
      <c r="Q140" s="3" t="s">
        <v>242</v>
      </c>
      <c r="R140" s="3">
        <v>0</v>
      </c>
      <c r="S140" s="3">
        <v>0</v>
      </c>
      <c r="T140" s="3">
        <v>0</v>
      </c>
      <c r="V140" s="3" t="str">
        <f>LOOKUP(J140,info!$C$20:$D$27)</f>
        <v>T2cD</v>
      </c>
      <c r="W140" s="3" t="str">
        <f>CONCATENATE(LOOKUP(D140,info!$C$11:$D$19), F140*100)</f>
        <v>R1</v>
      </c>
      <c r="X140" s="3" t="str">
        <f>IF(AND(B140=0,E140=1),"F1",IF(AND(B140=0,E140=2),"F2",IF(AND(B140=1,E140=1),"M1",IF(AND(B140=1,E140=2),"M2","?"))))</f>
        <v>M1</v>
      </c>
      <c r="Y140" s="3" t="str">
        <f>CONCATENATE($X140,"-",$V140,"-",$W140)</f>
        <v>M1-T2cD-R1</v>
      </c>
      <c r="Z140" s="3" t="s">
        <v>262</v>
      </c>
      <c r="AA140" s="3" t="s">
        <v>442</v>
      </c>
    </row>
    <row r="141" spans="1:27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242</v>
      </c>
      <c r="O141" s="3">
        <v>0</v>
      </c>
      <c r="P141" s="3">
        <v>0</v>
      </c>
      <c r="Q141" s="3" t="s">
        <v>242</v>
      </c>
      <c r="R141" s="3">
        <v>0</v>
      </c>
      <c r="S141" s="3">
        <v>0</v>
      </c>
      <c r="T141" s="3">
        <v>0</v>
      </c>
      <c r="V141" s="3" t="str">
        <f>LOOKUP(J141,info!$C$20:$D$27)</f>
        <v>T2cD</v>
      </c>
      <c r="W141" s="3" t="str">
        <f>CONCATENATE(LOOKUP(D141,info!$C$11:$D$19), F141*100)</f>
        <v>S1</v>
      </c>
      <c r="X141" s="3" t="str">
        <f>IF(AND(B141=0,E141=1),"F1",IF(AND(B141=0,E141=2),"F2",IF(AND(B141=1,E141=1),"M1",IF(AND(B141=1,E141=2),"M2","?"))))</f>
        <v>M1</v>
      </c>
      <c r="Y141" s="3" t="str">
        <f>CONCATENATE($X141,"-",$V141,"-",$W141)</f>
        <v>M1-T2cD-S1</v>
      </c>
      <c r="Z141" s="3" t="s">
        <v>262</v>
      </c>
      <c r="AA141" s="3" t="s">
        <v>442</v>
      </c>
    </row>
    <row r="142" spans="1:27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242</v>
      </c>
      <c r="O142" s="3">
        <v>0</v>
      </c>
      <c r="P142" s="3">
        <v>0</v>
      </c>
      <c r="Q142" s="3" t="s">
        <v>242</v>
      </c>
      <c r="R142" s="3">
        <v>0</v>
      </c>
      <c r="S142" s="3">
        <v>0</v>
      </c>
      <c r="T142" s="3">
        <v>0</v>
      </c>
      <c r="V142" s="3" t="str">
        <f>LOOKUP(J142,info!$C$20:$D$27)</f>
        <v>T2cD</v>
      </c>
      <c r="W142" s="3" t="str">
        <f>CONCATENATE(LOOKUP(D142,info!$C$11:$D$19), F142*100)</f>
        <v>D1</v>
      </c>
      <c r="X142" s="3" t="str">
        <f>IF(AND(B142=0,E142=1),"F1",IF(AND(B142=0,E142=2),"F2",IF(AND(B142=1,E142=1),"M1",IF(AND(B142=1,E142=2),"M2","?"))))</f>
        <v>M1</v>
      </c>
      <c r="Y142" s="3" t="str">
        <f>CONCATENATE($X142,"-",$V142,"-",$W142)</f>
        <v>M1-T2cD-D1</v>
      </c>
      <c r="Z142" s="3" t="s">
        <v>262</v>
      </c>
      <c r="AA142" s="3" t="s">
        <v>442</v>
      </c>
    </row>
    <row r="143" spans="1:27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242</v>
      </c>
      <c r="O143" s="3">
        <v>0</v>
      </c>
      <c r="P143" s="3">
        <v>0</v>
      </c>
      <c r="Q143" s="3" t="s">
        <v>242</v>
      </c>
      <c r="R143" s="3">
        <v>0</v>
      </c>
      <c r="S143" s="3">
        <v>0</v>
      </c>
      <c r="T143" s="3">
        <v>0</v>
      </c>
      <c r="V143" s="3" t="str">
        <f>LOOKUP(J143,info!$C$20:$D$27)</f>
        <v>T2cD</v>
      </c>
      <c r="W143" s="3" t="str">
        <f>CONCATENATE(LOOKUP(D143,info!$C$11:$D$19), F143*100)</f>
        <v>R4</v>
      </c>
      <c r="X143" s="3" t="str">
        <f>IF(AND(B143=0,E143=1),"F1",IF(AND(B143=0,E143=2),"F2",IF(AND(B143=1,E143=1),"M1",IF(AND(B143=1,E143=2),"M2","?"))))</f>
        <v>M2</v>
      </c>
      <c r="Y143" s="3" t="str">
        <f>CONCATENATE($X143,"-",$V143,"-",$W143)</f>
        <v>M2-T2cD-R4</v>
      </c>
      <c r="Z143" s="3" t="s">
        <v>262</v>
      </c>
      <c r="AA143" s="3" t="s">
        <v>442</v>
      </c>
    </row>
    <row r="144" spans="1:27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242</v>
      </c>
      <c r="O144" s="3">
        <v>0</v>
      </c>
      <c r="P144" s="3">
        <v>0</v>
      </c>
      <c r="Q144" s="3" t="s">
        <v>242</v>
      </c>
      <c r="R144" s="3">
        <v>0</v>
      </c>
      <c r="S144" s="3">
        <v>0</v>
      </c>
      <c r="T144" s="3">
        <v>0</v>
      </c>
      <c r="V144" s="3" t="str">
        <f>LOOKUP(J144,info!$C$20:$D$27)</f>
        <v>T2cD</v>
      </c>
      <c r="W144" s="3" t="str">
        <f>CONCATENATE(LOOKUP(D144,info!$C$11:$D$19), F144*100)</f>
        <v>S4</v>
      </c>
      <c r="X144" s="3" t="str">
        <f>IF(AND(B144=0,E144=1),"F1",IF(AND(B144=0,E144=2),"F2",IF(AND(B144=1,E144=1),"M1",IF(AND(B144=1,E144=2),"M2","?"))))</f>
        <v>M2</v>
      </c>
      <c r="Y144" s="3" t="str">
        <f>CONCATENATE($X144,"-",$V144,"-",$W144)</f>
        <v>M2-T2cD-S4</v>
      </c>
      <c r="Z144" s="3" t="s">
        <v>262</v>
      </c>
      <c r="AA144" s="3" t="s">
        <v>442</v>
      </c>
    </row>
    <row r="145" spans="1:27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242</v>
      </c>
      <c r="O145" s="3">
        <v>0</v>
      </c>
      <c r="P145" s="3">
        <v>0</v>
      </c>
      <c r="Q145" s="3" t="s">
        <v>242</v>
      </c>
      <c r="R145" s="3">
        <v>0</v>
      </c>
      <c r="S145" s="3">
        <v>0</v>
      </c>
      <c r="T145" s="3">
        <v>0</v>
      </c>
      <c r="V145" s="3" t="str">
        <f>LOOKUP(J145,info!$C$20:$D$27)</f>
        <v>T2cD</v>
      </c>
      <c r="W145" s="3" t="str">
        <f>CONCATENATE(LOOKUP(D145,info!$C$11:$D$19), F145*100)</f>
        <v>D4</v>
      </c>
      <c r="X145" s="3" t="str">
        <f>IF(AND(B145=0,E145=1),"F1",IF(AND(B145=0,E145=2),"F2",IF(AND(B145=1,E145=1),"M1",IF(AND(B145=1,E145=2),"M2","?"))))</f>
        <v>M2</v>
      </c>
      <c r="Y145" s="3" t="str">
        <f>CONCATENATE($X145,"-",$V145,"-",$W145)</f>
        <v>M2-T2cD-D4</v>
      </c>
      <c r="Z145" s="3" t="s">
        <v>262</v>
      </c>
      <c r="AA145" s="3" t="s">
        <v>442</v>
      </c>
    </row>
    <row r="146" spans="1:27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242</v>
      </c>
      <c r="O146" s="3">
        <v>0</v>
      </c>
      <c r="P146" s="3">
        <v>0</v>
      </c>
      <c r="Q146" s="3" t="s">
        <v>242</v>
      </c>
      <c r="R146" s="3">
        <v>0</v>
      </c>
      <c r="S146" s="3">
        <v>0</v>
      </c>
      <c r="T146" s="3">
        <v>0</v>
      </c>
      <c r="V146" s="3" t="str">
        <f>LOOKUP(J146,info!$C$20:$D$27)</f>
        <v>T2cE</v>
      </c>
      <c r="W146" s="3" t="str">
        <f>CONCATENATE(LOOKUP(D146,info!$C$11:$D$19), F146*100)</f>
        <v>R1</v>
      </c>
      <c r="X146" s="3" t="str">
        <f>IF(AND(B146=0,E146=1),"F1",IF(AND(B146=0,E146=2),"F2",IF(AND(B146=1,E146=1),"M1",IF(AND(B146=1,E146=2),"M2","?"))))</f>
        <v>M1</v>
      </c>
      <c r="Y146" s="3" t="str">
        <f>CONCATENATE($X146,"-",$V146,"-",$W146)</f>
        <v>M1-T2cE-R1</v>
      </c>
      <c r="Z146" s="3" t="s">
        <v>262</v>
      </c>
      <c r="AA146" s="3" t="s">
        <v>442</v>
      </c>
    </row>
    <row r="147" spans="1:27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242</v>
      </c>
      <c r="O147" s="3">
        <v>0</v>
      </c>
      <c r="P147" s="3">
        <v>0</v>
      </c>
      <c r="Q147" s="3" t="s">
        <v>242</v>
      </c>
      <c r="R147" s="3">
        <v>0</v>
      </c>
      <c r="S147" s="3">
        <v>0</v>
      </c>
      <c r="T147" s="3">
        <v>0</v>
      </c>
      <c r="V147" s="3" t="str">
        <f>LOOKUP(J147,info!$C$20:$D$27)</f>
        <v>T2cE</v>
      </c>
      <c r="W147" s="3" t="str">
        <f>CONCATENATE(LOOKUP(D147,info!$C$11:$D$19), F147*100)</f>
        <v>S1</v>
      </c>
      <c r="X147" s="3" t="str">
        <f>IF(AND(B147=0,E147=1),"F1",IF(AND(B147=0,E147=2),"F2",IF(AND(B147=1,E147=1),"M1",IF(AND(B147=1,E147=2),"M2","?"))))</f>
        <v>M1</v>
      </c>
      <c r="Y147" s="3" t="str">
        <f>CONCATENATE($X147,"-",$V147,"-",$W147)</f>
        <v>M1-T2cE-S1</v>
      </c>
      <c r="Z147" s="3" t="s">
        <v>262</v>
      </c>
      <c r="AA147" s="3" t="s">
        <v>442</v>
      </c>
    </row>
    <row r="148" spans="1:27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242</v>
      </c>
      <c r="O148" s="3">
        <v>0</v>
      </c>
      <c r="P148" s="3">
        <v>0</v>
      </c>
      <c r="Q148" s="3" t="s">
        <v>242</v>
      </c>
      <c r="R148" s="3">
        <v>0</v>
      </c>
      <c r="S148" s="3">
        <v>0</v>
      </c>
      <c r="T148" s="3">
        <v>0</v>
      </c>
      <c r="V148" s="3" t="str">
        <f>LOOKUP(J148,info!$C$20:$D$27)</f>
        <v>T2cE</v>
      </c>
      <c r="W148" s="3" t="str">
        <f>CONCATENATE(LOOKUP(D148,info!$C$11:$D$19), F148*100)</f>
        <v>D1</v>
      </c>
      <c r="X148" s="3" t="str">
        <f>IF(AND(B148=0,E148=1),"F1",IF(AND(B148=0,E148=2),"F2",IF(AND(B148=1,E148=1),"M1",IF(AND(B148=1,E148=2),"M2","?"))))</f>
        <v>M1</v>
      </c>
      <c r="Y148" s="3" t="str">
        <f>CONCATENATE($X148,"-",$V148,"-",$W148)</f>
        <v>M1-T2cE-D1</v>
      </c>
      <c r="Z148" s="3" t="s">
        <v>262</v>
      </c>
      <c r="AA148" s="3" t="s">
        <v>442</v>
      </c>
    </row>
    <row r="149" spans="1:27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242</v>
      </c>
      <c r="O149" s="3">
        <v>0</v>
      </c>
      <c r="P149" s="3">
        <v>0</v>
      </c>
      <c r="Q149" s="3" t="s">
        <v>242</v>
      </c>
      <c r="R149" s="3">
        <v>0</v>
      </c>
      <c r="S149" s="3">
        <v>0</v>
      </c>
      <c r="T149" s="3">
        <v>0</v>
      </c>
      <c r="V149" s="3" t="str">
        <f>LOOKUP(J149,info!$C$20:$D$27)</f>
        <v>T2cE</v>
      </c>
      <c r="W149" s="3" t="str">
        <f>CONCATENATE(LOOKUP(D149,info!$C$11:$D$19), F149*100)</f>
        <v>R4</v>
      </c>
      <c r="X149" s="3" t="str">
        <f>IF(AND(B149=0,E149=1),"F1",IF(AND(B149=0,E149=2),"F2",IF(AND(B149=1,E149=1),"M1",IF(AND(B149=1,E149=2),"M2","?"))))</f>
        <v>M2</v>
      </c>
      <c r="Y149" s="3" t="str">
        <f>CONCATENATE($X149,"-",$V149,"-",$W149)</f>
        <v>M2-T2cE-R4</v>
      </c>
      <c r="Z149" s="3" t="s">
        <v>262</v>
      </c>
      <c r="AA149" s="3" t="s">
        <v>442</v>
      </c>
    </row>
    <row r="150" spans="1:27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242</v>
      </c>
      <c r="O150" s="3">
        <v>0</v>
      </c>
      <c r="P150" s="3">
        <v>0</v>
      </c>
      <c r="Q150" s="3" t="s">
        <v>242</v>
      </c>
      <c r="R150" s="3">
        <v>0</v>
      </c>
      <c r="S150" s="3">
        <v>0</v>
      </c>
      <c r="T150" s="3">
        <v>0</v>
      </c>
      <c r="V150" s="3" t="str">
        <f>LOOKUP(J150,info!$C$20:$D$27)</f>
        <v>T2cE</v>
      </c>
      <c r="W150" s="3" t="str">
        <f>CONCATENATE(LOOKUP(D150,info!$C$11:$D$19), F150*100)</f>
        <v>S4</v>
      </c>
      <c r="X150" s="3" t="str">
        <f>IF(AND(B150=0,E150=1),"F1",IF(AND(B150=0,E150=2),"F2",IF(AND(B150=1,E150=1),"M1",IF(AND(B150=1,E150=2),"M2","?"))))</f>
        <v>M2</v>
      </c>
      <c r="Y150" s="3" t="str">
        <f>CONCATENATE($X150,"-",$V150,"-",$W150)</f>
        <v>M2-T2cE-S4</v>
      </c>
      <c r="Z150" s="3" t="s">
        <v>262</v>
      </c>
      <c r="AA150" s="3" t="s">
        <v>442</v>
      </c>
    </row>
    <row r="151" spans="1:27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242</v>
      </c>
      <c r="O151" s="3">
        <v>0</v>
      </c>
      <c r="P151" s="3">
        <v>0</v>
      </c>
      <c r="Q151" s="3" t="s">
        <v>242</v>
      </c>
      <c r="R151" s="3">
        <v>0</v>
      </c>
      <c r="S151" s="3">
        <v>0</v>
      </c>
      <c r="T151" s="3">
        <v>0</v>
      </c>
      <c r="V151" s="3" t="str">
        <f>LOOKUP(J151,info!$C$20:$D$27)</f>
        <v>T2cE</v>
      </c>
      <c r="W151" s="3" t="str">
        <f>CONCATENATE(LOOKUP(D151,info!$C$11:$D$19), F151*100)</f>
        <v>D4</v>
      </c>
      <c r="X151" s="3" t="str">
        <f>IF(AND(B151=0,E151=1),"F1",IF(AND(B151=0,E151=2),"F2",IF(AND(B151=1,E151=1),"M1",IF(AND(B151=1,E151=2),"M2","?"))))</f>
        <v>M2</v>
      </c>
      <c r="Y151" s="3" t="str">
        <f>CONCATENATE($X151,"-",$V151,"-",$W151)</f>
        <v>M2-T2cE-D4</v>
      </c>
      <c r="Z151" s="3" t="s">
        <v>262</v>
      </c>
      <c r="AA151" s="3" t="s">
        <v>442</v>
      </c>
    </row>
    <row r="152" spans="1:27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242</v>
      </c>
      <c r="O152" s="3">
        <v>0</v>
      </c>
      <c r="P152" s="3">
        <v>0</v>
      </c>
      <c r="Q152" s="3" t="s">
        <v>242</v>
      </c>
      <c r="R152" s="3">
        <v>0</v>
      </c>
      <c r="S152" s="3">
        <v>0</v>
      </c>
      <c r="T152" s="3">
        <v>0</v>
      </c>
      <c r="V152" s="3" t="str">
        <f>LOOKUP(J152,info!$C$20:$D$27)</f>
        <v>T2cF</v>
      </c>
      <c r="W152" s="3" t="str">
        <f>CONCATENATE(LOOKUP(D152,info!$C$11:$D$19), F152*100)</f>
        <v>R1</v>
      </c>
      <c r="X152" s="3" t="str">
        <f>IF(AND(B152=0,E152=1),"F1",IF(AND(B152=0,E152=2),"F2",IF(AND(B152=1,E152=1),"M1",IF(AND(B152=1,E152=2),"M2","?"))))</f>
        <v>M1</v>
      </c>
      <c r="Y152" s="3" t="str">
        <f>CONCATENATE($X152,"-",$V152,"-",$W152)</f>
        <v>M1-T2cF-R1</v>
      </c>
      <c r="Z152" s="3" t="s">
        <v>262</v>
      </c>
      <c r="AA152" s="3" t="s">
        <v>442</v>
      </c>
    </row>
    <row r="153" spans="1:27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242</v>
      </c>
      <c r="O153" s="3">
        <v>0</v>
      </c>
      <c r="P153" s="3">
        <v>0</v>
      </c>
      <c r="Q153" s="3" t="s">
        <v>242</v>
      </c>
      <c r="R153" s="3">
        <v>0</v>
      </c>
      <c r="S153" s="3">
        <v>0</v>
      </c>
      <c r="T153" s="3">
        <v>0</v>
      </c>
      <c r="V153" s="3" t="str">
        <f>LOOKUP(J153,info!$C$20:$D$27)</f>
        <v>T2cF</v>
      </c>
      <c r="W153" s="3" t="str">
        <f>CONCATENATE(LOOKUP(D153,info!$C$11:$D$19), F153*100)</f>
        <v>S1</v>
      </c>
      <c r="X153" s="3" t="str">
        <f>IF(AND(B153=0,E153=1),"F1",IF(AND(B153=0,E153=2),"F2",IF(AND(B153=1,E153=1),"M1",IF(AND(B153=1,E153=2),"M2","?"))))</f>
        <v>M1</v>
      </c>
      <c r="Y153" s="3" t="str">
        <f>CONCATENATE($X153,"-",$V153,"-",$W153)</f>
        <v>M1-T2cF-S1</v>
      </c>
      <c r="Z153" s="3" t="s">
        <v>262</v>
      </c>
      <c r="AA153" s="3" t="s">
        <v>442</v>
      </c>
    </row>
    <row r="154" spans="1:27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242</v>
      </c>
      <c r="O154" s="3">
        <v>0</v>
      </c>
      <c r="P154" s="3">
        <v>0</v>
      </c>
      <c r="Q154" s="3" t="s">
        <v>242</v>
      </c>
      <c r="R154" s="3">
        <v>0</v>
      </c>
      <c r="S154" s="3">
        <v>0</v>
      </c>
      <c r="T154" s="3">
        <v>0</v>
      </c>
      <c r="V154" s="3" t="str">
        <f>LOOKUP(J154,info!$C$20:$D$27)</f>
        <v>T2cF</v>
      </c>
      <c r="W154" s="3" t="str">
        <f>CONCATENATE(LOOKUP(D154,info!$C$11:$D$19), F154*100)</f>
        <v>D1</v>
      </c>
      <c r="X154" s="3" t="str">
        <f>IF(AND(B154=0,E154=1),"F1",IF(AND(B154=0,E154=2),"F2",IF(AND(B154=1,E154=1),"M1",IF(AND(B154=1,E154=2),"M2","?"))))</f>
        <v>M1</v>
      </c>
      <c r="Y154" s="3" t="str">
        <f>CONCATENATE($X154,"-",$V154,"-",$W154)</f>
        <v>M1-T2cF-D1</v>
      </c>
      <c r="Z154" s="3" t="s">
        <v>262</v>
      </c>
      <c r="AA154" s="3" t="s">
        <v>442</v>
      </c>
    </row>
    <row r="155" spans="1:27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242</v>
      </c>
      <c r="O155" s="3">
        <v>0</v>
      </c>
      <c r="P155" s="3">
        <v>0</v>
      </c>
      <c r="Q155" s="3" t="s">
        <v>242</v>
      </c>
      <c r="R155" s="3">
        <v>0</v>
      </c>
      <c r="S155" s="3">
        <v>0</v>
      </c>
      <c r="T155" s="3">
        <v>0</v>
      </c>
      <c r="V155" s="3" t="str">
        <f>LOOKUP(J155,info!$C$20:$D$27)</f>
        <v>T2cF</v>
      </c>
      <c r="W155" s="3" t="str">
        <f>CONCATENATE(LOOKUP(D155,info!$C$11:$D$19), F155*100)</f>
        <v>R4</v>
      </c>
      <c r="X155" s="3" t="str">
        <f>IF(AND(B155=0,E155=1),"F1",IF(AND(B155=0,E155=2),"F2",IF(AND(B155=1,E155=1),"M1",IF(AND(B155=1,E155=2),"M2","?"))))</f>
        <v>M2</v>
      </c>
      <c r="Y155" s="3" t="str">
        <f>CONCATENATE($X155,"-",$V155,"-",$W155)</f>
        <v>M2-T2cF-R4</v>
      </c>
      <c r="Z155" s="3" t="s">
        <v>262</v>
      </c>
      <c r="AA155" s="3" t="s">
        <v>442</v>
      </c>
    </row>
    <row r="156" spans="1:27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242</v>
      </c>
      <c r="O156" s="3">
        <v>0</v>
      </c>
      <c r="P156" s="3">
        <v>0</v>
      </c>
      <c r="Q156" s="3" t="s">
        <v>242</v>
      </c>
      <c r="R156" s="3">
        <v>0</v>
      </c>
      <c r="S156" s="3">
        <v>0</v>
      </c>
      <c r="T156" s="3">
        <v>0</v>
      </c>
      <c r="V156" s="3" t="str">
        <f>LOOKUP(J156,info!$C$20:$D$27)</f>
        <v>T2cF</v>
      </c>
      <c r="W156" s="3" t="str">
        <f>CONCATENATE(LOOKUP(D156,info!$C$11:$D$19), F156*100)</f>
        <v>S4</v>
      </c>
      <c r="X156" s="3" t="str">
        <f>IF(AND(B156=0,E156=1),"F1",IF(AND(B156=0,E156=2),"F2",IF(AND(B156=1,E156=1),"M1",IF(AND(B156=1,E156=2),"M2","?"))))</f>
        <v>M2</v>
      </c>
      <c r="Y156" s="3" t="str">
        <f>CONCATENATE($X156,"-",$V156,"-",$W156)</f>
        <v>M2-T2cF-S4</v>
      </c>
      <c r="Z156" s="3" t="s">
        <v>262</v>
      </c>
      <c r="AA156" s="3" t="s">
        <v>442</v>
      </c>
    </row>
    <row r="157" spans="1:27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242</v>
      </c>
      <c r="O157" s="3">
        <v>0</v>
      </c>
      <c r="P157" s="3">
        <v>0</v>
      </c>
      <c r="Q157" s="3" t="s">
        <v>242</v>
      </c>
      <c r="R157" s="3">
        <v>0</v>
      </c>
      <c r="S157" s="3">
        <v>0</v>
      </c>
      <c r="T157" s="3">
        <v>0</v>
      </c>
      <c r="V157" s="3" t="str">
        <f>LOOKUP(J157,info!$C$20:$D$27)</f>
        <v>T2cF</v>
      </c>
      <c r="W157" s="3" t="str">
        <f>CONCATENATE(LOOKUP(D157,info!$C$11:$D$19), F157*100)</f>
        <v>D4</v>
      </c>
      <c r="X157" s="3" t="str">
        <f>IF(AND(B157=0,E157=1),"F1",IF(AND(B157=0,E157=2),"F2",IF(AND(B157=1,E157=1),"M1",IF(AND(B157=1,E157=2),"M2","?"))))</f>
        <v>M2</v>
      </c>
      <c r="Y157" s="3" t="str">
        <f>CONCATENATE($X157,"-",$V157,"-",$W157)</f>
        <v>M2-T2cF-D4</v>
      </c>
      <c r="Z157" s="3" t="s">
        <v>262</v>
      </c>
      <c r="AA157" s="3" t="s">
        <v>442</v>
      </c>
    </row>
    <row r="158" spans="1:27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242</v>
      </c>
      <c r="O158" s="3">
        <v>0</v>
      </c>
      <c r="P158" s="3">
        <v>0</v>
      </c>
      <c r="Q158" s="3" t="s">
        <v>242</v>
      </c>
      <c r="R158" s="3">
        <v>0</v>
      </c>
      <c r="S158" s="3">
        <v>0</v>
      </c>
      <c r="T158" s="3">
        <v>0</v>
      </c>
      <c r="V158" s="3" t="s">
        <v>5</v>
      </c>
      <c r="W158" s="3" t="str">
        <f>CONCATENATE(LOOKUP(D158,info!$C$11:$D$19), F158*100)</f>
        <v>R1</v>
      </c>
      <c r="X158" s="3" t="str">
        <f>IF(AND(B158=0,E158=1),"F1",IF(AND(B158=0,E158=2),"F2",IF(AND(B158=1,E158=1),"M1",IF(AND(B158=1,E158=2),"M2","?"))))</f>
        <v>F1</v>
      </c>
      <c r="Y158" s="3" t="str">
        <f>CONCATENATE($X158,"-",$V158,"-",$W158)</f>
        <v>F1-T2-R1</v>
      </c>
      <c r="AA158" s="3" t="s">
        <v>280</v>
      </c>
    </row>
    <row r="159" spans="1:27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242</v>
      </c>
      <c r="O159" s="3">
        <v>0</v>
      </c>
      <c r="P159" s="3">
        <v>0</v>
      </c>
      <c r="Q159" s="3" t="s">
        <v>242</v>
      </c>
      <c r="R159" s="3">
        <v>0</v>
      </c>
      <c r="S159" s="3">
        <v>0</v>
      </c>
      <c r="T159" s="3">
        <v>0</v>
      </c>
      <c r="V159" s="3" t="s">
        <v>5</v>
      </c>
      <c r="W159" s="3" t="str">
        <f>CONCATENATE(LOOKUP(D159,info!$C$11:$D$19), F159*100)</f>
        <v>S1</v>
      </c>
      <c r="X159" s="3" t="str">
        <f>IF(AND(B159=0,E159=1),"F1",IF(AND(B159=0,E159=2),"F2",IF(AND(B159=1,E159=1),"M1",IF(AND(B159=1,E159=2),"M2","?"))))</f>
        <v>F1</v>
      </c>
      <c r="Y159" s="3" t="str">
        <f>CONCATENATE($X159,"-",$V159,"-",$W159)</f>
        <v>F1-T2-S1</v>
      </c>
      <c r="AA159" s="3" t="s">
        <v>281</v>
      </c>
    </row>
    <row r="160" spans="1:27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242</v>
      </c>
      <c r="O160" s="3">
        <v>0</v>
      </c>
      <c r="P160" s="3">
        <v>0</v>
      </c>
      <c r="Q160" s="3" t="s">
        <v>242</v>
      </c>
      <c r="R160" s="3">
        <v>0</v>
      </c>
      <c r="S160" s="3">
        <v>0</v>
      </c>
      <c r="T160" s="3">
        <v>0</v>
      </c>
      <c r="V160" s="3" t="s">
        <v>5</v>
      </c>
      <c r="W160" s="3" t="str">
        <f>CONCATENATE(LOOKUP(D160,info!$C$11:$D$19), F160*100)</f>
        <v>D1</v>
      </c>
      <c r="X160" s="3" t="str">
        <f>IF(AND(B160=0,E160=1),"F1",IF(AND(B160=0,E160=2),"F2",IF(AND(B160=1,E160=1),"M1",IF(AND(B160=1,E160=2),"M2","?"))))</f>
        <v>F1</v>
      </c>
      <c r="Y160" s="3" t="str">
        <f>CONCATENATE($X160,"-",$V160,"-",$W160)</f>
        <v>F1-T2-D1</v>
      </c>
      <c r="AA160" s="3" t="s">
        <v>282</v>
      </c>
    </row>
    <row r="161" spans="1:27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242</v>
      </c>
      <c r="O161" s="3">
        <v>0</v>
      </c>
      <c r="P161" s="3">
        <v>0</v>
      </c>
      <c r="Q161" s="3" t="s">
        <v>242</v>
      </c>
      <c r="R161" s="3">
        <v>0</v>
      </c>
      <c r="S161" s="3">
        <v>0</v>
      </c>
      <c r="T161" s="3">
        <v>0</v>
      </c>
      <c r="V161" s="3" t="s">
        <v>5</v>
      </c>
      <c r="W161" s="3" t="str">
        <f>CONCATENATE(LOOKUP(D161,info!$C$11:$D$19), F161*100)</f>
        <v>R4</v>
      </c>
      <c r="X161" s="3" t="str">
        <f>IF(AND(B161=0,E161=1),"F1",IF(AND(B161=0,E161=2),"F2",IF(AND(B161=1,E161=1),"M1",IF(AND(B161=1,E161=2),"M2","?"))))</f>
        <v>F2</v>
      </c>
      <c r="Y161" s="3" t="str">
        <f>CONCATENATE($X161,"-",$V161,"-",$W161)</f>
        <v>F2-T2-R4</v>
      </c>
      <c r="AA161" s="3" t="s">
        <v>283</v>
      </c>
    </row>
    <row r="162" spans="1:27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242</v>
      </c>
      <c r="O162" s="3">
        <v>0</v>
      </c>
      <c r="P162" s="3">
        <v>0</v>
      </c>
      <c r="Q162" s="3" t="s">
        <v>242</v>
      </c>
      <c r="R162" s="3">
        <v>0</v>
      </c>
      <c r="S162" s="3">
        <v>0</v>
      </c>
      <c r="T162" s="3">
        <v>0</v>
      </c>
      <c r="V162" s="3" t="s">
        <v>5</v>
      </c>
      <c r="W162" s="3" t="str">
        <f>CONCATENATE(LOOKUP(D162,info!$C$11:$D$19), F162*100)</f>
        <v>S4</v>
      </c>
      <c r="X162" s="3" t="str">
        <f>IF(AND(B162=0,E162=1),"F1",IF(AND(B162=0,E162=2),"F2",IF(AND(B162=1,E162=1),"M1",IF(AND(B162=1,E162=2),"M2","?"))))</f>
        <v>F2</v>
      </c>
      <c r="Y162" s="3" t="str">
        <f>CONCATENATE($X162,"-",$V162,"-",$W162)</f>
        <v>F2-T2-S4</v>
      </c>
      <c r="AA162" s="3" t="s">
        <v>284</v>
      </c>
    </row>
    <row r="163" spans="1:27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242</v>
      </c>
      <c r="O163" s="3">
        <v>0</v>
      </c>
      <c r="P163" s="3">
        <v>0</v>
      </c>
      <c r="Q163" s="3" t="s">
        <v>242</v>
      </c>
      <c r="R163" s="3">
        <v>0</v>
      </c>
      <c r="S163" s="3">
        <v>0</v>
      </c>
      <c r="T163" s="3">
        <v>0</v>
      </c>
      <c r="V163" s="3" t="s">
        <v>5</v>
      </c>
      <c r="W163" s="3" t="str">
        <f>CONCATENATE(LOOKUP(D163,info!$C$11:$D$19), F163*100)</f>
        <v>D4</v>
      </c>
      <c r="X163" s="3" t="str">
        <f>IF(AND(B163=0,E163=1),"F1",IF(AND(B163=0,E163=2),"F2",IF(AND(B163=1,E163=1),"M1",IF(AND(B163=1,E163=2),"M2","?"))))</f>
        <v>F2</v>
      </c>
      <c r="Y163" s="3" t="str">
        <f>CONCATENATE($X163,"-",$V163,"-",$W163)</f>
        <v>F2-T2-D4</v>
      </c>
      <c r="AA163" s="3" t="s">
        <v>285</v>
      </c>
    </row>
    <row r="164" spans="1:27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242</v>
      </c>
      <c r="O164" s="3">
        <v>0</v>
      </c>
      <c r="P164" s="3">
        <v>0</v>
      </c>
      <c r="Q164" s="3" t="s">
        <v>242</v>
      </c>
      <c r="R164" s="3">
        <v>0</v>
      </c>
      <c r="S164" s="3">
        <v>0</v>
      </c>
      <c r="T164" s="3">
        <v>0</v>
      </c>
      <c r="V164" s="3" t="s">
        <v>5</v>
      </c>
      <c r="W164" s="3" t="str">
        <f>CONCATENATE(LOOKUP(D164,info!$C$11:$D$19), F164*100)</f>
        <v>R1</v>
      </c>
      <c r="X164" s="3" t="str">
        <f>IF(AND(B164=0,E164=1),"F1",IF(AND(B164=0,E164=2),"F2",IF(AND(B164=1,E164=1),"M1",IF(AND(B164=1,E164=2),"M2","?"))))</f>
        <v>M1</v>
      </c>
      <c r="Y164" s="3" t="str">
        <f>CONCATENATE($X164,"-",$V164,"-",$W164)</f>
        <v>M1-T2-R1</v>
      </c>
      <c r="AA164" s="3" t="s">
        <v>286</v>
      </c>
    </row>
    <row r="165" spans="1:27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242</v>
      </c>
      <c r="O165" s="3">
        <v>0</v>
      </c>
      <c r="P165" s="3">
        <v>0</v>
      </c>
      <c r="Q165" s="3" t="s">
        <v>242</v>
      </c>
      <c r="R165" s="3">
        <v>0</v>
      </c>
      <c r="S165" s="3">
        <v>0</v>
      </c>
      <c r="T165" s="3">
        <v>0</v>
      </c>
      <c r="V165" s="3" t="s">
        <v>5</v>
      </c>
      <c r="W165" s="3" t="str">
        <f>CONCATENATE(LOOKUP(D165,info!$C$11:$D$19), F165*100)</f>
        <v>S1</v>
      </c>
      <c r="X165" s="3" t="str">
        <f>IF(AND(B165=0,E165=1),"F1",IF(AND(B165=0,E165=2),"F2",IF(AND(B165=1,E165=1),"M1",IF(AND(B165=1,E165=2),"M2","?"))))</f>
        <v>M1</v>
      </c>
      <c r="Y165" s="3" t="str">
        <f>CONCATENATE($X165,"-",$V165,"-",$W165)</f>
        <v>M1-T2-S1</v>
      </c>
      <c r="AA165" s="3" t="s">
        <v>287</v>
      </c>
    </row>
    <row r="166" spans="1:27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242</v>
      </c>
      <c r="O166" s="3">
        <v>0</v>
      </c>
      <c r="P166" s="3">
        <v>0</v>
      </c>
      <c r="Q166" s="3" t="s">
        <v>242</v>
      </c>
      <c r="R166" s="3">
        <v>0</v>
      </c>
      <c r="S166" s="3">
        <v>0</v>
      </c>
      <c r="T166" s="3">
        <v>0</v>
      </c>
      <c r="V166" s="3" t="s">
        <v>5</v>
      </c>
      <c r="W166" s="3" t="str">
        <f>CONCATENATE(LOOKUP(D166,info!$C$11:$D$19), F166*100)</f>
        <v>D1</v>
      </c>
      <c r="X166" s="3" t="str">
        <f>IF(AND(B166=0,E166=1),"F1",IF(AND(B166=0,E166=2),"F2",IF(AND(B166=1,E166=1),"M1",IF(AND(B166=1,E166=2),"M2","?"))))</f>
        <v>M1</v>
      </c>
      <c r="Y166" s="3" t="str">
        <f>CONCATENATE($X166,"-",$V166,"-",$W166)</f>
        <v>M1-T2-D1</v>
      </c>
      <c r="AA166" s="3" t="s">
        <v>288</v>
      </c>
    </row>
    <row r="167" spans="1:27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242</v>
      </c>
      <c r="O167" s="3">
        <v>0</v>
      </c>
      <c r="P167" s="3">
        <v>0</v>
      </c>
      <c r="Q167" s="3" t="s">
        <v>242</v>
      </c>
      <c r="R167" s="3">
        <v>0</v>
      </c>
      <c r="S167" s="3">
        <v>0</v>
      </c>
      <c r="T167" s="3">
        <v>0</v>
      </c>
      <c r="V167" s="3" t="s">
        <v>5</v>
      </c>
      <c r="W167" s="3" t="str">
        <f>CONCATENATE(LOOKUP(D167,info!$C$11:$D$19), F167*100)</f>
        <v>R4</v>
      </c>
      <c r="X167" s="3" t="str">
        <f>IF(AND(B167=0,E167=1),"F1",IF(AND(B167=0,E167=2),"F2",IF(AND(B167=1,E167=1),"M1",IF(AND(B167=1,E167=2),"M2","?"))))</f>
        <v>M2</v>
      </c>
      <c r="Y167" s="3" t="str">
        <f>CONCATENATE($X167,"-",$V167,"-",$W167)</f>
        <v>M2-T2-R4</v>
      </c>
      <c r="AA167" s="3" t="s">
        <v>289</v>
      </c>
    </row>
    <row r="168" spans="1:27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242</v>
      </c>
      <c r="O168" s="3">
        <v>0</v>
      </c>
      <c r="P168" s="3">
        <v>0</v>
      </c>
      <c r="Q168" s="3" t="s">
        <v>242</v>
      </c>
      <c r="R168" s="3">
        <v>0</v>
      </c>
      <c r="S168" s="3">
        <v>0</v>
      </c>
      <c r="T168" s="3">
        <v>0</v>
      </c>
      <c r="V168" s="3" t="s">
        <v>5</v>
      </c>
      <c r="W168" s="3" t="str">
        <f>CONCATENATE(LOOKUP(D168,info!$C$11:$D$19), F168*100)</f>
        <v>S4</v>
      </c>
      <c r="X168" s="3" t="str">
        <f>IF(AND(B168=0,E168=1),"F1",IF(AND(B168=0,E168=2),"F2",IF(AND(B168=1,E168=1),"M1",IF(AND(B168=1,E168=2),"M2","?"))))</f>
        <v>M2</v>
      </c>
      <c r="Y168" s="3" t="str">
        <f>CONCATENATE($X168,"-",$V168,"-",$W168)</f>
        <v>M2-T2-S4</v>
      </c>
      <c r="AA168" s="3" t="s">
        <v>290</v>
      </c>
    </row>
    <row r="169" spans="1:27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242</v>
      </c>
      <c r="O169" s="3">
        <v>0</v>
      </c>
      <c r="P169" s="3">
        <v>0</v>
      </c>
      <c r="Q169" s="3" t="s">
        <v>242</v>
      </c>
      <c r="R169" s="3">
        <v>0</v>
      </c>
      <c r="S169" s="3">
        <v>0</v>
      </c>
      <c r="T169" s="3">
        <v>0</v>
      </c>
      <c r="V169" s="3" t="s">
        <v>5</v>
      </c>
      <c r="W169" s="3" t="str">
        <f>CONCATENATE(LOOKUP(D169,info!$C$11:$D$19), F169*100)</f>
        <v>D4</v>
      </c>
      <c r="X169" s="3" t="str">
        <f>IF(AND(B169=0,E169=1),"F1",IF(AND(B169=0,E169=2),"F2",IF(AND(B169=1,E169=1),"M1",IF(AND(B169=1,E169=2),"M2","?"))))</f>
        <v>M2</v>
      </c>
      <c r="Y169" s="3" t="str">
        <f>CONCATENATE($X169,"-",$V169,"-",$W169)</f>
        <v>M2-T2-D4</v>
      </c>
      <c r="AA169" s="3" t="s">
        <v>291</v>
      </c>
    </row>
    <row r="170" spans="1:27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242</v>
      </c>
      <c r="O170" s="3">
        <v>0</v>
      </c>
      <c r="P170" s="3">
        <v>0</v>
      </c>
      <c r="Q170" s="3" t="s">
        <v>242</v>
      </c>
      <c r="R170" s="3">
        <v>0</v>
      </c>
      <c r="S170" s="3">
        <v>0</v>
      </c>
      <c r="T170" s="3">
        <v>0</v>
      </c>
      <c r="V170" s="3" t="s">
        <v>7</v>
      </c>
      <c r="W170" s="3" t="str">
        <f>CONCATENATE(LOOKUP(D170,info!$C$11:$D$19), F170*100)</f>
        <v>R1</v>
      </c>
      <c r="X170" s="3" t="str">
        <f>IF(AND(B170=0,E170=1),"F1",IF(AND(B170=0,E170=2),"F2",IF(AND(B170=1,E170=1),"M1",IF(AND(B170=1,E170=2),"M2","?"))))</f>
        <v>F1</v>
      </c>
      <c r="Y170" s="3" t="str">
        <f>CONCATENATE($X170,"-",$V170,"-",$W170)</f>
        <v>F1-T3-R1</v>
      </c>
      <c r="AA170" s="3" t="s">
        <v>292</v>
      </c>
    </row>
    <row r="171" spans="1:27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242</v>
      </c>
      <c r="O171" s="3">
        <v>0</v>
      </c>
      <c r="P171" s="3">
        <v>0</v>
      </c>
      <c r="Q171" s="3" t="s">
        <v>242</v>
      </c>
      <c r="R171" s="3">
        <v>0</v>
      </c>
      <c r="S171" s="3">
        <v>0</v>
      </c>
      <c r="T171" s="3">
        <v>0</v>
      </c>
      <c r="V171" s="3" t="s">
        <v>7</v>
      </c>
      <c r="W171" s="3" t="str">
        <f>CONCATENATE(LOOKUP(D171,info!$C$11:$D$19), F171*100)</f>
        <v>S1</v>
      </c>
      <c r="X171" s="3" t="str">
        <f>IF(AND(B171=0,E171=1),"F1",IF(AND(B171=0,E171=2),"F2",IF(AND(B171=1,E171=1),"M1",IF(AND(B171=1,E171=2),"M2","?"))))</f>
        <v>F1</v>
      </c>
      <c r="Y171" s="3" t="str">
        <f>CONCATENATE($X171,"-",$V171,"-",$W171)</f>
        <v>F1-T3-S1</v>
      </c>
      <c r="AA171" s="3" t="s">
        <v>293</v>
      </c>
    </row>
    <row r="172" spans="1:27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242</v>
      </c>
      <c r="O172" s="3">
        <v>0</v>
      </c>
      <c r="P172" s="3">
        <v>0</v>
      </c>
      <c r="Q172" s="3" t="s">
        <v>242</v>
      </c>
      <c r="R172" s="3">
        <v>0</v>
      </c>
      <c r="S172" s="3">
        <v>0</v>
      </c>
      <c r="T172" s="3">
        <v>0</v>
      </c>
      <c r="V172" s="3" t="s">
        <v>7</v>
      </c>
      <c r="W172" s="3" t="str">
        <f>CONCATENATE(LOOKUP(D172,info!$C$11:$D$19), F172*100)</f>
        <v>D1</v>
      </c>
      <c r="X172" s="3" t="str">
        <f>IF(AND(B172=0,E172=1),"F1",IF(AND(B172=0,E172=2),"F2",IF(AND(B172=1,E172=1),"M1",IF(AND(B172=1,E172=2),"M2","?"))))</f>
        <v>F1</v>
      </c>
      <c r="Y172" s="3" t="str">
        <f>CONCATENATE($X172,"-",$V172,"-",$W172)</f>
        <v>F1-T3-D1</v>
      </c>
      <c r="AA172" s="3" t="s">
        <v>294</v>
      </c>
    </row>
    <row r="173" spans="1:27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242</v>
      </c>
      <c r="O173" s="3">
        <v>0</v>
      </c>
      <c r="P173" s="3">
        <v>0</v>
      </c>
      <c r="Q173" s="3" t="s">
        <v>242</v>
      </c>
      <c r="R173" s="3">
        <v>0</v>
      </c>
      <c r="S173" s="3">
        <v>0</v>
      </c>
      <c r="T173" s="3">
        <v>0</v>
      </c>
      <c r="V173" s="3" t="s">
        <v>7</v>
      </c>
      <c r="W173" s="3" t="str">
        <f>CONCATENATE(LOOKUP(D173,info!$C$11:$D$19), F173*100)</f>
        <v>R4</v>
      </c>
      <c r="X173" s="3" t="str">
        <f>IF(AND(B173=0,E173=1),"F1",IF(AND(B173=0,E173=2),"F2",IF(AND(B173=1,E173=1),"M1",IF(AND(B173=1,E173=2),"M2","?"))))</f>
        <v>F2</v>
      </c>
      <c r="Y173" s="3" t="str">
        <f>CONCATENATE($X173,"-",$V173,"-",$W173)</f>
        <v>F2-T3-R4</v>
      </c>
      <c r="AA173" s="3" t="s">
        <v>295</v>
      </c>
    </row>
    <row r="174" spans="1:27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242</v>
      </c>
      <c r="O174" s="3">
        <v>0</v>
      </c>
      <c r="P174" s="3">
        <v>0</v>
      </c>
      <c r="Q174" s="3" t="s">
        <v>242</v>
      </c>
      <c r="R174" s="3">
        <v>0</v>
      </c>
      <c r="S174" s="3">
        <v>0</v>
      </c>
      <c r="T174" s="3">
        <v>0</v>
      </c>
      <c r="V174" s="3" t="s">
        <v>7</v>
      </c>
      <c r="W174" s="3" t="str">
        <f>CONCATENATE(LOOKUP(D174,info!$C$11:$D$19), F174*100)</f>
        <v>S4</v>
      </c>
      <c r="X174" s="3" t="str">
        <f>IF(AND(B174=0,E174=1),"F1",IF(AND(B174=0,E174=2),"F2",IF(AND(B174=1,E174=1),"M1",IF(AND(B174=1,E174=2),"M2","?"))))</f>
        <v>F2</v>
      </c>
      <c r="Y174" s="3" t="str">
        <f>CONCATENATE($X174,"-",$V174,"-",$W174)</f>
        <v>F2-T3-S4</v>
      </c>
      <c r="AA174" s="3" t="s">
        <v>296</v>
      </c>
    </row>
    <row r="175" spans="1:27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242</v>
      </c>
      <c r="O175" s="3">
        <v>0</v>
      </c>
      <c r="P175" s="3">
        <v>0</v>
      </c>
      <c r="Q175" s="3" t="s">
        <v>242</v>
      </c>
      <c r="R175" s="3">
        <v>0</v>
      </c>
      <c r="S175" s="3">
        <v>0</v>
      </c>
      <c r="T175" s="3">
        <v>0</v>
      </c>
      <c r="V175" s="3" t="s">
        <v>7</v>
      </c>
      <c r="W175" s="3" t="str">
        <f>CONCATENATE(LOOKUP(D175,info!$C$11:$D$19), F175*100)</f>
        <v>D4</v>
      </c>
      <c r="X175" s="3" t="str">
        <f>IF(AND(B175=0,E175=1),"F1",IF(AND(B175=0,E175=2),"F2",IF(AND(B175=1,E175=1),"M1",IF(AND(B175=1,E175=2),"M2","?"))))</f>
        <v>F2</v>
      </c>
      <c r="Y175" s="3" t="str">
        <f>CONCATENATE($X175,"-",$V175,"-",$W175)</f>
        <v>F2-T3-D4</v>
      </c>
      <c r="AA175" s="3" t="s">
        <v>297</v>
      </c>
    </row>
    <row r="176" spans="1:27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242</v>
      </c>
      <c r="O176" s="3">
        <v>0</v>
      </c>
      <c r="P176" s="3">
        <v>0</v>
      </c>
      <c r="Q176" s="3" t="s">
        <v>242</v>
      </c>
      <c r="R176" s="3">
        <v>0</v>
      </c>
      <c r="S176" s="3">
        <v>0</v>
      </c>
      <c r="T176" s="3">
        <v>0</v>
      </c>
      <c r="V176" s="3" t="s">
        <v>7</v>
      </c>
      <c r="W176" s="3" t="str">
        <f>CONCATENATE(LOOKUP(D176,info!$C$11:$D$19), F176*100)</f>
        <v>R1</v>
      </c>
      <c r="X176" s="3" t="str">
        <f>IF(AND(B176=0,E176=1),"F1",IF(AND(B176=0,E176=2),"F2",IF(AND(B176=1,E176=1),"M1",IF(AND(B176=1,E176=2),"M2","?"))))</f>
        <v>M1</v>
      </c>
      <c r="Y176" s="3" t="str">
        <f>CONCATENATE($X176,"-",$V176,"-",$W176)</f>
        <v>M1-T3-R1</v>
      </c>
      <c r="AA176" s="3" t="s">
        <v>298</v>
      </c>
    </row>
    <row r="177" spans="1:27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242</v>
      </c>
      <c r="O177" s="3">
        <v>0</v>
      </c>
      <c r="P177" s="3">
        <v>0</v>
      </c>
      <c r="Q177" s="3" t="s">
        <v>242</v>
      </c>
      <c r="R177" s="3">
        <v>0</v>
      </c>
      <c r="S177" s="3">
        <v>0</v>
      </c>
      <c r="T177" s="3">
        <v>0</v>
      </c>
      <c r="V177" s="3" t="s">
        <v>7</v>
      </c>
      <c r="W177" s="3" t="str">
        <f>CONCATENATE(LOOKUP(D177,info!$C$11:$D$19), F177*100)</f>
        <v>S1</v>
      </c>
      <c r="X177" s="3" t="str">
        <f>IF(AND(B177=0,E177=1),"F1",IF(AND(B177=0,E177=2),"F2",IF(AND(B177=1,E177=1),"M1",IF(AND(B177=1,E177=2),"M2","?"))))</f>
        <v>M1</v>
      </c>
      <c r="Y177" s="3" t="str">
        <f>CONCATENATE($X177,"-",$V177,"-",$W177)</f>
        <v>M1-T3-S1</v>
      </c>
      <c r="AA177" s="3" t="s">
        <v>299</v>
      </c>
    </row>
    <row r="178" spans="1:27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242</v>
      </c>
      <c r="O178" s="3">
        <v>0</v>
      </c>
      <c r="P178" s="3">
        <v>0</v>
      </c>
      <c r="Q178" s="3" t="s">
        <v>242</v>
      </c>
      <c r="R178" s="3">
        <v>0</v>
      </c>
      <c r="S178" s="3">
        <v>0</v>
      </c>
      <c r="T178" s="3">
        <v>0</v>
      </c>
      <c r="V178" s="3" t="s">
        <v>7</v>
      </c>
      <c r="W178" s="3" t="str">
        <f>CONCATENATE(LOOKUP(D178,info!$C$11:$D$19), F178*100)</f>
        <v>D1</v>
      </c>
      <c r="X178" s="3" t="str">
        <f>IF(AND(B178=0,E178=1),"F1",IF(AND(B178=0,E178=2),"F2",IF(AND(B178=1,E178=1),"M1",IF(AND(B178=1,E178=2),"M2","?"))))</f>
        <v>M1</v>
      </c>
      <c r="Y178" s="3" t="str">
        <f>CONCATENATE($X178,"-",$V178,"-",$W178)</f>
        <v>M1-T3-D1</v>
      </c>
      <c r="AA178" s="3" t="s">
        <v>300</v>
      </c>
    </row>
    <row r="179" spans="1:27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242</v>
      </c>
      <c r="O179" s="3">
        <v>0</v>
      </c>
      <c r="P179" s="3">
        <v>0</v>
      </c>
      <c r="Q179" s="3" t="s">
        <v>242</v>
      </c>
      <c r="R179" s="3">
        <v>0</v>
      </c>
      <c r="S179" s="3">
        <v>0</v>
      </c>
      <c r="T179" s="3">
        <v>0</v>
      </c>
      <c r="V179" s="3" t="s">
        <v>7</v>
      </c>
      <c r="W179" s="3" t="str">
        <f>CONCATENATE(LOOKUP(D179,info!$C$11:$D$19), F179*100)</f>
        <v>R4</v>
      </c>
      <c r="X179" s="3" t="str">
        <f>IF(AND(B179=0,E179=1),"F1",IF(AND(B179=0,E179=2),"F2",IF(AND(B179=1,E179=1),"M1",IF(AND(B179=1,E179=2),"M2","?"))))</f>
        <v>M2</v>
      </c>
      <c r="Y179" s="3" t="str">
        <f>CONCATENATE($X179,"-",$V179,"-",$W179)</f>
        <v>M2-T3-R4</v>
      </c>
      <c r="AA179" s="3" t="s">
        <v>301</v>
      </c>
    </row>
    <row r="180" spans="1:27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242</v>
      </c>
      <c r="O180" s="3">
        <v>0</v>
      </c>
      <c r="P180" s="3">
        <v>0</v>
      </c>
      <c r="Q180" s="3" t="s">
        <v>242</v>
      </c>
      <c r="R180" s="3">
        <v>0</v>
      </c>
      <c r="S180" s="3">
        <v>0</v>
      </c>
      <c r="T180" s="3">
        <v>0</v>
      </c>
      <c r="V180" s="3" t="s">
        <v>7</v>
      </c>
      <c r="W180" s="3" t="str">
        <f>CONCATENATE(LOOKUP(D180,info!$C$11:$D$19), F180*100)</f>
        <v>S4</v>
      </c>
      <c r="X180" s="3" t="str">
        <f>IF(AND(B180=0,E180=1),"F1",IF(AND(B180=0,E180=2),"F2",IF(AND(B180=1,E180=1),"M1",IF(AND(B180=1,E180=2),"M2","?"))))</f>
        <v>M2</v>
      </c>
      <c r="Y180" s="3" t="str">
        <f>CONCATENATE($X180,"-",$V180,"-",$W180)</f>
        <v>M2-T3-S4</v>
      </c>
      <c r="AA180" s="3" t="s">
        <v>302</v>
      </c>
    </row>
    <row r="181" spans="1:27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242</v>
      </c>
      <c r="O181" s="3">
        <v>0</v>
      </c>
      <c r="P181" s="3">
        <v>0</v>
      </c>
      <c r="Q181" s="3" t="s">
        <v>242</v>
      </c>
      <c r="R181" s="3">
        <v>0</v>
      </c>
      <c r="S181" s="3">
        <v>0</v>
      </c>
      <c r="T181" s="3">
        <v>0</v>
      </c>
      <c r="V181" s="3" t="s">
        <v>7</v>
      </c>
      <c r="W181" s="3" t="str">
        <f>CONCATENATE(LOOKUP(D181,info!$C$11:$D$19), F181*100)</f>
        <v>D4</v>
      </c>
      <c r="X181" s="3" t="str">
        <f>IF(AND(B181=0,E181=1),"F1",IF(AND(B181=0,E181=2),"F2",IF(AND(B181=1,E181=1),"M1",IF(AND(B181=1,E181=2),"M2","?"))))</f>
        <v>M2</v>
      </c>
      <c r="Y181" s="3" t="str">
        <f>CONCATENATE($X181,"-",$V181,"-",$W181)</f>
        <v>M2-T3-D4</v>
      </c>
      <c r="AA181" s="3" t="s">
        <v>303</v>
      </c>
    </row>
    <row r="182" spans="1:27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242</v>
      </c>
      <c r="O182" s="3">
        <v>0</v>
      </c>
      <c r="P182" s="3">
        <v>0</v>
      </c>
      <c r="Q182" s="3" t="s">
        <v>242</v>
      </c>
      <c r="R182" s="3">
        <v>0</v>
      </c>
      <c r="S182" s="3">
        <v>0</v>
      </c>
      <c r="T182" s="3">
        <v>0</v>
      </c>
      <c r="V182" s="3" t="s">
        <v>11</v>
      </c>
      <c r="W182" s="3" t="str">
        <f>CONCATENATE(LOOKUP(D182,info!$C$11:$D$19), F182*100)</f>
        <v>R1</v>
      </c>
      <c r="X182" s="3" t="str">
        <f>IF(AND(B182=0,E182=1),"F1",IF(AND(B182=0,E182=2),"F2",IF(AND(B182=1,E182=1),"M1",IF(AND(B182=1,E182=2),"M2","?"))))</f>
        <v>F1</v>
      </c>
      <c r="Y182" s="3" t="str">
        <f>CONCATENATE($X182,"-",$V182,"-",$W182)</f>
        <v>F1-T5-R1</v>
      </c>
      <c r="AA182" s="3" t="s">
        <v>304</v>
      </c>
    </row>
    <row r="183" spans="1:27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242</v>
      </c>
      <c r="O183" s="3">
        <v>0</v>
      </c>
      <c r="P183" s="3">
        <v>0</v>
      </c>
      <c r="Q183" s="3" t="s">
        <v>242</v>
      </c>
      <c r="R183" s="3">
        <v>0</v>
      </c>
      <c r="S183" s="3">
        <v>0</v>
      </c>
      <c r="T183" s="3">
        <v>0</v>
      </c>
      <c r="V183" s="3" t="s">
        <v>11</v>
      </c>
      <c r="W183" s="3" t="str">
        <f>CONCATENATE(LOOKUP(D183,info!$C$11:$D$19), F183*100)</f>
        <v>S1</v>
      </c>
      <c r="X183" s="3" t="str">
        <f>IF(AND(B183=0,E183=1),"F1",IF(AND(B183=0,E183=2),"F2",IF(AND(B183=1,E183=1),"M1",IF(AND(B183=1,E183=2),"M2","?"))))</f>
        <v>F1</v>
      </c>
      <c r="Y183" s="3" t="str">
        <f>CONCATENATE($X183,"-",$V183,"-",$W183)</f>
        <v>F1-T5-S1</v>
      </c>
      <c r="AA183" s="3" t="s">
        <v>305</v>
      </c>
    </row>
    <row r="184" spans="1:27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242</v>
      </c>
      <c r="O184" s="3">
        <v>0</v>
      </c>
      <c r="P184" s="3">
        <v>0</v>
      </c>
      <c r="Q184" s="3" t="s">
        <v>242</v>
      </c>
      <c r="R184" s="3">
        <v>0</v>
      </c>
      <c r="S184" s="3">
        <v>0</v>
      </c>
      <c r="T184" s="3">
        <v>0</v>
      </c>
      <c r="V184" s="3" t="s">
        <v>11</v>
      </c>
      <c r="W184" s="3" t="str">
        <f>CONCATENATE(LOOKUP(D184,info!$C$11:$D$19), F184*100)</f>
        <v>D1</v>
      </c>
      <c r="X184" s="3" t="str">
        <f>IF(AND(B184=0,E184=1),"F1",IF(AND(B184=0,E184=2),"F2",IF(AND(B184=1,E184=1),"M1",IF(AND(B184=1,E184=2),"M2","?"))))</f>
        <v>F1</v>
      </c>
      <c r="Y184" s="3" t="str">
        <f>CONCATENATE($X184,"-",$V184,"-",$W184)</f>
        <v>F1-T5-D1</v>
      </c>
      <c r="AA184" s="3" t="s">
        <v>306</v>
      </c>
    </row>
    <row r="185" spans="1:27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242</v>
      </c>
      <c r="O185" s="3">
        <v>0</v>
      </c>
      <c r="P185" s="3">
        <v>0</v>
      </c>
      <c r="Q185" s="3" t="s">
        <v>242</v>
      </c>
      <c r="R185" s="3">
        <v>0</v>
      </c>
      <c r="S185" s="3">
        <v>0</v>
      </c>
      <c r="T185" s="3">
        <v>0</v>
      </c>
      <c r="V185" s="3" t="s">
        <v>11</v>
      </c>
      <c r="W185" s="3" t="str">
        <f>CONCATENATE(LOOKUP(D185,info!$C$11:$D$19), F185*100)</f>
        <v>R4</v>
      </c>
      <c r="X185" s="3" t="str">
        <f>IF(AND(B185=0,E185=1),"F1",IF(AND(B185=0,E185=2),"F2",IF(AND(B185=1,E185=1),"M1",IF(AND(B185=1,E185=2),"M2","?"))))</f>
        <v>F2</v>
      </c>
      <c r="Y185" s="3" t="str">
        <f>CONCATENATE($X185,"-",$V185,"-",$W185)</f>
        <v>F2-T5-R4</v>
      </c>
      <c r="AA185" s="3" t="s">
        <v>307</v>
      </c>
    </row>
    <row r="186" spans="1:27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242</v>
      </c>
      <c r="O186" s="3">
        <v>0</v>
      </c>
      <c r="P186" s="3">
        <v>0</v>
      </c>
      <c r="Q186" s="3" t="s">
        <v>242</v>
      </c>
      <c r="R186" s="3">
        <v>0</v>
      </c>
      <c r="S186" s="3">
        <v>0</v>
      </c>
      <c r="T186" s="3">
        <v>0</v>
      </c>
      <c r="V186" s="3" t="s">
        <v>11</v>
      </c>
      <c r="W186" s="3" t="str">
        <f>CONCATENATE(LOOKUP(D186,info!$C$11:$D$19), F186*100)</f>
        <v>S4</v>
      </c>
      <c r="X186" s="3" t="str">
        <f>IF(AND(B186=0,E186=1),"F1",IF(AND(B186=0,E186=2),"F2",IF(AND(B186=1,E186=1),"M1",IF(AND(B186=1,E186=2),"M2","?"))))</f>
        <v>F2</v>
      </c>
      <c r="Y186" s="3" t="str">
        <f>CONCATENATE($X186,"-",$V186,"-",$W186)</f>
        <v>F2-T5-S4</v>
      </c>
      <c r="AA186" s="3" t="s">
        <v>308</v>
      </c>
    </row>
    <row r="187" spans="1:27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242</v>
      </c>
      <c r="O187" s="3">
        <v>0</v>
      </c>
      <c r="P187" s="3">
        <v>0</v>
      </c>
      <c r="Q187" s="3" t="s">
        <v>242</v>
      </c>
      <c r="R187" s="3">
        <v>0</v>
      </c>
      <c r="S187" s="3">
        <v>0</v>
      </c>
      <c r="T187" s="3">
        <v>0</v>
      </c>
      <c r="V187" s="3" t="s">
        <v>11</v>
      </c>
      <c r="W187" s="3" t="str">
        <f>CONCATENATE(LOOKUP(D187,info!$C$11:$D$19), F187*100)</f>
        <v>D4</v>
      </c>
      <c r="X187" s="3" t="str">
        <f>IF(AND(B187=0,E187=1),"F1",IF(AND(B187=0,E187=2),"F2",IF(AND(B187=1,E187=1),"M1",IF(AND(B187=1,E187=2),"M2","?"))))</f>
        <v>F2</v>
      </c>
      <c r="Y187" s="3" t="str">
        <f>CONCATENATE($X187,"-",$V187,"-",$W187)</f>
        <v>F2-T5-D4</v>
      </c>
      <c r="AA187" s="3" t="s">
        <v>309</v>
      </c>
    </row>
    <row r="188" spans="1:27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242</v>
      </c>
      <c r="O188" s="3">
        <v>0</v>
      </c>
      <c r="P188" s="3">
        <v>0</v>
      </c>
      <c r="Q188" s="3" t="s">
        <v>242</v>
      </c>
      <c r="R188" s="3">
        <v>0</v>
      </c>
      <c r="S188" s="3">
        <v>0</v>
      </c>
      <c r="T188" s="3">
        <v>0</v>
      </c>
      <c r="V188" s="3" t="s">
        <v>11</v>
      </c>
      <c r="W188" s="3" t="str">
        <f>CONCATENATE(LOOKUP(D188,info!$C$11:$D$19), F188*100)</f>
        <v>R1</v>
      </c>
      <c r="X188" s="3" t="str">
        <f>IF(AND(B188=0,E188=1),"F1",IF(AND(B188=0,E188=2),"F2",IF(AND(B188=1,E188=1),"M1",IF(AND(B188=1,E188=2),"M2","?"))))</f>
        <v>M1</v>
      </c>
      <c r="Y188" s="3" t="str">
        <f>CONCATENATE($X188,"-",$V188,"-",$W188)</f>
        <v>M1-T5-R1</v>
      </c>
      <c r="AA188" s="3" t="s">
        <v>310</v>
      </c>
    </row>
    <row r="189" spans="1:27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242</v>
      </c>
      <c r="O189" s="3">
        <v>0</v>
      </c>
      <c r="P189" s="3">
        <v>0</v>
      </c>
      <c r="Q189" s="3" t="s">
        <v>242</v>
      </c>
      <c r="R189" s="3">
        <v>0</v>
      </c>
      <c r="S189" s="3">
        <v>0</v>
      </c>
      <c r="T189" s="3">
        <v>0</v>
      </c>
      <c r="V189" s="3" t="s">
        <v>11</v>
      </c>
      <c r="W189" s="3" t="str">
        <f>CONCATENATE(LOOKUP(D189,info!$C$11:$D$19), F189*100)</f>
        <v>S1</v>
      </c>
      <c r="X189" s="3" t="str">
        <f>IF(AND(B189=0,E189=1),"F1",IF(AND(B189=0,E189=2),"F2",IF(AND(B189=1,E189=1),"M1",IF(AND(B189=1,E189=2),"M2","?"))))</f>
        <v>M1</v>
      </c>
      <c r="Y189" s="3" t="str">
        <f>CONCATENATE($X189,"-",$V189,"-",$W189)</f>
        <v>M1-T5-S1</v>
      </c>
      <c r="AA189" s="3" t="s">
        <v>311</v>
      </c>
    </row>
    <row r="190" spans="1:27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242</v>
      </c>
      <c r="O190" s="3">
        <v>0</v>
      </c>
      <c r="P190" s="3">
        <v>0</v>
      </c>
      <c r="Q190" s="3" t="s">
        <v>242</v>
      </c>
      <c r="R190" s="3">
        <v>0</v>
      </c>
      <c r="S190" s="3">
        <v>0</v>
      </c>
      <c r="T190" s="3">
        <v>0</v>
      </c>
      <c r="V190" s="3" t="s">
        <v>11</v>
      </c>
      <c r="W190" s="3" t="str">
        <f>CONCATENATE(LOOKUP(D190,info!$C$11:$D$19), F190*100)</f>
        <v>D1</v>
      </c>
      <c r="X190" s="3" t="str">
        <f>IF(AND(B190=0,E190=1),"F1",IF(AND(B190=0,E190=2),"F2",IF(AND(B190=1,E190=1),"M1",IF(AND(B190=1,E190=2),"M2","?"))))</f>
        <v>M1</v>
      </c>
      <c r="Y190" s="3" t="str">
        <f>CONCATENATE($X190,"-",$V190,"-",$W190)</f>
        <v>M1-T5-D1</v>
      </c>
      <c r="AA190" s="3" t="s">
        <v>312</v>
      </c>
    </row>
    <row r="191" spans="1:27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242</v>
      </c>
      <c r="O191" s="3">
        <v>0</v>
      </c>
      <c r="P191" s="3">
        <v>0</v>
      </c>
      <c r="Q191" s="3" t="s">
        <v>242</v>
      </c>
      <c r="R191" s="3">
        <v>0</v>
      </c>
      <c r="S191" s="3">
        <v>0</v>
      </c>
      <c r="T191" s="3">
        <v>0</v>
      </c>
      <c r="V191" s="3" t="s">
        <v>11</v>
      </c>
      <c r="W191" s="3" t="str">
        <f>CONCATENATE(LOOKUP(D191,info!$C$11:$D$19), F191*100)</f>
        <v>R4</v>
      </c>
      <c r="X191" s="3" t="str">
        <f>IF(AND(B191=0,E191=1),"F1",IF(AND(B191=0,E191=2),"F2",IF(AND(B191=1,E191=1),"M1",IF(AND(B191=1,E191=2),"M2","?"))))</f>
        <v>M2</v>
      </c>
      <c r="Y191" s="3" t="str">
        <f>CONCATENATE($X191,"-",$V191,"-",$W191)</f>
        <v>M2-T5-R4</v>
      </c>
      <c r="AA191" s="3" t="s">
        <v>313</v>
      </c>
    </row>
    <row r="192" spans="1:27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242</v>
      </c>
      <c r="O192" s="3">
        <v>0</v>
      </c>
      <c r="P192" s="3">
        <v>0</v>
      </c>
      <c r="Q192" s="3" t="s">
        <v>242</v>
      </c>
      <c r="R192" s="3">
        <v>0</v>
      </c>
      <c r="S192" s="3">
        <v>0</v>
      </c>
      <c r="T192" s="3">
        <v>0</v>
      </c>
      <c r="V192" s="3" t="s">
        <v>11</v>
      </c>
      <c r="W192" s="3" t="str">
        <f>CONCATENATE(LOOKUP(D192,info!$C$11:$D$19), F192*100)</f>
        <v>S4</v>
      </c>
      <c r="X192" s="3" t="str">
        <f>IF(AND(B192=0,E192=1),"F1",IF(AND(B192=0,E192=2),"F2",IF(AND(B192=1,E192=1),"M1",IF(AND(B192=1,E192=2),"M2","?"))))</f>
        <v>M2</v>
      </c>
      <c r="Y192" s="3" t="str">
        <f>CONCATENATE($X192,"-",$V192,"-",$W192)</f>
        <v>M2-T5-S4</v>
      </c>
      <c r="AA192" s="3" t="s">
        <v>314</v>
      </c>
    </row>
    <row r="193" spans="1:27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242</v>
      </c>
      <c r="O193" s="3">
        <v>0</v>
      </c>
      <c r="P193" s="3">
        <v>0</v>
      </c>
      <c r="Q193" s="3" t="s">
        <v>242</v>
      </c>
      <c r="R193" s="3">
        <v>0</v>
      </c>
      <c r="S193" s="3">
        <v>0</v>
      </c>
      <c r="T193" s="3">
        <v>0</v>
      </c>
      <c r="V193" s="3" t="s">
        <v>11</v>
      </c>
      <c r="W193" s="3" t="str">
        <f>CONCATENATE(LOOKUP(D193,info!$C$11:$D$19), F193*100)</f>
        <v>D4</v>
      </c>
      <c r="X193" s="3" t="str">
        <f>IF(AND(B193=0,E193=1),"F1",IF(AND(B193=0,E193=2),"F2",IF(AND(B193=1,E193=1),"M1",IF(AND(B193=1,E193=2),"M2","?"))))</f>
        <v>M2</v>
      </c>
      <c r="Y193" s="3" t="str">
        <f>CONCATENATE($X193,"-",$V193,"-",$W193)</f>
        <v>M2-T5-D4</v>
      </c>
      <c r="AA193" s="3" t="s">
        <v>315</v>
      </c>
    </row>
    <row r="194" spans="1:27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242</v>
      </c>
      <c r="O194" s="3">
        <v>0</v>
      </c>
      <c r="P194" s="3">
        <v>0</v>
      </c>
      <c r="Q194" s="3" t="s">
        <v>242</v>
      </c>
      <c r="R194" s="3">
        <v>0</v>
      </c>
      <c r="S194" s="3">
        <v>0</v>
      </c>
      <c r="T194" s="3">
        <v>0</v>
      </c>
      <c r="V194" s="3" t="s">
        <v>26</v>
      </c>
      <c r="W194" s="3" t="str">
        <f>CONCATENATE(LOOKUP(D194,info!$C$11:$D$19), F194*100)</f>
        <v>R1</v>
      </c>
      <c r="X194" s="3" t="str">
        <f>IF(AND(B194=0,E194=1),"F1",IF(AND(B194=0,E194=2),"F2",IF(AND(B194=1,E194=1),"M1",IF(AND(B194=1,E194=2),"M2","?"))))</f>
        <v>F1</v>
      </c>
      <c r="Y194" s="3" t="str">
        <f>CONCATENATE($X194,"-",$V194,"-",$W194)</f>
        <v>F1-T10A-R1</v>
      </c>
      <c r="AA194" s="3" t="s">
        <v>316</v>
      </c>
    </row>
    <row r="195" spans="1:27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242</v>
      </c>
      <c r="O195" s="3">
        <v>0</v>
      </c>
      <c r="P195" s="3">
        <v>0</v>
      </c>
      <c r="Q195" s="3" t="s">
        <v>242</v>
      </c>
      <c r="R195" s="3">
        <v>0</v>
      </c>
      <c r="S195" s="3">
        <v>0</v>
      </c>
      <c r="T195" s="3">
        <v>0</v>
      </c>
      <c r="V195" s="3" t="s">
        <v>26</v>
      </c>
      <c r="W195" s="3" t="str">
        <f>CONCATENATE(LOOKUP(D195,info!$C$11:$D$19), F195*100)</f>
        <v>S1</v>
      </c>
      <c r="X195" s="3" t="str">
        <f>IF(AND(B195=0,E195=1),"F1",IF(AND(B195=0,E195=2),"F2",IF(AND(B195=1,E195=1),"M1",IF(AND(B195=1,E195=2),"M2","?"))))</f>
        <v>F1</v>
      </c>
      <c r="Y195" s="3" t="str">
        <f>CONCATENATE($X195,"-",$V195,"-",$W195)</f>
        <v>F1-T10A-S1</v>
      </c>
      <c r="AA195" s="3" t="s">
        <v>317</v>
      </c>
    </row>
    <row r="196" spans="1:27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242</v>
      </c>
      <c r="O196" s="3">
        <v>0</v>
      </c>
      <c r="P196" s="3">
        <v>0</v>
      </c>
      <c r="Q196" s="3" t="s">
        <v>242</v>
      </c>
      <c r="R196" s="3">
        <v>0</v>
      </c>
      <c r="S196" s="3">
        <v>0</v>
      </c>
      <c r="T196" s="3">
        <v>0</v>
      </c>
      <c r="V196" s="3" t="s">
        <v>26</v>
      </c>
      <c r="W196" s="3" t="str">
        <f>CONCATENATE(LOOKUP(D196,info!$C$11:$D$19), F196*100)</f>
        <v>D1</v>
      </c>
      <c r="X196" s="3" t="str">
        <f>IF(AND(B196=0,E196=1),"F1",IF(AND(B196=0,E196=2),"F2",IF(AND(B196=1,E196=1),"M1",IF(AND(B196=1,E196=2),"M2","?"))))</f>
        <v>F1</v>
      </c>
      <c r="Y196" s="3" t="str">
        <f>CONCATENATE($X196,"-",$V196,"-",$W196)</f>
        <v>F1-T10A-D1</v>
      </c>
      <c r="AA196" s="3" t="s">
        <v>318</v>
      </c>
    </row>
    <row r="197" spans="1:27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242</v>
      </c>
      <c r="O197" s="3">
        <v>0</v>
      </c>
      <c r="P197" s="3">
        <v>0</v>
      </c>
      <c r="Q197" s="3" t="s">
        <v>242</v>
      </c>
      <c r="R197" s="3">
        <v>0</v>
      </c>
      <c r="S197" s="3">
        <v>0</v>
      </c>
      <c r="T197" s="3">
        <v>0</v>
      </c>
      <c r="V197" s="3" t="s">
        <v>26</v>
      </c>
      <c r="W197" s="3" t="str">
        <f>CONCATENATE(LOOKUP(D197,info!$C$11:$D$19), F197*100)</f>
        <v>R4</v>
      </c>
      <c r="X197" s="3" t="str">
        <f>IF(AND(B197=0,E197=1),"F1",IF(AND(B197=0,E197=2),"F2",IF(AND(B197=1,E197=1),"M1",IF(AND(B197=1,E197=2),"M2","?"))))</f>
        <v>F2</v>
      </c>
      <c r="Y197" s="3" t="str">
        <f>CONCATENATE($X197,"-",$V197,"-",$W197)</f>
        <v>F2-T10A-R4</v>
      </c>
      <c r="AA197" s="3" t="s">
        <v>319</v>
      </c>
    </row>
    <row r="198" spans="1:27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242</v>
      </c>
      <c r="O198" s="3">
        <v>0</v>
      </c>
      <c r="P198" s="3">
        <v>0</v>
      </c>
      <c r="Q198" s="3" t="s">
        <v>242</v>
      </c>
      <c r="R198" s="3">
        <v>0</v>
      </c>
      <c r="S198" s="3">
        <v>0</v>
      </c>
      <c r="T198" s="3">
        <v>0</v>
      </c>
      <c r="V198" s="3" t="s">
        <v>26</v>
      </c>
      <c r="W198" s="3" t="str">
        <f>CONCATENATE(LOOKUP(D198,info!$C$11:$D$19), F198*100)</f>
        <v>S4</v>
      </c>
      <c r="X198" s="3" t="str">
        <f>IF(AND(B198=0,E198=1),"F1",IF(AND(B198=0,E198=2),"F2",IF(AND(B198=1,E198=1),"M1",IF(AND(B198=1,E198=2),"M2","?"))))</f>
        <v>F2</v>
      </c>
      <c r="Y198" s="3" t="str">
        <f>CONCATENATE($X198,"-",$V198,"-",$W198)</f>
        <v>F2-T10A-S4</v>
      </c>
      <c r="AA198" s="3" t="s">
        <v>320</v>
      </c>
    </row>
    <row r="199" spans="1:27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242</v>
      </c>
      <c r="O199" s="3">
        <v>0</v>
      </c>
      <c r="P199" s="3">
        <v>0</v>
      </c>
      <c r="Q199" s="3" t="s">
        <v>242</v>
      </c>
      <c r="R199" s="3">
        <v>0</v>
      </c>
      <c r="S199" s="3">
        <v>0</v>
      </c>
      <c r="T199" s="3">
        <v>0</v>
      </c>
      <c r="V199" s="3" t="s">
        <v>26</v>
      </c>
      <c r="W199" s="3" t="str">
        <f>CONCATENATE(LOOKUP(D199,info!$C$11:$D$19), F199*100)</f>
        <v>D4</v>
      </c>
      <c r="X199" s="3" t="str">
        <f>IF(AND(B199=0,E199=1),"F1",IF(AND(B199=0,E199=2),"F2",IF(AND(B199=1,E199=1),"M1",IF(AND(B199=1,E199=2),"M2","?"))))</f>
        <v>F2</v>
      </c>
      <c r="Y199" s="3" t="str">
        <f>CONCATENATE($X199,"-",$V199,"-",$W199)</f>
        <v>F2-T10A-D4</v>
      </c>
      <c r="AA199" s="3" t="s">
        <v>321</v>
      </c>
    </row>
    <row r="200" spans="1:27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242</v>
      </c>
      <c r="O200" s="3">
        <v>0</v>
      </c>
      <c r="P200" s="3">
        <v>0</v>
      </c>
      <c r="Q200" s="3" t="s">
        <v>242</v>
      </c>
      <c r="R200" s="3">
        <v>0</v>
      </c>
      <c r="S200" s="3">
        <v>0</v>
      </c>
      <c r="T200" s="3">
        <v>0</v>
      </c>
      <c r="V200" s="3" t="s">
        <v>26</v>
      </c>
      <c r="W200" s="3" t="str">
        <f>CONCATENATE(LOOKUP(D200,info!$C$11:$D$19), F200*100)</f>
        <v>R1</v>
      </c>
      <c r="X200" s="3" t="str">
        <f>IF(AND(B200=0,E200=1),"F1",IF(AND(B200=0,E200=2),"F2",IF(AND(B200=1,E200=1),"M1",IF(AND(B200=1,E200=2),"M2","?"))))</f>
        <v>M1</v>
      </c>
      <c r="Y200" s="3" t="str">
        <f>CONCATENATE($X200,"-",$V200,"-",$W200)</f>
        <v>M1-T10A-R1</v>
      </c>
      <c r="AA200" s="3" t="s">
        <v>322</v>
      </c>
    </row>
    <row r="201" spans="1:27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242</v>
      </c>
      <c r="O201" s="3">
        <v>0</v>
      </c>
      <c r="P201" s="3">
        <v>0</v>
      </c>
      <c r="Q201" s="3" t="s">
        <v>242</v>
      </c>
      <c r="R201" s="3">
        <v>0</v>
      </c>
      <c r="S201" s="3">
        <v>0</v>
      </c>
      <c r="T201" s="3">
        <v>0</v>
      </c>
      <c r="V201" s="3" t="s">
        <v>26</v>
      </c>
      <c r="W201" s="3" t="str">
        <f>CONCATENATE(LOOKUP(D201,info!$C$11:$D$19), F201*100)</f>
        <v>S1</v>
      </c>
      <c r="X201" s="3" t="str">
        <f>IF(AND(B201=0,E201=1),"F1",IF(AND(B201=0,E201=2),"F2",IF(AND(B201=1,E201=1),"M1",IF(AND(B201=1,E201=2),"M2","?"))))</f>
        <v>M1</v>
      </c>
      <c r="Y201" s="3" t="str">
        <f>CONCATENATE($X201,"-",$V201,"-",$W201)</f>
        <v>M1-T10A-S1</v>
      </c>
      <c r="AA201" s="3" t="s">
        <v>323</v>
      </c>
    </row>
    <row r="202" spans="1:27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242</v>
      </c>
      <c r="O202" s="3">
        <v>0</v>
      </c>
      <c r="P202" s="3">
        <v>0</v>
      </c>
      <c r="Q202" s="3" t="s">
        <v>242</v>
      </c>
      <c r="R202" s="3">
        <v>0</v>
      </c>
      <c r="S202" s="3">
        <v>0</v>
      </c>
      <c r="T202" s="3">
        <v>0</v>
      </c>
      <c r="V202" s="3" t="s">
        <v>26</v>
      </c>
      <c r="W202" s="3" t="str">
        <f>CONCATENATE(LOOKUP(D202,info!$C$11:$D$19), F202*100)</f>
        <v>D1</v>
      </c>
      <c r="X202" s="3" t="str">
        <f>IF(AND(B202=0,E202=1),"F1",IF(AND(B202=0,E202=2),"F2",IF(AND(B202=1,E202=1),"M1",IF(AND(B202=1,E202=2),"M2","?"))))</f>
        <v>M1</v>
      </c>
      <c r="Y202" s="3" t="str">
        <f>CONCATENATE($X202,"-",$V202,"-",$W202)</f>
        <v>M1-T10A-D1</v>
      </c>
      <c r="AA202" s="3" t="s">
        <v>324</v>
      </c>
    </row>
    <row r="203" spans="1:27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242</v>
      </c>
      <c r="O203" s="3">
        <v>0</v>
      </c>
      <c r="P203" s="3">
        <v>0</v>
      </c>
      <c r="Q203" s="3" t="s">
        <v>242</v>
      </c>
      <c r="R203" s="3">
        <v>0</v>
      </c>
      <c r="S203" s="3">
        <v>0</v>
      </c>
      <c r="T203" s="3">
        <v>0</v>
      </c>
      <c r="V203" s="3" t="s">
        <v>26</v>
      </c>
      <c r="W203" s="3" t="str">
        <f>CONCATENATE(LOOKUP(D203,info!$C$11:$D$19), F203*100)</f>
        <v>R4</v>
      </c>
      <c r="X203" s="3" t="str">
        <f>IF(AND(B203=0,E203=1),"F1",IF(AND(B203=0,E203=2),"F2",IF(AND(B203=1,E203=1),"M1",IF(AND(B203=1,E203=2),"M2","?"))))</f>
        <v>M2</v>
      </c>
      <c r="Y203" s="3" t="str">
        <f>CONCATENATE($X203,"-",$V203,"-",$W203)</f>
        <v>M2-T10A-R4</v>
      </c>
      <c r="AA203" s="3" t="s">
        <v>325</v>
      </c>
    </row>
    <row r="204" spans="1:27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242</v>
      </c>
      <c r="O204" s="3">
        <v>0</v>
      </c>
      <c r="P204" s="3">
        <v>0</v>
      </c>
      <c r="Q204" s="3" t="s">
        <v>242</v>
      </c>
      <c r="R204" s="3">
        <v>0</v>
      </c>
      <c r="S204" s="3">
        <v>0</v>
      </c>
      <c r="T204" s="3">
        <v>0</v>
      </c>
      <c r="V204" s="3" t="s">
        <v>26</v>
      </c>
      <c r="W204" s="3" t="str">
        <f>CONCATENATE(LOOKUP(D204,info!$C$11:$D$19), F204*100)</f>
        <v>S4</v>
      </c>
      <c r="X204" s="3" t="str">
        <f>IF(AND(B204=0,E204=1),"F1",IF(AND(B204=0,E204=2),"F2",IF(AND(B204=1,E204=1),"M1",IF(AND(B204=1,E204=2),"M2","?"))))</f>
        <v>M2</v>
      </c>
      <c r="Y204" s="3" t="str">
        <f>CONCATENATE($X204,"-",$V204,"-",$W204)</f>
        <v>M2-T10A-S4</v>
      </c>
      <c r="AA204" s="3" t="s">
        <v>326</v>
      </c>
    </row>
    <row r="205" spans="1:27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242</v>
      </c>
      <c r="O205" s="3">
        <v>0</v>
      </c>
      <c r="P205" s="3">
        <v>0</v>
      </c>
      <c r="Q205" s="3" t="s">
        <v>242</v>
      </c>
      <c r="R205" s="3">
        <v>0</v>
      </c>
      <c r="S205" s="3">
        <v>0</v>
      </c>
      <c r="T205" s="3">
        <v>0</v>
      </c>
      <c r="V205" s="3" t="s">
        <v>26</v>
      </c>
      <c r="W205" s="3" t="str">
        <f>CONCATENATE(LOOKUP(D205,info!$C$11:$D$19), F205*100)</f>
        <v>D4</v>
      </c>
      <c r="X205" s="3" t="str">
        <f>IF(AND(B205=0,E205=1),"F1",IF(AND(B205=0,E205=2),"F2",IF(AND(B205=1,E205=1),"M1",IF(AND(B205=1,E205=2),"M2","?"))))</f>
        <v>M2</v>
      </c>
      <c r="Y205" s="3" t="str">
        <f>CONCATENATE($X205,"-",$V205,"-",$W205)</f>
        <v>M2-T10A-D4</v>
      </c>
      <c r="AA205" s="3" t="s">
        <v>327</v>
      </c>
    </row>
    <row r="206" spans="1:27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242</v>
      </c>
      <c r="O206" s="3">
        <v>0</v>
      </c>
      <c r="P206" s="3">
        <v>0</v>
      </c>
      <c r="Q206" s="3" t="s">
        <v>242</v>
      </c>
      <c r="R206" s="3">
        <v>0</v>
      </c>
      <c r="S206" s="3">
        <v>0</v>
      </c>
      <c r="T206" s="3">
        <v>0</v>
      </c>
      <c r="V206" s="3" t="s">
        <v>29</v>
      </c>
      <c r="W206" s="3" t="str">
        <f>CONCATENATE(LOOKUP(D206,info!$C$11:$D$19), F206*100)</f>
        <v>R1</v>
      </c>
      <c r="X206" s="3" t="str">
        <f>IF(AND(B206=0,E206=1),"F1",IF(AND(B206=0,E206=2),"F2",IF(AND(B206=1,E206=1),"M1",IF(AND(B206=1,E206=2),"M2","?"))))</f>
        <v>F1</v>
      </c>
      <c r="Y206" s="3" t="str">
        <f>CONCATENATE($X206,"-",$V206,"-",$W206)</f>
        <v>F1-T11A-R1</v>
      </c>
      <c r="AA206" s="3" t="s">
        <v>328</v>
      </c>
    </row>
    <row r="207" spans="1:27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242</v>
      </c>
      <c r="O207" s="3">
        <v>0</v>
      </c>
      <c r="P207" s="3">
        <v>0</v>
      </c>
      <c r="Q207" s="3" t="s">
        <v>242</v>
      </c>
      <c r="R207" s="3">
        <v>0</v>
      </c>
      <c r="S207" s="3">
        <v>0</v>
      </c>
      <c r="T207" s="3">
        <v>0</v>
      </c>
      <c r="V207" s="3" t="s">
        <v>29</v>
      </c>
      <c r="W207" s="3" t="str">
        <f>CONCATENATE(LOOKUP(D207,info!$C$11:$D$19), F207*100)</f>
        <v>S1</v>
      </c>
      <c r="X207" s="3" t="str">
        <f>IF(AND(B207=0,E207=1),"F1",IF(AND(B207=0,E207=2),"F2",IF(AND(B207=1,E207=1),"M1",IF(AND(B207=1,E207=2),"M2","?"))))</f>
        <v>F1</v>
      </c>
      <c r="Y207" s="3" t="str">
        <f>CONCATENATE($X207,"-",$V207,"-",$W207)</f>
        <v>F1-T11A-S1</v>
      </c>
      <c r="AA207" s="3" t="s">
        <v>329</v>
      </c>
    </row>
    <row r="208" spans="1:27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242</v>
      </c>
      <c r="O208" s="3">
        <v>0</v>
      </c>
      <c r="P208" s="3">
        <v>0</v>
      </c>
      <c r="Q208" s="3" t="s">
        <v>242</v>
      </c>
      <c r="R208" s="3">
        <v>0</v>
      </c>
      <c r="S208" s="3">
        <v>0</v>
      </c>
      <c r="T208" s="3">
        <v>0</v>
      </c>
      <c r="V208" s="3" t="s">
        <v>29</v>
      </c>
      <c r="W208" s="3" t="str">
        <f>CONCATENATE(LOOKUP(D208,info!$C$11:$D$19), F208*100)</f>
        <v>D1</v>
      </c>
      <c r="X208" s="3" t="str">
        <f>IF(AND(B208=0,E208=1),"F1",IF(AND(B208=0,E208=2),"F2",IF(AND(B208=1,E208=1),"M1",IF(AND(B208=1,E208=2),"M2","?"))))</f>
        <v>F1</v>
      </c>
      <c r="Y208" s="3" t="str">
        <f>CONCATENATE($X208,"-",$V208,"-",$W208)</f>
        <v>F1-T11A-D1</v>
      </c>
      <c r="AA208" s="3" t="s">
        <v>330</v>
      </c>
    </row>
    <row r="209" spans="1:27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242</v>
      </c>
      <c r="O209" s="3">
        <v>0</v>
      </c>
      <c r="P209" s="3">
        <v>0</v>
      </c>
      <c r="Q209" s="3" t="s">
        <v>242</v>
      </c>
      <c r="R209" s="3">
        <v>0</v>
      </c>
      <c r="S209" s="3">
        <v>0</v>
      </c>
      <c r="T209" s="3">
        <v>0</v>
      </c>
      <c r="V209" s="3" t="s">
        <v>29</v>
      </c>
      <c r="W209" s="3" t="str">
        <f>CONCATENATE(LOOKUP(D209,info!$C$11:$D$19), F209*100)</f>
        <v>R4</v>
      </c>
      <c r="X209" s="3" t="str">
        <f>IF(AND(B209=0,E209=1),"F1",IF(AND(B209=0,E209=2),"F2",IF(AND(B209=1,E209=1),"M1",IF(AND(B209=1,E209=2),"M2","?"))))</f>
        <v>F2</v>
      </c>
      <c r="Y209" s="3" t="str">
        <f>CONCATENATE($X209,"-",$V209,"-",$W209)</f>
        <v>F2-T11A-R4</v>
      </c>
      <c r="AA209" s="3" t="s">
        <v>331</v>
      </c>
    </row>
    <row r="210" spans="1:27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242</v>
      </c>
      <c r="O210" s="3">
        <v>0</v>
      </c>
      <c r="P210" s="3">
        <v>0</v>
      </c>
      <c r="Q210" s="3" t="s">
        <v>242</v>
      </c>
      <c r="R210" s="3">
        <v>0</v>
      </c>
      <c r="S210" s="3">
        <v>0</v>
      </c>
      <c r="T210" s="3">
        <v>0</v>
      </c>
      <c r="V210" s="3" t="s">
        <v>29</v>
      </c>
      <c r="W210" s="3" t="str">
        <f>CONCATENATE(LOOKUP(D210,info!$C$11:$D$19), F210*100)</f>
        <v>S4</v>
      </c>
      <c r="X210" s="3" t="str">
        <f>IF(AND(B210=0,E210=1),"F1",IF(AND(B210=0,E210=2),"F2",IF(AND(B210=1,E210=1),"M1",IF(AND(B210=1,E210=2),"M2","?"))))</f>
        <v>F2</v>
      </c>
      <c r="Y210" s="3" t="str">
        <f>CONCATENATE($X210,"-",$V210,"-",$W210)</f>
        <v>F2-T11A-S4</v>
      </c>
      <c r="AA210" s="3" t="s">
        <v>332</v>
      </c>
    </row>
    <row r="211" spans="1:27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242</v>
      </c>
      <c r="O211" s="3">
        <v>0</v>
      </c>
      <c r="P211" s="3">
        <v>0</v>
      </c>
      <c r="Q211" s="3" t="s">
        <v>242</v>
      </c>
      <c r="R211" s="3">
        <v>0</v>
      </c>
      <c r="S211" s="3">
        <v>0</v>
      </c>
      <c r="T211" s="3">
        <v>0</v>
      </c>
      <c r="V211" s="3" t="s">
        <v>29</v>
      </c>
      <c r="W211" s="3" t="str">
        <f>CONCATENATE(LOOKUP(D211,info!$C$11:$D$19), F211*100)</f>
        <v>D4</v>
      </c>
      <c r="X211" s="3" t="str">
        <f>IF(AND(B211=0,E211=1),"F1",IF(AND(B211=0,E211=2),"F2",IF(AND(B211=1,E211=1),"M1",IF(AND(B211=1,E211=2),"M2","?"))))</f>
        <v>F2</v>
      </c>
      <c r="Y211" s="3" t="str">
        <f>CONCATENATE($X211,"-",$V211,"-",$W211)</f>
        <v>F2-T11A-D4</v>
      </c>
      <c r="AA211" s="3" t="s">
        <v>333</v>
      </c>
    </row>
    <row r="212" spans="1:27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242</v>
      </c>
      <c r="O212" s="3">
        <v>0</v>
      </c>
      <c r="P212" s="3">
        <v>0</v>
      </c>
      <c r="Q212" s="3" t="s">
        <v>242</v>
      </c>
      <c r="R212" s="3">
        <v>0</v>
      </c>
      <c r="S212" s="3">
        <v>0</v>
      </c>
      <c r="T212" s="3">
        <v>0</v>
      </c>
      <c r="V212" s="3" t="s">
        <v>29</v>
      </c>
      <c r="W212" s="3" t="str">
        <f>CONCATENATE(LOOKUP(D212,info!$C$11:$D$19), F212*100)</f>
        <v>R1</v>
      </c>
      <c r="X212" s="3" t="str">
        <f>IF(AND(B212=0,E212=1),"F1",IF(AND(B212=0,E212=2),"F2",IF(AND(B212=1,E212=1),"M1",IF(AND(B212=1,E212=2),"M2","?"))))</f>
        <v>M1</v>
      </c>
      <c r="Y212" s="3" t="str">
        <f>CONCATENATE($X212,"-",$V212,"-",$W212)</f>
        <v>M1-T11A-R1</v>
      </c>
      <c r="AA212" s="3" t="s">
        <v>334</v>
      </c>
    </row>
    <row r="213" spans="1:27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242</v>
      </c>
      <c r="O213" s="3">
        <v>0</v>
      </c>
      <c r="P213" s="3">
        <v>0</v>
      </c>
      <c r="Q213" s="3" t="s">
        <v>242</v>
      </c>
      <c r="R213" s="3">
        <v>0</v>
      </c>
      <c r="S213" s="3">
        <v>0</v>
      </c>
      <c r="T213" s="3">
        <v>0</v>
      </c>
      <c r="V213" s="3" t="s">
        <v>29</v>
      </c>
      <c r="W213" s="3" t="str">
        <f>CONCATENATE(LOOKUP(D213,info!$C$11:$D$19), F213*100)</f>
        <v>S1</v>
      </c>
      <c r="X213" s="3" t="str">
        <f>IF(AND(B213=0,E213=1),"F1",IF(AND(B213=0,E213=2),"F2",IF(AND(B213=1,E213=1),"M1",IF(AND(B213=1,E213=2),"M2","?"))))</f>
        <v>M1</v>
      </c>
      <c r="Y213" s="3" t="str">
        <f>CONCATENATE($X213,"-",$V213,"-",$W213)</f>
        <v>M1-T11A-S1</v>
      </c>
      <c r="AA213" s="3" t="s">
        <v>335</v>
      </c>
    </row>
    <row r="214" spans="1:27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242</v>
      </c>
      <c r="O214" s="3">
        <v>0</v>
      </c>
      <c r="P214" s="3">
        <v>0</v>
      </c>
      <c r="Q214" s="3" t="s">
        <v>242</v>
      </c>
      <c r="R214" s="3">
        <v>0</v>
      </c>
      <c r="S214" s="3">
        <v>0</v>
      </c>
      <c r="T214" s="3">
        <v>0</v>
      </c>
      <c r="V214" s="3" t="s">
        <v>29</v>
      </c>
      <c r="W214" s="3" t="str">
        <f>CONCATENATE(LOOKUP(D214,info!$C$11:$D$19), F214*100)</f>
        <v>D1</v>
      </c>
      <c r="X214" s="3" t="str">
        <f>IF(AND(B214=0,E214=1),"F1",IF(AND(B214=0,E214=2),"F2",IF(AND(B214=1,E214=1),"M1",IF(AND(B214=1,E214=2),"M2","?"))))</f>
        <v>M1</v>
      </c>
      <c r="Y214" s="3" t="str">
        <f>CONCATENATE($X214,"-",$V214,"-",$W214)</f>
        <v>M1-T11A-D1</v>
      </c>
      <c r="AA214" s="3" t="s">
        <v>336</v>
      </c>
    </row>
    <row r="215" spans="1:27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242</v>
      </c>
      <c r="O215" s="3">
        <v>0</v>
      </c>
      <c r="P215" s="3">
        <v>0</v>
      </c>
      <c r="Q215" s="3" t="s">
        <v>242</v>
      </c>
      <c r="R215" s="3">
        <v>0</v>
      </c>
      <c r="S215" s="3">
        <v>0</v>
      </c>
      <c r="T215" s="3">
        <v>0</v>
      </c>
      <c r="V215" s="3" t="s">
        <v>29</v>
      </c>
      <c r="W215" s="3" t="str">
        <f>CONCATENATE(LOOKUP(D215,info!$C$11:$D$19), F215*100)</f>
        <v>R4</v>
      </c>
      <c r="X215" s="3" t="str">
        <f>IF(AND(B215=0,E215=1),"F1",IF(AND(B215=0,E215=2),"F2",IF(AND(B215=1,E215=1),"M1",IF(AND(B215=1,E215=2),"M2","?"))))</f>
        <v>M2</v>
      </c>
      <c r="Y215" s="3" t="str">
        <f>CONCATENATE($X215,"-",$V215,"-",$W215)</f>
        <v>M2-T11A-R4</v>
      </c>
      <c r="AA215" s="3" t="s">
        <v>337</v>
      </c>
    </row>
    <row r="216" spans="1:27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242</v>
      </c>
      <c r="O216" s="3">
        <v>0</v>
      </c>
      <c r="P216" s="3">
        <v>0</v>
      </c>
      <c r="Q216" s="3" t="s">
        <v>242</v>
      </c>
      <c r="R216" s="3">
        <v>0</v>
      </c>
      <c r="S216" s="3">
        <v>0</v>
      </c>
      <c r="T216" s="3">
        <v>0</v>
      </c>
      <c r="V216" s="3" t="s">
        <v>29</v>
      </c>
      <c r="W216" s="3" t="str">
        <f>CONCATENATE(LOOKUP(D216,info!$C$11:$D$19), F216*100)</f>
        <v>S4</v>
      </c>
      <c r="X216" s="3" t="str">
        <f>IF(AND(B216=0,E216=1),"F1",IF(AND(B216=0,E216=2),"F2",IF(AND(B216=1,E216=1),"M1",IF(AND(B216=1,E216=2),"M2","?"))))</f>
        <v>M2</v>
      </c>
      <c r="Y216" s="3" t="str">
        <f>CONCATENATE($X216,"-",$V216,"-",$W216)</f>
        <v>M2-T11A-S4</v>
      </c>
      <c r="AA216" s="3" t="s">
        <v>338</v>
      </c>
    </row>
    <row r="217" spans="1:27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242</v>
      </c>
      <c r="O217" s="3">
        <v>0</v>
      </c>
      <c r="P217" s="3">
        <v>0</v>
      </c>
      <c r="Q217" s="3" t="s">
        <v>242</v>
      </c>
      <c r="R217" s="3">
        <v>0</v>
      </c>
      <c r="S217" s="3">
        <v>0</v>
      </c>
      <c r="T217" s="3">
        <v>0</v>
      </c>
      <c r="V217" s="3" t="s">
        <v>29</v>
      </c>
      <c r="W217" s="3" t="str">
        <f>CONCATENATE(LOOKUP(D217,info!$C$11:$D$19), F217*100)</f>
        <v>D4</v>
      </c>
      <c r="X217" s="3" t="str">
        <f>IF(AND(B217=0,E217=1),"F1",IF(AND(B217=0,E217=2),"F2",IF(AND(B217=1,E217=1),"M1",IF(AND(B217=1,E217=2),"M2","?"))))</f>
        <v>M2</v>
      </c>
      <c r="Y217" s="3" t="str">
        <f>CONCATENATE($X217,"-",$V217,"-",$W217)</f>
        <v>M2-T11A-D4</v>
      </c>
      <c r="AA217" s="3" t="s">
        <v>339</v>
      </c>
    </row>
    <row r="218" spans="1:27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242</v>
      </c>
      <c r="R218" s="3">
        <v>0</v>
      </c>
      <c r="S218" s="3">
        <v>0</v>
      </c>
      <c r="T218" s="3">
        <v>0</v>
      </c>
      <c r="V218" s="3" t="s">
        <v>33</v>
      </c>
      <c r="W218" s="3" t="str">
        <f>CONCATENATE(LOOKUP(D218,info!$C$11:$D$19), F218*100)</f>
        <v>R1</v>
      </c>
      <c r="X218" s="3" t="str">
        <f>IF(AND(B218=0,E218=1),"F1",IF(AND(B218=0,E218=2),"F2",IF(AND(B218=1,E218=1),"M1",IF(AND(B218=1,E218=2),"M2","?"))))</f>
        <v>F1</v>
      </c>
      <c r="Y218" s="3" t="str">
        <f>CONCATENATE($X218,"-",$V218,"-",$W218)</f>
        <v>F1-T12B-R1</v>
      </c>
      <c r="AA218" s="3" t="s">
        <v>340</v>
      </c>
    </row>
    <row r="219" spans="1:27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242</v>
      </c>
      <c r="R219" s="3">
        <v>0</v>
      </c>
      <c r="S219" s="3">
        <v>0</v>
      </c>
      <c r="T219" s="3">
        <v>0</v>
      </c>
      <c r="V219" s="3" t="s">
        <v>33</v>
      </c>
      <c r="W219" s="3" t="str">
        <f>CONCATENATE(LOOKUP(D219,info!$C$11:$D$19), F219*100)</f>
        <v>S1</v>
      </c>
      <c r="X219" s="3" t="str">
        <f>IF(AND(B219=0,E219=1),"F1",IF(AND(B219=0,E219=2),"F2",IF(AND(B219=1,E219=1),"M1",IF(AND(B219=1,E219=2),"M2","?"))))</f>
        <v>F1</v>
      </c>
      <c r="Y219" s="3" t="str">
        <f>CONCATENATE($X219,"-",$V219,"-",$W219)</f>
        <v>F1-T12B-S1</v>
      </c>
      <c r="AA219" s="3" t="s">
        <v>341</v>
      </c>
    </row>
    <row r="220" spans="1:27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242</v>
      </c>
      <c r="R220" s="3">
        <v>0</v>
      </c>
      <c r="S220" s="3">
        <v>0</v>
      </c>
      <c r="T220" s="3">
        <v>0</v>
      </c>
      <c r="V220" s="3" t="s">
        <v>33</v>
      </c>
      <c r="W220" s="3" t="str">
        <f>CONCATENATE(LOOKUP(D220,info!$C$11:$D$19), F220*100)</f>
        <v>D1</v>
      </c>
      <c r="X220" s="3" t="str">
        <f>IF(AND(B220=0,E220=1),"F1",IF(AND(B220=0,E220=2),"F2",IF(AND(B220=1,E220=1),"M1",IF(AND(B220=1,E220=2),"M2","?"))))</f>
        <v>F1</v>
      </c>
      <c r="Y220" s="3" t="str">
        <f>CONCATENATE($X220,"-",$V220,"-",$W220)</f>
        <v>F1-T12B-D1</v>
      </c>
      <c r="AA220" s="3" t="s">
        <v>342</v>
      </c>
    </row>
    <row r="221" spans="1:27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242</v>
      </c>
      <c r="R221" s="3">
        <v>0</v>
      </c>
      <c r="S221" s="3">
        <v>0</v>
      </c>
      <c r="T221" s="3">
        <v>0</v>
      </c>
      <c r="V221" s="3" t="s">
        <v>33</v>
      </c>
      <c r="W221" s="3" t="str">
        <f>CONCATENATE(LOOKUP(D221,info!$C$11:$D$19), F221*100)</f>
        <v>R4</v>
      </c>
      <c r="X221" s="3" t="str">
        <f>IF(AND(B221=0,E221=1),"F1",IF(AND(B221=0,E221=2),"F2",IF(AND(B221=1,E221=1),"M1",IF(AND(B221=1,E221=2),"M2","?"))))</f>
        <v>F2</v>
      </c>
      <c r="Y221" s="3" t="str">
        <f>CONCATENATE($X221,"-",$V221,"-",$W221)</f>
        <v>F2-T12B-R4</v>
      </c>
      <c r="AA221" s="3" t="s">
        <v>343</v>
      </c>
    </row>
    <row r="222" spans="1:27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242</v>
      </c>
      <c r="R222" s="3">
        <v>0</v>
      </c>
      <c r="S222" s="3">
        <v>0</v>
      </c>
      <c r="T222" s="3">
        <v>0</v>
      </c>
      <c r="V222" s="3" t="s">
        <v>33</v>
      </c>
      <c r="W222" s="3" t="str">
        <f>CONCATENATE(LOOKUP(D222,info!$C$11:$D$19), F222*100)</f>
        <v>S4</v>
      </c>
      <c r="X222" s="3" t="str">
        <f>IF(AND(B222=0,E222=1),"F1",IF(AND(B222=0,E222=2),"F2",IF(AND(B222=1,E222=1),"M1",IF(AND(B222=1,E222=2),"M2","?"))))</f>
        <v>F2</v>
      </c>
      <c r="Y222" s="3" t="str">
        <f>CONCATENATE($X222,"-",$V222,"-",$W222)</f>
        <v>F2-T12B-S4</v>
      </c>
      <c r="AA222" s="3" t="s">
        <v>344</v>
      </c>
    </row>
    <row r="223" spans="1:27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242</v>
      </c>
      <c r="R223" s="3">
        <v>0</v>
      </c>
      <c r="S223" s="3">
        <v>0</v>
      </c>
      <c r="T223" s="3">
        <v>0</v>
      </c>
      <c r="V223" s="3" t="s">
        <v>33</v>
      </c>
      <c r="W223" s="3" t="str">
        <f>CONCATENATE(LOOKUP(D223,info!$C$11:$D$19), F223*100)</f>
        <v>D4</v>
      </c>
      <c r="X223" s="3" t="str">
        <f>IF(AND(B223=0,E223=1),"F1",IF(AND(B223=0,E223=2),"F2",IF(AND(B223=1,E223=1),"M1",IF(AND(B223=1,E223=2),"M2","?"))))</f>
        <v>F2</v>
      </c>
      <c r="Y223" s="3" t="str">
        <f>CONCATENATE($X223,"-",$V223,"-",$W223)</f>
        <v>F2-T12B-D4</v>
      </c>
      <c r="AA223" s="3" t="s">
        <v>345</v>
      </c>
    </row>
    <row r="224" spans="1:27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242</v>
      </c>
      <c r="R224" s="3">
        <v>0</v>
      </c>
      <c r="S224" s="3">
        <v>0</v>
      </c>
      <c r="T224" s="3">
        <v>0</v>
      </c>
      <c r="V224" s="3" t="s">
        <v>33</v>
      </c>
      <c r="W224" s="3" t="str">
        <f>CONCATENATE(LOOKUP(D224,info!$C$11:$D$19), F224*100)</f>
        <v>R1</v>
      </c>
      <c r="X224" s="3" t="str">
        <f>IF(AND(B224=0,E224=1),"F1",IF(AND(B224=0,E224=2),"F2",IF(AND(B224=1,E224=1),"M1",IF(AND(B224=1,E224=2),"M2","?"))))</f>
        <v>M1</v>
      </c>
      <c r="Y224" s="3" t="str">
        <f>CONCATENATE($X224,"-",$V224,"-",$W224)</f>
        <v>M1-T12B-R1</v>
      </c>
      <c r="AA224" s="3" t="s">
        <v>346</v>
      </c>
    </row>
    <row r="225" spans="1:27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242</v>
      </c>
      <c r="R225" s="3">
        <v>0</v>
      </c>
      <c r="S225" s="3">
        <v>0</v>
      </c>
      <c r="T225" s="3">
        <v>0</v>
      </c>
      <c r="V225" s="3" t="s">
        <v>33</v>
      </c>
      <c r="W225" s="3" t="str">
        <f>CONCATENATE(LOOKUP(D225,info!$C$11:$D$19), F225*100)</f>
        <v>S1</v>
      </c>
      <c r="X225" s="3" t="str">
        <f>IF(AND(B225=0,E225=1),"F1",IF(AND(B225=0,E225=2),"F2",IF(AND(B225=1,E225=1),"M1",IF(AND(B225=1,E225=2),"M2","?"))))</f>
        <v>M1</v>
      </c>
      <c r="Y225" s="3" t="str">
        <f>CONCATENATE($X225,"-",$V225,"-",$W225)</f>
        <v>M1-T12B-S1</v>
      </c>
      <c r="AA225" s="3" t="s">
        <v>347</v>
      </c>
    </row>
    <row r="226" spans="1:27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242</v>
      </c>
      <c r="R226" s="3">
        <v>0</v>
      </c>
      <c r="S226" s="3">
        <v>0</v>
      </c>
      <c r="T226" s="3">
        <v>0</v>
      </c>
      <c r="V226" s="3" t="s">
        <v>33</v>
      </c>
      <c r="W226" s="3" t="str">
        <f>CONCATENATE(LOOKUP(D226,info!$C$11:$D$19), F226*100)</f>
        <v>D1</v>
      </c>
      <c r="X226" s="3" t="str">
        <f>IF(AND(B226=0,E226=1),"F1",IF(AND(B226=0,E226=2),"F2",IF(AND(B226=1,E226=1),"M1",IF(AND(B226=1,E226=2),"M2","?"))))</f>
        <v>M1</v>
      </c>
      <c r="Y226" s="3" t="str">
        <f>CONCATENATE($X226,"-",$V226,"-",$W226)</f>
        <v>M1-T12B-D1</v>
      </c>
      <c r="AA226" s="3" t="s">
        <v>348</v>
      </c>
    </row>
    <row r="227" spans="1:27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242</v>
      </c>
      <c r="R227" s="3">
        <v>0</v>
      </c>
      <c r="S227" s="3">
        <v>0</v>
      </c>
      <c r="T227" s="3">
        <v>0</v>
      </c>
      <c r="V227" s="3" t="s">
        <v>33</v>
      </c>
      <c r="W227" s="3" t="str">
        <f>CONCATENATE(LOOKUP(D227,info!$C$11:$D$19), F227*100)</f>
        <v>R4</v>
      </c>
      <c r="X227" s="3" t="str">
        <f>IF(AND(B227=0,E227=1),"F1",IF(AND(B227=0,E227=2),"F2",IF(AND(B227=1,E227=1),"M1",IF(AND(B227=1,E227=2),"M2","?"))))</f>
        <v>M2</v>
      </c>
      <c r="Y227" s="3" t="str">
        <f>CONCATENATE($X227,"-",$V227,"-",$W227)</f>
        <v>M2-T12B-R4</v>
      </c>
      <c r="AA227" s="3" t="s">
        <v>349</v>
      </c>
    </row>
    <row r="228" spans="1:27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242</v>
      </c>
      <c r="R228" s="3">
        <v>0</v>
      </c>
      <c r="S228" s="3">
        <v>0</v>
      </c>
      <c r="T228" s="3">
        <v>0</v>
      </c>
      <c r="V228" s="3" t="s">
        <v>33</v>
      </c>
      <c r="W228" s="3" t="str">
        <f>CONCATENATE(LOOKUP(D228,info!$C$11:$D$19), F228*100)</f>
        <v>S4</v>
      </c>
      <c r="X228" s="3" t="str">
        <f>IF(AND(B228=0,E228=1),"F1",IF(AND(B228=0,E228=2),"F2",IF(AND(B228=1,E228=1),"M1",IF(AND(B228=1,E228=2),"M2","?"))))</f>
        <v>M2</v>
      </c>
      <c r="Y228" s="3" t="str">
        <f>CONCATENATE($X228,"-",$V228,"-",$W228)</f>
        <v>M2-T12B-S4</v>
      </c>
      <c r="AA228" s="3" t="s">
        <v>350</v>
      </c>
    </row>
    <row r="229" spans="1:27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242</v>
      </c>
      <c r="R229" s="3">
        <v>0</v>
      </c>
      <c r="S229" s="3">
        <v>0</v>
      </c>
      <c r="T229" s="3">
        <v>0</v>
      </c>
      <c r="V229" s="3" t="s">
        <v>33</v>
      </c>
      <c r="W229" s="3" t="str">
        <f>CONCATENATE(LOOKUP(D229,info!$C$11:$D$19), F229*100)</f>
        <v>D4</v>
      </c>
      <c r="X229" s="3" t="str">
        <f>IF(AND(B229=0,E229=1),"F1",IF(AND(B229=0,E229=2),"F2",IF(AND(B229=1,E229=1),"M1",IF(AND(B229=1,E229=2),"M2","?"))))</f>
        <v>M2</v>
      </c>
      <c r="Y229" s="3" t="str">
        <f>CONCATENATE($X229,"-",$V229,"-",$W229)</f>
        <v>M2-T12B-D4</v>
      </c>
      <c r="AA229" s="3" t="s">
        <v>351</v>
      </c>
    </row>
    <row r="230" spans="1:27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242</v>
      </c>
      <c r="R230" s="3">
        <v>0</v>
      </c>
      <c r="S230" s="3">
        <v>0</v>
      </c>
      <c r="T230" s="3">
        <v>0</v>
      </c>
      <c r="V230" s="3" t="s">
        <v>30</v>
      </c>
      <c r="W230" s="3" t="str">
        <f>CONCATENATE(LOOKUP(D230,info!$C$11:$D$19), F230*100)</f>
        <v>R1</v>
      </c>
      <c r="X230" s="3" t="str">
        <f>IF(AND(B230=0,E230=1),"F1",IF(AND(B230=0,E230=2),"F2",IF(AND(B230=1,E230=1),"M1",IF(AND(B230=1,E230=2),"M2","?"))))</f>
        <v>F1</v>
      </c>
      <c r="Y230" s="3" t="str">
        <f>CONCATENATE($X230,"-",$V230,"-",$W230)</f>
        <v>F1-T12A-R1</v>
      </c>
      <c r="AA230" s="3" t="s">
        <v>352</v>
      </c>
    </row>
    <row r="231" spans="1:27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242</v>
      </c>
      <c r="R231" s="3">
        <v>0</v>
      </c>
      <c r="S231" s="3">
        <v>0</v>
      </c>
      <c r="T231" s="3">
        <v>0</v>
      </c>
      <c r="V231" s="3" t="s">
        <v>30</v>
      </c>
      <c r="W231" s="3" t="str">
        <f>CONCATENATE(LOOKUP(D231,info!$C$11:$D$19), F231*100)</f>
        <v>S1</v>
      </c>
      <c r="X231" s="3" t="str">
        <f>IF(AND(B231=0,E231=1),"F1",IF(AND(B231=0,E231=2),"F2",IF(AND(B231=1,E231=1),"M1",IF(AND(B231=1,E231=2),"M2","?"))))</f>
        <v>F1</v>
      </c>
      <c r="Y231" s="3" t="str">
        <f>CONCATENATE($X231,"-",$V231,"-",$W231)</f>
        <v>F1-T12A-S1</v>
      </c>
      <c r="AA231" s="3" t="s">
        <v>353</v>
      </c>
    </row>
    <row r="232" spans="1:27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242</v>
      </c>
      <c r="R232" s="3">
        <v>0</v>
      </c>
      <c r="S232" s="3">
        <v>0</v>
      </c>
      <c r="T232" s="3">
        <v>0</v>
      </c>
      <c r="V232" s="3" t="s">
        <v>30</v>
      </c>
      <c r="W232" s="3" t="str">
        <f>CONCATENATE(LOOKUP(D232,info!$C$11:$D$19), F232*100)</f>
        <v>D1</v>
      </c>
      <c r="X232" s="3" t="str">
        <f>IF(AND(B232=0,E232=1),"F1",IF(AND(B232=0,E232=2),"F2",IF(AND(B232=1,E232=1),"M1",IF(AND(B232=1,E232=2),"M2","?"))))</f>
        <v>F1</v>
      </c>
      <c r="Y232" s="3" t="str">
        <f>CONCATENATE($X232,"-",$V232,"-",$W232)</f>
        <v>F1-T12A-D1</v>
      </c>
      <c r="AA232" s="3" t="s">
        <v>354</v>
      </c>
    </row>
    <row r="233" spans="1:27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242</v>
      </c>
      <c r="R233" s="3">
        <v>0</v>
      </c>
      <c r="S233" s="3">
        <v>0</v>
      </c>
      <c r="T233" s="3">
        <v>0</v>
      </c>
      <c r="V233" s="3" t="s">
        <v>30</v>
      </c>
      <c r="W233" s="3" t="str">
        <f>CONCATENATE(LOOKUP(D233,info!$C$11:$D$19), F233*100)</f>
        <v>R4</v>
      </c>
      <c r="X233" s="3" t="str">
        <f>IF(AND(B233=0,E233=1),"F1",IF(AND(B233=0,E233=2),"F2",IF(AND(B233=1,E233=1),"M1",IF(AND(B233=1,E233=2),"M2","?"))))</f>
        <v>F2</v>
      </c>
      <c r="Y233" s="3" t="str">
        <f>CONCATENATE($X233,"-",$V233,"-",$W233)</f>
        <v>F2-T12A-R4</v>
      </c>
      <c r="AA233" s="3" t="s">
        <v>355</v>
      </c>
    </row>
    <row r="234" spans="1:27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242</v>
      </c>
      <c r="R234" s="3">
        <v>0</v>
      </c>
      <c r="S234" s="3">
        <v>0</v>
      </c>
      <c r="T234" s="3">
        <v>0</v>
      </c>
      <c r="V234" s="3" t="s">
        <v>30</v>
      </c>
      <c r="W234" s="3" t="str">
        <f>CONCATENATE(LOOKUP(D234,info!$C$11:$D$19), F234*100)</f>
        <v>S4</v>
      </c>
      <c r="X234" s="3" t="str">
        <f>IF(AND(B234=0,E234=1),"F1",IF(AND(B234=0,E234=2),"F2",IF(AND(B234=1,E234=1),"M1",IF(AND(B234=1,E234=2),"M2","?"))))</f>
        <v>F2</v>
      </c>
      <c r="Y234" s="3" t="str">
        <f>CONCATENATE($X234,"-",$V234,"-",$W234)</f>
        <v>F2-T12A-S4</v>
      </c>
      <c r="AA234" s="3" t="s">
        <v>356</v>
      </c>
    </row>
    <row r="235" spans="1:27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242</v>
      </c>
      <c r="R235" s="3">
        <v>0</v>
      </c>
      <c r="S235" s="3">
        <v>0</v>
      </c>
      <c r="T235" s="3">
        <v>0</v>
      </c>
      <c r="V235" s="3" t="s">
        <v>30</v>
      </c>
      <c r="W235" s="3" t="str">
        <f>CONCATENATE(LOOKUP(D235,info!$C$11:$D$19), F235*100)</f>
        <v>D4</v>
      </c>
      <c r="X235" s="3" t="str">
        <f>IF(AND(B235=0,E235=1),"F1",IF(AND(B235=0,E235=2),"F2",IF(AND(B235=1,E235=1),"M1",IF(AND(B235=1,E235=2),"M2","?"))))</f>
        <v>F2</v>
      </c>
      <c r="Y235" s="3" t="str">
        <f>CONCATENATE($X235,"-",$V235,"-",$W235)</f>
        <v>F2-T12A-D4</v>
      </c>
      <c r="AA235" s="3" t="s">
        <v>357</v>
      </c>
    </row>
    <row r="236" spans="1:27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242</v>
      </c>
      <c r="R236" s="3">
        <v>0</v>
      </c>
      <c r="S236" s="3">
        <v>0</v>
      </c>
      <c r="T236" s="3">
        <v>0</v>
      </c>
      <c r="V236" s="3" t="s">
        <v>30</v>
      </c>
      <c r="W236" s="3" t="str">
        <f>CONCATENATE(LOOKUP(D236,info!$C$11:$D$19), F236*100)</f>
        <v>R1</v>
      </c>
      <c r="X236" s="3" t="str">
        <f>IF(AND(B236=0,E236=1),"F1",IF(AND(B236=0,E236=2),"F2",IF(AND(B236=1,E236=1),"M1",IF(AND(B236=1,E236=2),"M2","?"))))</f>
        <v>M1</v>
      </c>
      <c r="Y236" s="3" t="str">
        <f>CONCATENATE($X236,"-",$V236,"-",$W236)</f>
        <v>M1-T12A-R1</v>
      </c>
      <c r="AA236" s="3" t="s">
        <v>358</v>
      </c>
    </row>
    <row r="237" spans="1:27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242</v>
      </c>
      <c r="R237" s="3">
        <v>0</v>
      </c>
      <c r="S237" s="3">
        <v>0</v>
      </c>
      <c r="T237" s="3">
        <v>0</v>
      </c>
      <c r="V237" s="3" t="s">
        <v>30</v>
      </c>
      <c r="W237" s="3" t="str">
        <f>CONCATENATE(LOOKUP(D237,info!$C$11:$D$19), F237*100)</f>
        <v>S1</v>
      </c>
      <c r="X237" s="3" t="str">
        <f>IF(AND(B237=0,E237=1),"F1",IF(AND(B237=0,E237=2),"F2",IF(AND(B237=1,E237=1),"M1",IF(AND(B237=1,E237=2),"M2","?"))))</f>
        <v>M1</v>
      </c>
      <c r="Y237" s="3" t="str">
        <f>CONCATENATE($X237,"-",$V237,"-",$W237)</f>
        <v>M1-T12A-S1</v>
      </c>
      <c r="AA237" s="3" t="s">
        <v>359</v>
      </c>
    </row>
    <row r="238" spans="1:27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242</v>
      </c>
      <c r="R238" s="3">
        <v>0</v>
      </c>
      <c r="S238" s="3">
        <v>0</v>
      </c>
      <c r="T238" s="3">
        <v>0</v>
      </c>
      <c r="V238" s="3" t="s">
        <v>30</v>
      </c>
      <c r="W238" s="3" t="str">
        <f>CONCATENATE(LOOKUP(D238,info!$C$11:$D$19), F238*100)</f>
        <v>D1</v>
      </c>
      <c r="X238" s="3" t="str">
        <f>IF(AND(B238=0,E238=1),"F1",IF(AND(B238=0,E238=2),"F2",IF(AND(B238=1,E238=1),"M1",IF(AND(B238=1,E238=2),"M2","?"))))</f>
        <v>M1</v>
      </c>
      <c r="Y238" s="3" t="str">
        <f>CONCATENATE($X238,"-",$V238,"-",$W238)</f>
        <v>M1-T12A-D1</v>
      </c>
      <c r="AA238" s="3" t="s">
        <v>360</v>
      </c>
    </row>
    <row r="239" spans="1:27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242</v>
      </c>
      <c r="R239" s="3">
        <v>0</v>
      </c>
      <c r="S239" s="3">
        <v>0</v>
      </c>
      <c r="T239" s="3">
        <v>0</v>
      </c>
      <c r="V239" s="3" t="s">
        <v>30</v>
      </c>
      <c r="W239" s="3" t="str">
        <f>CONCATENATE(LOOKUP(D239,info!$C$11:$D$19), F239*100)</f>
        <v>R4</v>
      </c>
      <c r="X239" s="3" t="str">
        <f>IF(AND(B239=0,E239=1),"F1",IF(AND(B239=0,E239=2),"F2",IF(AND(B239=1,E239=1),"M1",IF(AND(B239=1,E239=2),"M2","?"))))</f>
        <v>M2</v>
      </c>
      <c r="Y239" s="3" t="str">
        <f>CONCATENATE($X239,"-",$V239,"-",$W239)</f>
        <v>M2-T12A-R4</v>
      </c>
      <c r="AA239" s="3" t="s">
        <v>361</v>
      </c>
    </row>
    <row r="240" spans="1:27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242</v>
      </c>
      <c r="R240" s="3">
        <v>0</v>
      </c>
      <c r="S240" s="3">
        <v>0</v>
      </c>
      <c r="T240" s="3">
        <v>0</v>
      </c>
      <c r="V240" s="3" t="s">
        <v>30</v>
      </c>
      <c r="W240" s="3" t="str">
        <f>CONCATENATE(LOOKUP(D240,info!$C$11:$D$19), F240*100)</f>
        <v>S4</v>
      </c>
      <c r="X240" s="3" t="str">
        <f>IF(AND(B240=0,E240=1),"F1",IF(AND(B240=0,E240=2),"F2",IF(AND(B240=1,E240=1),"M1",IF(AND(B240=1,E240=2),"M2","?"))))</f>
        <v>M2</v>
      </c>
      <c r="Y240" s="3" t="str">
        <f>CONCATENATE($X240,"-",$V240,"-",$W240)</f>
        <v>M2-T12A-S4</v>
      </c>
      <c r="AA240" s="3" t="s">
        <v>362</v>
      </c>
    </row>
    <row r="241" spans="1:27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242</v>
      </c>
      <c r="R241" s="3">
        <v>0</v>
      </c>
      <c r="S241" s="3">
        <v>0</v>
      </c>
      <c r="T241" s="3">
        <v>0</v>
      </c>
      <c r="V241" s="3" t="s">
        <v>30</v>
      </c>
      <c r="W241" s="3" t="str">
        <f>CONCATENATE(LOOKUP(D241,info!$C$11:$D$19), F241*100)</f>
        <v>D4</v>
      </c>
      <c r="X241" s="3" t="str">
        <f>IF(AND(B241=0,E241=1),"F1",IF(AND(B241=0,E241=2),"F2",IF(AND(B241=1,E241=1),"M1",IF(AND(B241=1,E241=2),"M2","?"))))</f>
        <v>M2</v>
      </c>
      <c r="Y241" s="3" t="str">
        <f>CONCATENATE($X241,"-",$V241,"-",$W241)</f>
        <v>M2-T12A-D4</v>
      </c>
      <c r="AA241" s="3" t="s">
        <v>363</v>
      </c>
    </row>
    <row r="242" spans="1:27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242</v>
      </c>
      <c r="O242" s="3">
        <v>0</v>
      </c>
      <c r="P242" s="3">
        <v>0</v>
      </c>
      <c r="Q242" s="3" t="s">
        <v>242</v>
      </c>
      <c r="R242" s="3">
        <v>0</v>
      </c>
      <c r="S242" s="3">
        <v>0</v>
      </c>
      <c r="T242" s="3">
        <v>0</v>
      </c>
      <c r="V242" s="3" t="s">
        <v>14</v>
      </c>
      <c r="W242" s="3" t="str">
        <f>CONCATENATE(LOOKUP(D242,info!$C$11:$D$19), F242*100)</f>
        <v>R1</v>
      </c>
      <c r="X242" s="3" t="str">
        <f>IF(AND(B242=0,E242=1),"F1",IF(AND(B242=0,E242=2),"F2",IF(AND(B242=1,E242=1),"M1",IF(AND(B242=1,E242=2),"M2","?"))))</f>
        <v>F1</v>
      </c>
      <c r="Y242" s="3" t="str">
        <f>CONCATENATE($X242,"-",$V242,"-",$W242)</f>
        <v>F1-T7-R1</v>
      </c>
      <c r="AA242" s="3" t="s">
        <v>368</v>
      </c>
    </row>
    <row r="243" spans="1:27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242</v>
      </c>
      <c r="O243" s="3">
        <v>0</v>
      </c>
      <c r="P243" s="3">
        <v>0</v>
      </c>
      <c r="Q243" s="3" t="s">
        <v>242</v>
      </c>
      <c r="R243" s="3">
        <v>0</v>
      </c>
      <c r="S243" s="3">
        <v>0</v>
      </c>
      <c r="T243" s="3">
        <v>0</v>
      </c>
      <c r="V243" s="3" t="s">
        <v>14</v>
      </c>
      <c r="W243" s="3" t="str">
        <f>CONCATENATE(LOOKUP(D243,info!$C$11:$D$19), F243*100)</f>
        <v>S1</v>
      </c>
      <c r="X243" s="3" t="str">
        <f>IF(AND(B243=0,E243=1),"F1",IF(AND(B243=0,E243=2),"F2",IF(AND(B243=1,E243=1),"M1",IF(AND(B243=1,E243=2),"M2","?"))))</f>
        <v>F1</v>
      </c>
      <c r="Y243" s="3" t="str">
        <f>CONCATENATE($X243,"-",$V243,"-",$W243)</f>
        <v>F1-T7-S1</v>
      </c>
      <c r="AA243" s="3" t="s">
        <v>369</v>
      </c>
    </row>
    <row r="244" spans="1:27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242</v>
      </c>
      <c r="O244" s="3">
        <v>0</v>
      </c>
      <c r="P244" s="3">
        <v>0</v>
      </c>
      <c r="Q244" s="3" t="s">
        <v>242</v>
      </c>
      <c r="R244" s="3">
        <v>0</v>
      </c>
      <c r="S244" s="3">
        <v>0</v>
      </c>
      <c r="T244" s="3">
        <v>0</v>
      </c>
      <c r="V244" s="3" t="s">
        <v>14</v>
      </c>
      <c r="W244" s="3" t="str">
        <f>CONCATENATE(LOOKUP(D244,info!$C$11:$D$19), F244*100)</f>
        <v>D1</v>
      </c>
      <c r="X244" s="3" t="str">
        <f>IF(AND(B244=0,E244=1),"F1",IF(AND(B244=0,E244=2),"F2",IF(AND(B244=1,E244=1),"M1",IF(AND(B244=1,E244=2),"M2","?"))))</f>
        <v>F1</v>
      </c>
      <c r="Y244" s="3" t="str">
        <f>CONCATENATE($X244,"-",$V244,"-",$W244)</f>
        <v>F1-T7-D1</v>
      </c>
      <c r="AA244" s="3" t="s">
        <v>370</v>
      </c>
    </row>
    <row r="245" spans="1:27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242</v>
      </c>
      <c r="O245" s="3">
        <v>0</v>
      </c>
      <c r="P245" s="3">
        <v>0</v>
      </c>
      <c r="Q245" s="3" t="s">
        <v>242</v>
      </c>
      <c r="R245" s="3">
        <v>0</v>
      </c>
      <c r="S245" s="3">
        <v>0</v>
      </c>
      <c r="T245" s="3">
        <v>0</v>
      </c>
      <c r="V245" s="3" t="s">
        <v>14</v>
      </c>
      <c r="W245" s="3" t="str">
        <f>CONCATENATE(LOOKUP(D245,info!$C$11:$D$19), F245*100)</f>
        <v>R4</v>
      </c>
      <c r="X245" s="3" t="str">
        <f>IF(AND(B245=0,E245=1),"F1",IF(AND(B245=0,E245=2),"F2",IF(AND(B245=1,E245=1),"M1",IF(AND(B245=1,E245=2),"M2","?"))))</f>
        <v>F2</v>
      </c>
      <c r="Y245" s="3" t="str">
        <f>CONCATENATE($X245,"-",$V245,"-",$W245)</f>
        <v>F2-T7-R4</v>
      </c>
      <c r="AA245" s="3" t="s">
        <v>371</v>
      </c>
    </row>
    <row r="246" spans="1:27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242</v>
      </c>
      <c r="O246" s="3">
        <v>0</v>
      </c>
      <c r="P246" s="3">
        <v>0</v>
      </c>
      <c r="Q246" s="3" t="s">
        <v>242</v>
      </c>
      <c r="R246" s="3">
        <v>0</v>
      </c>
      <c r="S246" s="3">
        <v>0</v>
      </c>
      <c r="T246" s="3">
        <v>0</v>
      </c>
      <c r="V246" s="3" t="s">
        <v>14</v>
      </c>
      <c r="W246" s="3" t="str">
        <f>CONCATENATE(LOOKUP(D246,info!$C$11:$D$19), F246*100)</f>
        <v>S4</v>
      </c>
      <c r="X246" s="3" t="str">
        <f>IF(AND(B246=0,E246=1),"F1",IF(AND(B246=0,E246=2),"F2",IF(AND(B246=1,E246=1),"M1",IF(AND(B246=1,E246=2),"M2","?"))))</f>
        <v>F2</v>
      </c>
      <c r="Y246" s="3" t="str">
        <f>CONCATENATE($X246,"-",$V246,"-",$W246)</f>
        <v>F2-T7-S4</v>
      </c>
      <c r="AA246" s="3" t="s">
        <v>372</v>
      </c>
    </row>
    <row r="247" spans="1:27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242</v>
      </c>
      <c r="O247" s="3">
        <v>0</v>
      </c>
      <c r="P247" s="3">
        <v>0</v>
      </c>
      <c r="Q247" s="3" t="s">
        <v>242</v>
      </c>
      <c r="R247" s="3">
        <v>0</v>
      </c>
      <c r="S247" s="3">
        <v>0</v>
      </c>
      <c r="T247" s="3">
        <v>0</v>
      </c>
      <c r="V247" s="3" t="s">
        <v>14</v>
      </c>
      <c r="W247" s="3" t="str">
        <f>CONCATENATE(LOOKUP(D247,info!$C$11:$D$19), F247*100)</f>
        <v>D4</v>
      </c>
      <c r="X247" s="3" t="str">
        <f>IF(AND(B247=0,E247=1),"F1",IF(AND(B247=0,E247=2),"F2",IF(AND(B247=1,E247=1),"M1",IF(AND(B247=1,E247=2),"M2","?"))))</f>
        <v>F2</v>
      </c>
      <c r="Y247" s="3" t="str">
        <f>CONCATENATE($X247,"-",$V247,"-",$W247)</f>
        <v>F2-T7-D4</v>
      </c>
      <c r="AA247" s="3" t="s">
        <v>373</v>
      </c>
    </row>
    <row r="248" spans="1:27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242</v>
      </c>
      <c r="O248" s="3">
        <v>0</v>
      </c>
      <c r="P248" s="3">
        <v>0</v>
      </c>
      <c r="Q248" s="3" t="s">
        <v>242</v>
      </c>
      <c r="R248" s="3">
        <v>0</v>
      </c>
      <c r="S248" s="3">
        <v>0</v>
      </c>
      <c r="T248" s="3">
        <v>0</v>
      </c>
      <c r="V248" s="3" t="s">
        <v>14</v>
      </c>
      <c r="W248" s="3" t="str">
        <f>CONCATENATE(LOOKUP(D248,info!$C$11:$D$19), F248*100)</f>
        <v>R1</v>
      </c>
      <c r="X248" s="3" t="str">
        <f>IF(AND(B248=0,E248=1),"F1",IF(AND(B248=0,E248=2),"F2",IF(AND(B248=1,E248=1),"M1",IF(AND(B248=1,E248=2),"M2","?"))))</f>
        <v>M1</v>
      </c>
      <c r="Y248" s="3" t="str">
        <f>CONCATENATE($X248,"-",$V248,"-",$W248)</f>
        <v>M1-T7-R1</v>
      </c>
      <c r="AA248" s="3" t="s">
        <v>374</v>
      </c>
    </row>
    <row r="249" spans="1:27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242</v>
      </c>
      <c r="O249" s="3">
        <v>0</v>
      </c>
      <c r="P249" s="3">
        <v>0</v>
      </c>
      <c r="Q249" s="3" t="s">
        <v>242</v>
      </c>
      <c r="R249" s="3">
        <v>0</v>
      </c>
      <c r="S249" s="3">
        <v>0</v>
      </c>
      <c r="T249" s="3">
        <v>0</v>
      </c>
      <c r="V249" s="3" t="s">
        <v>14</v>
      </c>
      <c r="W249" s="3" t="str">
        <f>CONCATENATE(LOOKUP(D249,info!$C$11:$D$19), F249*100)</f>
        <v>S1</v>
      </c>
      <c r="X249" s="3" t="str">
        <f>IF(AND(B249=0,E249=1),"F1",IF(AND(B249=0,E249=2),"F2",IF(AND(B249=1,E249=1),"M1",IF(AND(B249=1,E249=2),"M2","?"))))</f>
        <v>M1</v>
      </c>
      <c r="Y249" s="3" t="str">
        <f>CONCATENATE($X249,"-",$V249,"-",$W249)</f>
        <v>M1-T7-S1</v>
      </c>
      <c r="AA249" s="3" t="s">
        <v>375</v>
      </c>
    </row>
    <row r="250" spans="1:27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242</v>
      </c>
      <c r="O250" s="3">
        <v>0</v>
      </c>
      <c r="P250" s="3">
        <v>0</v>
      </c>
      <c r="Q250" s="3" t="s">
        <v>242</v>
      </c>
      <c r="R250" s="3">
        <v>0</v>
      </c>
      <c r="S250" s="3">
        <v>0</v>
      </c>
      <c r="T250" s="3">
        <v>0</v>
      </c>
      <c r="V250" s="3" t="s">
        <v>14</v>
      </c>
      <c r="W250" s="3" t="str">
        <f>CONCATENATE(LOOKUP(D250,info!$C$11:$D$19), F250*100)</f>
        <v>D1</v>
      </c>
      <c r="X250" s="3" t="str">
        <f>IF(AND(B250=0,E250=1),"F1",IF(AND(B250=0,E250=2),"F2",IF(AND(B250=1,E250=1),"M1",IF(AND(B250=1,E250=2),"M2","?"))))</f>
        <v>M1</v>
      </c>
      <c r="Y250" s="3" t="str">
        <f>CONCATENATE($X250,"-",$V250,"-",$W250)</f>
        <v>M1-T7-D1</v>
      </c>
      <c r="AA250" s="3" t="s">
        <v>376</v>
      </c>
    </row>
    <row r="251" spans="1:27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242</v>
      </c>
      <c r="O251" s="3">
        <v>0</v>
      </c>
      <c r="P251" s="3">
        <v>0</v>
      </c>
      <c r="Q251" s="3" t="s">
        <v>242</v>
      </c>
      <c r="R251" s="3">
        <v>0</v>
      </c>
      <c r="S251" s="3">
        <v>0</v>
      </c>
      <c r="T251" s="3">
        <v>0</v>
      </c>
      <c r="V251" s="3" t="s">
        <v>14</v>
      </c>
      <c r="W251" s="3" t="str">
        <f>CONCATENATE(LOOKUP(D251,info!$C$11:$D$19), F251*100)</f>
        <v>R4</v>
      </c>
      <c r="X251" s="3" t="str">
        <f>IF(AND(B251=0,E251=1),"F1",IF(AND(B251=0,E251=2),"F2",IF(AND(B251=1,E251=1),"M1",IF(AND(B251=1,E251=2),"M2","?"))))</f>
        <v>M2</v>
      </c>
      <c r="Y251" s="3" t="str">
        <f>CONCATENATE($X251,"-",$V251,"-",$W251)</f>
        <v>M2-T7-R4</v>
      </c>
      <c r="AA251" s="3" t="s">
        <v>377</v>
      </c>
    </row>
    <row r="252" spans="1:27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242</v>
      </c>
      <c r="O252" s="3">
        <v>0</v>
      </c>
      <c r="P252" s="3">
        <v>0</v>
      </c>
      <c r="Q252" s="3" t="s">
        <v>242</v>
      </c>
      <c r="R252" s="3">
        <v>0</v>
      </c>
      <c r="S252" s="3">
        <v>0</v>
      </c>
      <c r="T252" s="3">
        <v>0</v>
      </c>
      <c r="V252" s="3" t="s">
        <v>14</v>
      </c>
      <c r="W252" s="3" t="str">
        <f>CONCATENATE(LOOKUP(D252,info!$C$11:$D$19), F252*100)</f>
        <v>S4</v>
      </c>
      <c r="X252" s="3" t="str">
        <f>IF(AND(B252=0,E252=1),"F1",IF(AND(B252=0,E252=2),"F2",IF(AND(B252=1,E252=1),"M1",IF(AND(B252=1,E252=2),"M2","?"))))</f>
        <v>M2</v>
      </c>
      <c r="Y252" s="3" t="str">
        <f>CONCATENATE($X252,"-",$V252,"-",$W252)</f>
        <v>M2-T7-S4</v>
      </c>
      <c r="AA252" s="3" t="s">
        <v>378</v>
      </c>
    </row>
    <row r="253" spans="1:27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242</v>
      </c>
      <c r="O253" s="3">
        <v>0</v>
      </c>
      <c r="P253" s="3">
        <v>0</v>
      </c>
      <c r="Q253" s="3" t="s">
        <v>242</v>
      </c>
      <c r="R253" s="3">
        <v>0</v>
      </c>
      <c r="S253" s="3">
        <v>0</v>
      </c>
      <c r="T253" s="3">
        <v>0</v>
      </c>
      <c r="V253" s="3" t="s">
        <v>14</v>
      </c>
      <c r="W253" s="3" t="str">
        <f>CONCATENATE(LOOKUP(D253,info!$C$11:$D$19), F253*100)</f>
        <v>D4</v>
      </c>
      <c r="X253" s="3" t="str">
        <f>IF(AND(B253=0,E253=1),"F1",IF(AND(B253=0,E253=2),"F2",IF(AND(B253=1,E253=1),"M1",IF(AND(B253=1,E253=2),"M2","?"))))</f>
        <v>M2</v>
      </c>
      <c r="Y253" s="3" t="str">
        <f>CONCATENATE($X253,"-",$V253,"-",$W253)</f>
        <v>M2-T7-D4</v>
      </c>
      <c r="AA253" s="3" t="s">
        <v>379</v>
      </c>
    </row>
    <row r="254" spans="1:27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242</v>
      </c>
      <c r="O254" s="3">
        <v>0</v>
      </c>
      <c r="P254" s="3">
        <v>0</v>
      </c>
      <c r="Q254" s="3" t="s">
        <v>242</v>
      </c>
      <c r="R254" s="3">
        <v>0</v>
      </c>
      <c r="S254" s="3">
        <v>0</v>
      </c>
      <c r="T254" s="3">
        <v>0</v>
      </c>
      <c r="V254" s="3" t="s">
        <v>43</v>
      </c>
      <c r="W254" s="3" t="str">
        <f>CONCATENATE(LOOKUP(D254,info!$C$11:$D$19), F254*100)</f>
        <v>R1</v>
      </c>
      <c r="X254" s="3" t="str">
        <f>IF(AND(B254=0,E254=1),"F1",IF(AND(B254=0,E254=2),"F2",IF(AND(B254=1,E254=1),"M1",IF(AND(B254=1,E254=2),"M2","?"))))</f>
        <v>F1</v>
      </c>
      <c r="Y254" s="3" t="str">
        <f>CONCATENATE($X254,"-",$V254,"-",$W254)</f>
        <v>F1-T14B-R1</v>
      </c>
      <c r="AA254" s="3" t="s">
        <v>380</v>
      </c>
    </row>
    <row r="255" spans="1:27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242</v>
      </c>
      <c r="O255" s="3">
        <v>0</v>
      </c>
      <c r="P255" s="3">
        <v>0</v>
      </c>
      <c r="Q255" s="3" t="s">
        <v>242</v>
      </c>
      <c r="R255" s="3">
        <v>0</v>
      </c>
      <c r="S255" s="3">
        <v>0</v>
      </c>
      <c r="T255" s="3">
        <v>0</v>
      </c>
      <c r="V255" s="3" t="s">
        <v>43</v>
      </c>
      <c r="W255" s="3" t="str">
        <f>CONCATENATE(LOOKUP(D255,info!$C$11:$D$19), F255*100)</f>
        <v>S1</v>
      </c>
      <c r="X255" s="3" t="str">
        <f>IF(AND(B255=0,E255=1),"F1",IF(AND(B255=0,E255=2),"F2",IF(AND(B255=1,E255=1),"M1",IF(AND(B255=1,E255=2),"M2","?"))))</f>
        <v>F1</v>
      </c>
      <c r="Y255" s="3" t="str">
        <f>CONCATENATE($X255,"-",$V255,"-",$W255)</f>
        <v>F1-T14B-S1</v>
      </c>
      <c r="AA255" s="3" t="s">
        <v>381</v>
      </c>
    </row>
    <row r="256" spans="1:27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242</v>
      </c>
      <c r="O256" s="3">
        <v>0</v>
      </c>
      <c r="P256" s="3">
        <v>0</v>
      </c>
      <c r="Q256" s="3" t="s">
        <v>242</v>
      </c>
      <c r="R256" s="3">
        <v>0</v>
      </c>
      <c r="S256" s="3">
        <v>0</v>
      </c>
      <c r="T256" s="3">
        <v>0</v>
      </c>
      <c r="V256" s="3" t="s">
        <v>43</v>
      </c>
      <c r="W256" s="3" t="str">
        <f>CONCATENATE(LOOKUP(D256,info!$C$11:$D$19), F256*100)</f>
        <v>D1</v>
      </c>
      <c r="X256" s="3" t="str">
        <f>IF(AND(B256=0,E256=1),"F1",IF(AND(B256=0,E256=2),"F2",IF(AND(B256=1,E256=1),"M1",IF(AND(B256=1,E256=2),"M2","?"))))</f>
        <v>F1</v>
      </c>
      <c r="Y256" s="3" t="str">
        <f>CONCATENATE($X256,"-",$V256,"-",$W256)</f>
        <v>F1-T14B-D1</v>
      </c>
      <c r="AA256" s="3" t="s">
        <v>382</v>
      </c>
    </row>
    <row r="257" spans="1:27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242</v>
      </c>
      <c r="O257" s="3">
        <v>0</v>
      </c>
      <c r="P257" s="3">
        <v>0</v>
      </c>
      <c r="Q257" s="3" t="s">
        <v>242</v>
      </c>
      <c r="R257" s="3">
        <v>0</v>
      </c>
      <c r="S257" s="3">
        <v>0</v>
      </c>
      <c r="T257" s="3">
        <v>0</v>
      </c>
      <c r="V257" s="3" t="s">
        <v>43</v>
      </c>
      <c r="W257" s="3" t="str">
        <f>CONCATENATE(LOOKUP(D257,info!$C$11:$D$19), F257*100)</f>
        <v>R4</v>
      </c>
      <c r="X257" s="3" t="str">
        <f>IF(AND(B257=0,E257=1),"F1",IF(AND(B257=0,E257=2),"F2",IF(AND(B257=1,E257=1),"M1",IF(AND(B257=1,E257=2),"M2","?"))))</f>
        <v>F2</v>
      </c>
      <c r="Y257" s="3" t="str">
        <f>CONCATENATE($X257,"-",$V257,"-",$W257)</f>
        <v>F2-T14B-R4</v>
      </c>
      <c r="AA257" s="3" t="s">
        <v>383</v>
      </c>
    </row>
    <row r="258" spans="1:27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242</v>
      </c>
      <c r="O258" s="3">
        <v>0</v>
      </c>
      <c r="P258" s="3">
        <v>0</v>
      </c>
      <c r="Q258" s="3" t="s">
        <v>242</v>
      </c>
      <c r="R258" s="3">
        <v>0</v>
      </c>
      <c r="S258" s="3">
        <v>0</v>
      </c>
      <c r="T258" s="3">
        <v>0</v>
      </c>
      <c r="V258" s="3" t="s">
        <v>43</v>
      </c>
      <c r="W258" s="3" t="str">
        <f>CONCATENATE(LOOKUP(D258,info!$C$11:$D$19), F258*100)</f>
        <v>S4</v>
      </c>
      <c r="X258" s="3" t="str">
        <f>IF(AND(B258=0,E258=1),"F1",IF(AND(B258=0,E258=2),"F2",IF(AND(B258=1,E258=1),"M1",IF(AND(B258=1,E258=2),"M2","?"))))</f>
        <v>F2</v>
      </c>
      <c r="Y258" s="3" t="str">
        <f>CONCATENATE($X258,"-",$V258,"-",$W258)</f>
        <v>F2-T14B-S4</v>
      </c>
      <c r="AA258" s="3" t="s">
        <v>384</v>
      </c>
    </row>
    <row r="259" spans="1:27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242</v>
      </c>
      <c r="O259" s="3">
        <v>0</v>
      </c>
      <c r="P259" s="3">
        <v>0</v>
      </c>
      <c r="Q259" s="3" t="s">
        <v>242</v>
      </c>
      <c r="R259" s="3">
        <v>0</v>
      </c>
      <c r="S259" s="3">
        <v>0</v>
      </c>
      <c r="T259" s="3">
        <v>0</v>
      </c>
      <c r="V259" s="3" t="s">
        <v>43</v>
      </c>
      <c r="W259" s="3" t="str">
        <f>CONCATENATE(LOOKUP(D259,info!$C$11:$D$19), F259*100)</f>
        <v>D4</v>
      </c>
      <c r="X259" s="3" t="str">
        <f>IF(AND(B259=0,E259=1),"F1",IF(AND(B259=0,E259=2),"F2",IF(AND(B259=1,E259=1),"M1",IF(AND(B259=1,E259=2),"M2","?"))))</f>
        <v>F2</v>
      </c>
      <c r="Y259" s="3" t="str">
        <f>CONCATENATE($X259,"-",$V259,"-",$W259)</f>
        <v>F2-T14B-D4</v>
      </c>
      <c r="AA259" s="3" t="s">
        <v>385</v>
      </c>
    </row>
    <row r="260" spans="1:27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242</v>
      </c>
      <c r="O260" s="3">
        <v>0</v>
      </c>
      <c r="P260" s="3">
        <v>0</v>
      </c>
      <c r="Q260" s="3" t="s">
        <v>242</v>
      </c>
      <c r="R260" s="3">
        <v>0</v>
      </c>
      <c r="S260" s="3">
        <v>0</v>
      </c>
      <c r="T260" s="3">
        <v>0</v>
      </c>
      <c r="V260" s="3" t="s">
        <v>43</v>
      </c>
      <c r="W260" s="3" t="str">
        <f>CONCATENATE(LOOKUP(D260,info!$C$11:$D$19), F260*100)</f>
        <v>R1</v>
      </c>
      <c r="X260" s="3" t="str">
        <f>IF(AND(B260=0,E260=1),"F1",IF(AND(B260=0,E260=2),"F2",IF(AND(B260=1,E260=1),"M1",IF(AND(B260=1,E260=2),"M2","?"))))</f>
        <v>M1</v>
      </c>
      <c r="Y260" s="3" t="str">
        <f>CONCATENATE($X260,"-",$V260,"-",$W260)</f>
        <v>M1-T14B-R1</v>
      </c>
      <c r="AA260" s="3" t="s">
        <v>386</v>
      </c>
    </row>
    <row r="261" spans="1:27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242</v>
      </c>
      <c r="O261" s="3">
        <v>0</v>
      </c>
      <c r="P261" s="3">
        <v>0</v>
      </c>
      <c r="Q261" s="3" t="s">
        <v>242</v>
      </c>
      <c r="R261" s="3">
        <v>0</v>
      </c>
      <c r="S261" s="3">
        <v>0</v>
      </c>
      <c r="T261" s="3">
        <v>0</v>
      </c>
      <c r="V261" s="3" t="s">
        <v>43</v>
      </c>
      <c r="W261" s="3" t="str">
        <f>CONCATENATE(LOOKUP(D261,info!$C$11:$D$19), F261*100)</f>
        <v>S1</v>
      </c>
      <c r="X261" s="3" t="str">
        <f>IF(AND(B261=0,E261=1),"F1",IF(AND(B261=0,E261=2),"F2",IF(AND(B261=1,E261=1),"M1",IF(AND(B261=1,E261=2),"M2","?"))))</f>
        <v>M1</v>
      </c>
      <c r="Y261" s="3" t="str">
        <f>CONCATENATE($X261,"-",$V261,"-",$W261)</f>
        <v>M1-T14B-S1</v>
      </c>
      <c r="AA261" s="3" t="s">
        <v>387</v>
      </c>
    </row>
    <row r="262" spans="1:27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242</v>
      </c>
      <c r="O262" s="3">
        <v>0</v>
      </c>
      <c r="P262" s="3">
        <v>0</v>
      </c>
      <c r="Q262" s="3" t="s">
        <v>242</v>
      </c>
      <c r="R262" s="3">
        <v>0</v>
      </c>
      <c r="S262" s="3">
        <v>0</v>
      </c>
      <c r="T262" s="3">
        <v>0</v>
      </c>
      <c r="V262" s="3" t="s">
        <v>43</v>
      </c>
      <c r="W262" s="3" t="str">
        <f>CONCATENATE(LOOKUP(D262,info!$C$11:$D$19), F262*100)</f>
        <v>D1</v>
      </c>
      <c r="X262" s="3" t="str">
        <f>IF(AND(B262=0,E262=1),"F1",IF(AND(B262=0,E262=2),"F2",IF(AND(B262=1,E262=1),"M1",IF(AND(B262=1,E262=2),"M2","?"))))</f>
        <v>M1</v>
      </c>
      <c r="Y262" s="3" t="str">
        <f>CONCATENATE($X262,"-",$V262,"-",$W262)</f>
        <v>M1-T14B-D1</v>
      </c>
      <c r="AA262" s="3" t="s">
        <v>388</v>
      </c>
    </row>
    <row r="263" spans="1:27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242</v>
      </c>
      <c r="O263" s="3">
        <v>0</v>
      </c>
      <c r="P263" s="3">
        <v>0</v>
      </c>
      <c r="Q263" s="3" t="s">
        <v>242</v>
      </c>
      <c r="R263" s="3">
        <v>0</v>
      </c>
      <c r="S263" s="3">
        <v>0</v>
      </c>
      <c r="T263" s="3">
        <v>0</v>
      </c>
      <c r="V263" s="3" t="s">
        <v>43</v>
      </c>
      <c r="W263" s="3" t="str">
        <f>CONCATENATE(LOOKUP(D263,info!$C$11:$D$19), F263*100)</f>
        <v>R4</v>
      </c>
      <c r="X263" s="3" t="str">
        <f>IF(AND(B263=0,E263=1),"F1",IF(AND(B263=0,E263=2),"F2",IF(AND(B263=1,E263=1),"M1",IF(AND(B263=1,E263=2),"M2","?"))))</f>
        <v>M2</v>
      </c>
      <c r="Y263" s="3" t="str">
        <f>CONCATENATE($X263,"-",$V263,"-",$W263)</f>
        <v>M2-T14B-R4</v>
      </c>
      <c r="AA263" s="3" t="s">
        <v>389</v>
      </c>
    </row>
    <row r="264" spans="1:27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242</v>
      </c>
      <c r="O264" s="3">
        <v>0</v>
      </c>
      <c r="P264" s="3">
        <v>0</v>
      </c>
      <c r="Q264" s="3" t="s">
        <v>242</v>
      </c>
      <c r="R264" s="3">
        <v>0</v>
      </c>
      <c r="S264" s="3">
        <v>0</v>
      </c>
      <c r="T264" s="3">
        <v>0</v>
      </c>
      <c r="V264" s="3" t="s">
        <v>43</v>
      </c>
      <c r="W264" s="3" t="str">
        <f>CONCATENATE(LOOKUP(D264,info!$C$11:$D$19), F264*100)</f>
        <v>S4</v>
      </c>
      <c r="X264" s="3" t="str">
        <f>IF(AND(B264=0,E264=1),"F1",IF(AND(B264=0,E264=2),"F2",IF(AND(B264=1,E264=1),"M1",IF(AND(B264=1,E264=2),"M2","?"))))</f>
        <v>M2</v>
      </c>
      <c r="Y264" s="3" t="str">
        <f>CONCATENATE($X264,"-",$V264,"-",$W264)</f>
        <v>M2-T14B-S4</v>
      </c>
      <c r="AA264" s="3" t="s">
        <v>390</v>
      </c>
    </row>
    <row r="265" spans="1:27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242</v>
      </c>
      <c r="O265" s="3">
        <v>0</v>
      </c>
      <c r="P265" s="3">
        <v>0</v>
      </c>
      <c r="Q265" s="3" t="s">
        <v>242</v>
      </c>
      <c r="R265" s="3">
        <v>0</v>
      </c>
      <c r="S265" s="3">
        <v>0</v>
      </c>
      <c r="T265" s="3">
        <v>0</v>
      </c>
      <c r="V265" s="3" t="s">
        <v>43</v>
      </c>
      <c r="W265" s="3" t="str">
        <f>CONCATENATE(LOOKUP(D265,info!$C$11:$D$19), F265*100)</f>
        <v>D4</v>
      </c>
      <c r="X265" s="3" t="str">
        <f>IF(AND(B265=0,E265=1),"F1",IF(AND(B265=0,E265=2),"F2",IF(AND(B265=1,E265=1),"M1",IF(AND(B265=1,E265=2),"M2","?"))))</f>
        <v>M2</v>
      </c>
      <c r="Y265" s="3" t="str">
        <f>CONCATENATE($X265,"-",$V265,"-",$W265)</f>
        <v>M2-T14B-D4</v>
      </c>
      <c r="AA265" s="3" t="s">
        <v>391</v>
      </c>
    </row>
    <row r="266" spans="1:27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242</v>
      </c>
      <c r="O266" s="3">
        <v>1</v>
      </c>
      <c r="P266" s="3">
        <v>0</v>
      </c>
      <c r="Q266" s="3" t="s">
        <v>242</v>
      </c>
      <c r="R266" s="3">
        <v>0</v>
      </c>
      <c r="S266" s="3">
        <v>0</v>
      </c>
      <c r="T266" s="3">
        <v>0</v>
      </c>
      <c r="V266" s="3" t="s">
        <v>46</v>
      </c>
      <c r="W266" s="3" t="str">
        <f>CONCATENATE(LOOKUP(D266,info!$C$11:$D$19), F266*100)</f>
        <v>R1</v>
      </c>
      <c r="X266" s="3" t="str">
        <f>IF(AND(B266=0,E266=1),"F1",IF(AND(B266=0,E266=2),"F2",IF(AND(B266=1,E266=1),"M1",IF(AND(B266=1,E266=2),"M2","?"))))</f>
        <v>F1</v>
      </c>
      <c r="Y266" s="3" t="str">
        <f>CONCATENATE($X266,"-",$V266,"-",$W266)</f>
        <v>F1-T15-R1</v>
      </c>
      <c r="AA266" s="3" t="s">
        <v>392</v>
      </c>
    </row>
    <row r="267" spans="1:27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242</v>
      </c>
      <c r="O267" s="3">
        <v>1</v>
      </c>
      <c r="P267" s="3">
        <v>0</v>
      </c>
      <c r="Q267" s="3" t="s">
        <v>242</v>
      </c>
      <c r="R267" s="3">
        <v>0</v>
      </c>
      <c r="S267" s="3">
        <v>0</v>
      </c>
      <c r="T267" s="3">
        <v>0</v>
      </c>
      <c r="V267" s="3" t="s">
        <v>46</v>
      </c>
      <c r="W267" s="3" t="str">
        <f>CONCATENATE(LOOKUP(D267,info!$C$11:$D$19), F267*100)</f>
        <v>S1</v>
      </c>
      <c r="X267" s="3" t="str">
        <f>IF(AND(B267=0,E267=1),"F1",IF(AND(B267=0,E267=2),"F2",IF(AND(B267=1,E267=1),"M1",IF(AND(B267=1,E267=2),"M2","?"))))</f>
        <v>F1</v>
      </c>
      <c r="Y267" s="3" t="str">
        <f>CONCATENATE($X267,"-",$V267,"-",$W267)</f>
        <v>F1-T15-S1</v>
      </c>
      <c r="AA267" s="3" t="s">
        <v>393</v>
      </c>
    </row>
    <row r="268" spans="1:27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242</v>
      </c>
      <c r="O268" s="3">
        <v>1</v>
      </c>
      <c r="P268" s="3">
        <v>0</v>
      </c>
      <c r="Q268" s="3" t="s">
        <v>242</v>
      </c>
      <c r="R268" s="3">
        <v>0</v>
      </c>
      <c r="S268" s="3">
        <v>0</v>
      </c>
      <c r="T268" s="3">
        <v>0</v>
      </c>
      <c r="V268" s="3" t="s">
        <v>46</v>
      </c>
      <c r="W268" s="3" t="str">
        <f>CONCATENATE(LOOKUP(D268,info!$C$11:$D$19), F268*100)</f>
        <v>D1</v>
      </c>
      <c r="X268" s="3" t="str">
        <f>IF(AND(B268=0,E268=1),"F1",IF(AND(B268=0,E268=2),"F2",IF(AND(B268=1,E268=1),"M1",IF(AND(B268=1,E268=2),"M2","?"))))</f>
        <v>F1</v>
      </c>
      <c r="Y268" s="3" t="str">
        <f>CONCATENATE($X268,"-",$V268,"-",$W268)</f>
        <v>F1-T15-D1</v>
      </c>
      <c r="AA268" s="3" t="s">
        <v>394</v>
      </c>
    </row>
    <row r="269" spans="1:27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242</v>
      </c>
      <c r="O269" s="3">
        <v>1</v>
      </c>
      <c r="P269" s="3">
        <v>0</v>
      </c>
      <c r="Q269" s="3" t="s">
        <v>242</v>
      </c>
      <c r="R269" s="3">
        <v>0</v>
      </c>
      <c r="S269" s="3">
        <v>0</v>
      </c>
      <c r="T269" s="3">
        <v>0</v>
      </c>
      <c r="V269" s="3" t="s">
        <v>46</v>
      </c>
      <c r="W269" s="3" t="str">
        <f>CONCATENATE(LOOKUP(D269,info!$C$11:$D$19), F269*100)</f>
        <v>R4</v>
      </c>
      <c r="X269" s="3" t="str">
        <f>IF(AND(B269=0,E269=1),"F1",IF(AND(B269=0,E269=2),"F2",IF(AND(B269=1,E269=1),"M1",IF(AND(B269=1,E269=2),"M2","?"))))</f>
        <v>F2</v>
      </c>
      <c r="Y269" s="3" t="str">
        <f>CONCATENATE($X269,"-",$V269,"-",$W269)</f>
        <v>F2-T15-R4</v>
      </c>
      <c r="AA269" s="3" t="s">
        <v>395</v>
      </c>
    </row>
    <row r="270" spans="1:27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242</v>
      </c>
      <c r="O270" s="3">
        <v>1</v>
      </c>
      <c r="P270" s="3">
        <v>0</v>
      </c>
      <c r="Q270" s="3" t="s">
        <v>242</v>
      </c>
      <c r="R270" s="3">
        <v>0</v>
      </c>
      <c r="S270" s="3">
        <v>0</v>
      </c>
      <c r="T270" s="3">
        <v>0</v>
      </c>
      <c r="V270" s="3" t="s">
        <v>46</v>
      </c>
      <c r="W270" s="3" t="str">
        <f>CONCATENATE(LOOKUP(D270,info!$C$11:$D$19), F270*100)</f>
        <v>S4</v>
      </c>
      <c r="X270" s="3" t="str">
        <f>IF(AND(B270=0,E270=1),"F1",IF(AND(B270=0,E270=2),"F2",IF(AND(B270=1,E270=1),"M1",IF(AND(B270=1,E270=2),"M2","?"))))</f>
        <v>F2</v>
      </c>
      <c r="Y270" s="3" t="str">
        <f>CONCATENATE($X270,"-",$V270,"-",$W270)</f>
        <v>F2-T15-S4</v>
      </c>
      <c r="AA270" s="3" t="s">
        <v>396</v>
      </c>
    </row>
    <row r="271" spans="1:27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242</v>
      </c>
      <c r="O271" s="3">
        <v>1</v>
      </c>
      <c r="P271" s="3">
        <v>0</v>
      </c>
      <c r="Q271" s="3" t="s">
        <v>242</v>
      </c>
      <c r="R271" s="3">
        <v>0</v>
      </c>
      <c r="S271" s="3">
        <v>0</v>
      </c>
      <c r="T271" s="3">
        <v>0</v>
      </c>
      <c r="V271" s="3" t="s">
        <v>46</v>
      </c>
      <c r="W271" s="3" t="str">
        <f>CONCATENATE(LOOKUP(D271,info!$C$11:$D$19), F271*100)</f>
        <v>D4</v>
      </c>
      <c r="X271" s="3" t="str">
        <f>IF(AND(B271=0,E271=1),"F1",IF(AND(B271=0,E271=2),"F2",IF(AND(B271=1,E271=1),"M1",IF(AND(B271=1,E271=2),"M2","?"))))</f>
        <v>F2</v>
      </c>
      <c r="Y271" s="3" t="str">
        <f>CONCATENATE($X271,"-",$V271,"-",$W271)</f>
        <v>F2-T15-D4</v>
      </c>
      <c r="AA271" s="3" t="s">
        <v>397</v>
      </c>
    </row>
    <row r="272" spans="1:27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242</v>
      </c>
      <c r="O272" s="3">
        <v>1</v>
      </c>
      <c r="P272" s="3">
        <v>0</v>
      </c>
      <c r="Q272" s="3" t="s">
        <v>242</v>
      </c>
      <c r="R272" s="3">
        <v>0</v>
      </c>
      <c r="S272" s="3">
        <v>0</v>
      </c>
      <c r="T272" s="3">
        <v>0</v>
      </c>
      <c r="V272" s="3" t="s">
        <v>46</v>
      </c>
      <c r="W272" s="3" t="str">
        <f>CONCATENATE(LOOKUP(D272,info!$C$11:$D$19), F272*100)</f>
        <v>R1</v>
      </c>
      <c r="X272" s="3" t="str">
        <f>IF(AND(B272=0,E272=1),"F1",IF(AND(B272=0,E272=2),"F2",IF(AND(B272=1,E272=1),"M1",IF(AND(B272=1,E272=2),"M2","?"))))</f>
        <v>M1</v>
      </c>
      <c r="Y272" s="3" t="str">
        <f>CONCATENATE($X272,"-",$V272,"-",$W272)</f>
        <v>M1-T15-R1</v>
      </c>
      <c r="AA272" s="3" t="s">
        <v>398</v>
      </c>
    </row>
    <row r="273" spans="1:27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242</v>
      </c>
      <c r="O273" s="3">
        <v>1</v>
      </c>
      <c r="P273" s="3">
        <v>0</v>
      </c>
      <c r="Q273" s="3" t="s">
        <v>242</v>
      </c>
      <c r="R273" s="3">
        <v>0</v>
      </c>
      <c r="S273" s="3">
        <v>0</v>
      </c>
      <c r="T273" s="3">
        <v>0</v>
      </c>
      <c r="V273" s="3" t="s">
        <v>46</v>
      </c>
      <c r="W273" s="3" t="str">
        <f>CONCATENATE(LOOKUP(D273,info!$C$11:$D$19), F273*100)</f>
        <v>S1</v>
      </c>
      <c r="X273" s="3" t="str">
        <f>IF(AND(B273=0,E273=1),"F1",IF(AND(B273=0,E273=2),"F2",IF(AND(B273=1,E273=1),"M1",IF(AND(B273=1,E273=2),"M2","?"))))</f>
        <v>M1</v>
      </c>
      <c r="Y273" s="3" t="str">
        <f>CONCATENATE($X273,"-",$V273,"-",$W273)</f>
        <v>M1-T15-S1</v>
      </c>
      <c r="AA273" s="3" t="s">
        <v>399</v>
      </c>
    </row>
    <row r="274" spans="1:27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242</v>
      </c>
      <c r="O274" s="3">
        <v>1</v>
      </c>
      <c r="P274" s="3">
        <v>0</v>
      </c>
      <c r="Q274" s="3" t="s">
        <v>242</v>
      </c>
      <c r="R274" s="3">
        <v>0</v>
      </c>
      <c r="S274" s="3">
        <v>0</v>
      </c>
      <c r="T274" s="3">
        <v>0</v>
      </c>
      <c r="V274" s="3" t="s">
        <v>46</v>
      </c>
      <c r="W274" s="3" t="str">
        <f>CONCATENATE(LOOKUP(D274,info!$C$11:$D$19), F274*100)</f>
        <v>D1</v>
      </c>
      <c r="X274" s="3" t="str">
        <f>IF(AND(B274=0,E274=1),"F1",IF(AND(B274=0,E274=2),"F2",IF(AND(B274=1,E274=1),"M1",IF(AND(B274=1,E274=2),"M2","?"))))</f>
        <v>M1</v>
      </c>
      <c r="Y274" s="3" t="str">
        <f>CONCATENATE($X274,"-",$V274,"-",$W274)</f>
        <v>M1-T15-D1</v>
      </c>
      <c r="AA274" s="3" t="s">
        <v>400</v>
      </c>
    </row>
    <row r="275" spans="1:27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242</v>
      </c>
      <c r="O275" s="3">
        <v>1</v>
      </c>
      <c r="P275" s="3">
        <v>0</v>
      </c>
      <c r="Q275" s="3" t="s">
        <v>242</v>
      </c>
      <c r="R275" s="3">
        <v>0</v>
      </c>
      <c r="S275" s="3">
        <v>0</v>
      </c>
      <c r="T275" s="3">
        <v>0</v>
      </c>
      <c r="V275" s="3" t="s">
        <v>46</v>
      </c>
      <c r="W275" s="3" t="str">
        <f>CONCATENATE(LOOKUP(D275,info!$C$11:$D$19), F275*100)</f>
        <v>R4</v>
      </c>
      <c r="X275" s="3" t="str">
        <f>IF(AND(B275=0,E275=1),"F1",IF(AND(B275=0,E275=2),"F2",IF(AND(B275=1,E275=1),"M1",IF(AND(B275=1,E275=2),"M2","?"))))</f>
        <v>M2</v>
      </c>
      <c r="Y275" s="3" t="str">
        <f>CONCATENATE($X275,"-",$V275,"-",$W275)</f>
        <v>M2-T15-R4</v>
      </c>
      <c r="AA275" s="3" t="s">
        <v>401</v>
      </c>
    </row>
    <row r="276" spans="1:27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242</v>
      </c>
      <c r="O276" s="3">
        <v>1</v>
      </c>
      <c r="P276" s="3">
        <v>0</v>
      </c>
      <c r="Q276" s="3" t="s">
        <v>242</v>
      </c>
      <c r="R276" s="3">
        <v>0</v>
      </c>
      <c r="S276" s="3">
        <v>0</v>
      </c>
      <c r="T276" s="3">
        <v>0</v>
      </c>
      <c r="V276" s="3" t="s">
        <v>46</v>
      </c>
      <c r="W276" s="3" t="str">
        <f>CONCATENATE(LOOKUP(D276,info!$C$11:$D$19), F276*100)</f>
        <v>S4</v>
      </c>
      <c r="X276" s="3" t="str">
        <f>IF(AND(B276=0,E276=1),"F1",IF(AND(B276=0,E276=2),"F2",IF(AND(B276=1,E276=1),"M1",IF(AND(B276=1,E276=2),"M2","?"))))</f>
        <v>M2</v>
      </c>
      <c r="Y276" s="3" t="str">
        <f>CONCATENATE($X276,"-",$V276,"-",$W276)</f>
        <v>M2-T15-S4</v>
      </c>
      <c r="AA276" s="3" t="s">
        <v>402</v>
      </c>
    </row>
    <row r="277" spans="1:27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242</v>
      </c>
      <c r="O277" s="3">
        <v>1</v>
      </c>
      <c r="P277" s="3">
        <v>0</v>
      </c>
      <c r="Q277" s="3" t="s">
        <v>242</v>
      </c>
      <c r="R277" s="3">
        <v>0</v>
      </c>
      <c r="S277" s="3">
        <v>0</v>
      </c>
      <c r="T277" s="3">
        <v>0</v>
      </c>
      <c r="V277" s="3" t="s">
        <v>46</v>
      </c>
      <c r="W277" s="3" t="str">
        <f>CONCATENATE(LOOKUP(D277,info!$C$11:$D$19), F277*100)</f>
        <v>D4</v>
      </c>
      <c r="X277" s="3" t="str">
        <f>IF(AND(B277=0,E277=1),"F1",IF(AND(B277=0,E277=2),"F2",IF(AND(B277=1,E277=1),"M1",IF(AND(B277=1,E277=2),"M2","?"))))</f>
        <v>M2</v>
      </c>
      <c r="Y277" s="3" t="str">
        <f>CONCATENATE($X277,"-",$V277,"-",$W277)</f>
        <v>M2-T15-D4</v>
      </c>
      <c r="AA277" s="3" t="s">
        <v>403</v>
      </c>
    </row>
    <row r="278" spans="1:27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242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V278" s="3" t="s">
        <v>52</v>
      </c>
      <c r="W278" s="3" t="str">
        <f>CONCATENATE(LOOKUP(D278,info!$C$11:$D$19), F278*100)</f>
        <v>R1</v>
      </c>
      <c r="X278" s="3" t="str">
        <f>IF(AND(B278=0,E278=1),"F1",IF(AND(B278=0,E278=2),"F2",IF(AND(B278=1,E278=1),"M1",IF(AND(B278=1,E278=2),"M2","?"))))</f>
        <v>F1</v>
      </c>
      <c r="Y278" s="3" t="str">
        <f>CONCATENATE($X278,"-",$V278,"-",$W278)</f>
        <v>F1-T18-R1</v>
      </c>
      <c r="AA278" s="3" t="s">
        <v>404</v>
      </c>
    </row>
    <row r="279" spans="1:27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242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V279" s="3" t="s">
        <v>52</v>
      </c>
      <c r="W279" s="3" t="str">
        <f>CONCATENATE(LOOKUP(D279,info!$C$11:$D$19), F279*100)</f>
        <v>S1</v>
      </c>
      <c r="X279" s="3" t="str">
        <f>IF(AND(B279=0,E279=1),"F1",IF(AND(B279=0,E279=2),"F2",IF(AND(B279=1,E279=1),"M1",IF(AND(B279=1,E279=2),"M2","?"))))</f>
        <v>F1</v>
      </c>
      <c r="Y279" s="3" t="str">
        <f>CONCATENATE($X279,"-",$V279,"-",$W279)</f>
        <v>F1-T18-S1</v>
      </c>
      <c r="AA279" s="3" t="s">
        <v>405</v>
      </c>
    </row>
    <row r="280" spans="1:27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242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V280" s="3" t="s">
        <v>52</v>
      </c>
      <c r="W280" s="3" t="str">
        <f>CONCATENATE(LOOKUP(D280,info!$C$11:$D$19), F280*100)</f>
        <v>D1</v>
      </c>
      <c r="X280" s="3" t="str">
        <f>IF(AND(B280=0,E280=1),"F1",IF(AND(B280=0,E280=2),"F2",IF(AND(B280=1,E280=1),"M1",IF(AND(B280=1,E280=2),"M2","?"))))</f>
        <v>F1</v>
      </c>
      <c r="Y280" s="3" t="str">
        <f>CONCATENATE($X280,"-",$V280,"-",$W280)</f>
        <v>F1-T18-D1</v>
      </c>
      <c r="AA280" s="3" t="s">
        <v>406</v>
      </c>
    </row>
    <row r="281" spans="1:27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242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V281" s="3" t="s">
        <v>52</v>
      </c>
      <c r="W281" s="3" t="str">
        <f>CONCATENATE(LOOKUP(D281,info!$C$11:$D$19), F281*100)</f>
        <v>R4</v>
      </c>
      <c r="X281" s="3" t="str">
        <f>IF(AND(B281=0,E281=1),"F1",IF(AND(B281=0,E281=2),"F2",IF(AND(B281=1,E281=1),"M1",IF(AND(B281=1,E281=2),"M2","?"))))</f>
        <v>F2</v>
      </c>
      <c r="Y281" s="3" t="str">
        <f>CONCATENATE($X281,"-",$V281,"-",$W281)</f>
        <v>F2-T18-R4</v>
      </c>
      <c r="AA281" s="3" t="s">
        <v>407</v>
      </c>
    </row>
    <row r="282" spans="1:27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242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V282" s="3" t="s">
        <v>52</v>
      </c>
      <c r="W282" s="3" t="str">
        <f>CONCATENATE(LOOKUP(D282,info!$C$11:$D$19), F282*100)</f>
        <v>S4</v>
      </c>
      <c r="X282" s="3" t="str">
        <f>IF(AND(B282=0,E282=1),"F1",IF(AND(B282=0,E282=2),"F2",IF(AND(B282=1,E282=1),"M1",IF(AND(B282=1,E282=2),"M2","?"))))</f>
        <v>F2</v>
      </c>
      <c r="Y282" s="3" t="str">
        <f>CONCATENATE($X282,"-",$V282,"-",$W282)</f>
        <v>F2-T18-S4</v>
      </c>
      <c r="AA282" s="3" t="s">
        <v>408</v>
      </c>
    </row>
    <row r="283" spans="1:27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242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V283" s="3" t="s">
        <v>52</v>
      </c>
      <c r="W283" s="3" t="str">
        <f>CONCATENATE(LOOKUP(D283,info!$C$11:$D$19), F283*100)</f>
        <v>D4</v>
      </c>
      <c r="X283" s="3" t="str">
        <f>IF(AND(B283=0,E283=1),"F1",IF(AND(B283=0,E283=2),"F2",IF(AND(B283=1,E283=1),"M1",IF(AND(B283=1,E283=2),"M2","?"))))</f>
        <v>F2</v>
      </c>
      <c r="Y283" s="3" t="str">
        <f>CONCATENATE($X283,"-",$V283,"-",$W283)</f>
        <v>F2-T18-D4</v>
      </c>
      <c r="AA283" s="3" t="s">
        <v>409</v>
      </c>
    </row>
    <row r="284" spans="1:27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242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V284" s="3" t="s">
        <v>52</v>
      </c>
      <c r="W284" s="3" t="str">
        <f>CONCATENATE(LOOKUP(D284,info!$C$11:$D$19), F284*100)</f>
        <v>R1</v>
      </c>
      <c r="X284" s="3" t="str">
        <f>IF(AND(B284=0,E284=1),"F1",IF(AND(B284=0,E284=2),"F2",IF(AND(B284=1,E284=1),"M1",IF(AND(B284=1,E284=2),"M2","?"))))</f>
        <v>M1</v>
      </c>
      <c r="Y284" s="3" t="str">
        <f>CONCATENATE($X284,"-",$V284,"-",$W284)</f>
        <v>M1-T18-R1</v>
      </c>
      <c r="AA284" s="3" t="s">
        <v>410</v>
      </c>
    </row>
    <row r="285" spans="1:27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242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V285" s="3" t="s">
        <v>52</v>
      </c>
      <c r="W285" s="3" t="str">
        <f>CONCATENATE(LOOKUP(D285,info!$C$11:$D$19), F285*100)</f>
        <v>S1</v>
      </c>
      <c r="X285" s="3" t="str">
        <f>IF(AND(B285=0,E285=1),"F1",IF(AND(B285=0,E285=2),"F2",IF(AND(B285=1,E285=1),"M1",IF(AND(B285=1,E285=2),"M2","?"))))</f>
        <v>M1</v>
      </c>
      <c r="Y285" s="3" t="str">
        <f>CONCATENATE($X285,"-",$V285,"-",$W285)</f>
        <v>M1-T18-S1</v>
      </c>
      <c r="AA285" s="3" t="s">
        <v>411</v>
      </c>
    </row>
    <row r="286" spans="1:27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242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V286" s="3" t="s">
        <v>52</v>
      </c>
      <c r="W286" s="3" t="str">
        <f>CONCATENATE(LOOKUP(D286,info!$C$11:$D$19), F286*100)</f>
        <v>D1</v>
      </c>
      <c r="X286" s="3" t="str">
        <f>IF(AND(B286=0,E286=1),"F1",IF(AND(B286=0,E286=2),"F2",IF(AND(B286=1,E286=1),"M1",IF(AND(B286=1,E286=2),"M2","?"))))</f>
        <v>M1</v>
      </c>
      <c r="Y286" s="3" t="str">
        <f>CONCATENATE($X286,"-",$V286,"-",$W286)</f>
        <v>M1-T18-D1</v>
      </c>
      <c r="AA286" s="3" t="s">
        <v>412</v>
      </c>
    </row>
    <row r="287" spans="1:27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242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V287" s="3" t="s">
        <v>52</v>
      </c>
      <c r="W287" s="3" t="str">
        <f>CONCATENATE(LOOKUP(D287,info!$C$11:$D$19), F287*100)</f>
        <v>R4</v>
      </c>
      <c r="X287" s="3" t="str">
        <f>IF(AND(B287=0,E287=1),"F1",IF(AND(B287=0,E287=2),"F2",IF(AND(B287=1,E287=1),"M1",IF(AND(B287=1,E287=2),"M2","?"))))</f>
        <v>M2</v>
      </c>
      <c r="Y287" s="3" t="str">
        <f>CONCATENATE($X287,"-",$V287,"-",$W287)</f>
        <v>M2-T18-R4</v>
      </c>
      <c r="AA287" s="3" t="s">
        <v>413</v>
      </c>
    </row>
    <row r="288" spans="1:27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242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V288" s="3" t="s">
        <v>52</v>
      </c>
      <c r="W288" s="3" t="str">
        <f>CONCATENATE(LOOKUP(D288,info!$C$11:$D$19), F288*100)</f>
        <v>S4</v>
      </c>
      <c r="X288" s="3" t="str">
        <f>IF(AND(B288=0,E288=1),"F1",IF(AND(B288=0,E288=2),"F2",IF(AND(B288=1,E288=1),"M1",IF(AND(B288=1,E288=2),"M2","?"))))</f>
        <v>M2</v>
      </c>
      <c r="Y288" s="3" t="str">
        <f>CONCATENATE($X288,"-",$V288,"-",$W288)</f>
        <v>M2-T18-S4</v>
      </c>
      <c r="AA288" s="3" t="s">
        <v>414</v>
      </c>
    </row>
    <row r="289" spans="1:27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242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V289" s="3" t="s">
        <v>52</v>
      </c>
      <c r="W289" s="3" t="str">
        <f>CONCATENATE(LOOKUP(D289,info!$C$11:$D$19), F289*100)</f>
        <v>D4</v>
      </c>
      <c r="X289" s="3" t="str">
        <f>IF(AND(B289=0,E289=1),"F1",IF(AND(B289=0,E289=2),"F2",IF(AND(B289=1,E289=1),"M1",IF(AND(B289=1,E289=2),"M2","?"))))</f>
        <v>M2</v>
      </c>
      <c r="Y289" s="3" t="str">
        <f>CONCATENATE($X289,"-",$V289,"-",$W289)</f>
        <v>M2-T18-D4</v>
      </c>
      <c r="AA289" s="3" t="s">
        <v>415</v>
      </c>
    </row>
    <row r="290" spans="1:27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242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V290" s="3" t="s">
        <v>50</v>
      </c>
      <c r="W290" s="3" t="str">
        <f>CONCATENATE(LOOKUP(D290,info!$C$11:$D$19), F290*100)</f>
        <v>R1</v>
      </c>
      <c r="X290" s="3" t="str">
        <f>IF(AND(B290=0,E290=1),"F1",IF(AND(B290=0,E290=2),"F2",IF(AND(B290=1,E290=1),"M1",IF(AND(B290=1,E290=2),"M2","?"))))</f>
        <v>F1</v>
      </c>
      <c r="Y290" s="3" t="str">
        <f>CONCATENATE($X290,"-",$V290,"-",$W290)</f>
        <v>F1-T17-R1</v>
      </c>
      <c r="AA290" s="3" t="s">
        <v>416</v>
      </c>
    </row>
    <row r="291" spans="1:27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242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V291" s="3" t="s">
        <v>50</v>
      </c>
      <c r="W291" s="3" t="str">
        <f>CONCATENATE(LOOKUP(D291,info!$C$11:$D$19), F291*100)</f>
        <v>S1</v>
      </c>
      <c r="X291" s="3" t="str">
        <f>IF(AND(B291=0,E291=1),"F1",IF(AND(B291=0,E291=2),"F2",IF(AND(B291=1,E291=1),"M1",IF(AND(B291=1,E291=2),"M2","?"))))</f>
        <v>F1</v>
      </c>
      <c r="Y291" s="3" t="str">
        <f>CONCATENATE($X291,"-",$V291,"-",$W291)</f>
        <v>F1-T17-S1</v>
      </c>
      <c r="AA291" s="3" t="s">
        <v>417</v>
      </c>
    </row>
    <row r="292" spans="1:27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242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V292" s="3" t="s">
        <v>50</v>
      </c>
      <c r="W292" s="3" t="str">
        <f>CONCATENATE(LOOKUP(D292,info!$C$11:$D$19), F292*100)</f>
        <v>D1</v>
      </c>
      <c r="X292" s="3" t="str">
        <f>IF(AND(B292=0,E292=1),"F1",IF(AND(B292=0,E292=2),"F2",IF(AND(B292=1,E292=1),"M1",IF(AND(B292=1,E292=2),"M2","?"))))</f>
        <v>F1</v>
      </c>
      <c r="Y292" s="3" t="str">
        <f>CONCATENATE($X292,"-",$V292,"-",$W292)</f>
        <v>F1-T17-D1</v>
      </c>
      <c r="AA292" s="3" t="s">
        <v>418</v>
      </c>
    </row>
    <row r="293" spans="1:27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242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V293" s="3" t="s">
        <v>50</v>
      </c>
      <c r="W293" s="3" t="str">
        <f>CONCATENATE(LOOKUP(D293,info!$C$11:$D$19), F293*100)</f>
        <v>R4</v>
      </c>
      <c r="X293" s="3" t="str">
        <f>IF(AND(B293=0,E293=1),"F1",IF(AND(B293=0,E293=2),"F2",IF(AND(B293=1,E293=1),"M1",IF(AND(B293=1,E293=2),"M2","?"))))</f>
        <v>F2</v>
      </c>
      <c r="Y293" s="3" t="str">
        <f>CONCATENATE($X293,"-",$V293,"-",$W293)</f>
        <v>F2-T17-R4</v>
      </c>
      <c r="AA293" s="3" t="s">
        <v>419</v>
      </c>
    </row>
    <row r="294" spans="1:27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242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V294" s="3" t="s">
        <v>50</v>
      </c>
      <c r="W294" s="3" t="str">
        <f>CONCATENATE(LOOKUP(D294,info!$C$11:$D$19), F294*100)</f>
        <v>S4</v>
      </c>
      <c r="X294" s="3" t="str">
        <f>IF(AND(B294=0,E294=1),"F1",IF(AND(B294=0,E294=2),"F2",IF(AND(B294=1,E294=1),"M1",IF(AND(B294=1,E294=2),"M2","?"))))</f>
        <v>F2</v>
      </c>
      <c r="Y294" s="3" t="str">
        <f>CONCATENATE($X294,"-",$V294,"-",$W294)</f>
        <v>F2-T17-S4</v>
      </c>
      <c r="AA294" s="3" t="s">
        <v>420</v>
      </c>
    </row>
    <row r="295" spans="1:27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242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V295" s="3" t="s">
        <v>50</v>
      </c>
      <c r="W295" s="3" t="str">
        <f>CONCATENATE(LOOKUP(D295,info!$C$11:$D$19), F295*100)</f>
        <v>D4</v>
      </c>
      <c r="X295" s="3" t="str">
        <f>IF(AND(B295=0,E295=1),"F1",IF(AND(B295=0,E295=2),"F2",IF(AND(B295=1,E295=1),"M1",IF(AND(B295=1,E295=2),"M2","?"))))</f>
        <v>F2</v>
      </c>
      <c r="Y295" s="3" t="str">
        <f>CONCATENATE($X295,"-",$V295,"-",$W295)</f>
        <v>F2-T17-D4</v>
      </c>
      <c r="AA295" s="3" t="s">
        <v>421</v>
      </c>
    </row>
    <row r="296" spans="1:27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242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V296" s="3" t="s">
        <v>50</v>
      </c>
      <c r="W296" s="3" t="str">
        <f>CONCATENATE(LOOKUP(D296,info!$C$11:$D$19), F296*100)</f>
        <v>R1</v>
      </c>
      <c r="X296" s="3" t="str">
        <f>IF(AND(B296=0,E296=1),"F1",IF(AND(B296=0,E296=2),"F2",IF(AND(B296=1,E296=1),"M1",IF(AND(B296=1,E296=2),"M2","?"))))</f>
        <v>M1</v>
      </c>
      <c r="Y296" s="3" t="str">
        <f>CONCATENATE($X296,"-",$V296,"-",$W296)</f>
        <v>M1-T17-R1</v>
      </c>
      <c r="AA296" s="3" t="s">
        <v>422</v>
      </c>
    </row>
    <row r="297" spans="1:27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242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V297" s="3" t="s">
        <v>50</v>
      </c>
      <c r="W297" s="3" t="str">
        <f>CONCATENATE(LOOKUP(D297,info!$C$11:$D$19), F297*100)</f>
        <v>S1</v>
      </c>
      <c r="X297" s="3" t="str">
        <f>IF(AND(B297=0,E297=1),"F1",IF(AND(B297=0,E297=2),"F2",IF(AND(B297=1,E297=1),"M1",IF(AND(B297=1,E297=2),"M2","?"))))</f>
        <v>M1</v>
      </c>
      <c r="Y297" s="3" t="str">
        <f>CONCATENATE($X297,"-",$V297,"-",$W297)</f>
        <v>M1-T17-S1</v>
      </c>
      <c r="AA297" s="3" t="s">
        <v>423</v>
      </c>
    </row>
    <row r="298" spans="1:27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242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V298" s="3" t="s">
        <v>50</v>
      </c>
      <c r="W298" s="3" t="str">
        <f>CONCATENATE(LOOKUP(D298,info!$C$11:$D$19), F298*100)</f>
        <v>D1</v>
      </c>
      <c r="X298" s="3" t="str">
        <f>IF(AND(B298=0,E298=1),"F1",IF(AND(B298=0,E298=2),"F2",IF(AND(B298=1,E298=1),"M1",IF(AND(B298=1,E298=2),"M2","?"))))</f>
        <v>M1</v>
      </c>
      <c r="Y298" s="3" t="str">
        <f>CONCATENATE($X298,"-",$V298,"-",$W298)</f>
        <v>M1-T17-D1</v>
      </c>
      <c r="AA298" s="3" t="s">
        <v>424</v>
      </c>
    </row>
    <row r="299" spans="1:27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242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V299" s="3" t="s">
        <v>50</v>
      </c>
      <c r="W299" s="3" t="str">
        <f>CONCATENATE(LOOKUP(D299,info!$C$11:$D$19), F299*100)</f>
        <v>R4</v>
      </c>
      <c r="X299" s="3" t="str">
        <f>IF(AND(B299=0,E299=1),"F1",IF(AND(B299=0,E299=2),"F2",IF(AND(B299=1,E299=1),"M1",IF(AND(B299=1,E299=2),"M2","?"))))</f>
        <v>M2</v>
      </c>
      <c r="Y299" s="3" t="str">
        <f>CONCATENATE($X299,"-",$V299,"-",$W299)</f>
        <v>M2-T17-R4</v>
      </c>
      <c r="AA299" s="3" t="s">
        <v>425</v>
      </c>
    </row>
    <row r="300" spans="1:27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242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V300" s="3" t="s">
        <v>50</v>
      </c>
      <c r="W300" s="3" t="str">
        <f>CONCATENATE(LOOKUP(D300,info!$C$11:$D$19), F300*100)</f>
        <v>S4</v>
      </c>
      <c r="X300" s="3" t="str">
        <f>IF(AND(B300=0,E300=1),"F1",IF(AND(B300=0,E300=2),"F2",IF(AND(B300=1,E300=1),"M1",IF(AND(B300=1,E300=2),"M2","?"))))</f>
        <v>M2</v>
      </c>
      <c r="Y300" s="3" t="str">
        <f>CONCATENATE($X300,"-",$V300,"-",$W300)</f>
        <v>M2-T17-S4</v>
      </c>
      <c r="AA300" s="3" t="s">
        <v>426</v>
      </c>
    </row>
    <row r="301" spans="1:27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242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V301" s="3" t="s">
        <v>50</v>
      </c>
      <c r="W301" s="3" t="str">
        <f>CONCATENATE(LOOKUP(D301,info!$C$11:$D$19), F301*100)</f>
        <v>D4</v>
      </c>
      <c r="X301" s="3" t="str">
        <f>IF(AND(B301=0,E301=1),"F1",IF(AND(B301=0,E301=2),"F2",IF(AND(B301=1,E301=1),"M1",IF(AND(B301=1,E301=2),"M2","?"))))</f>
        <v>M2</v>
      </c>
      <c r="Y301" s="3" t="str">
        <f>CONCATENATE($X301,"-",$V301,"-",$W301)</f>
        <v>M2-T17-D4</v>
      </c>
      <c r="AA301" s="3" t="s">
        <v>427</v>
      </c>
    </row>
    <row r="302" spans="1:27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V302" s="3" t="s">
        <v>54</v>
      </c>
      <c r="W302" s="3" t="str">
        <f>CONCATENATE(LOOKUP(D302,info!$C$11:$D$19), F302*100)</f>
        <v>R1</v>
      </c>
      <c r="X302" s="3" t="str">
        <f>IF(AND(B302=0,E302=1),"F1",IF(AND(B302=0,E302=2),"F2",IF(AND(B302=1,E302=1),"M1",IF(AND(B302=1,E302=2),"M2","?"))))</f>
        <v>F1</v>
      </c>
      <c r="Y302" s="3" t="str">
        <f>CONCATENATE($X302,"-",$V302,"-",$W302)</f>
        <v>F1-T19-R1</v>
      </c>
      <c r="AA302" s="3" t="s">
        <v>428</v>
      </c>
    </row>
    <row r="303" spans="1:27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V303" s="3" t="s">
        <v>54</v>
      </c>
      <c r="W303" s="3" t="str">
        <f>CONCATENATE(LOOKUP(D303,info!$C$11:$D$19), F303*100)</f>
        <v>S1</v>
      </c>
      <c r="X303" s="3" t="str">
        <f>IF(AND(B303=0,E303=1),"F1",IF(AND(B303=0,E303=2),"F2",IF(AND(B303=1,E303=1),"M1",IF(AND(B303=1,E303=2),"M2","?"))))</f>
        <v>F1</v>
      </c>
      <c r="Y303" s="3" t="str">
        <f>CONCATENATE($X303,"-",$V303,"-",$W303)</f>
        <v>F1-T19-S1</v>
      </c>
      <c r="AA303" s="3" t="s">
        <v>429</v>
      </c>
    </row>
    <row r="304" spans="1:27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V304" s="3" t="s">
        <v>54</v>
      </c>
      <c r="W304" s="3" t="str">
        <f>CONCATENATE(LOOKUP(D304,info!$C$11:$D$19), F304*100)</f>
        <v>D1</v>
      </c>
      <c r="X304" s="3" t="str">
        <f>IF(AND(B304=0,E304=1),"F1",IF(AND(B304=0,E304=2),"F2",IF(AND(B304=1,E304=1),"M1",IF(AND(B304=1,E304=2),"M2","?"))))</f>
        <v>F1</v>
      </c>
      <c r="Y304" s="3" t="str">
        <f>CONCATENATE($X304,"-",$V304,"-",$W304)</f>
        <v>F1-T19-D1</v>
      </c>
      <c r="AA304" s="3" t="s">
        <v>430</v>
      </c>
    </row>
    <row r="305" spans="1:27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V305" s="3" t="s">
        <v>54</v>
      </c>
      <c r="W305" s="3" t="str">
        <f>CONCATENATE(LOOKUP(D305,info!$C$11:$D$19), F305*100)</f>
        <v>R4</v>
      </c>
      <c r="X305" s="3" t="str">
        <f>IF(AND(B305=0,E305=1),"F1",IF(AND(B305=0,E305=2),"F2",IF(AND(B305=1,E305=1),"M1",IF(AND(B305=1,E305=2),"M2","?"))))</f>
        <v>F2</v>
      </c>
      <c r="Y305" s="3" t="str">
        <f>CONCATENATE($X305,"-",$V305,"-",$W305)</f>
        <v>F2-T19-R4</v>
      </c>
      <c r="AA305" s="3" t="s">
        <v>431</v>
      </c>
    </row>
    <row r="306" spans="1:27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V306" s="3" t="s">
        <v>54</v>
      </c>
      <c r="W306" s="3" t="str">
        <f>CONCATENATE(LOOKUP(D306,info!$C$11:$D$19), F306*100)</f>
        <v>S4</v>
      </c>
      <c r="X306" s="3" t="str">
        <f>IF(AND(B306=0,E306=1),"F1",IF(AND(B306=0,E306=2),"F2",IF(AND(B306=1,E306=1),"M1",IF(AND(B306=1,E306=2),"M2","?"))))</f>
        <v>F2</v>
      </c>
      <c r="Y306" s="3" t="str">
        <f>CONCATENATE($X306,"-",$V306,"-",$W306)</f>
        <v>F2-T19-S4</v>
      </c>
      <c r="AA306" s="3" t="s">
        <v>432</v>
      </c>
    </row>
    <row r="307" spans="1:27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V307" s="3" t="s">
        <v>54</v>
      </c>
      <c r="W307" s="3" t="str">
        <f>CONCATENATE(LOOKUP(D307,info!$C$11:$D$19), F307*100)</f>
        <v>D4</v>
      </c>
      <c r="X307" s="3" t="str">
        <f>IF(AND(B307=0,E307=1),"F1",IF(AND(B307=0,E307=2),"F2",IF(AND(B307=1,E307=1),"M1",IF(AND(B307=1,E307=2),"M2","?"))))</f>
        <v>F2</v>
      </c>
      <c r="Y307" s="3" t="str">
        <f>CONCATENATE($X307,"-",$V307,"-",$W307)</f>
        <v>F2-T19-D4</v>
      </c>
      <c r="AA307" s="3" t="s">
        <v>433</v>
      </c>
    </row>
    <row r="308" spans="1:27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V308" s="3" t="s">
        <v>54</v>
      </c>
      <c r="W308" s="3" t="str">
        <f>CONCATENATE(LOOKUP(D308,info!$C$11:$D$19), F308*100)</f>
        <v>R1</v>
      </c>
      <c r="X308" s="3" t="str">
        <f>IF(AND(B308=0,E308=1),"F1",IF(AND(B308=0,E308=2),"F2",IF(AND(B308=1,E308=1),"M1",IF(AND(B308=1,E308=2),"M2","?"))))</f>
        <v>M1</v>
      </c>
      <c r="Y308" s="3" t="str">
        <f>CONCATENATE($X308,"-",$V308,"-",$W308)</f>
        <v>M1-T19-R1</v>
      </c>
      <c r="AA308" s="3" t="s">
        <v>434</v>
      </c>
    </row>
    <row r="309" spans="1:27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V309" s="3" t="s">
        <v>54</v>
      </c>
      <c r="W309" s="3" t="str">
        <f>CONCATENATE(LOOKUP(D309,info!$C$11:$D$19), F309*100)</f>
        <v>S1</v>
      </c>
      <c r="X309" s="3" t="str">
        <f>IF(AND(B309=0,E309=1),"F1",IF(AND(B309=0,E309=2),"F2",IF(AND(B309=1,E309=1),"M1",IF(AND(B309=1,E309=2),"M2","?"))))</f>
        <v>M1</v>
      </c>
      <c r="Y309" s="3" t="str">
        <f>CONCATENATE($X309,"-",$V309,"-",$W309)</f>
        <v>M1-T19-S1</v>
      </c>
      <c r="AA309" s="3" t="s">
        <v>435</v>
      </c>
    </row>
    <row r="310" spans="1:27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V310" s="3" t="s">
        <v>54</v>
      </c>
      <c r="W310" s="3" t="str">
        <f>CONCATENATE(LOOKUP(D310,info!$C$11:$D$19), F310*100)</f>
        <v>D1</v>
      </c>
      <c r="X310" s="3" t="str">
        <f>IF(AND(B310=0,E310=1),"F1",IF(AND(B310=0,E310=2),"F2",IF(AND(B310=1,E310=1),"M1",IF(AND(B310=1,E310=2),"M2","?"))))</f>
        <v>M1</v>
      </c>
      <c r="Y310" s="3" t="str">
        <f>CONCATENATE($X310,"-",$V310,"-",$W310)</f>
        <v>M1-T19-D1</v>
      </c>
      <c r="AA310" s="3" t="s">
        <v>436</v>
      </c>
    </row>
    <row r="311" spans="1:27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V311" s="3" t="s">
        <v>54</v>
      </c>
      <c r="W311" s="3" t="str">
        <f>CONCATENATE(LOOKUP(D311,info!$C$11:$D$19), F311*100)</f>
        <v>R4</v>
      </c>
      <c r="X311" s="3" t="str">
        <f>IF(AND(B311=0,E311=1),"F1",IF(AND(B311=0,E311=2),"F2",IF(AND(B311=1,E311=1),"M1",IF(AND(B311=1,E311=2),"M2","?"))))</f>
        <v>M2</v>
      </c>
      <c r="Y311" s="3" t="str">
        <f>CONCATENATE($X311,"-",$V311,"-",$W311)</f>
        <v>M2-T19-R4</v>
      </c>
      <c r="AA311" s="3" t="s">
        <v>437</v>
      </c>
    </row>
    <row r="312" spans="1:27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V312" s="3" t="s">
        <v>54</v>
      </c>
      <c r="W312" s="3" t="str">
        <f>CONCATENATE(LOOKUP(D312,info!$C$11:$D$19), F312*100)</f>
        <v>S4</v>
      </c>
      <c r="X312" s="3" t="str">
        <f>IF(AND(B312=0,E312=1),"F1",IF(AND(B312=0,E312=2),"F2",IF(AND(B312=1,E312=1),"M1",IF(AND(B312=1,E312=2),"M2","?"))))</f>
        <v>M2</v>
      </c>
      <c r="Y312" s="3" t="str">
        <f>CONCATENATE($X312,"-",$V312,"-",$W312)</f>
        <v>M2-T19-S4</v>
      </c>
      <c r="AA312" s="3" t="s">
        <v>438</v>
      </c>
    </row>
    <row r="313" spans="1:27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V313" s="3" t="s">
        <v>54</v>
      </c>
      <c r="W313" s="3" t="str">
        <f>CONCATENATE(LOOKUP(D313,info!$C$11:$D$19), F313*100)</f>
        <v>D4</v>
      </c>
      <c r="X313" s="3" t="str">
        <f>IF(AND(B313=0,E313=1),"F1",IF(AND(B313=0,E313=2),"F2",IF(AND(B313=1,E313=1),"M1",IF(AND(B313=1,E313=2),"M2","?"))))</f>
        <v>M2</v>
      </c>
      <c r="Y313" s="3" t="str">
        <f>CONCATENATE($X313,"-",$V313,"-",$W313)</f>
        <v>M2-T19-D4</v>
      </c>
      <c r="AA313" s="3" t="s">
        <v>439</v>
      </c>
    </row>
    <row r="314" spans="1:27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242</v>
      </c>
      <c r="O314" s="3">
        <v>0</v>
      </c>
      <c r="P314" s="3">
        <v>0</v>
      </c>
      <c r="Q314" s="3" t="s">
        <v>242</v>
      </c>
      <c r="R314" s="3">
        <v>0.02</v>
      </c>
      <c r="S314" s="3">
        <v>0</v>
      </c>
      <c r="T314" s="3">
        <v>0</v>
      </c>
      <c r="V314" s="3" t="s">
        <v>56</v>
      </c>
      <c r="W314" s="3" t="str">
        <f>CONCATENATE(LOOKUP(D314,info!$C$11:$D$19), F314*100)</f>
        <v>R1</v>
      </c>
      <c r="X314" s="3" t="str">
        <f>IF(AND(B314=0,E314=1),"F1",IF(AND(B314=0,E314=2),"F2",IF(AND(B314=1,E314=1),"M1",IF(AND(B314=1,E314=2),"M2","?"))))</f>
        <v>F1</v>
      </c>
      <c r="Y314" s="3" t="str">
        <f>CONCATENATE($X314,"-",$V314,"-",$W314)</f>
        <v>F1-T20-R1</v>
      </c>
      <c r="AA314" s="3" t="s">
        <v>392</v>
      </c>
    </row>
    <row r="315" spans="1:27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242</v>
      </c>
      <c r="O315" s="3">
        <v>0</v>
      </c>
      <c r="P315" s="3">
        <v>0</v>
      </c>
      <c r="Q315" s="3" t="s">
        <v>242</v>
      </c>
      <c r="R315" s="3">
        <v>0.02</v>
      </c>
      <c r="S315" s="3">
        <v>0</v>
      </c>
      <c r="T315" s="3">
        <v>0</v>
      </c>
      <c r="V315" s="3" t="s">
        <v>56</v>
      </c>
      <c r="W315" s="3" t="str">
        <f>CONCATENATE(LOOKUP(D315,info!$C$11:$D$19), F315*100)</f>
        <v>S1</v>
      </c>
      <c r="X315" s="3" t="str">
        <f>IF(AND(B315=0,E315=1),"F1",IF(AND(B315=0,E315=2),"F2",IF(AND(B315=1,E315=1),"M1",IF(AND(B315=1,E315=2),"M2","?"))))</f>
        <v>F1</v>
      </c>
      <c r="Y315" s="3" t="str">
        <f>CONCATENATE($X315,"-",$V315,"-",$W315)</f>
        <v>F1-T20-S1</v>
      </c>
      <c r="AA315" s="3" t="s">
        <v>393</v>
      </c>
    </row>
    <row r="316" spans="1:27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242</v>
      </c>
      <c r="O316" s="3">
        <v>0</v>
      </c>
      <c r="P316" s="3">
        <v>0</v>
      </c>
      <c r="Q316" s="3" t="s">
        <v>242</v>
      </c>
      <c r="R316" s="3">
        <v>0.02</v>
      </c>
      <c r="S316" s="3">
        <v>0</v>
      </c>
      <c r="T316" s="3">
        <v>0</v>
      </c>
      <c r="V316" s="3" t="s">
        <v>56</v>
      </c>
      <c r="W316" s="3" t="str">
        <f>CONCATENATE(LOOKUP(D316,info!$C$11:$D$19), F316*100)</f>
        <v>D1</v>
      </c>
      <c r="X316" s="3" t="str">
        <f>IF(AND(B316=0,E316=1),"F1",IF(AND(B316=0,E316=2),"F2",IF(AND(B316=1,E316=1),"M1",IF(AND(B316=1,E316=2),"M2","?"))))</f>
        <v>F1</v>
      </c>
      <c r="Y316" s="3" t="str">
        <f>CONCATENATE($X316,"-",$V316,"-",$W316)</f>
        <v>F1-T20-D1</v>
      </c>
      <c r="AA316" s="3" t="s">
        <v>394</v>
      </c>
    </row>
    <row r="317" spans="1:27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242</v>
      </c>
      <c r="O317" s="3">
        <v>0</v>
      </c>
      <c r="P317" s="3">
        <v>0</v>
      </c>
      <c r="Q317" s="3" t="s">
        <v>242</v>
      </c>
      <c r="R317" s="3">
        <v>0.02</v>
      </c>
      <c r="S317" s="3">
        <v>0</v>
      </c>
      <c r="T317" s="3">
        <v>0</v>
      </c>
      <c r="V317" s="3" t="s">
        <v>56</v>
      </c>
      <c r="W317" s="3" t="str">
        <f>CONCATENATE(LOOKUP(D317,info!$C$11:$D$19), F317*100)</f>
        <v>R4</v>
      </c>
      <c r="X317" s="3" t="str">
        <f>IF(AND(B317=0,E317=1),"F1",IF(AND(B317=0,E317=2),"F2",IF(AND(B317=1,E317=1),"M1",IF(AND(B317=1,E317=2),"M2","?"))))</f>
        <v>F2</v>
      </c>
      <c r="Y317" s="3" t="str">
        <f>CONCATENATE($X317,"-",$V317,"-",$W317)</f>
        <v>F2-T20-R4</v>
      </c>
      <c r="AA317" s="3" t="s">
        <v>395</v>
      </c>
    </row>
    <row r="318" spans="1:27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242</v>
      </c>
      <c r="O318" s="3">
        <v>0</v>
      </c>
      <c r="P318" s="3">
        <v>0</v>
      </c>
      <c r="Q318" s="3" t="s">
        <v>242</v>
      </c>
      <c r="R318" s="3">
        <v>0.02</v>
      </c>
      <c r="S318" s="3">
        <v>0</v>
      </c>
      <c r="T318" s="3">
        <v>0</v>
      </c>
      <c r="V318" s="3" t="s">
        <v>56</v>
      </c>
      <c r="W318" s="3" t="str">
        <f>CONCATENATE(LOOKUP(D318,info!$C$11:$D$19), F318*100)</f>
        <v>S4</v>
      </c>
      <c r="X318" s="3" t="str">
        <f>IF(AND(B318=0,E318=1),"F1",IF(AND(B318=0,E318=2),"F2",IF(AND(B318=1,E318=1),"M1",IF(AND(B318=1,E318=2),"M2","?"))))</f>
        <v>F2</v>
      </c>
      <c r="Y318" s="3" t="str">
        <f>CONCATENATE($X318,"-",$V318,"-",$W318)</f>
        <v>F2-T20-S4</v>
      </c>
      <c r="AA318" s="3" t="s">
        <v>396</v>
      </c>
    </row>
    <row r="319" spans="1:27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242</v>
      </c>
      <c r="O319" s="3">
        <v>0</v>
      </c>
      <c r="P319" s="3">
        <v>0</v>
      </c>
      <c r="Q319" s="3" t="s">
        <v>242</v>
      </c>
      <c r="R319" s="3">
        <v>0.02</v>
      </c>
      <c r="S319" s="3">
        <v>0</v>
      </c>
      <c r="T319" s="3">
        <v>0</v>
      </c>
      <c r="V319" s="3" t="s">
        <v>56</v>
      </c>
      <c r="W319" s="3" t="str">
        <f>CONCATENATE(LOOKUP(D319,info!$C$11:$D$19), F319*100)</f>
        <v>D4</v>
      </c>
      <c r="X319" s="3" t="str">
        <f>IF(AND(B319=0,E319=1),"F1",IF(AND(B319=0,E319=2),"F2",IF(AND(B319=1,E319=1),"M1",IF(AND(B319=1,E319=2),"M2","?"))))</f>
        <v>F2</v>
      </c>
      <c r="Y319" s="3" t="str">
        <f>CONCATENATE($X319,"-",$V319,"-",$W319)</f>
        <v>F2-T20-D4</v>
      </c>
      <c r="AA319" s="3" t="s">
        <v>397</v>
      </c>
    </row>
    <row r="320" spans="1:27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242</v>
      </c>
      <c r="O320" s="3">
        <v>0</v>
      </c>
      <c r="P320" s="3">
        <v>0</v>
      </c>
      <c r="Q320" s="3" t="s">
        <v>242</v>
      </c>
      <c r="R320" s="3">
        <v>0.02</v>
      </c>
      <c r="S320" s="3">
        <v>0</v>
      </c>
      <c r="T320" s="3">
        <v>0</v>
      </c>
      <c r="V320" s="3" t="s">
        <v>56</v>
      </c>
      <c r="W320" s="3" t="str">
        <f>CONCATENATE(LOOKUP(D320,info!$C$11:$D$19), F320*100)</f>
        <v>R1</v>
      </c>
      <c r="X320" s="3" t="str">
        <f>IF(AND(B320=0,E320=1),"F1",IF(AND(B320=0,E320=2),"F2",IF(AND(B320=1,E320=1),"M1",IF(AND(B320=1,E320=2),"M2","?"))))</f>
        <v>M1</v>
      </c>
      <c r="Y320" s="3" t="str">
        <f>CONCATENATE($X320,"-",$V320,"-",$W320)</f>
        <v>M1-T20-R1</v>
      </c>
      <c r="AA320" s="3" t="s">
        <v>398</v>
      </c>
    </row>
    <row r="321" spans="1:27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242</v>
      </c>
      <c r="O321" s="3">
        <v>0</v>
      </c>
      <c r="P321" s="3">
        <v>0</v>
      </c>
      <c r="Q321" s="3" t="s">
        <v>242</v>
      </c>
      <c r="R321" s="3">
        <v>0.02</v>
      </c>
      <c r="S321" s="3">
        <v>0</v>
      </c>
      <c r="T321" s="3">
        <v>0</v>
      </c>
      <c r="V321" s="3" t="s">
        <v>56</v>
      </c>
      <c r="W321" s="3" t="str">
        <f>CONCATENATE(LOOKUP(D321,info!$C$11:$D$19), F321*100)</f>
        <v>S1</v>
      </c>
      <c r="X321" s="3" t="str">
        <f>IF(AND(B321=0,E321=1),"F1",IF(AND(B321=0,E321=2),"F2",IF(AND(B321=1,E321=1),"M1",IF(AND(B321=1,E321=2),"M2","?"))))</f>
        <v>M1</v>
      </c>
      <c r="Y321" s="3" t="str">
        <f>CONCATENATE($X321,"-",$V321,"-",$W321)</f>
        <v>M1-T20-S1</v>
      </c>
      <c r="AA321" s="3" t="s">
        <v>399</v>
      </c>
    </row>
    <row r="322" spans="1:27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242</v>
      </c>
      <c r="O322" s="3">
        <v>0</v>
      </c>
      <c r="P322" s="3">
        <v>0</v>
      </c>
      <c r="Q322" s="3" t="s">
        <v>242</v>
      </c>
      <c r="R322" s="3">
        <v>0.02</v>
      </c>
      <c r="S322" s="3">
        <v>0</v>
      </c>
      <c r="T322" s="3">
        <v>0</v>
      </c>
      <c r="V322" s="3" t="s">
        <v>56</v>
      </c>
      <c r="W322" s="3" t="str">
        <f>CONCATENATE(LOOKUP(D322,info!$C$11:$D$19), F322*100)</f>
        <v>D1</v>
      </c>
      <c r="X322" s="3" t="str">
        <f>IF(AND(B322=0,E322=1),"F1",IF(AND(B322=0,E322=2),"F2",IF(AND(B322=1,E322=1),"M1",IF(AND(B322=1,E322=2),"M2","?"))))</f>
        <v>M1</v>
      </c>
      <c r="Y322" s="3" t="str">
        <f>CONCATENATE($X322,"-",$V322,"-",$W322)</f>
        <v>M1-T20-D1</v>
      </c>
      <c r="AA322" s="3" t="s">
        <v>400</v>
      </c>
    </row>
    <row r="323" spans="1:27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242</v>
      </c>
      <c r="O323" s="3">
        <v>0</v>
      </c>
      <c r="P323" s="3">
        <v>0</v>
      </c>
      <c r="Q323" s="3" t="s">
        <v>242</v>
      </c>
      <c r="R323" s="3">
        <v>0.02</v>
      </c>
      <c r="S323" s="3">
        <v>0</v>
      </c>
      <c r="T323" s="3">
        <v>0</v>
      </c>
      <c r="V323" s="3" t="s">
        <v>56</v>
      </c>
      <c r="W323" s="3" t="str">
        <f>CONCATENATE(LOOKUP(D323,info!$C$11:$D$19), F323*100)</f>
        <v>R4</v>
      </c>
      <c r="X323" s="3" t="str">
        <f>IF(AND(B323=0,E323=1),"F1",IF(AND(B323=0,E323=2),"F2",IF(AND(B323=1,E323=1),"M1",IF(AND(B323=1,E323=2),"M2","?"))))</f>
        <v>M2</v>
      </c>
      <c r="Y323" s="3" t="str">
        <f>CONCATENATE($X323,"-",$V323,"-",$W323)</f>
        <v>M2-T20-R4</v>
      </c>
      <c r="AA323" s="3" t="s">
        <v>401</v>
      </c>
    </row>
    <row r="324" spans="1:27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242</v>
      </c>
      <c r="O324" s="3">
        <v>0</v>
      </c>
      <c r="P324" s="3">
        <v>0</v>
      </c>
      <c r="Q324" s="3" t="s">
        <v>242</v>
      </c>
      <c r="R324" s="3">
        <v>0.02</v>
      </c>
      <c r="S324" s="3">
        <v>0</v>
      </c>
      <c r="T324" s="3">
        <v>0</v>
      </c>
      <c r="V324" s="3" t="s">
        <v>56</v>
      </c>
      <c r="W324" s="3" t="str">
        <f>CONCATENATE(LOOKUP(D324,info!$C$11:$D$19), F324*100)</f>
        <v>S4</v>
      </c>
      <c r="X324" s="3" t="str">
        <f>IF(AND(B324=0,E324=1),"F1",IF(AND(B324=0,E324=2),"F2",IF(AND(B324=1,E324=1),"M1",IF(AND(B324=1,E324=2),"M2","?"))))</f>
        <v>M2</v>
      </c>
      <c r="Y324" s="3" t="str">
        <f>CONCATENATE($X324,"-",$V324,"-",$W324)</f>
        <v>M2-T20-S4</v>
      </c>
      <c r="AA324" s="3" t="s">
        <v>402</v>
      </c>
    </row>
    <row r="325" spans="1:27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242</v>
      </c>
      <c r="O325" s="3">
        <v>0</v>
      </c>
      <c r="P325" s="3">
        <v>0</v>
      </c>
      <c r="Q325" s="3" t="s">
        <v>242</v>
      </c>
      <c r="R325" s="3">
        <v>0.02</v>
      </c>
      <c r="S325" s="3">
        <v>0</v>
      </c>
      <c r="T325" s="3">
        <v>0</v>
      </c>
      <c r="V325" s="3" t="s">
        <v>56</v>
      </c>
      <c r="W325" s="3" t="str">
        <f>CONCATENATE(LOOKUP(D325,info!$C$11:$D$19), F325*100)</f>
        <v>D4</v>
      </c>
      <c r="X325" s="3" t="str">
        <f>IF(AND(B325=0,E325=1),"F1",IF(AND(B325=0,E325=2),"F2",IF(AND(B325=1,E325=1),"M1",IF(AND(B325=1,E325=2),"M2","?"))))</f>
        <v>M2</v>
      </c>
      <c r="Y325" s="3" t="str">
        <f>CONCATENATE($X325,"-",$V325,"-",$W325)</f>
        <v>M2-T20-D4</v>
      </c>
      <c r="AA325" s="3" t="s">
        <v>403</v>
      </c>
    </row>
    <row r="326" spans="1:27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242</v>
      </c>
      <c r="O326" s="3">
        <v>0</v>
      </c>
      <c r="P326" s="3">
        <v>0</v>
      </c>
      <c r="Q326" s="3" t="s">
        <v>242</v>
      </c>
      <c r="R326" s="3">
        <v>0</v>
      </c>
      <c r="S326" s="3">
        <v>0</v>
      </c>
      <c r="T326" s="3">
        <v>0.5</v>
      </c>
      <c r="V326" s="3" t="s">
        <v>13</v>
      </c>
      <c r="W326" s="3" t="str">
        <f>CONCATENATE(LOOKUP(D326,info!$C$11:$D$19), F326*100)</f>
        <v>R1</v>
      </c>
      <c r="X326" s="3" t="str">
        <f>IF(AND(B326=0,E326=1),"F1",IF(AND(B326=0,E326=2),"F2",IF(AND(B326=1,E326=1),"M1",IF(AND(B326=1,E326=2),"M2","?"))))</f>
        <v>F1</v>
      </c>
      <c r="Y326" s="3" t="str">
        <f>CONCATENATE($X326,"-",$V326,"-",$W326)</f>
        <v>F1-T6-R1</v>
      </c>
    </row>
    <row r="327" spans="1:27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242</v>
      </c>
      <c r="O327" s="3">
        <v>0</v>
      </c>
      <c r="P327" s="3">
        <v>0</v>
      </c>
      <c r="Q327" s="3" t="s">
        <v>242</v>
      </c>
      <c r="R327" s="3">
        <v>0</v>
      </c>
      <c r="S327" s="3">
        <v>0</v>
      </c>
      <c r="T327" s="3">
        <v>0.5</v>
      </c>
      <c r="V327" s="3" t="s">
        <v>13</v>
      </c>
      <c r="W327" s="3" t="str">
        <f>CONCATENATE(LOOKUP(D327,info!$C$11:$D$19), F327*100)</f>
        <v>S1</v>
      </c>
      <c r="X327" s="3" t="str">
        <f>IF(AND(B327=0,E327=1),"F1",IF(AND(B327=0,E327=2),"F2",IF(AND(B327=1,E327=1),"M1",IF(AND(B327=1,E327=2),"M2","?"))))</f>
        <v>F1</v>
      </c>
      <c r="Y327" s="3" t="str">
        <f>CONCATENATE($X327,"-",$V327,"-",$W327)</f>
        <v>F1-T6-S1</v>
      </c>
    </row>
    <row r="328" spans="1:27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242</v>
      </c>
      <c r="O328" s="3">
        <v>0</v>
      </c>
      <c r="P328" s="3">
        <v>0</v>
      </c>
      <c r="Q328" s="3" t="s">
        <v>242</v>
      </c>
      <c r="R328" s="3">
        <v>0</v>
      </c>
      <c r="S328" s="3">
        <v>0</v>
      </c>
      <c r="T328" s="3">
        <v>0.5</v>
      </c>
      <c r="V328" s="3" t="s">
        <v>13</v>
      </c>
      <c r="W328" s="3" t="str">
        <f>CONCATENATE(LOOKUP(D328,info!$C$11:$D$19), F328*100)</f>
        <v>D1</v>
      </c>
      <c r="X328" s="3" t="str">
        <f>IF(AND(B328=0,E328=1),"F1",IF(AND(B328=0,E328=2),"F2",IF(AND(B328=1,E328=1),"M1",IF(AND(B328=1,E328=2),"M2","?"))))</f>
        <v>F1</v>
      </c>
      <c r="Y328" s="3" t="str">
        <f>CONCATENATE($X328,"-",$V328,"-",$W328)</f>
        <v>F1-T6-D1</v>
      </c>
    </row>
    <row r="329" spans="1:27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242</v>
      </c>
      <c r="O329" s="3">
        <v>0</v>
      </c>
      <c r="P329" s="3">
        <v>0</v>
      </c>
      <c r="Q329" s="3" t="s">
        <v>242</v>
      </c>
      <c r="R329" s="3">
        <v>0</v>
      </c>
      <c r="S329" s="3">
        <v>0</v>
      </c>
      <c r="T329" s="3">
        <v>0.5</v>
      </c>
      <c r="V329" s="3" t="s">
        <v>13</v>
      </c>
      <c r="W329" s="3" t="str">
        <f>CONCATENATE(LOOKUP(D329,info!$C$11:$D$19), F329*100)</f>
        <v>R4</v>
      </c>
      <c r="X329" s="3" t="str">
        <f>IF(AND(B329=0,E329=1),"F1",IF(AND(B329=0,E329=2),"F2",IF(AND(B329=1,E329=1),"M1",IF(AND(B329=1,E329=2),"M2","?"))))</f>
        <v>F2</v>
      </c>
      <c r="Y329" s="3" t="str">
        <f>CONCATENATE($X329,"-",$V329,"-",$W329)</f>
        <v>F2-T6-R4</v>
      </c>
    </row>
    <row r="330" spans="1:27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242</v>
      </c>
      <c r="O330" s="3">
        <v>0</v>
      </c>
      <c r="P330" s="3">
        <v>0</v>
      </c>
      <c r="Q330" s="3" t="s">
        <v>242</v>
      </c>
      <c r="R330" s="3">
        <v>0</v>
      </c>
      <c r="S330" s="3">
        <v>0</v>
      </c>
      <c r="T330" s="3">
        <v>0.5</v>
      </c>
      <c r="V330" s="3" t="s">
        <v>13</v>
      </c>
      <c r="W330" s="3" t="str">
        <f>CONCATENATE(LOOKUP(D330,info!$C$11:$D$19), F330*100)</f>
        <v>S4</v>
      </c>
      <c r="X330" s="3" t="str">
        <f>IF(AND(B330=0,E330=1),"F1",IF(AND(B330=0,E330=2),"F2",IF(AND(B330=1,E330=1),"M1",IF(AND(B330=1,E330=2),"M2","?"))))</f>
        <v>F2</v>
      </c>
      <c r="Y330" s="3" t="str">
        <f>CONCATENATE($X330,"-",$V330,"-",$W330)</f>
        <v>F2-T6-S4</v>
      </c>
    </row>
    <row r="331" spans="1:27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242</v>
      </c>
      <c r="O331" s="3">
        <v>0</v>
      </c>
      <c r="P331" s="3">
        <v>0</v>
      </c>
      <c r="Q331" s="3" t="s">
        <v>242</v>
      </c>
      <c r="R331" s="3">
        <v>0</v>
      </c>
      <c r="S331" s="3">
        <v>0</v>
      </c>
      <c r="T331" s="3">
        <v>0.5</v>
      </c>
      <c r="V331" s="3" t="s">
        <v>13</v>
      </c>
      <c r="W331" s="3" t="str">
        <f>CONCATENATE(LOOKUP(D331,info!$C$11:$D$19), F331*100)</f>
        <v>D4</v>
      </c>
      <c r="X331" s="3" t="str">
        <f>IF(AND(B331=0,E331=1),"F1",IF(AND(B331=0,E331=2),"F2",IF(AND(B331=1,E331=1),"M1",IF(AND(B331=1,E331=2),"M2","?"))))</f>
        <v>F2</v>
      </c>
      <c r="Y331" s="3" t="str">
        <f>CONCATENATE($X331,"-",$V331,"-",$W331)</f>
        <v>F2-T6-D4</v>
      </c>
    </row>
    <row r="332" spans="1:27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242</v>
      </c>
      <c r="O332" s="3">
        <v>0</v>
      </c>
      <c r="P332" s="3">
        <v>0</v>
      </c>
      <c r="Q332" s="3" t="s">
        <v>242</v>
      </c>
      <c r="R332" s="3">
        <v>0</v>
      </c>
      <c r="S332" s="3">
        <v>0</v>
      </c>
      <c r="T332" s="3">
        <v>0.5</v>
      </c>
      <c r="V332" s="3" t="s">
        <v>13</v>
      </c>
      <c r="W332" s="3" t="str">
        <f>CONCATENATE(LOOKUP(D332,info!$C$11:$D$19), F332*100)</f>
        <v>R1</v>
      </c>
      <c r="X332" s="3" t="str">
        <f>IF(AND(B332=0,E332=1),"F1",IF(AND(B332=0,E332=2),"F2",IF(AND(B332=1,E332=1),"M1",IF(AND(B332=1,E332=2),"M2","?"))))</f>
        <v>M1</v>
      </c>
      <c r="Y332" s="3" t="str">
        <f>CONCATENATE($X332,"-",$V332,"-",$W332)</f>
        <v>M1-T6-R1</v>
      </c>
    </row>
    <row r="333" spans="1:27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242</v>
      </c>
      <c r="O333" s="3">
        <v>0</v>
      </c>
      <c r="P333" s="3">
        <v>0</v>
      </c>
      <c r="Q333" s="3" t="s">
        <v>242</v>
      </c>
      <c r="R333" s="3">
        <v>0</v>
      </c>
      <c r="S333" s="3">
        <v>0</v>
      </c>
      <c r="T333" s="3">
        <v>0.5</v>
      </c>
      <c r="V333" s="3" t="s">
        <v>13</v>
      </c>
      <c r="W333" s="3" t="str">
        <f>CONCATENATE(LOOKUP(D333,info!$C$11:$D$19), F333*100)</f>
        <v>S1</v>
      </c>
      <c r="X333" s="3" t="str">
        <f>IF(AND(B333=0,E333=1),"F1",IF(AND(B333=0,E333=2),"F2",IF(AND(B333=1,E333=1),"M1",IF(AND(B333=1,E333=2),"M2","?"))))</f>
        <v>M1</v>
      </c>
      <c r="Y333" s="3" t="str">
        <f>CONCATENATE($X333,"-",$V333,"-",$W333)</f>
        <v>M1-T6-S1</v>
      </c>
    </row>
    <row r="334" spans="1:27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242</v>
      </c>
      <c r="O334" s="3">
        <v>0</v>
      </c>
      <c r="P334" s="3">
        <v>0</v>
      </c>
      <c r="Q334" s="3" t="s">
        <v>242</v>
      </c>
      <c r="R334" s="3">
        <v>0</v>
      </c>
      <c r="S334" s="3">
        <v>0</v>
      </c>
      <c r="T334" s="3">
        <v>0.5</v>
      </c>
      <c r="V334" s="3" t="s">
        <v>13</v>
      </c>
      <c r="W334" s="3" t="str">
        <f>CONCATENATE(LOOKUP(D334,info!$C$11:$D$19), F334*100)</f>
        <v>D1</v>
      </c>
      <c r="X334" s="3" t="str">
        <f>IF(AND(B334=0,E334=1),"F1",IF(AND(B334=0,E334=2),"F2",IF(AND(B334=1,E334=1),"M1",IF(AND(B334=1,E334=2),"M2","?"))))</f>
        <v>M1</v>
      </c>
      <c r="Y334" s="3" t="str">
        <f>CONCATENATE($X334,"-",$V334,"-",$W334)</f>
        <v>M1-T6-D1</v>
      </c>
    </row>
    <row r="335" spans="1:27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242</v>
      </c>
      <c r="O335" s="3">
        <v>0</v>
      </c>
      <c r="P335" s="3">
        <v>0</v>
      </c>
      <c r="Q335" s="3" t="s">
        <v>242</v>
      </c>
      <c r="R335" s="3">
        <v>0</v>
      </c>
      <c r="S335" s="3">
        <v>0</v>
      </c>
      <c r="T335" s="3">
        <v>0.5</v>
      </c>
      <c r="V335" s="3" t="s">
        <v>13</v>
      </c>
      <c r="W335" s="3" t="str">
        <f>CONCATENATE(LOOKUP(D335,info!$C$11:$D$19), F335*100)</f>
        <v>R4</v>
      </c>
      <c r="X335" s="3" t="str">
        <f>IF(AND(B335=0,E335=1),"F1",IF(AND(B335=0,E335=2),"F2",IF(AND(B335=1,E335=1),"M1",IF(AND(B335=1,E335=2),"M2","?"))))</f>
        <v>M2</v>
      </c>
      <c r="Y335" s="3" t="str">
        <f>CONCATENATE($X335,"-",$V335,"-",$W335)</f>
        <v>M2-T6-R4</v>
      </c>
    </row>
    <row r="336" spans="1:27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242</v>
      </c>
      <c r="O336" s="3">
        <v>0</v>
      </c>
      <c r="P336" s="3">
        <v>0</v>
      </c>
      <c r="Q336" s="3" t="s">
        <v>242</v>
      </c>
      <c r="R336" s="3">
        <v>0</v>
      </c>
      <c r="S336" s="3">
        <v>0</v>
      </c>
      <c r="T336" s="3">
        <v>0.5</v>
      </c>
      <c r="V336" s="3" t="s">
        <v>13</v>
      </c>
      <c r="W336" s="3" t="str">
        <f>CONCATENATE(LOOKUP(D336,info!$C$11:$D$19), F336*100)</f>
        <v>S4</v>
      </c>
      <c r="X336" s="3" t="str">
        <f>IF(AND(B336=0,E336=1),"F1",IF(AND(B336=0,E336=2),"F2",IF(AND(B336=1,E336=1),"M1",IF(AND(B336=1,E336=2),"M2","?"))))</f>
        <v>M2</v>
      </c>
      <c r="Y336" s="3" t="str">
        <f>CONCATENATE($X336,"-",$V336,"-",$W336)</f>
        <v>M2-T6-S4</v>
      </c>
    </row>
    <row r="337" spans="1:25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242</v>
      </c>
      <c r="O337" s="3">
        <v>0</v>
      </c>
      <c r="P337" s="3">
        <v>0</v>
      </c>
      <c r="Q337" s="3" t="s">
        <v>242</v>
      </c>
      <c r="R337" s="3">
        <v>0</v>
      </c>
      <c r="S337" s="3">
        <v>0</v>
      </c>
      <c r="T337" s="3">
        <v>0.5</v>
      </c>
      <c r="V337" s="3" t="s">
        <v>13</v>
      </c>
      <c r="W337" s="3" t="str">
        <f>CONCATENATE(LOOKUP(D337,info!$C$11:$D$19), F337*100)</f>
        <v>D4</v>
      </c>
      <c r="X337" s="3" t="str">
        <f>IF(AND(B337=0,E337=1),"F1",IF(AND(B337=0,E337=2),"F2",IF(AND(B337=1,E337=1),"M1",IF(AND(B337=1,E337=2),"M2","?"))))</f>
        <v>M2</v>
      </c>
      <c r="Y337" s="3" t="str">
        <f>CONCATENATE($X337,"-",$V337,"-",$W337)</f>
        <v>M2-T6-D4</v>
      </c>
    </row>
    <row r="338" spans="1:25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242</v>
      </c>
      <c r="O338" s="3">
        <v>0</v>
      </c>
      <c r="P338" s="3">
        <v>-1</v>
      </c>
      <c r="Q338" s="3" t="s">
        <v>242</v>
      </c>
      <c r="R338" s="3">
        <v>0</v>
      </c>
      <c r="S338" s="3">
        <v>33</v>
      </c>
      <c r="T338" s="3">
        <v>0</v>
      </c>
      <c r="V338" s="3" t="str">
        <f>AEP!$A$31</f>
        <v>T13B</v>
      </c>
      <c r="W338" s="3" t="str">
        <f>CONCATENATE(LOOKUP(D338,info!$C$11:$D$19), F338*100)</f>
        <v>R1</v>
      </c>
      <c r="X338" s="3" t="str">
        <f>IF(AND(B338=0,E338=1),"F1",IF(AND(B338=0,E338=2),"F2",IF(AND(B338=1,E338=1),"M1",IF(AND(B338=1,E338=2),"M2","?"))))</f>
        <v>F1</v>
      </c>
      <c r="Y338" s="3" t="str">
        <f>CONCATENATE($X338,"-",$V338,"-",$W338)</f>
        <v>F1-T13B-R1</v>
      </c>
    </row>
    <row r="339" spans="1:25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242</v>
      </c>
      <c r="O339" s="3">
        <v>0</v>
      </c>
      <c r="P339" s="3">
        <v>-1</v>
      </c>
      <c r="Q339" s="3" t="s">
        <v>242</v>
      </c>
      <c r="R339" s="3">
        <v>0</v>
      </c>
      <c r="S339" s="3">
        <v>33</v>
      </c>
      <c r="T339" s="3">
        <v>0</v>
      </c>
      <c r="V339" s="3" t="str">
        <f>AEP!$A$31</f>
        <v>T13B</v>
      </c>
      <c r="W339" s="3" t="str">
        <f>CONCATENATE(LOOKUP(D339,info!$C$11:$D$19), F339*100)</f>
        <v>S1</v>
      </c>
      <c r="X339" s="3" t="str">
        <f>IF(AND(B339=0,E339=1),"F1",IF(AND(B339=0,E339=2),"F2",IF(AND(B339=1,E339=1),"M1",IF(AND(B339=1,E339=2),"M2","?"))))</f>
        <v>F1</v>
      </c>
      <c r="Y339" s="3" t="str">
        <f>CONCATENATE($X339,"-",$V339,"-",$W339)</f>
        <v>F1-T13B-S1</v>
      </c>
    </row>
    <row r="340" spans="1:25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242</v>
      </c>
      <c r="O340" s="3">
        <v>0</v>
      </c>
      <c r="P340" s="3">
        <v>-1</v>
      </c>
      <c r="Q340" s="3" t="s">
        <v>242</v>
      </c>
      <c r="R340" s="3">
        <v>0</v>
      </c>
      <c r="S340" s="3">
        <v>33</v>
      </c>
      <c r="T340" s="3">
        <v>0</v>
      </c>
      <c r="V340" s="3" t="str">
        <f>AEP!$A$31</f>
        <v>T13B</v>
      </c>
      <c r="W340" s="3" t="str">
        <f>CONCATENATE(LOOKUP(D340,info!$C$11:$D$19), F340*100)</f>
        <v>D1</v>
      </c>
      <c r="X340" s="3" t="str">
        <f>IF(AND(B340=0,E340=1),"F1",IF(AND(B340=0,E340=2),"F2",IF(AND(B340=1,E340=1),"M1",IF(AND(B340=1,E340=2),"M2","?"))))</f>
        <v>F1</v>
      </c>
      <c r="Y340" s="3" t="str">
        <f>CONCATENATE($X340,"-",$V340,"-",$W340)</f>
        <v>F1-T13B-D1</v>
      </c>
    </row>
    <row r="341" spans="1:25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242</v>
      </c>
      <c r="O341" s="3">
        <v>0</v>
      </c>
      <c r="P341" s="3">
        <v>-1</v>
      </c>
      <c r="Q341" s="3" t="s">
        <v>242</v>
      </c>
      <c r="R341" s="3">
        <v>0</v>
      </c>
      <c r="S341" s="3">
        <v>33</v>
      </c>
      <c r="T341" s="3">
        <v>0</v>
      </c>
      <c r="V341" s="3" t="str">
        <f>AEP!$A$30</f>
        <v>T13A</v>
      </c>
      <c r="W341" s="3" t="str">
        <f>CONCATENATE(LOOKUP(D341,info!$C$11:$D$19), F341*100)</f>
        <v>R4</v>
      </c>
      <c r="X341" s="3" t="str">
        <f>IF(AND(B341=0,E341=1),"F1",IF(AND(B341=0,E341=2),"F2",IF(AND(B341=1,E341=1),"M1",IF(AND(B341=1,E341=2),"M2","?"))))</f>
        <v>F2</v>
      </c>
      <c r="Y341" s="3" t="str">
        <f>CONCATENATE($X341,"-",$V341,"-",$W341)</f>
        <v>F2-T13A-R4</v>
      </c>
    </row>
    <row r="342" spans="1:25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242</v>
      </c>
      <c r="O342" s="3">
        <v>0</v>
      </c>
      <c r="P342" s="3">
        <v>-1</v>
      </c>
      <c r="Q342" s="3" t="s">
        <v>242</v>
      </c>
      <c r="R342" s="3">
        <v>0</v>
      </c>
      <c r="S342" s="3">
        <v>33</v>
      </c>
      <c r="T342" s="3">
        <v>0</v>
      </c>
      <c r="V342" s="3" t="str">
        <f>AEP!$A$30</f>
        <v>T13A</v>
      </c>
      <c r="W342" s="3" t="str">
        <f>CONCATENATE(LOOKUP(D342,info!$C$11:$D$19), F342*100)</f>
        <v>S4</v>
      </c>
      <c r="X342" s="3" t="str">
        <f>IF(AND(B342=0,E342=1),"F1",IF(AND(B342=0,E342=2),"F2",IF(AND(B342=1,E342=1),"M1",IF(AND(B342=1,E342=2),"M2","?"))))</f>
        <v>F2</v>
      </c>
      <c r="Y342" s="3" t="str">
        <f>CONCATENATE($X342,"-",$V342,"-",$W342)</f>
        <v>F2-T13A-S4</v>
      </c>
    </row>
    <row r="343" spans="1:25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242</v>
      </c>
      <c r="O343" s="3">
        <v>0</v>
      </c>
      <c r="P343" s="3">
        <v>-1</v>
      </c>
      <c r="Q343" s="3" t="s">
        <v>242</v>
      </c>
      <c r="R343" s="3">
        <v>0</v>
      </c>
      <c r="S343" s="3">
        <v>33</v>
      </c>
      <c r="T343" s="3">
        <v>0</v>
      </c>
      <c r="V343" s="3" t="str">
        <f>AEP!$A$30</f>
        <v>T13A</v>
      </c>
      <c r="W343" s="3" t="str">
        <f>CONCATENATE(LOOKUP(D343,info!$C$11:$D$19), F343*100)</f>
        <v>D4</v>
      </c>
      <c r="X343" s="3" t="str">
        <f>IF(AND(B343=0,E343=1),"F1",IF(AND(B343=0,E343=2),"F2",IF(AND(B343=1,E343=1),"M1",IF(AND(B343=1,E343=2),"M2","?"))))</f>
        <v>F2</v>
      </c>
      <c r="Y343" s="3" t="str">
        <f>CONCATENATE($X343,"-",$V343,"-",$W343)</f>
        <v>F2-T13A-D4</v>
      </c>
    </row>
    <row r="344" spans="1:25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242</v>
      </c>
      <c r="O344" s="3">
        <v>0</v>
      </c>
      <c r="P344" s="3">
        <v>-1</v>
      </c>
      <c r="Q344" s="3" t="s">
        <v>242</v>
      </c>
      <c r="R344" s="3">
        <v>0</v>
      </c>
      <c r="S344" s="3">
        <v>33</v>
      </c>
      <c r="T344" s="3">
        <v>0</v>
      </c>
      <c r="V344" s="3" t="str">
        <f>AEP!$A$31</f>
        <v>T13B</v>
      </c>
      <c r="W344" s="3" t="str">
        <f>CONCATENATE(LOOKUP(D344,info!$C$11:$D$19), F344*100)</f>
        <v>R1</v>
      </c>
      <c r="X344" s="3" t="str">
        <f>IF(AND(B344=0,E344=1),"F1",IF(AND(B344=0,E344=2),"F2",IF(AND(B344=1,E344=1),"M1",IF(AND(B344=1,E344=2),"M2","?"))))</f>
        <v>M1</v>
      </c>
      <c r="Y344" s="3" t="str">
        <f>CONCATENATE($X344,"-",$V344,"-",$W344)</f>
        <v>M1-T13B-R1</v>
      </c>
    </row>
    <row r="345" spans="1:25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242</v>
      </c>
      <c r="O345" s="3">
        <v>0</v>
      </c>
      <c r="P345" s="3">
        <v>-1</v>
      </c>
      <c r="Q345" s="3" t="s">
        <v>242</v>
      </c>
      <c r="R345" s="3">
        <v>0</v>
      </c>
      <c r="S345" s="3">
        <v>33</v>
      </c>
      <c r="T345" s="3">
        <v>0</v>
      </c>
      <c r="V345" s="3" t="str">
        <f>AEP!$A$31</f>
        <v>T13B</v>
      </c>
      <c r="W345" s="3" t="str">
        <f>CONCATENATE(LOOKUP(D345,info!$C$11:$D$19), F345*100)</f>
        <v>S1</v>
      </c>
      <c r="X345" s="3" t="str">
        <f>IF(AND(B345=0,E345=1),"F1",IF(AND(B345=0,E345=2),"F2",IF(AND(B345=1,E345=1),"M1",IF(AND(B345=1,E345=2),"M2","?"))))</f>
        <v>M1</v>
      </c>
      <c r="Y345" s="3" t="str">
        <f>CONCATENATE($X345,"-",$V345,"-",$W345)</f>
        <v>M1-T13B-S1</v>
      </c>
    </row>
    <row r="346" spans="1:25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242</v>
      </c>
      <c r="O346" s="3">
        <v>0</v>
      </c>
      <c r="P346" s="3">
        <v>-1</v>
      </c>
      <c r="Q346" s="3" t="s">
        <v>242</v>
      </c>
      <c r="R346" s="3">
        <v>0</v>
      </c>
      <c r="S346" s="3">
        <v>33</v>
      </c>
      <c r="T346" s="3">
        <v>0</v>
      </c>
      <c r="V346" s="3" t="str">
        <f>AEP!$A$31</f>
        <v>T13B</v>
      </c>
      <c r="W346" s="3" t="str">
        <f>CONCATENATE(LOOKUP(D346,info!$C$11:$D$19), F346*100)</f>
        <v>D1</v>
      </c>
      <c r="X346" s="3" t="str">
        <f>IF(AND(B346=0,E346=1),"F1",IF(AND(B346=0,E346=2),"F2",IF(AND(B346=1,E346=1),"M1",IF(AND(B346=1,E346=2),"M2","?"))))</f>
        <v>M1</v>
      </c>
      <c r="Y346" s="3" t="str">
        <f>CONCATENATE($X346,"-",$V346,"-",$W346)</f>
        <v>M1-T13B-D1</v>
      </c>
    </row>
    <row r="347" spans="1:25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242</v>
      </c>
      <c r="O347" s="3">
        <v>0</v>
      </c>
      <c r="P347" s="3">
        <v>-1</v>
      </c>
      <c r="Q347" s="3" t="s">
        <v>242</v>
      </c>
      <c r="R347" s="3">
        <v>0</v>
      </c>
      <c r="S347" s="3">
        <v>33</v>
      </c>
      <c r="T347" s="3">
        <v>0</v>
      </c>
      <c r="V347" s="3" t="str">
        <f>AEP!$A$30</f>
        <v>T13A</v>
      </c>
      <c r="W347" s="3" t="str">
        <f>CONCATENATE(LOOKUP(D347,info!$C$11:$D$19), F347*100)</f>
        <v>R4</v>
      </c>
      <c r="X347" s="3" t="str">
        <f>IF(AND(B347=0,E347=1),"F1",IF(AND(B347=0,E347=2),"F2",IF(AND(B347=1,E347=1),"M1",IF(AND(B347=1,E347=2),"M2","?"))))</f>
        <v>M2</v>
      </c>
      <c r="Y347" s="3" t="str">
        <f>CONCATENATE($X347,"-",$V347,"-",$W347)</f>
        <v>M2-T13A-R4</v>
      </c>
    </row>
    <row r="348" spans="1:25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242</v>
      </c>
      <c r="O348" s="3">
        <v>0</v>
      </c>
      <c r="P348" s="3">
        <v>-1</v>
      </c>
      <c r="Q348" s="3" t="s">
        <v>242</v>
      </c>
      <c r="R348" s="3">
        <v>0</v>
      </c>
      <c r="S348" s="3">
        <v>33</v>
      </c>
      <c r="T348" s="3">
        <v>0</v>
      </c>
      <c r="V348" s="3" t="str">
        <f>AEP!$A$30</f>
        <v>T13A</v>
      </c>
      <c r="W348" s="3" t="str">
        <f>CONCATENATE(LOOKUP(D348,info!$C$11:$D$19), F348*100)</f>
        <v>S4</v>
      </c>
      <c r="X348" s="3" t="str">
        <f>IF(AND(B348=0,E348=1),"F1",IF(AND(B348=0,E348=2),"F2",IF(AND(B348=1,E348=1),"M1",IF(AND(B348=1,E348=2),"M2","?"))))</f>
        <v>M2</v>
      </c>
      <c r="Y348" s="3" t="str">
        <f>CONCATENATE($X348,"-",$V348,"-",$W348)</f>
        <v>M2-T13A-S4</v>
      </c>
    </row>
    <row r="349" spans="1:25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242</v>
      </c>
      <c r="O349" s="3">
        <v>0</v>
      </c>
      <c r="P349" s="3">
        <v>-1</v>
      </c>
      <c r="Q349" s="3" t="s">
        <v>242</v>
      </c>
      <c r="R349" s="3">
        <v>0</v>
      </c>
      <c r="S349" s="3">
        <v>33</v>
      </c>
      <c r="T349" s="3">
        <v>0</v>
      </c>
      <c r="V349" s="3" t="str">
        <f>AEP!$A$30</f>
        <v>T13A</v>
      </c>
      <c r="W349" s="3" t="str">
        <f>CONCATENATE(LOOKUP(D349,info!$C$11:$D$19), F349*100)</f>
        <v>D4</v>
      </c>
      <c r="X349" s="3" t="str">
        <f>IF(AND(B349=0,E349=1),"F1",IF(AND(B349=0,E349=2),"F2",IF(AND(B349=1,E349=1),"M1",IF(AND(B349=1,E349=2),"M2","?"))))</f>
        <v>M2</v>
      </c>
      <c r="Y349" s="3" t="str">
        <f>CONCATENATE($X349,"-",$V349,"-",$W349)</f>
        <v>M2-T13A-D4</v>
      </c>
    </row>
    <row r="350" spans="1:25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242</v>
      </c>
      <c r="O350" s="3">
        <v>0</v>
      </c>
      <c r="P350" s="3">
        <v>-1</v>
      </c>
      <c r="Q350" s="3" t="s">
        <v>242</v>
      </c>
      <c r="R350" s="3">
        <v>0</v>
      </c>
      <c r="S350" s="3">
        <v>14</v>
      </c>
      <c r="T350" s="3">
        <v>0</v>
      </c>
      <c r="V350" s="3" t="str">
        <f>AEP!$A$33</f>
        <v>T13D</v>
      </c>
      <c r="W350" s="3" t="str">
        <f>CONCATENATE(LOOKUP(D350,info!$C$11:$D$19), F350*100)</f>
        <v>R1</v>
      </c>
      <c r="X350" s="3" t="str">
        <f>IF(AND(B350=0,E350=1),"F1",IF(AND(B350=0,E350=2),"F2",IF(AND(B350=1,E350=1),"M1",IF(AND(B350=1,E350=2),"M2","?"))))</f>
        <v>F1</v>
      </c>
      <c r="Y350" s="3" t="str">
        <f>CONCATENATE($X350,"-",$V350,"-",$W350)</f>
        <v>F1-T13D-R1</v>
      </c>
    </row>
    <row r="351" spans="1:25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242</v>
      </c>
      <c r="O351" s="3">
        <v>0</v>
      </c>
      <c r="P351" s="3">
        <v>-1</v>
      </c>
      <c r="Q351" s="3" t="s">
        <v>242</v>
      </c>
      <c r="R351" s="3">
        <v>0</v>
      </c>
      <c r="S351" s="3">
        <v>14</v>
      </c>
      <c r="T351" s="3">
        <v>0</v>
      </c>
      <c r="V351" s="3" t="str">
        <f>AEP!$A$33</f>
        <v>T13D</v>
      </c>
      <c r="W351" s="3" t="str">
        <f>CONCATENATE(LOOKUP(D351,info!$C$11:$D$19), F351*100)</f>
        <v>S1</v>
      </c>
      <c r="X351" s="3" t="str">
        <f>IF(AND(B351=0,E351=1),"F1",IF(AND(B351=0,E351=2),"F2",IF(AND(B351=1,E351=1),"M1",IF(AND(B351=1,E351=2),"M2","?"))))</f>
        <v>F1</v>
      </c>
      <c r="Y351" s="3" t="str">
        <f>CONCATENATE($X351,"-",$V351,"-",$W351)</f>
        <v>F1-T13D-S1</v>
      </c>
    </row>
    <row r="352" spans="1:25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242</v>
      </c>
      <c r="O352" s="3">
        <v>0</v>
      </c>
      <c r="P352" s="3">
        <v>-1</v>
      </c>
      <c r="Q352" s="3" t="s">
        <v>242</v>
      </c>
      <c r="R352" s="3">
        <v>0</v>
      </c>
      <c r="S352" s="3">
        <v>14</v>
      </c>
      <c r="T352" s="3">
        <v>0</v>
      </c>
      <c r="V352" s="3" t="str">
        <f>AEP!$A$33</f>
        <v>T13D</v>
      </c>
      <c r="W352" s="3" t="str">
        <f>CONCATENATE(LOOKUP(D352,info!$C$11:$D$19), F352*100)</f>
        <v>D1</v>
      </c>
      <c r="X352" s="3" t="str">
        <f>IF(AND(B352=0,E352=1),"F1",IF(AND(B352=0,E352=2),"F2",IF(AND(B352=1,E352=1),"M1",IF(AND(B352=1,E352=2),"M2","?"))))</f>
        <v>F1</v>
      </c>
      <c r="Y352" s="3" t="str">
        <f>CONCATENATE($X352,"-",$V352,"-",$W352)</f>
        <v>F1-T13D-D1</v>
      </c>
    </row>
    <row r="353" spans="1:25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242</v>
      </c>
      <c r="O353" s="3">
        <v>0</v>
      </c>
      <c r="P353" s="3">
        <v>-1</v>
      </c>
      <c r="Q353" s="3" t="s">
        <v>242</v>
      </c>
      <c r="R353" s="3">
        <v>0</v>
      </c>
      <c r="S353" s="3">
        <v>14</v>
      </c>
      <c r="T353" s="3">
        <v>0</v>
      </c>
      <c r="V353" s="3" t="str">
        <f>AEP!$A$32</f>
        <v>T13C</v>
      </c>
      <c r="W353" s="3" t="str">
        <f>CONCATENATE(LOOKUP(D353,info!$C$11:$D$19), F353*100)</f>
        <v>R4</v>
      </c>
      <c r="X353" s="3" t="str">
        <f>IF(AND(B353=0,E353=1),"F1",IF(AND(B353=0,E353=2),"F2",IF(AND(B353=1,E353=1),"M1",IF(AND(B353=1,E353=2),"M2","?"))))</f>
        <v>F2</v>
      </c>
      <c r="Y353" s="3" t="str">
        <f>CONCATENATE($X353,"-",$V353,"-",$W353)</f>
        <v>F2-T13C-R4</v>
      </c>
    </row>
    <row r="354" spans="1:25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242</v>
      </c>
      <c r="O354" s="3">
        <v>0</v>
      </c>
      <c r="P354" s="3">
        <v>-1</v>
      </c>
      <c r="Q354" s="3" t="s">
        <v>242</v>
      </c>
      <c r="R354" s="3">
        <v>0</v>
      </c>
      <c r="S354" s="3">
        <v>14</v>
      </c>
      <c r="T354" s="3">
        <v>0</v>
      </c>
      <c r="V354" s="3" t="str">
        <f>AEP!$A$32</f>
        <v>T13C</v>
      </c>
      <c r="W354" s="3" t="str">
        <f>CONCATENATE(LOOKUP(D354,info!$C$11:$D$19), F354*100)</f>
        <v>S4</v>
      </c>
      <c r="X354" s="3" t="str">
        <f>IF(AND(B354=0,E354=1),"F1",IF(AND(B354=0,E354=2),"F2",IF(AND(B354=1,E354=1),"M1",IF(AND(B354=1,E354=2),"M2","?"))))</f>
        <v>F2</v>
      </c>
      <c r="Y354" s="3" t="str">
        <f>CONCATENATE($X354,"-",$V354,"-",$W354)</f>
        <v>F2-T13C-S4</v>
      </c>
    </row>
    <row r="355" spans="1:25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242</v>
      </c>
      <c r="O355" s="3">
        <v>0</v>
      </c>
      <c r="P355" s="3">
        <v>-1</v>
      </c>
      <c r="Q355" s="3" t="s">
        <v>242</v>
      </c>
      <c r="R355" s="3">
        <v>0</v>
      </c>
      <c r="S355" s="3">
        <v>14</v>
      </c>
      <c r="T355" s="3">
        <v>0</v>
      </c>
      <c r="V355" s="3" t="str">
        <f>AEP!$A$32</f>
        <v>T13C</v>
      </c>
      <c r="W355" s="3" t="str">
        <f>CONCATENATE(LOOKUP(D355,info!$C$11:$D$19), F355*100)</f>
        <v>D4</v>
      </c>
      <c r="X355" s="3" t="str">
        <f>IF(AND(B355=0,E355=1),"F1",IF(AND(B355=0,E355=2),"F2",IF(AND(B355=1,E355=1),"M1",IF(AND(B355=1,E355=2),"M2","?"))))</f>
        <v>F2</v>
      </c>
      <c r="Y355" s="3" t="str">
        <f>CONCATENATE($X355,"-",$V355,"-",$W355)</f>
        <v>F2-T13C-D4</v>
      </c>
    </row>
    <row r="356" spans="1:25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242</v>
      </c>
      <c r="O356" s="3">
        <v>0</v>
      </c>
      <c r="P356" s="3">
        <v>-1</v>
      </c>
      <c r="Q356" s="3" t="s">
        <v>242</v>
      </c>
      <c r="R356" s="3">
        <v>0</v>
      </c>
      <c r="S356" s="3">
        <v>14</v>
      </c>
      <c r="T356" s="3">
        <v>0</v>
      </c>
      <c r="V356" s="3" t="str">
        <f>AEP!$A$33</f>
        <v>T13D</v>
      </c>
      <c r="W356" s="3" t="str">
        <f>CONCATENATE(LOOKUP(D356,info!$C$11:$D$19), F356*100)</f>
        <v>R1</v>
      </c>
      <c r="X356" s="3" t="str">
        <f>IF(AND(B356=0,E356=1),"F1",IF(AND(B356=0,E356=2),"F2",IF(AND(B356=1,E356=1),"M1",IF(AND(B356=1,E356=2),"M2","?"))))</f>
        <v>M1</v>
      </c>
      <c r="Y356" s="3" t="str">
        <f>CONCATENATE($X356,"-",$V356,"-",$W356)</f>
        <v>M1-T13D-R1</v>
      </c>
    </row>
    <row r="357" spans="1:25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242</v>
      </c>
      <c r="O357" s="3">
        <v>0</v>
      </c>
      <c r="P357" s="3">
        <v>-1</v>
      </c>
      <c r="Q357" s="3" t="s">
        <v>242</v>
      </c>
      <c r="R357" s="3">
        <v>0</v>
      </c>
      <c r="S357" s="3">
        <v>14</v>
      </c>
      <c r="T357" s="3">
        <v>0</v>
      </c>
      <c r="V357" s="3" t="str">
        <f>AEP!$A$33</f>
        <v>T13D</v>
      </c>
      <c r="W357" s="3" t="str">
        <f>CONCATENATE(LOOKUP(D357,info!$C$11:$D$19), F357*100)</f>
        <v>S1</v>
      </c>
      <c r="X357" s="3" t="str">
        <f>IF(AND(B357=0,E357=1),"F1",IF(AND(B357=0,E357=2),"F2",IF(AND(B357=1,E357=1),"M1",IF(AND(B357=1,E357=2),"M2","?"))))</f>
        <v>M1</v>
      </c>
      <c r="Y357" s="3" t="str">
        <f>CONCATENATE($X357,"-",$V357,"-",$W357)</f>
        <v>M1-T13D-S1</v>
      </c>
    </row>
    <row r="358" spans="1:25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242</v>
      </c>
      <c r="O358" s="3">
        <v>0</v>
      </c>
      <c r="P358" s="3">
        <v>-1</v>
      </c>
      <c r="Q358" s="3" t="s">
        <v>242</v>
      </c>
      <c r="R358" s="3">
        <v>0</v>
      </c>
      <c r="S358" s="3">
        <v>14</v>
      </c>
      <c r="T358" s="3">
        <v>0</v>
      </c>
      <c r="V358" s="3" t="str">
        <f>AEP!$A$33</f>
        <v>T13D</v>
      </c>
      <c r="W358" s="3" t="str">
        <f>CONCATENATE(LOOKUP(D358,info!$C$11:$D$19), F358*100)</f>
        <v>D1</v>
      </c>
      <c r="X358" s="3" t="str">
        <f>IF(AND(B358=0,E358=1),"F1",IF(AND(B358=0,E358=2),"F2",IF(AND(B358=1,E358=1),"M1",IF(AND(B358=1,E358=2),"M2","?"))))</f>
        <v>M1</v>
      </c>
      <c r="Y358" s="3" t="str">
        <f>CONCATENATE($X358,"-",$V358,"-",$W358)</f>
        <v>M1-T13D-D1</v>
      </c>
    </row>
    <row r="359" spans="1:25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242</v>
      </c>
      <c r="O359" s="3">
        <v>0</v>
      </c>
      <c r="P359" s="3">
        <v>-1</v>
      </c>
      <c r="Q359" s="3" t="s">
        <v>242</v>
      </c>
      <c r="R359" s="3">
        <v>0</v>
      </c>
      <c r="S359" s="3">
        <v>14</v>
      </c>
      <c r="T359" s="3">
        <v>0</v>
      </c>
      <c r="V359" s="3" t="str">
        <f>AEP!$A$32</f>
        <v>T13C</v>
      </c>
      <c r="W359" s="3" t="str">
        <f>CONCATENATE(LOOKUP(D359,info!$C$11:$D$19), F359*100)</f>
        <v>R4</v>
      </c>
      <c r="X359" s="3" t="str">
        <f>IF(AND(B359=0,E359=1),"F1",IF(AND(B359=0,E359=2),"F2",IF(AND(B359=1,E359=1),"M1",IF(AND(B359=1,E359=2),"M2","?"))))</f>
        <v>M2</v>
      </c>
      <c r="Y359" s="3" t="str">
        <f>CONCATENATE($X359,"-",$V359,"-",$W359)</f>
        <v>M2-T13C-R4</v>
      </c>
    </row>
    <row r="360" spans="1:25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242</v>
      </c>
      <c r="O360" s="3">
        <v>0</v>
      </c>
      <c r="P360" s="3">
        <v>-1</v>
      </c>
      <c r="Q360" s="3" t="s">
        <v>242</v>
      </c>
      <c r="R360" s="3">
        <v>0</v>
      </c>
      <c r="S360" s="3">
        <v>14</v>
      </c>
      <c r="T360" s="3">
        <v>0</v>
      </c>
      <c r="V360" s="3" t="str">
        <f>AEP!$A$32</f>
        <v>T13C</v>
      </c>
      <c r="W360" s="3" t="str">
        <f>CONCATENATE(LOOKUP(D360,info!$C$11:$D$19), F360*100)</f>
        <v>S4</v>
      </c>
      <c r="X360" s="3" t="str">
        <f>IF(AND(B360=0,E360=1),"F1",IF(AND(B360=0,E360=2),"F2",IF(AND(B360=1,E360=1),"M1",IF(AND(B360=1,E360=2),"M2","?"))))</f>
        <v>M2</v>
      </c>
      <c r="Y360" s="3" t="str">
        <f>CONCATENATE($X360,"-",$V360,"-",$W360)</f>
        <v>M2-T13C-S4</v>
      </c>
    </row>
    <row r="361" spans="1:25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242</v>
      </c>
      <c r="O361" s="3">
        <v>0</v>
      </c>
      <c r="P361" s="3">
        <v>-1</v>
      </c>
      <c r="Q361" s="3" t="s">
        <v>242</v>
      </c>
      <c r="R361" s="3">
        <v>0</v>
      </c>
      <c r="S361" s="3">
        <v>14</v>
      </c>
      <c r="T361" s="3">
        <v>0</v>
      </c>
      <c r="V361" s="3" t="str">
        <f>AEP!$A$32</f>
        <v>T13C</v>
      </c>
      <c r="W361" s="3" t="str">
        <f>CONCATENATE(LOOKUP(D361,info!$C$11:$D$19), F361*100)</f>
        <v>D4</v>
      </c>
      <c r="X361" s="3" t="str">
        <f>IF(AND(B361=0,E361=1),"F1",IF(AND(B361=0,E361=2),"F2",IF(AND(B361=1,E361=1),"M1",IF(AND(B361=1,E361=2),"M2","?"))))</f>
        <v>M2</v>
      </c>
      <c r="Y361" s="3" t="str">
        <f>CONCATENATE($X361,"-",$V361,"-",$W361)</f>
        <v>M2-T13C-D4</v>
      </c>
    </row>
    <row r="362" spans="1:25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242</v>
      </c>
      <c r="O362" s="3">
        <v>3</v>
      </c>
      <c r="P362" s="3">
        <v>0</v>
      </c>
      <c r="Q362" s="3" t="s">
        <v>242</v>
      </c>
      <c r="R362" s="3">
        <v>0</v>
      </c>
      <c r="S362" s="3">
        <v>0</v>
      </c>
      <c r="T362" s="3">
        <v>0</v>
      </c>
      <c r="V362" s="3" t="str">
        <f>AEP!$A$37</f>
        <v>T16</v>
      </c>
      <c r="W362" s="3" t="str">
        <f>CONCATENATE(LOOKUP(D362,info!$C$11:$D$19), F362*100)</f>
        <v>R1</v>
      </c>
      <c r="X362" s="3" t="str">
        <f>IF(AND(B362=0,E362=1),"F1",IF(AND(B362=0,E362=2),"F2",IF(AND(B362=1,E362=1),"M1",IF(AND(B362=1,E362=2),"M2","?"))))</f>
        <v>F1</v>
      </c>
      <c r="Y362" s="3" t="str">
        <f>CONCATENATE($X362,"-",$V362,"-",$W362)</f>
        <v>F1-T16-R1</v>
      </c>
    </row>
    <row r="363" spans="1:25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242</v>
      </c>
      <c r="O363" s="3">
        <v>3</v>
      </c>
      <c r="P363" s="3">
        <v>0</v>
      </c>
      <c r="Q363" s="3" t="s">
        <v>242</v>
      </c>
      <c r="R363" s="3">
        <v>0</v>
      </c>
      <c r="S363" s="3">
        <v>0</v>
      </c>
      <c r="T363" s="3">
        <v>0</v>
      </c>
      <c r="V363" s="3" t="str">
        <f>AEP!$A$37</f>
        <v>T16</v>
      </c>
      <c r="W363" s="3" t="str">
        <f>CONCATENATE(LOOKUP(D363,info!$C$11:$D$19), F363*100)</f>
        <v>S1</v>
      </c>
      <c r="X363" s="3" t="str">
        <f>IF(AND(B363=0,E363=1),"F1",IF(AND(B363=0,E363=2),"F2",IF(AND(B363=1,E363=1),"M1",IF(AND(B363=1,E363=2),"M2","?"))))</f>
        <v>F1</v>
      </c>
      <c r="Y363" s="3" t="str">
        <f>CONCATENATE($X363,"-",$V363,"-",$W363)</f>
        <v>F1-T16-S1</v>
      </c>
    </row>
    <row r="364" spans="1:25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242</v>
      </c>
      <c r="O364" s="3">
        <v>3</v>
      </c>
      <c r="P364" s="3">
        <v>0</v>
      </c>
      <c r="Q364" s="3" t="s">
        <v>242</v>
      </c>
      <c r="R364" s="3">
        <v>0</v>
      </c>
      <c r="S364" s="3">
        <v>0</v>
      </c>
      <c r="T364" s="3">
        <v>0</v>
      </c>
      <c r="V364" s="3" t="str">
        <f>AEP!$A$37</f>
        <v>T16</v>
      </c>
      <c r="W364" s="3" t="str">
        <f>CONCATENATE(LOOKUP(D364,info!$C$11:$D$19), F364*100)</f>
        <v>D1</v>
      </c>
      <c r="X364" s="3" t="str">
        <f>IF(AND(B364=0,E364=1),"F1",IF(AND(B364=0,E364=2),"F2",IF(AND(B364=1,E364=1),"M1",IF(AND(B364=1,E364=2),"M2","?"))))</f>
        <v>F1</v>
      </c>
      <c r="Y364" s="3" t="str">
        <f>CONCATENATE($X364,"-",$V364,"-",$W364)</f>
        <v>F1-T16-D1</v>
      </c>
    </row>
    <row r="365" spans="1:25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242</v>
      </c>
      <c r="O365" s="3">
        <v>3</v>
      </c>
      <c r="P365" s="3">
        <v>0</v>
      </c>
      <c r="Q365" s="3" t="s">
        <v>242</v>
      </c>
      <c r="R365" s="3">
        <v>0</v>
      </c>
      <c r="S365" s="3">
        <v>0</v>
      </c>
      <c r="T365" s="3">
        <v>0</v>
      </c>
      <c r="V365" s="3" t="str">
        <f>AEP!$A$37</f>
        <v>T16</v>
      </c>
      <c r="W365" s="3" t="str">
        <f>CONCATENATE(LOOKUP(D365,info!$C$11:$D$19), F365*100)</f>
        <v>R4</v>
      </c>
      <c r="X365" s="3" t="str">
        <f>IF(AND(B365=0,E365=1),"F1",IF(AND(B365=0,E365=2),"F2",IF(AND(B365=1,E365=1),"M1",IF(AND(B365=1,E365=2),"M2","?"))))</f>
        <v>F2</v>
      </c>
      <c r="Y365" s="3" t="str">
        <f>CONCATENATE($X365,"-",$V365,"-",$W365)</f>
        <v>F2-T16-R4</v>
      </c>
    </row>
    <row r="366" spans="1:25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242</v>
      </c>
      <c r="O366" s="3">
        <v>3</v>
      </c>
      <c r="P366" s="3">
        <v>0</v>
      </c>
      <c r="Q366" s="3" t="s">
        <v>242</v>
      </c>
      <c r="R366" s="3">
        <v>0</v>
      </c>
      <c r="S366" s="3">
        <v>0</v>
      </c>
      <c r="T366" s="3">
        <v>0</v>
      </c>
      <c r="V366" s="3" t="str">
        <f>AEP!$A$37</f>
        <v>T16</v>
      </c>
      <c r="W366" s="3" t="str">
        <f>CONCATENATE(LOOKUP(D366,info!$C$11:$D$19), F366*100)</f>
        <v>S4</v>
      </c>
      <c r="X366" s="3" t="str">
        <f>IF(AND(B366=0,E366=1),"F1",IF(AND(B366=0,E366=2),"F2",IF(AND(B366=1,E366=1),"M1",IF(AND(B366=1,E366=2),"M2","?"))))</f>
        <v>F2</v>
      </c>
      <c r="Y366" s="3" t="str">
        <f>CONCATENATE($X366,"-",$V366,"-",$W366)</f>
        <v>F2-T16-S4</v>
      </c>
    </row>
    <row r="367" spans="1:25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242</v>
      </c>
      <c r="O367" s="3">
        <v>3</v>
      </c>
      <c r="P367" s="3">
        <v>0</v>
      </c>
      <c r="Q367" s="3" t="s">
        <v>242</v>
      </c>
      <c r="R367" s="3">
        <v>0</v>
      </c>
      <c r="S367" s="3">
        <v>0</v>
      </c>
      <c r="T367" s="3">
        <v>0</v>
      </c>
      <c r="V367" s="3" t="str">
        <f>AEP!$A$37</f>
        <v>T16</v>
      </c>
      <c r="W367" s="3" t="str">
        <f>CONCATENATE(LOOKUP(D367,info!$C$11:$D$19), F367*100)</f>
        <v>D4</v>
      </c>
      <c r="X367" s="3" t="str">
        <f>IF(AND(B367=0,E367=1),"F1",IF(AND(B367=0,E367=2),"F2",IF(AND(B367=1,E367=1),"M1",IF(AND(B367=1,E367=2),"M2","?"))))</f>
        <v>F2</v>
      </c>
      <c r="Y367" s="3" t="str">
        <f>CONCATENATE($X367,"-",$V367,"-",$W367)</f>
        <v>F2-T16-D4</v>
      </c>
    </row>
    <row r="368" spans="1:25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242</v>
      </c>
      <c r="O368" s="3">
        <v>3</v>
      </c>
      <c r="P368" s="3">
        <v>0</v>
      </c>
      <c r="Q368" s="3" t="s">
        <v>242</v>
      </c>
      <c r="R368" s="3">
        <v>0</v>
      </c>
      <c r="S368" s="3">
        <v>0</v>
      </c>
      <c r="T368" s="3">
        <v>0</v>
      </c>
      <c r="V368" s="3" t="str">
        <f>AEP!$A$37</f>
        <v>T16</v>
      </c>
      <c r="W368" s="3" t="str">
        <f>CONCATENATE(LOOKUP(D368,info!$C$11:$D$19), F368*100)</f>
        <v>R1</v>
      </c>
      <c r="X368" s="3" t="str">
        <f>IF(AND(B368=0,E368=1),"F1",IF(AND(B368=0,E368=2),"F2",IF(AND(B368=1,E368=1),"M1",IF(AND(B368=1,E368=2),"M2","?"))))</f>
        <v>M1</v>
      </c>
      <c r="Y368" s="3" t="str">
        <f>CONCATENATE($X368,"-",$V368,"-",$W368)</f>
        <v>M1-T16-R1</v>
      </c>
    </row>
    <row r="369" spans="1:25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242</v>
      </c>
      <c r="O369" s="3">
        <v>3</v>
      </c>
      <c r="P369" s="3">
        <v>0</v>
      </c>
      <c r="Q369" s="3" t="s">
        <v>242</v>
      </c>
      <c r="R369" s="3">
        <v>0</v>
      </c>
      <c r="S369" s="3">
        <v>0</v>
      </c>
      <c r="T369" s="3">
        <v>0</v>
      </c>
      <c r="V369" s="3" t="str">
        <f>AEP!$A$37</f>
        <v>T16</v>
      </c>
      <c r="W369" s="3" t="str">
        <f>CONCATENATE(LOOKUP(D369,info!$C$11:$D$19), F369*100)</f>
        <v>S1</v>
      </c>
      <c r="X369" s="3" t="str">
        <f>IF(AND(B369=0,E369=1),"F1",IF(AND(B369=0,E369=2),"F2",IF(AND(B369=1,E369=1),"M1",IF(AND(B369=1,E369=2),"M2","?"))))</f>
        <v>M1</v>
      </c>
      <c r="Y369" s="3" t="str">
        <f>CONCATENATE($X369,"-",$V369,"-",$W369)</f>
        <v>M1-T16-S1</v>
      </c>
    </row>
    <row r="370" spans="1:25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242</v>
      </c>
      <c r="O370" s="3">
        <v>3</v>
      </c>
      <c r="P370" s="3">
        <v>0</v>
      </c>
      <c r="Q370" s="3" t="s">
        <v>242</v>
      </c>
      <c r="R370" s="3">
        <v>0</v>
      </c>
      <c r="S370" s="3">
        <v>0</v>
      </c>
      <c r="T370" s="3">
        <v>0</v>
      </c>
      <c r="V370" s="3" t="str">
        <f>AEP!$A$37</f>
        <v>T16</v>
      </c>
      <c r="W370" s="3" t="str">
        <f>CONCATENATE(LOOKUP(D370,info!$C$11:$D$19), F370*100)</f>
        <v>D1</v>
      </c>
      <c r="X370" s="3" t="str">
        <f>IF(AND(B370=0,E370=1),"F1",IF(AND(B370=0,E370=2),"F2",IF(AND(B370=1,E370=1),"M1",IF(AND(B370=1,E370=2),"M2","?"))))</f>
        <v>M1</v>
      </c>
      <c r="Y370" s="3" t="str">
        <f>CONCATENATE($X370,"-",$V370,"-",$W370)</f>
        <v>M1-T16-D1</v>
      </c>
    </row>
    <row r="371" spans="1:25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242</v>
      </c>
      <c r="O371" s="3">
        <v>3</v>
      </c>
      <c r="P371" s="3">
        <v>0</v>
      </c>
      <c r="Q371" s="3" t="s">
        <v>242</v>
      </c>
      <c r="R371" s="3">
        <v>0</v>
      </c>
      <c r="S371" s="3">
        <v>0</v>
      </c>
      <c r="T371" s="3">
        <v>0</v>
      </c>
      <c r="V371" s="3" t="str">
        <f>AEP!$A$37</f>
        <v>T16</v>
      </c>
      <c r="W371" s="3" t="str">
        <f>CONCATENATE(LOOKUP(D371,info!$C$11:$D$19), F371*100)</f>
        <v>R4</v>
      </c>
      <c r="X371" s="3" t="str">
        <f>IF(AND(B371=0,E371=1),"F1",IF(AND(B371=0,E371=2),"F2",IF(AND(B371=1,E371=1),"M1",IF(AND(B371=1,E371=2),"M2","?"))))</f>
        <v>M2</v>
      </c>
      <c r="Y371" s="3" t="str">
        <f>CONCATENATE($X371,"-",$V371,"-",$W371)</f>
        <v>M2-T16-R4</v>
      </c>
    </row>
    <row r="372" spans="1:25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242</v>
      </c>
      <c r="O372" s="3">
        <v>3</v>
      </c>
      <c r="P372" s="3">
        <v>0</v>
      </c>
      <c r="Q372" s="3" t="s">
        <v>242</v>
      </c>
      <c r="R372" s="3">
        <v>0</v>
      </c>
      <c r="S372" s="3">
        <v>0</v>
      </c>
      <c r="T372" s="3">
        <v>0</v>
      </c>
      <c r="V372" s="3" t="str">
        <f>AEP!$A$37</f>
        <v>T16</v>
      </c>
      <c r="W372" s="3" t="str">
        <f>CONCATENATE(LOOKUP(D372,info!$C$11:$D$19), F372*100)</f>
        <v>S4</v>
      </c>
      <c r="X372" s="3" t="str">
        <f>IF(AND(B372=0,E372=1),"F1",IF(AND(B372=0,E372=2),"F2",IF(AND(B372=1,E372=1),"M1",IF(AND(B372=1,E372=2),"M2","?"))))</f>
        <v>M2</v>
      </c>
      <c r="Y372" s="3" t="str">
        <f>CONCATENATE($X372,"-",$V372,"-",$W372)</f>
        <v>M2-T16-S4</v>
      </c>
    </row>
    <row r="373" spans="1:25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242</v>
      </c>
      <c r="O373" s="3">
        <v>3</v>
      </c>
      <c r="P373" s="3">
        <v>0</v>
      </c>
      <c r="Q373" s="3" t="s">
        <v>242</v>
      </c>
      <c r="R373" s="3">
        <v>0</v>
      </c>
      <c r="S373" s="3">
        <v>0</v>
      </c>
      <c r="T373" s="3">
        <v>0</v>
      </c>
      <c r="V373" s="3" t="str">
        <f>AEP!$A$37</f>
        <v>T16</v>
      </c>
      <c r="W373" s="3" t="str">
        <f>CONCATENATE(LOOKUP(D373,info!$C$11:$D$19), F373*100)</f>
        <v>D4</v>
      </c>
      <c r="X373" s="3" t="str">
        <f>IF(AND(B373=0,E373=1),"F1",IF(AND(B373=0,E373=2),"F2",IF(AND(B373=1,E373=1),"M1",IF(AND(B373=1,E373=2),"M2","?"))))</f>
        <v>M2</v>
      </c>
      <c r="Y373" s="3" t="str">
        <f>CONCATENATE($X373,"-",$V373,"-",$W373)</f>
        <v>M2-T16-D4</v>
      </c>
    </row>
  </sheetData>
  <autoFilter ref="A1:AA337">
    <sortState ref="A2:AA373">
      <sortCondition ref="Z1:Z337"/>
    </sortState>
  </autoFilter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A22" sqref="A22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234</v>
      </c>
    </row>
    <row r="3" spans="1:4" x14ac:dyDescent="0.25">
      <c r="A3" s="6" t="s">
        <v>233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221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260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198</v>
      </c>
      <c r="C22" t="s">
        <v>178</v>
      </c>
      <c r="D22" t="s">
        <v>199</v>
      </c>
    </row>
    <row r="23" spans="1:4" x14ac:dyDescent="0.25">
      <c r="B23" t="s">
        <v>225</v>
      </c>
      <c r="C23" t="s">
        <v>178</v>
      </c>
      <c r="D23" t="s">
        <v>226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8" sqref="A28:A34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247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231</v>
      </c>
    </row>
    <row r="6" spans="1:9" x14ac:dyDescent="0.25">
      <c r="A6" s="9"/>
      <c r="B6" s="10" t="s">
        <v>232</v>
      </c>
    </row>
    <row r="10" spans="1:9" x14ac:dyDescent="0.25">
      <c r="A10" t="s">
        <v>443</v>
      </c>
      <c r="B10" t="s">
        <v>68</v>
      </c>
      <c r="C10" t="s">
        <v>445</v>
      </c>
      <c r="D10" t="s">
        <v>246</v>
      </c>
      <c r="F10" t="s">
        <v>443</v>
      </c>
      <c r="G10" t="s">
        <v>68</v>
      </c>
      <c r="H10" t="s">
        <v>445</v>
      </c>
      <c r="I10" t="s">
        <v>246</v>
      </c>
    </row>
    <row r="11" spans="1:9" x14ac:dyDescent="0.25">
      <c r="A11" t="s">
        <v>444</v>
      </c>
      <c r="B11" t="s">
        <v>455</v>
      </c>
      <c r="C11" s="11">
        <v>0.05</v>
      </c>
      <c r="D11" t="s">
        <v>449</v>
      </c>
    </row>
    <row r="12" spans="1:9" x14ac:dyDescent="0.25">
      <c r="A12" t="s">
        <v>444</v>
      </c>
      <c r="B12" t="s">
        <v>456</v>
      </c>
      <c r="C12" s="11">
        <v>0.1</v>
      </c>
      <c r="D12" t="s">
        <v>450</v>
      </c>
    </row>
    <row r="13" spans="1:9" x14ac:dyDescent="0.25">
      <c r="A13" t="s">
        <v>444</v>
      </c>
      <c r="B13" t="s">
        <v>455</v>
      </c>
      <c r="C13" s="11">
        <v>0.2</v>
      </c>
      <c r="D13" t="s">
        <v>451</v>
      </c>
    </row>
    <row r="14" spans="1:9" x14ac:dyDescent="0.25">
      <c r="A14" t="s">
        <v>444</v>
      </c>
      <c r="B14" t="s">
        <v>447</v>
      </c>
      <c r="C14" s="11">
        <v>0.3</v>
      </c>
      <c r="D14" t="s">
        <v>251</v>
      </c>
    </row>
    <row r="15" spans="1:9" x14ac:dyDescent="0.25">
      <c r="A15" t="s">
        <v>444</v>
      </c>
      <c r="B15" t="s">
        <v>455</v>
      </c>
      <c r="C15" s="11">
        <v>0.4</v>
      </c>
      <c r="D15" t="s">
        <v>452</v>
      </c>
    </row>
    <row r="16" spans="1:9" x14ac:dyDescent="0.25">
      <c r="A16" t="s">
        <v>444</v>
      </c>
      <c r="B16" t="s">
        <v>456</v>
      </c>
      <c r="C16" s="11">
        <v>0.5</v>
      </c>
      <c r="D16" t="s">
        <v>453</v>
      </c>
    </row>
    <row r="17" spans="1:4" x14ac:dyDescent="0.25">
      <c r="A17" t="s">
        <v>444</v>
      </c>
      <c r="B17" t="s">
        <v>448</v>
      </c>
      <c r="C17" s="11">
        <v>0.6</v>
      </c>
      <c r="D17" t="s">
        <v>252</v>
      </c>
    </row>
    <row r="18" spans="1:4" x14ac:dyDescent="0.25">
      <c r="A18" t="s">
        <v>444</v>
      </c>
      <c r="B18" t="s">
        <v>457</v>
      </c>
      <c r="C18" s="11">
        <v>0.8</v>
      </c>
      <c r="D18" t="s">
        <v>454</v>
      </c>
    </row>
    <row r="19" spans="1:4" x14ac:dyDescent="0.25">
      <c r="A19" t="s">
        <v>444</v>
      </c>
      <c r="B19" t="s">
        <v>446</v>
      </c>
      <c r="C19" s="11">
        <v>0.99</v>
      </c>
      <c r="D19" t="s">
        <v>250</v>
      </c>
    </row>
    <row r="20" spans="1:4" x14ac:dyDescent="0.25">
      <c r="A20" t="s">
        <v>465</v>
      </c>
      <c r="C20">
        <v>0.5</v>
      </c>
      <c r="D20" t="str">
        <f>AEP!$A$16</f>
        <v>T2</v>
      </c>
    </row>
    <row r="21" spans="1:4" x14ac:dyDescent="0.25">
      <c r="A21" t="s">
        <v>465</v>
      </c>
      <c r="C21">
        <v>1</v>
      </c>
      <c r="D21" t="str">
        <f>AEP!$A$15</f>
        <v>T1</v>
      </c>
    </row>
    <row r="22" spans="1:4" x14ac:dyDescent="0.25">
      <c r="A22" t="s">
        <v>465</v>
      </c>
      <c r="C22">
        <v>1.2</v>
      </c>
      <c r="D22" t="s">
        <v>460</v>
      </c>
    </row>
    <row r="23" spans="1:4" x14ac:dyDescent="0.25">
      <c r="A23" t="s">
        <v>465</v>
      </c>
      <c r="C23">
        <v>1.4</v>
      </c>
      <c r="D23" t="s">
        <v>461</v>
      </c>
    </row>
    <row r="24" spans="1:4" x14ac:dyDescent="0.25">
      <c r="A24" t="s">
        <v>465</v>
      </c>
      <c r="C24">
        <v>1.5</v>
      </c>
      <c r="D24" t="str">
        <f>AEP!$A$17</f>
        <v>T3</v>
      </c>
    </row>
    <row r="25" spans="1:4" x14ac:dyDescent="0.25">
      <c r="A25" t="s">
        <v>465</v>
      </c>
      <c r="C25">
        <v>1.6</v>
      </c>
      <c r="D25" t="s">
        <v>462</v>
      </c>
    </row>
    <row r="26" spans="1:4" x14ac:dyDescent="0.25">
      <c r="A26" t="s">
        <v>465</v>
      </c>
      <c r="C26">
        <v>1.8</v>
      </c>
      <c r="D26" t="s">
        <v>463</v>
      </c>
    </row>
    <row r="27" spans="1:4" x14ac:dyDescent="0.25">
      <c r="A27" t="s">
        <v>465</v>
      </c>
      <c r="C27">
        <v>2</v>
      </c>
      <c r="D27" t="s">
        <v>464</v>
      </c>
    </row>
    <row r="28" spans="1:4" x14ac:dyDescent="0.25">
      <c r="A28" t="s">
        <v>459</v>
      </c>
      <c r="C28">
        <v>0</v>
      </c>
      <c r="D28" t="str">
        <f>AEP!$A$15</f>
        <v>T1</v>
      </c>
    </row>
    <row r="29" spans="1:4" x14ac:dyDescent="0.25">
      <c r="A29" t="s">
        <v>459</v>
      </c>
      <c r="C29">
        <v>0.01</v>
      </c>
      <c r="D29" t="s">
        <v>466</v>
      </c>
    </row>
    <row r="30" spans="1:4" x14ac:dyDescent="0.25">
      <c r="A30" t="s">
        <v>459</v>
      </c>
      <c r="C30">
        <v>0.2</v>
      </c>
      <c r="D30" t="s">
        <v>467</v>
      </c>
    </row>
    <row r="31" spans="1:4" x14ac:dyDescent="0.25">
      <c r="A31" t="s">
        <v>459</v>
      </c>
      <c r="C31">
        <v>0.4</v>
      </c>
      <c r="D31" t="s">
        <v>468</v>
      </c>
    </row>
    <row r="32" spans="1:4" x14ac:dyDescent="0.25">
      <c r="A32" t="s">
        <v>459</v>
      </c>
      <c r="C32">
        <v>0.5</v>
      </c>
      <c r="D32" t="str">
        <f>AEP!$A$20</f>
        <v>T6</v>
      </c>
    </row>
    <row r="33" spans="1:4" x14ac:dyDescent="0.25">
      <c r="A33" t="s">
        <v>459</v>
      </c>
      <c r="C33">
        <v>0.6</v>
      </c>
      <c r="D33" t="s">
        <v>469</v>
      </c>
    </row>
    <row r="34" spans="1:4" x14ac:dyDescent="0.25">
      <c r="A34" t="s">
        <v>459</v>
      </c>
      <c r="C34">
        <v>0.8</v>
      </c>
      <c r="D34" t="s">
        <v>470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base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2015-05-13T01:14:23Z</dcterms:modified>
</cp:coreProperties>
</file>