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10" windowHeight="10275" activeTab="1"/>
  </bookViews>
  <sheets>
    <sheet name="AEP" sheetId="1" r:id="rId1"/>
    <sheet name="Trials_KFJ_base" sheetId="2" r:id="rId2"/>
    <sheet name="input" sheetId="3" r:id="rId3"/>
    <sheet name="info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2" i="2"/>
  <c r="A6" i="3"/>
  <c r="A5" i="3"/>
  <c r="A2" i="5"/>
  <c r="A33" i="3" l="1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<sst xmlns="http://schemas.openxmlformats.org/spreadsheetml/2006/main" count="927" uniqueCount="264">
  <si>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</si>
  <si>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</si>
  <si>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</si>
  <si>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</si>
  <si>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</si>
  <si>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</si>
  <si>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</si>
  <si>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</si>
  <si>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</si>
  <si>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</si>
  <si>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</si>
  <si>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</si>
  <si>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</si>
  <si>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</si>
  <si>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Historical catch in error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</si>
  <si>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</si>
  <si>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</si>
  <si>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</si>
  <si>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</si>
  <si>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</si>
  <si>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</si>
  <si>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</si>
  <si>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</si>
  <si>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</si>
  <si>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</si>
  <si>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</si>
  <si>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</si>
  <si>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</si>
  <si>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</si>
  <si>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</si>
  <si>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</si>
  <si>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</si>
  <si>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</si>
  <si>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</si>
  <si>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</si>
  <si>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</si>
  <si>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</si>
  <si>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</si>
  <si>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</si>
  <si>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</si>
  <si>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</si>
  <si>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</si>
  <si>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</si>
  <si>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</si>
  <si>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</si>
  <si>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</si>
  <si>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</si>
  <si>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</si>
  <si>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</si>
  <si>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</si>
  <si>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</si>
  <si>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</si>
  <si>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</si>
  <si>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</si>
  <si>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</si>
  <si>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</si>
  <si>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</si>
  <si>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</si>
  <si>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</si>
  <si>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</si>
  <si>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</si>
  <si>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</si>
  <si>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</si>
  <si>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</si>
  <si>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</si>
  <si>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</si>
  <si>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</si>
  <si>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</si>
  <si>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</si>
  <si>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</si>
  <si>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</si>
  <si>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</si>
  <si>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</si>
  <si>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</si>
  <si>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</si>
  <si>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</si>
  <si>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</si>
  <si>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</si>
  <si>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</si>
  <si>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</si>
  <si>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</si>
  <si>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</si>
  <si>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</si>
  <si>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</si>
  <si>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</si>
  <si>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</si>
  <si>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</si>
  <si>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</si>
  <si>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</si>
  <si>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</si>
  <si>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</si>
  <si>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</si>
  <si>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</si>
  <si>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</si>
  <si>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</si>
  <si>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</si>
  <si>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</si>
  <si>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</si>
  <si>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</si>
  <si>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</si>
  <si>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</si>
  <si>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</si>
  <si>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</si>
  <si>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</si>
  <si>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</si>
  <si>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</si>
  <si>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</si>
  <si>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</si>
  <si>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</si>
  <si>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</si>
  <si>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</si>
  <si>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</si>
  <si>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</si>
  <si>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</si>
  <si>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</si>
  <si>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</si>
  <si>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</si>
  <si>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</si>
  <si>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</si>
  <si>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</si>
  <si>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</si>
  <si>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</si>
  <si>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</si>
  <si>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</si>
  <si>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</si>
  <si>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</si>
  <si>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Reported catch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</si>
  <si>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</si>
  <si>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</si>
  <si>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</si>
  <si>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</si>
  <si>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</si>
  <si>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</si>
  <si>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</si>
  <si>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</si>
  <si>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</si>
  <si>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</si>
  <si>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</si>
  <si>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</si>
  <si>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</si>
  <si>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</si>
  <si>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</si>
  <si>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</si>
  <si>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</si>
  <si>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</si>
  <si>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</si>
  <si>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</si>
  <si>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</si>
  <si>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</si>
  <si>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</si>
  <si>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</si>
  <si>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</si>
  <si>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</si>
  <si>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</si>
  <si>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</si>
  <si>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</si>
  <si>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</si>
  <si>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</si>
  <si>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</si>
  <si>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</si>
  <si>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</si>
  <si>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</si>
  <si>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</si>
  <si>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</si>
  <si>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</si>
  <si>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</si>
  <si>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</si>
  <si>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</si>
  <si>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</si>
  <si>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</si>
  <si>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</si>
  <si>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</si>
  <si>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</si>
  <si>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</si>
  <si>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</si>
  <si>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</si>
  <si>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</si>
  <si>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</si>
  <si>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</si>
  <si>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</si>
  <si>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</si>
  <si>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</si>
  <si>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</si>
  <si>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</si>
  <si>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</si>
  <si>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</si>
  <si>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</si>
  <si>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</si>
  <si>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</si>
  <si>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</si>
  <si>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</si>
  <si>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</si>
  <si>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</si>
  <si>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</si>
  <si>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</si>
  <si>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</si>
  <si>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</si>
  <si>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</si>
  <si>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</si>
  <si>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Base case MSYL = 60%, right?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</si>
  <si>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</si>
  <si>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</si>
  <si>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</si>
  <si>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</si>
  <si>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</si>
  <si>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</si>
  <si>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</si>
  <si>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</si>
  <si>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</si>
  <si>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</si>
  <si>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</si>
  <si>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</si>
  <si>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</si>
  <si>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</si>
  <si>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</si>
  <si>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</si>
  <si>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</si>
  <si>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</si>
  <si>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</si>
  <si>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</si>
  <si>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</si>
  <si>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</si>
  <si>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</si>
  <si>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</si>
  <si>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</si>
  <si>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</si>
  <si>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</si>
  <si>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</si>
  <si>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</si>
  <si>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</si>
  <si>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</si>
  <si>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</si>
  <si>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</si>
  <si>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</si>
  <si>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</si>
  <si>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</si>
  <si>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</si>
  <si>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</si>
  <si>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</si>
  <si>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</si>
  <si>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</si>
  <si>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</si>
  <si>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</si>
  <si>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</si>
  <si>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</si>
  <si>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</si>
  <si>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Need to add OPTB=3 b/c currently decreasing from 1 to 0.5 is not implemented in MANTST14, options are constant, double, or decrease by 1/3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</si>
  <si>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</si>
  <si>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</si>
  <si>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</si>
  <si>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</si>
  <si>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</si>
  <si>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</si>
  <si>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</si>
  <si>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Trial group</t>
  </si>
  <si>
    <t>D</t>
  </si>
  <si>
    <t>0.99K, "Development"</t>
  </si>
  <si>
    <t>R</t>
  </si>
  <si>
    <t>0.30K, "Rehabilitation"</t>
  </si>
  <si>
    <t>S</t>
  </si>
  <si>
    <t>0.60K, "Sustainable"</t>
  </si>
  <si>
    <t>Basecase trials</t>
  </si>
  <si>
    <t>cerror</t>
  </si>
  <si>
    <t>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</si>
</sst>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ySplit="1" topLeftCell="A17" activePane="bottomLeft" state="frozen"/>
      <selection pane="bottomLeft" activeCell="A40" sqref="A40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19</v>
      </c>
      <c r="C1" t="s">
        <v>204</v>
      </c>
      <c r="D1" t="s">
        <v>192</v>
      </c>
      <c r="E1" t="s">
        <v>203</v>
      </c>
      <c r="F1" t="s">
        <v>242</v>
      </c>
      <c r="G1" t="s">
        <v>196</v>
      </c>
    </row>
    <row r="2" spans="1:7" x14ac:dyDescent="0.25">
      <c r="A2" t="s">
        <v>211</v>
      </c>
    </row>
    <row r="4" spans="1:7" x14ac:dyDescent="0.25">
      <c r="A4" t="s">
        <v>212</v>
      </c>
      <c r="E4" s="2" t="s">
        <v>216</v>
      </c>
      <c r="F4" t="s">
        <v>243</v>
      </c>
    </row>
    <row r="5" spans="1:7" x14ac:dyDescent="0.25">
      <c r="A5" t="s">
        <v>1</v>
      </c>
      <c r="B5" s="1"/>
      <c r="C5">
        <v>4</v>
      </c>
      <c r="D5" t="s">
        <v>205</v>
      </c>
      <c r="G5" s="3"/>
    </row>
    <row r="6" spans="1:7" x14ac:dyDescent="0.25">
      <c r="A6" t="s">
        <v>2</v>
      </c>
      <c r="B6" s="1"/>
      <c r="C6">
        <v>4</v>
      </c>
      <c r="D6" t="s">
        <v>206</v>
      </c>
      <c r="G6" s="3"/>
    </row>
    <row r="7" spans="1:7" x14ac:dyDescent="0.25">
      <c r="A7" t="s">
        <v>2</v>
      </c>
      <c r="B7" s="1"/>
      <c r="C7">
        <v>4</v>
      </c>
      <c r="D7" t="s">
        <v>207</v>
      </c>
      <c r="G7" s="3"/>
    </row>
    <row r="8" spans="1:7" x14ac:dyDescent="0.25">
      <c r="A8" t="s">
        <v>3</v>
      </c>
      <c r="B8" s="1"/>
      <c r="C8">
        <v>4</v>
      </c>
      <c r="D8" t="s">
        <v>208</v>
      </c>
      <c r="G8" s="3"/>
    </row>
    <row r="9" spans="1:7" x14ac:dyDescent="0.25">
      <c r="A9" t="s">
        <v>4</v>
      </c>
      <c r="B9" s="1"/>
      <c r="C9">
        <v>4</v>
      </c>
      <c r="D9" t="s">
        <v>209</v>
      </c>
      <c r="G9" s="3"/>
    </row>
    <row r="10" spans="1:7" x14ac:dyDescent="0.25">
      <c r="A10" t="s">
        <v>4</v>
      </c>
      <c r="B10" s="1"/>
      <c r="C10">
        <v>4</v>
      </c>
      <c r="D10" t="s">
        <v>210</v>
      </c>
      <c r="G10" s="3"/>
    </row>
    <row r="12" spans="1:7" x14ac:dyDescent="0.25">
      <c r="A12" t="s">
        <v>213</v>
      </c>
    </row>
    <row r="14" spans="1:7" x14ac:dyDescent="0.25">
      <c r="A14" t="s">
        <v>214</v>
      </c>
    </row>
    <row r="15" spans="1:7" x14ac:dyDescent="0.25">
      <c r="A15" t="s">
        <v>252</v>
      </c>
      <c r="D15" t="s">
        <v>261</v>
      </c>
    </row>
    <row r="16" spans="1:7" x14ac:dyDescent="0.25">
      <c r="A16" s="3" t="s">
        <v>5</v>
      </c>
      <c r="B16" s="3">
        <v>2</v>
      </c>
      <c r="C16" s="3">
        <v>24</v>
      </c>
      <c r="D16" t="s">
        <v>6</v>
      </c>
    </row>
    <row r="17" spans="1:18" x14ac:dyDescent="0.25">
      <c r="A17" s="3" t="s">
        <v>7</v>
      </c>
      <c r="B17" s="3">
        <v>1</v>
      </c>
      <c r="C17" s="3">
        <v>24</v>
      </c>
      <c r="D17" t="s">
        <v>8</v>
      </c>
    </row>
    <row r="18" spans="1:18" x14ac:dyDescent="0.25">
      <c r="A18" s="3" t="s">
        <v>9</v>
      </c>
      <c r="B18" s="3">
        <v>1</v>
      </c>
      <c r="C18" s="3">
        <v>8</v>
      </c>
      <c r="D18" t="s">
        <v>10</v>
      </c>
    </row>
    <row r="19" spans="1:18" x14ac:dyDescent="0.25">
      <c r="A19" s="3" t="s">
        <v>11</v>
      </c>
      <c r="B19" s="3">
        <v>2</v>
      </c>
      <c r="C19" s="3">
        <v>24</v>
      </c>
      <c r="D19" t="s">
        <v>12</v>
      </c>
    </row>
    <row r="20" spans="1:18" s="2" customFormat="1" x14ac:dyDescent="0.25">
      <c r="A20" s="2" t="s">
        <v>13</v>
      </c>
      <c r="B20" s="2">
        <v>1</v>
      </c>
      <c r="C20" s="2">
        <v>24</v>
      </c>
      <c r="D20" s="2" t="s">
        <v>14</v>
      </c>
      <c r="G20" s="2" t="s">
        <v>195</v>
      </c>
      <c r="O20" s="9" t="s">
        <v>239</v>
      </c>
    </row>
    <row r="21" spans="1:18" x14ac:dyDescent="0.25">
      <c r="A21" s="3" t="s">
        <v>15</v>
      </c>
      <c r="B21" s="3">
        <v>2</v>
      </c>
      <c r="C21" s="3">
        <v>24</v>
      </c>
      <c r="D21" t="s">
        <v>16</v>
      </c>
    </row>
    <row r="22" spans="1:18" x14ac:dyDescent="0.25">
      <c r="A22" s="5" t="s">
        <v>17</v>
      </c>
      <c r="B22" s="5" t="s">
        <v>23</v>
      </c>
      <c r="C22" s="5"/>
      <c r="D22" s="5" t="s">
        <v>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20</v>
      </c>
      <c r="B23" s="2">
        <v>1</v>
      </c>
      <c r="C23" s="2">
        <v>24</v>
      </c>
      <c r="D23" s="2" t="s">
        <v>21</v>
      </c>
      <c r="E23" s="2" t="s">
        <v>244</v>
      </c>
      <c r="F23" s="2" t="s">
        <v>197</v>
      </c>
    </row>
    <row r="24" spans="1:18" x14ac:dyDescent="0.25">
      <c r="A24" s="5" t="s">
        <v>22</v>
      </c>
      <c r="B24" s="5" t="s">
        <v>23</v>
      </c>
      <c r="C24" s="5"/>
      <c r="D24" s="5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3" t="s">
        <v>27</v>
      </c>
      <c r="B25" s="3">
        <v>1</v>
      </c>
      <c r="C25" s="3">
        <v>24</v>
      </c>
      <c r="D25" t="s">
        <v>28</v>
      </c>
      <c r="E25"/>
      <c r="F25"/>
      <c r="G25" s="2" t="s">
        <v>199</v>
      </c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25</v>
      </c>
      <c r="B26" s="5" t="s">
        <v>23</v>
      </c>
      <c r="C26" s="5"/>
      <c r="D26" s="5" t="s">
        <v>26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3" t="s">
        <v>30</v>
      </c>
      <c r="B27" s="3">
        <v>1</v>
      </c>
      <c r="C27" s="3">
        <v>24</v>
      </c>
      <c r="D27" t="s">
        <v>29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3" t="s">
        <v>31</v>
      </c>
      <c r="B28" s="3">
        <v>1</v>
      </c>
      <c r="C28" s="3">
        <v>24</v>
      </c>
      <c r="D28" t="s">
        <v>32</v>
      </c>
      <c r="G28" t="s">
        <v>248</v>
      </c>
    </row>
    <row r="29" spans="1:18" x14ac:dyDescent="0.25">
      <c r="A29" s="3" t="s">
        <v>34</v>
      </c>
      <c r="B29" s="3">
        <v>1</v>
      </c>
      <c r="C29" s="3">
        <v>24</v>
      </c>
      <c r="D29" t="s">
        <v>33</v>
      </c>
      <c r="G29" t="s">
        <v>248</v>
      </c>
    </row>
    <row r="30" spans="1:18" s="2" customFormat="1" x14ac:dyDescent="0.25">
      <c r="A30" s="2" t="s">
        <v>35</v>
      </c>
      <c r="B30" s="2">
        <v>1</v>
      </c>
      <c r="C30" s="2">
        <v>24</v>
      </c>
      <c r="D30" s="2" t="s">
        <v>36</v>
      </c>
      <c r="E30" s="2" t="s">
        <v>240</v>
      </c>
      <c r="G30" s="2" t="s">
        <v>247</v>
      </c>
    </row>
    <row r="31" spans="1:18" s="2" customFormat="1" x14ac:dyDescent="0.25">
      <c r="A31" s="2" t="s">
        <v>37</v>
      </c>
      <c r="B31" s="2">
        <v>1</v>
      </c>
      <c r="C31" s="2">
        <v>24</v>
      </c>
      <c r="D31" s="2" t="s">
        <v>38</v>
      </c>
      <c r="G31" s="2" t="s">
        <v>247</v>
      </c>
    </row>
    <row r="32" spans="1:18" s="2" customFormat="1" x14ac:dyDescent="0.25">
      <c r="A32" s="2" t="s">
        <v>39</v>
      </c>
      <c r="B32" s="2">
        <v>1</v>
      </c>
      <c r="C32" s="2">
        <v>24</v>
      </c>
      <c r="D32" s="2" t="s">
        <v>41</v>
      </c>
      <c r="G32" s="2" t="s">
        <v>247</v>
      </c>
    </row>
    <row r="33" spans="1:18" s="2" customFormat="1" x14ac:dyDescent="0.25">
      <c r="A33" s="2" t="s">
        <v>40</v>
      </c>
      <c r="B33" s="2">
        <v>1</v>
      </c>
      <c r="C33" s="2">
        <v>24</v>
      </c>
      <c r="D33" s="2" t="s">
        <v>42</v>
      </c>
      <c r="G33" s="2" t="s">
        <v>247</v>
      </c>
    </row>
    <row r="34" spans="1:18" x14ac:dyDescent="0.25">
      <c r="A34" s="5" t="s">
        <v>45</v>
      </c>
      <c r="B34" s="5" t="s">
        <v>23</v>
      </c>
      <c r="C34" s="5"/>
      <c r="D34" s="5" t="s">
        <v>43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3" t="s">
        <v>44</v>
      </c>
      <c r="B35" s="3">
        <v>1</v>
      </c>
      <c r="C35" s="3">
        <v>24</v>
      </c>
      <c r="D35" s="3" t="s">
        <v>46</v>
      </c>
    </row>
    <row r="36" spans="1:18" s="3" customFormat="1" x14ac:dyDescent="0.25">
      <c r="A36" s="3" t="s">
        <v>47</v>
      </c>
      <c r="B36" s="3">
        <v>1</v>
      </c>
      <c r="C36" s="3">
        <v>24</v>
      </c>
      <c r="D36" s="3" t="s">
        <v>48</v>
      </c>
    </row>
    <row r="37" spans="1:18" s="2" customFormat="1" x14ac:dyDescent="0.25">
      <c r="A37" s="2" t="s">
        <v>49</v>
      </c>
      <c r="B37" s="2">
        <v>1</v>
      </c>
      <c r="C37" s="2">
        <v>24</v>
      </c>
      <c r="D37" s="2" t="s">
        <v>50</v>
      </c>
      <c r="F37" s="2" t="s">
        <v>246</v>
      </c>
    </row>
    <row r="38" spans="1:18" s="3" customFormat="1" x14ac:dyDescent="0.25">
      <c r="A38" s="3" t="s">
        <v>51</v>
      </c>
      <c r="B38" s="3">
        <v>1</v>
      </c>
      <c r="C38" s="3">
        <v>24</v>
      </c>
      <c r="D38" s="3" t="s">
        <v>52</v>
      </c>
      <c r="G38" t="s">
        <v>249</v>
      </c>
    </row>
    <row r="39" spans="1:18" s="3" customFormat="1" x14ac:dyDescent="0.25">
      <c r="A39" s="3" t="s">
        <v>53</v>
      </c>
      <c r="B39" s="3">
        <v>1</v>
      </c>
      <c r="C39" s="3">
        <v>24</v>
      </c>
      <c r="D39" s="3" t="s">
        <v>54</v>
      </c>
      <c r="G39" t="s">
        <v>249</v>
      </c>
    </row>
    <row r="40" spans="1:18" x14ac:dyDescent="0.25">
      <c r="A40" s="3" t="s">
        <v>55</v>
      </c>
      <c r="B40" s="3">
        <v>1</v>
      </c>
      <c r="C40" s="3">
        <v>24</v>
      </c>
      <c r="D40" t="s">
        <v>56</v>
      </c>
      <c r="G40" t="s">
        <v>249</v>
      </c>
    </row>
    <row r="41" spans="1:18" s="3" customFormat="1" x14ac:dyDescent="0.25">
      <c r="A41" s="3" t="s">
        <v>57</v>
      </c>
      <c r="B41" s="3">
        <v>1</v>
      </c>
      <c r="C41" s="3">
        <v>24</v>
      </c>
      <c r="D41" s="3" t="s">
        <v>231</v>
      </c>
    </row>
    <row r="42" spans="1:18" s="2" customFormat="1" x14ac:dyDescent="0.25">
      <c r="A42" s="2" t="s">
        <v>58</v>
      </c>
      <c r="B42" s="2">
        <v>1</v>
      </c>
      <c r="C42" s="2">
        <v>24</v>
      </c>
      <c r="D42" s="2" t="s">
        <v>232</v>
      </c>
      <c r="E42" s="2" t="s">
        <v>241</v>
      </c>
      <c r="G42" s="2" t="s">
        <v>233</v>
      </c>
    </row>
    <row r="43" spans="1:18" s="3" customFormat="1" x14ac:dyDescent="0.25">
      <c r="A43" s="3" t="s">
        <v>62</v>
      </c>
      <c r="B43" s="3">
        <v>1</v>
      </c>
      <c r="C43" s="3">
        <v>8</v>
      </c>
      <c r="D43" s="3" t="s">
        <v>63</v>
      </c>
    </row>
    <row r="44" spans="1:18" s="3" customFormat="1" x14ac:dyDescent="0.25">
      <c r="A44" s="3" t="s">
        <v>64</v>
      </c>
      <c r="B44" s="3">
        <v>1</v>
      </c>
      <c r="C44" s="3">
        <v>8</v>
      </c>
      <c r="D44" s="3" t="s">
        <v>65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25">
      <c r="A46" t="s">
        <v>221</v>
      </c>
      <c r="E46" t="s">
        <v>61</v>
      </c>
    </row>
    <row r="48" spans="1:18" x14ac:dyDescent="0.25">
      <c r="A48" t="s">
        <v>220</v>
      </c>
    </row>
    <row r="49" spans="1:5" x14ac:dyDescent="0.25">
      <c r="A49" t="s">
        <v>219</v>
      </c>
      <c r="D49" t="s">
        <v>215</v>
      </c>
      <c r="E49" t="s">
        <v>218</v>
      </c>
    </row>
    <row r="50" spans="1:5" x14ac:dyDescent="0.25">
      <c r="A50" t="s">
        <v>59</v>
      </c>
    </row>
    <row r="51" spans="1:5" x14ac:dyDescent="0.25">
      <c r="A51" t="s">
        <v>217</v>
      </c>
      <c r="E51" t="s">
        <v>222</v>
      </c>
    </row>
    <row r="52" spans="1:5" x14ac:dyDescent="0.25">
      <c r="A52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9"/>
  <sheetViews>
    <sheetView tabSelected="1" topLeftCell="D1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4" width="9.140625" style="3"/>
    <col min="5" max="5" width="11.140625" style="3" bestFit="1" customWidth="1"/>
    <col min="6" max="8" width="9.140625" style="3"/>
    <col min="9" max="10" width="9.140625" style="4"/>
    <col min="11" max="16384" width="9.140625" style="3"/>
  </cols>
  <sheetData>
    <row r="1" spans="1:24" x14ac:dyDescent="0.25">
      <c r="A1" s="3" t="s">
        <v>68</v>
      </c>
      <c r="B1" s="3" t="s">
        <v>66</v>
      </c>
      <c r="C1" s="3" t="s">
        <v>67</v>
      </c>
      <c r="D1" s="3" t="s">
        <v>182</v>
      </c>
      <c r="E1" s="3" t="s">
        <v>183</v>
      </c>
      <c r="F1" s="3" t="s">
        <v>184</v>
      </c>
      <c r="G1" s="3" t="s">
        <v>198</v>
      </c>
      <c r="H1" s="3" t="s">
        <v>186</v>
      </c>
      <c r="I1" s="4" t="s">
        <v>190</v>
      </c>
      <c r="J1" s="4" t="s">
        <v>191</v>
      </c>
      <c r="K1" s="3" t="s">
        <v>193</v>
      </c>
      <c r="L1" s="3" t="s">
        <v>194</v>
      </c>
      <c r="M1" s="3" t="s">
        <v>227</v>
      </c>
      <c r="N1" s="3" t="s">
        <v>200</v>
      </c>
      <c r="O1" s="3" t="s">
        <v>223</v>
      </c>
      <c r="P1" s="3" t="s">
        <v>225</v>
      </c>
      <c r="Q1" s="3" t="s">
        <v>226</v>
      </c>
      <c r="R1" s="3" t="s">
        <v>230</v>
      </c>
      <c r="S1" s="3" t="s">
        <v>238</v>
      </c>
      <c r="T1" s="3" t="s">
        <v>262</v>
      </c>
      <c r="U1" s="3" t="s">
        <v>253</v>
      </c>
      <c r="V1" s="3" t="s">
        <v>263</v>
      </c>
      <c r="W1" s="3" t="s">
        <v>255</v>
      </c>
      <c r="X1" s="3" t="s">
        <v>250</v>
      </c>
    </row>
    <row r="2" spans="1:24" s="6" customFormat="1" x14ac:dyDescent="0.25">
      <c r="A2" s="6">
        <v>300</v>
      </c>
      <c r="B2" s="6">
        <v>0</v>
      </c>
      <c r="C2" s="6">
        <v>400</v>
      </c>
      <c r="D2" s="6">
        <v>0.3</v>
      </c>
      <c r="E2" s="6">
        <v>1</v>
      </c>
      <c r="F2" s="6">
        <v>0.01</v>
      </c>
      <c r="G2" s="6">
        <v>0.6</v>
      </c>
      <c r="H2" s="6">
        <v>5</v>
      </c>
      <c r="I2" s="7">
        <v>7</v>
      </c>
      <c r="J2" s="7">
        <v>1</v>
      </c>
      <c r="K2" s="6">
        <v>0</v>
      </c>
      <c r="L2" s="6">
        <v>30</v>
      </c>
      <c r="M2" s="6">
        <v>0</v>
      </c>
      <c r="N2" s="6" t="s">
        <v>245</v>
      </c>
      <c r="O2" s="6">
        <v>0</v>
      </c>
      <c r="P2" s="6">
        <v>0</v>
      </c>
      <c r="Q2" s="6" t="s">
        <v>245</v>
      </c>
      <c r="R2" s="6">
        <v>0</v>
      </c>
      <c r="S2" s="6">
        <v>0</v>
      </c>
      <c r="T2" s="6">
        <v>0</v>
      </c>
      <c r="U2" s="6" t="str">
        <f>IF(AND(D2&gt;=0.3,G2=0.6,H2=5,I2=7,J2=1,K2=0,L2=30,M2=0,O2=0,P2=0,R2=0,S2=0,T2=0),AEP!$A$15,IF(AND(D2&gt;=0.3,G2=0.6,H2=5,I2=7,J2=0.5,K2=0,L2=30,M2=0,O2=0,P2=0,R2=0,S2=0,T2=0),AEP!$A$16,IF(AND(D2&gt;=0.3,G2=0.6,H2=5,I2=7,J2=1.5,K2=0,L2=30,M2=0,O2=0,P2=0,R2=0,S2=0,T2=0),AEP!$A$17,IF(AND(D2=0.05,G2=0.6,H2=5,I2=7,J2=1,K2=0,L2=30,M2=0,O2=0,P2=0,R2=0,S2=0,T2=0),AEP!$A$18,IF(AND(D2&gt;=0.3,G2=0.6,H2=5,I2=7,J2=1,K2=25,L2=30,M2=0,O2=0,P2=0,R2=0,S2=0,T2=0),AEP!$A$19,IF(AND(D2&gt;=0.3,G2=0.6,H2=5,I2=7,J2=1,K2=0,L2=30,M2=0,O2=0,P2=0,R2=0,S2=0,T2=2),AEP!$A$20,IF(AND(D2&gt;=0.3,G2=0.6,H2=5,I2=10,J2=1,K2=0,L2=30,M2=0,O2=0,P2=0,R2=0,S2=0,T2=0),AEP!$A$21,IF(AND(D2&gt;=0.3,G2=0.4,H2=5,I2=7,J2=1,K2=0,L2=30,M2=0,O2=0,P2=0,R2=0,S2=0,T2=0),AEP!$A$25,IF(AND(D2&gt;=0.3,G2=0.8,H2=5,I2=7,J2=1,K2=0,L2=30,M2=0,O2=0,P2=0,R2=0,S2=0,T2=0),AEP!$A$27,IF(AND(D2&gt;=0.3,G2=0.6,H2=5,I2=7,J2=1,K2=0,L2=30,M2=2,O2=0,P2=0,R2=0,S2=0,T2=0),AEP!$A$28,IF(AND(D2&gt;=0.3,G2=0.6,H2=5,I2=7,J2=1,K2=0,L2=30,M2=0.5,O2=0,P2=0,R2=0,S2=0,T2=0),AEP!$A$29,IF(AND(D2&gt;=0.3,G2=0.6,H2=10,I2=7,J2=1,K2=0,L2=30,M2=0,O2=0,P2=0,R2=0,S2=0,T2=0),AEP!$A$35,IF(AND(D2&gt;=0.3,G2=0.6,H2=5,I2=7,J2=1,K2=0,L2=30,M2=0,O2=1,P2=0,R2=0,S2=0,T2=0),AEP!$A$36,IF(AND(D2&gt;=0.3,G2=0.6,H2=5,I2=7,J2=1,K2=0,L2=30,M2=0,O2=0,P2=0.5,R2=0,S2=0,T2=0),AEP!$A$38,IF(AND(D2&gt;=0.3,G2=0.6,H2=5,I2=7,J2=1,K2=0,L2=30,M2=0,O2=0,P2=2,R2=0,S2=0,T2=0),AEP!$A$39,IF(AND(D2&gt;=0.3,G2=0.6,H2=5,I2=7,J2=1,K2=0,L2=30,M2=0.5,O2=0,P2=0.5,R2=0,S2=0,T2=0),AEP!$A$40,IF(AND(D2&gt;=0.3,G2=0.2,H2=5,I2=7,J2=1,K2=0,L2=30,M2=0,O2=0,P2=0,R2=0,S2=0,T2=0),AEP!$A$43,IF(AND(D2&gt;=0.3,G2=0.4,H2=5,I2=7,J2=1,K2=0,L2=30,M2=0,O2=0,P2=0,R2=0,S2=0,T2=0),AEP!$A$44,""))))))))))))))))))</f>
        <v>T1</v>
      </c>
      <c r="V2" s="6" t="str">
        <f>IF(D2=0.3,CONCATENATE("R",ROUND(F2*100,0)),IF(D2=0.6,CONCATENATE("S",ROUND(F2*100,0)),IF(D2=0.99,CONCATENATE("D",ROUND(F2*100, 0)),"?")))</f>
        <v>R1</v>
      </c>
      <c r="W2" s="6" t="str">
        <f>IF(AND(B2=0,E2=1),"F1",IF(AND(B2=0,E2=2),"F2",IF(AND(B2=1,E2=1),"M1",IF(AND(B2=1,E2=2),"F2","?"))))</f>
        <v>F1</v>
      </c>
      <c r="X2" s="6" t="str">
        <f>CONCATENATE($W2,"-",$U2,"-",$V2)</f>
        <v>F1-T1-R1</v>
      </c>
    </row>
    <row r="3" spans="1:24" s="6" customFormat="1" x14ac:dyDescent="0.25">
      <c r="A3" s="6">
        <v>300</v>
      </c>
      <c r="B3" s="6">
        <v>0</v>
      </c>
      <c r="C3" s="6">
        <v>400</v>
      </c>
      <c r="D3" s="6">
        <v>0.6</v>
      </c>
      <c r="E3" s="6">
        <v>1</v>
      </c>
      <c r="F3" s="6">
        <v>0.01</v>
      </c>
      <c r="G3" s="6">
        <v>0.6</v>
      </c>
      <c r="H3" s="6">
        <v>5</v>
      </c>
      <c r="I3" s="7">
        <v>7</v>
      </c>
      <c r="J3" s="7">
        <v>1</v>
      </c>
      <c r="K3" s="6">
        <v>0</v>
      </c>
      <c r="L3" s="6">
        <v>30</v>
      </c>
      <c r="M3" s="6">
        <v>0</v>
      </c>
      <c r="N3" s="6" t="s">
        <v>245</v>
      </c>
      <c r="O3" s="6">
        <v>0</v>
      </c>
      <c r="P3" s="6">
        <v>0</v>
      </c>
      <c r="Q3" s="6" t="s">
        <v>245</v>
      </c>
      <c r="R3" s="6">
        <v>0</v>
      </c>
      <c r="S3" s="6">
        <v>0</v>
      </c>
      <c r="T3" s="6">
        <v>0</v>
      </c>
      <c r="U3" s="6" t="str">
        <f>IF(AND(D3&gt;=0.3,G3=0.6,H3=5,I3=7,J3=1,K3=0,L3=30,M3=0,O3=0,P3=0,R3=0,S3=0,T3=0),AEP!$A$15,IF(AND(D3&gt;=0.3,G3=0.6,H3=5,I3=7,J3=0.5,K3=0,L3=30,M3=0,O3=0,P3=0,R3=0,S3=0,T3=0),AEP!$A$16,IF(AND(D3&gt;=0.3,G3=0.6,H3=5,I3=7,J3=1.5,K3=0,L3=30,M3=0,O3=0,P3=0,R3=0,S3=0,T3=0),AEP!$A$17,IF(AND(D3=0.05,G3=0.6,H3=5,I3=7,J3=1,K3=0,L3=30,M3=0,O3=0,P3=0,R3=0,S3=0,T3=0),AEP!$A$18,IF(AND(D3&gt;=0.3,G3=0.6,H3=5,I3=7,J3=1,K3=25,L3=30,M3=0,O3=0,P3=0,R3=0,S3=0,T3=0),AEP!$A$19,IF(AND(D3&gt;=0.3,G3=0.6,H3=5,I3=7,J3=1,K3=0,L3=30,M3=0,O3=0,P3=0,R3=0,S3=0,T3=2),AEP!$A$20,IF(AND(D3&gt;=0.3,G3=0.6,H3=5,I3=10,J3=1,K3=0,L3=30,M3=0,O3=0,P3=0,R3=0,S3=0,T3=0),AEP!$A$21,IF(AND(D3&gt;=0.3,G3=0.4,H3=5,I3=7,J3=1,K3=0,L3=30,M3=0,O3=0,P3=0,R3=0,S3=0,T3=0),AEP!$A$25,IF(AND(D3&gt;=0.3,G3=0.8,H3=5,I3=7,J3=1,K3=0,L3=30,M3=0,O3=0,P3=0,R3=0,S3=0,T3=0),AEP!$A$27,IF(AND(D3&gt;=0.3,G3=0.6,H3=5,I3=7,J3=1,K3=0,L3=30,M3=2,O3=0,P3=0,R3=0,S3=0,T3=0),AEP!$A$28,IF(AND(D3&gt;=0.3,G3=0.6,H3=5,I3=7,J3=1,K3=0,L3=30,M3=0.5,O3=0,P3=0,R3=0,S3=0,T3=0),AEP!$A$29,IF(AND(D3&gt;=0.3,G3=0.6,H3=10,I3=7,J3=1,K3=0,L3=30,M3=0,O3=0,P3=0,R3=0,S3=0,T3=0),AEP!$A$35,IF(AND(D3&gt;=0.3,G3=0.6,H3=5,I3=7,J3=1,K3=0,L3=30,M3=0,O3=1,P3=0,R3=0,S3=0,T3=0),AEP!$A$36,IF(AND(D3&gt;=0.3,G3=0.6,H3=5,I3=7,J3=1,K3=0,L3=30,M3=0,O3=0,P3=0.5,R3=0,S3=0,T3=0),AEP!$A$38,IF(AND(D3&gt;=0.3,G3=0.6,H3=5,I3=7,J3=1,K3=0,L3=30,M3=0,O3=0,P3=2,R3=0,S3=0,T3=0),AEP!$A$39,IF(AND(D3&gt;=0.3,G3=0.6,H3=5,I3=7,J3=1,K3=0,L3=30,M3=0.5,O3=0,P3=0.5,R3=0,S3=0,T3=0),AEP!$A$40,IF(AND(D3&gt;=0.3,G3=0.2,H3=5,I3=7,J3=1,K3=0,L3=30,M3=0,O3=0,P3=0,R3=0,S3=0,T3=0),AEP!$A$43,IF(AND(D3&gt;=0.3,G3=0.4,H3=5,I3=7,J3=1,K3=0,L3=30,M3=0,O3=0,P3=0,R3=0,S3=0,T3=0),AEP!$A$44,""))))))))))))))))))</f>
        <v>T1</v>
      </c>
      <c r="V3" s="6" t="str">
        <f t="shared" ref="V3:V66" si="0">IF(D3=0.3,CONCATENATE("R",ROUND(F3*100,0)),IF(D3=0.6,CONCATENATE("S",ROUND(F3*100,0)),IF(D3=0.99,CONCATENATE("D",ROUND(F3*100, 0)),"?")))</f>
        <v>S1</v>
      </c>
      <c r="W3" s="6" t="str">
        <f t="shared" ref="W3:W66" si="1">IF(AND(B3=0,E3=1),"F1",IF(AND(B3=0,E3=2),"F2",IF(AND(B3=1,E3=1),"M1",IF(AND(B3=1,E3=2),"F2","?"))))</f>
        <v>F1</v>
      </c>
      <c r="X3" s="6" t="str">
        <f t="shared" ref="X3:X66" si="2">CONCATENATE($W3,"-",$U3,"-",$V3)</f>
        <v>F1-T1-S1</v>
      </c>
    </row>
    <row r="4" spans="1:24" s="6" customFormat="1" x14ac:dyDescent="0.25">
      <c r="A4" s="6">
        <v>300</v>
      </c>
      <c r="B4" s="6">
        <v>0</v>
      </c>
      <c r="C4" s="6">
        <v>400</v>
      </c>
      <c r="D4" s="6">
        <v>0.99</v>
      </c>
      <c r="E4" s="6">
        <v>1</v>
      </c>
      <c r="F4" s="6">
        <v>0.01</v>
      </c>
      <c r="G4" s="6">
        <v>0.6</v>
      </c>
      <c r="H4" s="6">
        <v>5</v>
      </c>
      <c r="I4" s="7">
        <v>7</v>
      </c>
      <c r="J4" s="7">
        <v>1</v>
      </c>
      <c r="K4" s="6">
        <v>0</v>
      </c>
      <c r="L4" s="6">
        <v>30</v>
      </c>
      <c r="M4" s="6">
        <v>0</v>
      </c>
      <c r="N4" s="6" t="s">
        <v>245</v>
      </c>
      <c r="O4" s="6">
        <v>0</v>
      </c>
      <c r="P4" s="6">
        <v>0</v>
      </c>
      <c r="Q4" s="6" t="s">
        <v>245</v>
      </c>
      <c r="R4" s="6">
        <v>0</v>
      </c>
      <c r="S4" s="6">
        <v>0</v>
      </c>
      <c r="T4" s="6">
        <v>0</v>
      </c>
      <c r="U4" s="6" t="str">
        <f>IF(AND(D4&gt;=0.3,G4=0.6,H4=5,I4=7,J4=1,K4=0,L4=30,M4=0,O4=0,P4=0,R4=0,S4=0,T4=0),AEP!$A$15,IF(AND(D4&gt;=0.3,G4=0.6,H4=5,I4=7,J4=0.5,K4=0,L4=30,M4=0,O4=0,P4=0,R4=0,S4=0,T4=0),AEP!$A$16,IF(AND(D4&gt;=0.3,G4=0.6,H4=5,I4=7,J4=1.5,K4=0,L4=30,M4=0,O4=0,P4=0,R4=0,S4=0,T4=0),AEP!$A$17,IF(AND(D4=0.05,G4=0.6,H4=5,I4=7,J4=1,K4=0,L4=30,M4=0,O4=0,P4=0,R4=0,S4=0,T4=0),AEP!$A$18,IF(AND(D4&gt;=0.3,G4=0.6,H4=5,I4=7,J4=1,K4=25,L4=30,M4=0,O4=0,P4=0,R4=0,S4=0,T4=0),AEP!$A$19,IF(AND(D4&gt;=0.3,G4=0.6,H4=5,I4=7,J4=1,K4=0,L4=30,M4=0,O4=0,P4=0,R4=0,S4=0,T4=2),AEP!$A$20,IF(AND(D4&gt;=0.3,G4=0.6,H4=5,I4=10,J4=1,K4=0,L4=30,M4=0,O4=0,P4=0,R4=0,S4=0,T4=0),AEP!$A$21,IF(AND(D4&gt;=0.3,G4=0.4,H4=5,I4=7,J4=1,K4=0,L4=30,M4=0,O4=0,P4=0,R4=0,S4=0,T4=0),AEP!$A$25,IF(AND(D4&gt;=0.3,G4=0.8,H4=5,I4=7,J4=1,K4=0,L4=30,M4=0,O4=0,P4=0,R4=0,S4=0,T4=0),AEP!$A$27,IF(AND(D4&gt;=0.3,G4=0.6,H4=5,I4=7,J4=1,K4=0,L4=30,M4=2,O4=0,P4=0,R4=0,S4=0,T4=0),AEP!$A$28,IF(AND(D4&gt;=0.3,G4=0.6,H4=5,I4=7,J4=1,K4=0,L4=30,M4=0.5,O4=0,P4=0,R4=0,S4=0,T4=0),AEP!$A$29,IF(AND(D4&gt;=0.3,G4=0.6,H4=10,I4=7,J4=1,K4=0,L4=30,M4=0,O4=0,P4=0,R4=0,S4=0,T4=0),AEP!$A$35,IF(AND(D4&gt;=0.3,G4=0.6,H4=5,I4=7,J4=1,K4=0,L4=30,M4=0,O4=1,P4=0,R4=0,S4=0,T4=0),AEP!$A$36,IF(AND(D4&gt;=0.3,G4=0.6,H4=5,I4=7,J4=1,K4=0,L4=30,M4=0,O4=0,P4=0.5,R4=0,S4=0,T4=0),AEP!$A$38,IF(AND(D4&gt;=0.3,G4=0.6,H4=5,I4=7,J4=1,K4=0,L4=30,M4=0,O4=0,P4=2,R4=0,S4=0,T4=0),AEP!$A$39,IF(AND(D4&gt;=0.3,G4=0.6,H4=5,I4=7,J4=1,K4=0,L4=30,M4=0.5,O4=0,P4=0.5,R4=0,S4=0,T4=0),AEP!$A$40,IF(AND(D4&gt;=0.3,G4=0.2,H4=5,I4=7,J4=1,K4=0,L4=30,M4=0,O4=0,P4=0,R4=0,S4=0,T4=0),AEP!$A$43,IF(AND(D4&gt;=0.3,G4=0.4,H4=5,I4=7,J4=1,K4=0,L4=30,M4=0,O4=0,P4=0,R4=0,S4=0,T4=0),AEP!$A$44,""))))))))))))))))))</f>
        <v>T1</v>
      </c>
      <c r="V4" s="6" t="str">
        <f t="shared" si="0"/>
        <v>D1</v>
      </c>
      <c r="W4" s="6" t="str">
        <f t="shared" si="1"/>
        <v>F1</v>
      </c>
      <c r="X4" s="6" t="str">
        <f t="shared" si="2"/>
        <v>F1-T1-D1</v>
      </c>
    </row>
    <row r="5" spans="1:24" s="6" customFormat="1" x14ac:dyDescent="0.25">
      <c r="A5" s="6">
        <v>300</v>
      </c>
      <c r="B5" s="6">
        <v>0</v>
      </c>
      <c r="C5" s="6">
        <v>400</v>
      </c>
      <c r="D5" s="6">
        <v>0.3</v>
      </c>
      <c r="E5" s="6">
        <v>1</v>
      </c>
      <c r="F5" s="6">
        <v>0.04</v>
      </c>
      <c r="G5" s="6">
        <v>0.6</v>
      </c>
      <c r="H5" s="6">
        <v>5</v>
      </c>
      <c r="I5" s="7">
        <v>7</v>
      </c>
      <c r="J5" s="7">
        <v>1</v>
      </c>
      <c r="K5" s="6">
        <v>0</v>
      </c>
      <c r="L5" s="6">
        <v>30</v>
      </c>
      <c r="M5" s="6">
        <v>0</v>
      </c>
      <c r="N5" s="6" t="s">
        <v>245</v>
      </c>
      <c r="O5" s="6">
        <v>0</v>
      </c>
      <c r="P5" s="6">
        <v>0</v>
      </c>
      <c r="Q5" s="6" t="s">
        <v>245</v>
      </c>
      <c r="R5" s="6">
        <v>0</v>
      </c>
      <c r="S5" s="6">
        <v>0</v>
      </c>
      <c r="T5" s="6">
        <v>0</v>
      </c>
      <c r="U5" s="6" t="str">
        <f>IF(AND(D5&gt;=0.3,G5=0.6,H5=5,I5=7,J5=1,K5=0,L5=30,M5=0,O5=0,P5=0,R5=0,S5=0,T5=0),AEP!$A$15,IF(AND(D5&gt;=0.3,G5=0.6,H5=5,I5=7,J5=0.5,K5=0,L5=30,M5=0,O5=0,P5=0,R5=0,S5=0,T5=0),AEP!$A$16,IF(AND(D5&gt;=0.3,G5=0.6,H5=5,I5=7,J5=1.5,K5=0,L5=30,M5=0,O5=0,P5=0,R5=0,S5=0,T5=0),AEP!$A$17,IF(AND(D5=0.05,G5=0.6,H5=5,I5=7,J5=1,K5=0,L5=30,M5=0,O5=0,P5=0,R5=0,S5=0,T5=0),AEP!$A$18,IF(AND(D5&gt;=0.3,G5=0.6,H5=5,I5=7,J5=1,K5=25,L5=30,M5=0,O5=0,P5=0,R5=0,S5=0,T5=0),AEP!$A$19,IF(AND(D5&gt;=0.3,G5=0.6,H5=5,I5=7,J5=1,K5=0,L5=30,M5=0,O5=0,P5=0,R5=0,S5=0,T5=2),AEP!$A$20,IF(AND(D5&gt;=0.3,G5=0.6,H5=5,I5=10,J5=1,K5=0,L5=30,M5=0,O5=0,P5=0,R5=0,S5=0,T5=0),AEP!$A$21,IF(AND(D5&gt;=0.3,G5=0.4,H5=5,I5=7,J5=1,K5=0,L5=30,M5=0,O5=0,P5=0,R5=0,S5=0,T5=0),AEP!$A$25,IF(AND(D5&gt;=0.3,G5=0.8,H5=5,I5=7,J5=1,K5=0,L5=30,M5=0,O5=0,P5=0,R5=0,S5=0,T5=0),AEP!$A$27,IF(AND(D5&gt;=0.3,G5=0.6,H5=5,I5=7,J5=1,K5=0,L5=30,M5=2,O5=0,P5=0,R5=0,S5=0,T5=0),AEP!$A$28,IF(AND(D5&gt;=0.3,G5=0.6,H5=5,I5=7,J5=1,K5=0,L5=30,M5=0.5,O5=0,P5=0,R5=0,S5=0,T5=0),AEP!$A$29,IF(AND(D5&gt;=0.3,G5=0.6,H5=10,I5=7,J5=1,K5=0,L5=30,M5=0,O5=0,P5=0,R5=0,S5=0,T5=0),AEP!$A$35,IF(AND(D5&gt;=0.3,G5=0.6,H5=5,I5=7,J5=1,K5=0,L5=30,M5=0,O5=1,P5=0,R5=0,S5=0,T5=0),AEP!$A$36,IF(AND(D5&gt;=0.3,G5=0.6,H5=5,I5=7,J5=1,K5=0,L5=30,M5=0,O5=0,P5=0.5,R5=0,S5=0,T5=0),AEP!$A$38,IF(AND(D5&gt;=0.3,G5=0.6,H5=5,I5=7,J5=1,K5=0,L5=30,M5=0,O5=0,P5=2,R5=0,S5=0,T5=0),AEP!$A$39,IF(AND(D5&gt;=0.3,G5=0.6,H5=5,I5=7,J5=1,K5=0,L5=30,M5=0.5,O5=0,P5=0.5,R5=0,S5=0,T5=0),AEP!$A$40,IF(AND(D5&gt;=0.3,G5=0.2,H5=5,I5=7,J5=1,K5=0,L5=30,M5=0,O5=0,P5=0,R5=0,S5=0,T5=0),AEP!$A$43,IF(AND(D5&gt;=0.3,G5=0.4,H5=5,I5=7,J5=1,K5=0,L5=30,M5=0,O5=0,P5=0,R5=0,S5=0,T5=0),AEP!$A$44,""))))))))))))))))))</f>
        <v>T1</v>
      </c>
      <c r="V5" s="6" t="str">
        <f t="shared" si="0"/>
        <v>R4</v>
      </c>
      <c r="W5" s="6" t="str">
        <f t="shared" si="1"/>
        <v>F1</v>
      </c>
      <c r="X5" s="6" t="str">
        <f t="shared" si="2"/>
        <v>F1-T1-R4</v>
      </c>
    </row>
    <row r="6" spans="1:24" s="6" customFormat="1" x14ac:dyDescent="0.25">
      <c r="A6" s="6">
        <v>300</v>
      </c>
      <c r="B6" s="6">
        <v>0</v>
      </c>
      <c r="C6" s="6">
        <v>400</v>
      </c>
      <c r="D6" s="6">
        <v>0.6</v>
      </c>
      <c r="E6" s="6">
        <v>1</v>
      </c>
      <c r="F6" s="6">
        <v>0.04</v>
      </c>
      <c r="G6" s="6">
        <v>0.6</v>
      </c>
      <c r="H6" s="6">
        <v>5</v>
      </c>
      <c r="I6" s="7">
        <v>7</v>
      </c>
      <c r="J6" s="7">
        <v>1</v>
      </c>
      <c r="K6" s="6">
        <v>0</v>
      </c>
      <c r="L6" s="6">
        <v>30</v>
      </c>
      <c r="M6" s="6">
        <v>0</v>
      </c>
      <c r="N6" s="6" t="s">
        <v>245</v>
      </c>
      <c r="O6" s="6">
        <v>0</v>
      </c>
      <c r="P6" s="6">
        <v>0</v>
      </c>
      <c r="Q6" s="6" t="s">
        <v>245</v>
      </c>
      <c r="R6" s="6">
        <v>0</v>
      </c>
      <c r="S6" s="6">
        <v>0</v>
      </c>
      <c r="T6" s="6">
        <v>0</v>
      </c>
      <c r="U6" s="6" t="str">
        <f>IF(AND(D6&gt;=0.3,G6=0.6,H6=5,I6=7,J6=1,K6=0,L6=30,M6=0,O6=0,P6=0,R6=0,S6=0,T6=0),AEP!$A$15,IF(AND(D6&gt;=0.3,G6=0.6,H6=5,I6=7,J6=0.5,K6=0,L6=30,M6=0,O6=0,P6=0,R6=0,S6=0,T6=0),AEP!$A$16,IF(AND(D6&gt;=0.3,G6=0.6,H6=5,I6=7,J6=1.5,K6=0,L6=30,M6=0,O6=0,P6=0,R6=0,S6=0,T6=0),AEP!$A$17,IF(AND(D6=0.05,G6=0.6,H6=5,I6=7,J6=1,K6=0,L6=30,M6=0,O6=0,P6=0,R6=0,S6=0,T6=0),AEP!$A$18,IF(AND(D6&gt;=0.3,G6=0.6,H6=5,I6=7,J6=1,K6=25,L6=30,M6=0,O6=0,P6=0,R6=0,S6=0,T6=0),AEP!$A$19,IF(AND(D6&gt;=0.3,G6=0.6,H6=5,I6=7,J6=1,K6=0,L6=30,M6=0,O6=0,P6=0,R6=0,S6=0,T6=2),AEP!$A$20,IF(AND(D6&gt;=0.3,G6=0.6,H6=5,I6=10,J6=1,K6=0,L6=30,M6=0,O6=0,P6=0,R6=0,S6=0,T6=0),AEP!$A$21,IF(AND(D6&gt;=0.3,G6=0.4,H6=5,I6=7,J6=1,K6=0,L6=30,M6=0,O6=0,P6=0,R6=0,S6=0,T6=0),AEP!$A$25,IF(AND(D6&gt;=0.3,G6=0.8,H6=5,I6=7,J6=1,K6=0,L6=30,M6=0,O6=0,P6=0,R6=0,S6=0,T6=0),AEP!$A$27,IF(AND(D6&gt;=0.3,G6=0.6,H6=5,I6=7,J6=1,K6=0,L6=30,M6=2,O6=0,P6=0,R6=0,S6=0,T6=0),AEP!$A$28,IF(AND(D6&gt;=0.3,G6=0.6,H6=5,I6=7,J6=1,K6=0,L6=30,M6=0.5,O6=0,P6=0,R6=0,S6=0,T6=0),AEP!$A$29,IF(AND(D6&gt;=0.3,G6=0.6,H6=10,I6=7,J6=1,K6=0,L6=30,M6=0,O6=0,P6=0,R6=0,S6=0,T6=0),AEP!$A$35,IF(AND(D6&gt;=0.3,G6=0.6,H6=5,I6=7,J6=1,K6=0,L6=30,M6=0,O6=1,P6=0,R6=0,S6=0,T6=0),AEP!$A$36,IF(AND(D6&gt;=0.3,G6=0.6,H6=5,I6=7,J6=1,K6=0,L6=30,M6=0,O6=0,P6=0.5,R6=0,S6=0,T6=0),AEP!$A$38,IF(AND(D6&gt;=0.3,G6=0.6,H6=5,I6=7,J6=1,K6=0,L6=30,M6=0,O6=0,P6=2,R6=0,S6=0,T6=0),AEP!$A$39,IF(AND(D6&gt;=0.3,G6=0.6,H6=5,I6=7,J6=1,K6=0,L6=30,M6=0.5,O6=0,P6=0.5,R6=0,S6=0,T6=0),AEP!$A$40,IF(AND(D6&gt;=0.3,G6=0.2,H6=5,I6=7,J6=1,K6=0,L6=30,M6=0,O6=0,P6=0,R6=0,S6=0,T6=0),AEP!$A$43,IF(AND(D6&gt;=0.3,G6=0.4,H6=5,I6=7,J6=1,K6=0,L6=30,M6=0,O6=0,P6=0,R6=0,S6=0,T6=0),AEP!$A$44,""))))))))))))))))))</f>
        <v>T1</v>
      </c>
      <c r="V6" s="6" t="str">
        <f t="shared" si="0"/>
        <v>S4</v>
      </c>
      <c r="W6" s="6" t="str">
        <f t="shared" si="1"/>
        <v>F1</v>
      </c>
      <c r="X6" s="6" t="str">
        <f t="shared" si="2"/>
        <v>F1-T1-S4</v>
      </c>
    </row>
    <row r="7" spans="1:24" s="6" customFormat="1" x14ac:dyDescent="0.25">
      <c r="A7" s="6">
        <v>300</v>
      </c>
      <c r="B7" s="6">
        <v>0</v>
      </c>
      <c r="C7" s="6">
        <v>400</v>
      </c>
      <c r="D7" s="6">
        <v>0.99</v>
      </c>
      <c r="E7" s="6">
        <v>1</v>
      </c>
      <c r="F7" s="6">
        <v>0.04</v>
      </c>
      <c r="G7" s="6">
        <v>0.6</v>
      </c>
      <c r="H7" s="6">
        <v>5</v>
      </c>
      <c r="I7" s="7">
        <v>7</v>
      </c>
      <c r="J7" s="7">
        <v>1</v>
      </c>
      <c r="K7" s="6">
        <v>0</v>
      </c>
      <c r="L7" s="6">
        <v>30</v>
      </c>
      <c r="M7" s="6">
        <v>0</v>
      </c>
      <c r="N7" s="6" t="s">
        <v>245</v>
      </c>
      <c r="O7" s="6">
        <v>0</v>
      </c>
      <c r="P7" s="6">
        <v>0</v>
      </c>
      <c r="Q7" s="6" t="s">
        <v>245</v>
      </c>
      <c r="R7" s="6">
        <v>0</v>
      </c>
      <c r="S7" s="6">
        <v>0</v>
      </c>
      <c r="T7" s="6">
        <v>0</v>
      </c>
      <c r="U7" s="6" t="str">
        <f>IF(AND(D7&gt;=0.3,G7=0.6,H7=5,I7=7,J7=1,K7=0,L7=30,M7=0,O7=0,P7=0,R7=0,S7=0,T7=0),AEP!$A$15,IF(AND(D7&gt;=0.3,G7=0.6,H7=5,I7=7,J7=0.5,K7=0,L7=30,M7=0,O7=0,P7=0,R7=0,S7=0,T7=0),AEP!$A$16,IF(AND(D7&gt;=0.3,G7=0.6,H7=5,I7=7,J7=1.5,K7=0,L7=30,M7=0,O7=0,P7=0,R7=0,S7=0,T7=0),AEP!$A$17,IF(AND(D7=0.05,G7=0.6,H7=5,I7=7,J7=1,K7=0,L7=30,M7=0,O7=0,P7=0,R7=0,S7=0,T7=0),AEP!$A$18,IF(AND(D7&gt;=0.3,G7=0.6,H7=5,I7=7,J7=1,K7=25,L7=30,M7=0,O7=0,P7=0,R7=0,S7=0,T7=0),AEP!$A$19,IF(AND(D7&gt;=0.3,G7=0.6,H7=5,I7=7,J7=1,K7=0,L7=30,M7=0,O7=0,P7=0,R7=0,S7=0,T7=2),AEP!$A$20,IF(AND(D7&gt;=0.3,G7=0.6,H7=5,I7=10,J7=1,K7=0,L7=30,M7=0,O7=0,P7=0,R7=0,S7=0,T7=0),AEP!$A$21,IF(AND(D7&gt;=0.3,G7=0.4,H7=5,I7=7,J7=1,K7=0,L7=30,M7=0,O7=0,P7=0,R7=0,S7=0,T7=0),AEP!$A$25,IF(AND(D7&gt;=0.3,G7=0.8,H7=5,I7=7,J7=1,K7=0,L7=30,M7=0,O7=0,P7=0,R7=0,S7=0,T7=0),AEP!$A$27,IF(AND(D7&gt;=0.3,G7=0.6,H7=5,I7=7,J7=1,K7=0,L7=30,M7=2,O7=0,P7=0,R7=0,S7=0,T7=0),AEP!$A$28,IF(AND(D7&gt;=0.3,G7=0.6,H7=5,I7=7,J7=1,K7=0,L7=30,M7=0.5,O7=0,P7=0,R7=0,S7=0,T7=0),AEP!$A$29,IF(AND(D7&gt;=0.3,G7=0.6,H7=10,I7=7,J7=1,K7=0,L7=30,M7=0,O7=0,P7=0,R7=0,S7=0,T7=0),AEP!$A$35,IF(AND(D7&gt;=0.3,G7=0.6,H7=5,I7=7,J7=1,K7=0,L7=30,M7=0,O7=1,P7=0,R7=0,S7=0,T7=0),AEP!$A$36,IF(AND(D7&gt;=0.3,G7=0.6,H7=5,I7=7,J7=1,K7=0,L7=30,M7=0,O7=0,P7=0.5,R7=0,S7=0,T7=0),AEP!$A$38,IF(AND(D7&gt;=0.3,G7=0.6,H7=5,I7=7,J7=1,K7=0,L7=30,M7=0,O7=0,P7=2,R7=0,S7=0,T7=0),AEP!$A$39,IF(AND(D7&gt;=0.3,G7=0.6,H7=5,I7=7,J7=1,K7=0,L7=30,M7=0.5,O7=0,P7=0.5,R7=0,S7=0,T7=0),AEP!$A$40,IF(AND(D7&gt;=0.3,G7=0.2,H7=5,I7=7,J7=1,K7=0,L7=30,M7=0,O7=0,P7=0,R7=0,S7=0,T7=0),AEP!$A$43,IF(AND(D7&gt;=0.3,G7=0.4,H7=5,I7=7,J7=1,K7=0,L7=30,M7=0,O7=0,P7=0,R7=0,S7=0,T7=0),AEP!$A$44,""))))))))))))))))))</f>
        <v>T1</v>
      </c>
      <c r="V7" s="6" t="str">
        <f t="shared" si="0"/>
        <v>D4</v>
      </c>
      <c r="W7" s="6" t="str">
        <f t="shared" si="1"/>
        <v>F1</v>
      </c>
      <c r="X7" s="6" t="str">
        <f t="shared" si="2"/>
        <v>F1-T1-D4</v>
      </c>
    </row>
    <row r="8" spans="1:24" s="6" customFormat="1" x14ac:dyDescent="0.25">
      <c r="A8" s="6">
        <v>300</v>
      </c>
      <c r="B8" s="6">
        <v>0</v>
      </c>
      <c r="C8" s="6">
        <v>400</v>
      </c>
      <c r="D8" s="6">
        <v>0.3</v>
      </c>
      <c r="E8" s="6">
        <v>2</v>
      </c>
      <c r="F8" s="6">
        <v>0.01</v>
      </c>
      <c r="G8" s="6">
        <v>0.6</v>
      </c>
      <c r="H8" s="6">
        <v>5</v>
      </c>
      <c r="I8" s="7">
        <v>7</v>
      </c>
      <c r="J8" s="7">
        <v>1</v>
      </c>
      <c r="K8" s="6">
        <v>0</v>
      </c>
      <c r="L8" s="6">
        <v>30</v>
      </c>
      <c r="M8" s="6">
        <v>0</v>
      </c>
      <c r="N8" s="6" t="s">
        <v>245</v>
      </c>
      <c r="O8" s="6">
        <v>0</v>
      </c>
      <c r="P8" s="6">
        <v>0</v>
      </c>
      <c r="Q8" s="6" t="s">
        <v>245</v>
      </c>
      <c r="R8" s="6">
        <v>0</v>
      </c>
      <c r="S8" s="6">
        <v>0</v>
      </c>
      <c r="T8" s="6">
        <v>0</v>
      </c>
      <c r="U8" s="6" t="str">
        <f>IF(AND(D8&gt;=0.3,G8=0.6,H8=5,I8=7,J8=1,K8=0,L8=30,M8=0,O8=0,P8=0,R8=0,S8=0,T8=0),AEP!$A$15,IF(AND(D8&gt;=0.3,G8=0.6,H8=5,I8=7,J8=0.5,K8=0,L8=30,M8=0,O8=0,P8=0,R8=0,S8=0,T8=0),AEP!$A$16,IF(AND(D8&gt;=0.3,G8=0.6,H8=5,I8=7,J8=1.5,K8=0,L8=30,M8=0,O8=0,P8=0,R8=0,S8=0,T8=0),AEP!$A$17,IF(AND(D8=0.05,G8=0.6,H8=5,I8=7,J8=1,K8=0,L8=30,M8=0,O8=0,P8=0,R8=0,S8=0,T8=0),AEP!$A$18,IF(AND(D8&gt;=0.3,G8=0.6,H8=5,I8=7,J8=1,K8=25,L8=30,M8=0,O8=0,P8=0,R8=0,S8=0,T8=0),AEP!$A$19,IF(AND(D8&gt;=0.3,G8=0.6,H8=5,I8=7,J8=1,K8=0,L8=30,M8=0,O8=0,P8=0,R8=0,S8=0,T8=2),AEP!$A$20,IF(AND(D8&gt;=0.3,G8=0.6,H8=5,I8=10,J8=1,K8=0,L8=30,M8=0,O8=0,P8=0,R8=0,S8=0,T8=0),AEP!$A$21,IF(AND(D8&gt;=0.3,G8=0.4,H8=5,I8=7,J8=1,K8=0,L8=30,M8=0,O8=0,P8=0,R8=0,S8=0,T8=0),AEP!$A$25,IF(AND(D8&gt;=0.3,G8=0.8,H8=5,I8=7,J8=1,K8=0,L8=30,M8=0,O8=0,P8=0,R8=0,S8=0,T8=0),AEP!$A$27,IF(AND(D8&gt;=0.3,G8=0.6,H8=5,I8=7,J8=1,K8=0,L8=30,M8=2,O8=0,P8=0,R8=0,S8=0,T8=0),AEP!$A$28,IF(AND(D8&gt;=0.3,G8=0.6,H8=5,I8=7,J8=1,K8=0,L8=30,M8=0.5,O8=0,P8=0,R8=0,S8=0,T8=0),AEP!$A$29,IF(AND(D8&gt;=0.3,G8=0.6,H8=10,I8=7,J8=1,K8=0,L8=30,M8=0,O8=0,P8=0,R8=0,S8=0,T8=0),AEP!$A$35,IF(AND(D8&gt;=0.3,G8=0.6,H8=5,I8=7,J8=1,K8=0,L8=30,M8=0,O8=1,P8=0,R8=0,S8=0,T8=0),AEP!$A$36,IF(AND(D8&gt;=0.3,G8=0.6,H8=5,I8=7,J8=1,K8=0,L8=30,M8=0,O8=0,P8=0.5,R8=0,S8=0,T8=0),AEP!$A$38,IF(AND(D8&gt;=0.3,G8=0.6,H8=5,I8=7,J8=1,K8=0,L8=30,M8=0,O8=0,P8=2,R8=0,S8=0,T8=0),AEP!$A$39,IF(AND(D8&gt;=0.3,G8=0.6,H8=5,I8=7,J8=1,K8=0,L8=30,M8=0.5,O8=0,P8=0.5,R8=0,S8=0,T8=0),AEP!$A$40,IF(AND(D8&gt;=0.3,G8=0.2,H8=5,I8=7,J8=1,K8=0,L8=30,M8=0,O8=0,P8=0,R8=0,S8=0,T8=0),AEP!$A$43,IF(AND(D8&gt;=0.3,G8=0.4,H8=5,I8=7,J8=1,K8=0,L8=30,M8=0,O8=0,P8=0,R8=0,S8=0,T8=0),AEP!$A$44,""))))))))))))))))))</f>
        <v>T1</v>
      </c>
      <c r="V8" s="6" t="str">
        <f t="shared" si="0"/>
        <v>R1</v>
      </c>
      <c r="W8" s="6" t="str">
        <f t="shared" si="1"/>
        <v>F2</v>
      </c>
      <c r="X8" s="6" t="str">
        <f t="shared" si="2"/>
        <v>F2-T1-R1</v>
      </c>
    </row>
    <row r="9" spans="1:24" s="6" customFormat="1" x14ac:dyDescent="0.25">
      <c r="A9" s="6">
        <v>300</v>
      </c>
      <c r="B9" s="6">
        <v>0</v>
      </c>
      <c r="C9" s="6">
        <v>400</v>
      </c>
      <c r="D9" s="6">
        <v>0.6</v>
      </c>
      <c r="E9" s="6">
        <v>2</v>
      </c>
      <c r="F9" s="6">
        <v>0.01</v>
      </c>
      <c r="G9" s="6">
        <v>0.6</v>
      </c>
      <c r="H9" s="6">
        <v>5</v>
      </c>
      <c r="I9" s="7">
        <v>7</v>
      </c>
      <c r="J9" s="7">
        <v>1</v>
      </c>
      <c r="K9" s="6">
        <v>0</v>
      </c>
      <c r="L9" s="6">
        <v>30</v>
      </c>
      <c r="M9" s="6">
        <v>0</v>
      </c>
      <c r="N9" s="6" t="s">
        <v>245</v>
      </c>
      <c r="O9" s="6">
        <v>0</v>
      </c>
      <c r="P9" s="6">
        <v>0</v>
      </c>
      <c r="Q9" s="6" t="s">
        <v>245</v>
      </c>
      <c r="R9" s="6">
        <v>0</v>
      </c>
      <c r="S9" s="6">
        <v>0</v>
      </c>
      <c r="T9" s="6">
        <v>0</v>
      </c>
      <c r="U9" s="6" t="str">
        <f>IF(AND(D9&gt;=0.3,G9=0.6,H9=5,I9=7,J9=1,K9=0,L9=30,M9=0,O9=0,P9=0,R9=0,S9=0,T9=0),AEP!$A$15,IF(AND(D9&gt;=0.3,G9=0.6,H9=5,I9=7,J9=0.5,K9=0,L9=30,M9=0,O9=0,P9=0,R9=0,S9=0,T9=0),AEP!$A$16,IF(AND(D9&gt;=0.3,G9=0.6,H9=5,I9=7,J9=1.5,K9=0,L9=30,M9=0,O9=0,P9=0,R9=0,S9=0,T9=0),AEP!$A$17,IF(AND(D9=0.05,G9=0.6,H9=5,I9=7,J9=1,K9=0,L9=30,M9=0,O9=0,P9=0,R9=0,S9=0,T9=0),AEP!$A$18,IF(AND(D9&gt;=0.3,G9=0.6,H9=5,I9=7,J9=1,K9=25,L9=30,M9=0,O9=0,P9=0,R9=0,S9=0,T9=0),AEP!$A$19,IF(AND(D9&gt;=0.3,G9=0.6,H9=5,I9=7,J9=1,K9=0,L9=30,M9=0,O9=0,P9=0,R9=0,S9=0,T9=2),AEP!$A$20,IF(AND(D9&gt;=0.3,G9=0.6,H9=5,I9=10,J9=1,K9=0,L9=30,M9=0,O9=0,P9=0,R9=0,S9=0,T9=0),AEP!$A$21,IF(AND(D9&gt;=0.3,G9=0.4,H9=5,I9=7,J9=1,K9=0,L9=30,M9=0,O9=0,P9=0,R9=0,S9=0,T9=0),AEP!$A$25,IF(AND(D9&gt;=0.3,G9=0.8,H9=5,I9=7,J9=1,K9=0,L9=30,M9=0,O9=0,P9=0,R9=0,S9=0,T9=0),AEP!$A$27,IF(AND(D9&gt;=0.3,G9=0.6,H9=5,I9=7,J9=1,K9=0,L9=30,M9=2,O9=0,P9=0,R9=0,S9=0,T9=0),AEP!$A$28,IF(AND(D9&gt;=0.3,G9=0.6,H9=5,I9=7,J9=1,K9=0,L9=30,M9=0.5,O9=0,P9=0,R9=0,S9=0,T9=0),AEP!$A$29,IF(AND(D9&gt;=0.3,G9=0.6,H9=10,I9=7,J9=1,K9=0,L9=30,M9=0,O9=0,P9=0,R9=0,S9=0,T9=0),AEP!$A$35,IF(AND(D9&gt;=0.3,G9=0.6,H9=5,I9=7,J9=1,K9=0,L9=30,M9=0,O9=1,P9=0,R9=0,S9=0,T9=0),AEP!$A$36,IF(AND(D9&gt;=0.3,G9=0.6,H9=5,I9=7,J9=1,K9=0,L9=30,M9=0,O9=0,P9=0.5,R9=0,S9=0,T9=0),AEP!$A$38,IF(AND(D9&gt;=0.3,G9=0.6,H9=5,I9=7,J9=1,K9=0,L9=30,M9=0,O9=0,P9=2,R9=0,S9=0,T9=0),AEP!$A$39,IF(AND(D9&gt;=0.3,G9=0.6,H9=5,I9=7,J9=1,K9=0,L9=30,M9=0.5,O9=0,P9=0.5,R9=0,S9=0,T9=0),AEP!$A$40,IF(AND(D9&gt;=0.3,G9=0.2,H9=5,I9=7,J9=1,K9=0,L9=30,M9=0,O9=0,P9=0,R9=0,S9=0,T9=0),AEP!$A$43,IF(AND(D9&gt;=0.3,G9=0.4,H9=5,I9=7,J9=1,K9=0,L9=30,M9=0,O9=0,P9=0,R9=0,S9=0,T9=0),AEP!$A$44,""))))))))))))))))))</f>
        <v>T1</v>
      </c>
      <c r="V9" s="6" t="str">
        <f t="shared" si="0"/>
        <v>S1</v>
      </c>
      <c r="W9" s="6" t="str">
        <f t="shared" si="1"/>
        <v>F2</v>
      </c>
      <c r="X9" s="6" t="str">
        <f t="shared" si="2"/>
        <v>F2-T1-S1</v>
      </c>
    </row>
    <row r="10" spans="1:24" s="6" customFormat="1" x14ac:dyDescent="0.25">
      <c r="A10" s="6">
        <v>300</v>
      </c>
      <c r="B10" s="6">
        <v>0</v>
      </c>
      <c r="C10" s="6">
        <v>400</v>
      </c>
      <c r="D10" s="6">
        <v>0.99</v>
      </c>
      <c r="E10" s="6">
        <v>2</v>
      </c>
      <c r="F10" s="6">
        <v>0.01</v>
      </c>
      <c r="G10" s="6">
        <v>0.6</v>
      </c>
      <c r="H10" s="6">
        <v>5</v>
      </c>
      <c r="I10" s="7">
        <v>7</v>
      </c>
      <c r="J10" s="7">
        <v>1</v>
      </c>
      <c r="K10" s="6">
        <v>0</v>
      </c>
      <c r="L10" s="6">
        <v>30</v>
      </c>
      <c r="M10" s="6">
        <v>0</v>
      </c>
      <c r="N10" s="6" t="s">
        <v>245</v>
      </c>
      <c r="O10" s="6">
        <v>0</v>
      </c>
      <c r="P10" s="6">
        <v>0</v>
      </c>
      <c r="Q10" s="6" t="s">
        <v>245</v>
      </c>
      <c r="R10" s="6">
        <v>0</v>
      </c>
      <c r="S10" s="6">
        <v>0</v>
      </c>
      <c r="T10" s="6">
        <v>0</v>
      </c>
      <c r="U10" s="6" t="str">
        <f>IF(AND(D10&gt;=0.3,G10=0.6,H10=5,I10=7,J10=1,K10=0,L10=30,M10=0,O10=0,P10=0,R10=0,S10=0,T10=0),AEP!$A$15,IF(AND(D10&gt;=0.3,G10=0.6,H10=5,I10=7,J10=0.5,K10=0,L10=30,M10=0,O10=0,P10=0,R10=0,S10=0,T10=0),AEP!$A$16,IF(AND(D10&gt;=0.3,G10=0.6,H10=5,I10=7,J10=1.5,K10=0,L10=30,M10=0,O10=0,P10=0,R10=0,S10=0,T10=0),AEP!$A$17,IF(AND(D10=0.05,G10=0.6,H10=5,I10=7,J10=1,K10=0,L10=30,M10=0,O10=0,P10=0,R10=0,S10=0,T10=0),AEP!$A$18,IF(AND(D10&gt;=0.3,G10=0.6,H10=5,I10=7,J10=1,K10=25,L10=30,M10=0,O10=0,P10=0,R10=0,S10=0,T10=0),AEP!$A$19,IF(AND(D10&gt;=0.3,G10=0.6,H10=5,I10=7,J10=1,K10=0,L10=30,M10=0,O10=0,P10=0,R10=0,S10=0,T10=2),AEP!$A$20,IF(AND(D10&gt;=0.3,G10=0.6,H10=5,I10=10,J10=1,K10=0,L10=30,M10=0,O10=0,P10=0,R10=0,S10=0,T10=0),AEP!$A$21,IF(AND(D10&gt;=0.3,G10=0.4,H10=5,I10=7,J10=1,K10=0,L10=30,M10=0,O10=0,P10=0,R10=0,S10=0,T10=0),AEP!$A$25,IF(AND(D10&gt;=0.3,G10=0.8,H10=5,I10=7,J10=1,K10=0,L10=30,M10=0,O10=0,P10=0,R10=0,S10=0,T10=0),AEP!$A$27,IF(AND(D10&gt;=0.3,G10=0.6,H10=5,I10=7,J10=1,K10=0,L10=30,M10=2,O10=0,P10=0,R10=0,S10=0,T10=0),AEP!$A$28,IF(AND(D10&gt;=0.3,G10=0.6,H10=5,I10=7,J10=1,K10=0,L10=30,M10=0.5,O10=0,P10=0,R10=0,S10=0,T10=0),AEP!$A$29,IF(AND(D10&gt;=0.3,G10=0.6,H10=10,I10=7,J10=1,K10=0,L10=30,M10=0,O10=0,P10=0,R10=0,S10=0,T10=0),AEP!$A$35,IF(AND(D10&gt;=0.3,G10=0.6,H10=5,I10=7,J10=1,K10=0,L10=30,M10=0,O10=1,P10=0,R10=0,S10=0,T10=0),AEP!$A$36,IF(AND(D10&gt;=0.3,G10=0.6,H10=5,I10=7,J10=1,K10=0,L10=30,M10=0,O10=0,P10=0.5,R10=0,S10=0,T10=0),AEP!$A$38,IF(AND(D10&gt;=0.3,G10=0.6,H10=5,I10=7,J10=1,K10=0,L10=30,M10=0,O10=0,P10=2,R10=0,S10=0,T10=0),AEP!$A$39,IF(AND(D10&gt;=0.3,G10=0.6,H10=5,I10=7,J10=1,K10=0,L10=30,M10=0.5,O10=0,P10=0.5,R10=0,S10=0,T10=0),AEP!$A$40,IF(AND(D10&gt;=0.3,G10=0.2,H10=5,I10=7,J10=1,K10=0,L10=30,M10=0,O10=0,P10=0,R10=0,S10=0,T10=0),AEP!$A$43,IF(AND(D10&gt;=0.3,G10=0.4,H10=5,I10=7,J10=1,K10=0,L10=30,M10=0,O10=0,P10=0,R10=0,S10=0,T10=0),AEP!$A$44,""))))))))))))))))))</f>
        <v>T1</v>
      </c>
      <c r="V10" s="6" t="str">
        <f t="shared" si="0"/>
        <v>D1</v>
      </c>
      <c r="W10" s="6" t="str">
        <f t="shared" si="1"/>
        <v>F2</v>
      </c>
      <c r="X10" s="6" t="str">
        <f t="shared" si="2"/>
        <v>F2-T1-D1</v>
      </c>
    </row>
    <row r="11" spans="1:24" s="6" customFormat="1" x14ac:dyDescent="0.25">
      <c r="A11" s="6">
        <v>300</v>
      </c>
      <c r="B11" s="6">
        <v>0</v>
      </c>
      <c r="C11" s="6">
        <v>400</v>
      </c>
      <c r="D11" s="6">
        <v>0.3</v>
      </c>
      <c r="E11" s="6">
        <v>2</v>
      </c>
      <c r="F11" s="6">
        <v>0.04</v>
      </c>
      <c r="G11" s="6">
        <v>0.6</v>
      </c>
      <c r="H11" s="6">
        <v>5</v>
      </c>
      <c r="I11" s="7">
        <v>7</v>
      </c>
      <c r="J11" s="7">
        <v>1</v>
      </c>
      <c r="K11" s="6">
        <v>0</v>
      </c>
      <c r="L11" s="6">
        <v>30</v>
      </c>
      <c r="M11" s="6">
        <v>0</v>
      </c>
      <c r="N11" s="6" t="s">
        <v>245</v>
      </c>
      <c r="O11" s="6">
        <v>0</v>
      </c>
      <c r="P11" s="6">
        <v>0</v>
      </c>
      <c r="Q11" s="6" t="s">
        <v>245</v>
      </c>
      <c r="R11" s="6">
        <v>0</v>
      </c>
      <c r="S11" s="6">
        <v>0</v>
      </c>
      <c r="T11" s="6">
        <v>0</v>
      </c>
      <c r="U11" s="6" t="str">
        <f>IF(AND(D11&gt;=0.3,G11=0.6,H11=5,I11=7,J11=1,K11=0,L11=30,M11=0,O11=0,P11=0,R11=0,S11=0,T11=0),AEP!$A$15,IF(AND(D11&gt;=0.3,G11=0.6,H11=5,I11=7,J11=0.5,K11=0,L11=30,M11=0,O11=0,P11=0,R11=0,S11=0,T11=0),AEP!$A$16,IF(AND(D11&gt;=0.3,G11=0.6,H11=5,I11=7,J11=1.5,K11=0,L11=30,M11=0,O11=0,P11=0,R11=0,S11=0,T11=0),AEP!$A$17,IF(AND(D11=0.05,G11=0.6,H11=5,I11=7,J11=1,K11=0,L11=30,M11=0,O11=0,P11=0,R11=0,S11=0,T11=0),AEP!$A$18,IF(AND(D11&gt;=0.3,G11=0.6,H11=5,I11=7,J11=1,K11=25,L11=30,M11=0,O11=0,P11=0,R11=0,S11=0,T11=0),AEP!$A$19,IF(AND(D11&gt;=0.3,G11=0.6,H11=5,I11=7,J11=1,K11=0,L11=30,M11=0,O11=0,P11=0,R11=0,S11=0,T11=2),AEP!$A$20,IF(AND(D11&gt;=0.3,G11=0.6,H11=5,I11=10,J11=1,K11=0,L11=30,M11=0,O11=0,P11=0,R11=0,S11=0,T11=0),AEP!$A$21,IF(AND(D11&gt;=0.3,G11=0.4,H11=5,I11=7,J11=1,K11=0,L11=30,M11=0,O11=0,P11=0,R11=0,S11=0,T11=0),AEP!$A$25,IF(AND(D11&gt;=0.3,G11=0.8,H11=5,I11=7,J11=1,K11=0,L11=30,M11=0,O11=0,P11=0,R11=0,S11=0,T11=0),AEP!$A$27,IF(AND(D11&gt;=0.3,G11=0.6,H11=5,I11=7,J11=1,K11=0,L11=30,M11=2,O11=0,P11=0,R11=0,S11=0,T11=0),AEP!$A$28,IF(AND(D11&gt;=0.3,G11=0.6,H11=5,I11=7,J11=1,K11=0,L11=30,M11=0.5,O11=0,P11=0,R11=0,S11=0,T11=0),AEP!$A$29,IF(AND(D11&gt;=0.3,G11=0.6,H11=10,I11=7,J11=1,K11=0,L11=30,M11=0,O11=0,P11=0,R11=0,S11=0,T11=0),AEP!$A$35,IF(AND(D11&gt;=0.3,G11=0.6,H11=5,I11=7,J11=1,K11=0,L11=30,M11=0,O11=1,P11=0,R11=0,S11=0,T11=0),AEP!$A$36,IF(AND(D11&gt;=0.3,G11=0.6,H11=5,I11=7,J11=1,K11=0,L11=30,M11=0,O11=0,P11=0.5,R11=0,S11=0,T11=0),AEP!$A$38,IF(AND(D11&gt;=0.3,G11=0.6,H11=5,I11=7,J11=1,K11=0,L11=30,M11=0,O11=0,P11=2,R11=0,S11=0,T11=0),AEP!$A$39,IF(AND(D11&gt;=0.3,G11=0.6,H11=5,I11=7,J11=1,K11=0,L11=30,M11=0.5,O11=0,P11=0.5,R11=0,S11=0,T11=0),AEP!$A$40,IF(AND(D11&gt;=0.3,G11=0.2,H11=5,I11=7,J11=1,K11=0,L11=30,M11=0,O11=0,P11=0,R11=0,S11=0,T11=0),AEP!$A$43,IF(AND(D11&gt;=0.3,G11=0.4,H11=5,I11=7,J11=1,K11=0,L11=30,M11=0,O11=0,P11=0,R11=0,S11=0,T11=0),AEP!$A$44,""))))))))))))))))))</f>
        <v>T1</v>
      </c>
      <c r="V11" s="6" t="str">
        <f t="shared" si="0"/>
        <v>R4</v>
      </c>
      <c r="W11" s="6" t="str">
        <f t="shared" si="1"/>
        <v>F2</v>
      </c>
      <c r="X11" s="6" t="str">
        <f t="shared" si="2"/>
        <v>F2-T1-R4</v>
      </c>
    </row>
    <row r="12" spans="1:24" s="6" customFormat="1" x14ac:dyDescent="0.25">
      <c r="A12" s="6">
        <v>300</v>
      </c>
      <c r="B12" s="6">
        <v>0</v>
      </c>
      <c r="C12" s="6">
        <v>400</v>
      </c>
      <c r="D12" s="6">
        <v>0.6</v>
      </c>
      <c r="E12" s="6">
        <v>2</v>
      </c>
      <c r="F12" s="6">
        <v>0.04</v>
      </c>
      <c r="G12" s="6">
        <v>0.6</v>
      </c>
      <c r="H12" s="6">
        <v>5</v>
      </c>
      <c r="I12" s="7">
        <v>7</v>
      </c>
      <c r="J12" s="7">
        <v>1</v>
      </c>
      <c r="K12" s="6">
        <v>0</v>
      </c>
      <c r="L12" s="6">
        <v>30</v>
      </c>
      <c r="M12" s="6">
        <v>0</v>
      </c>
      <c r="N12" s="6" t="s">
        <v>245</v>
      </c>
      <c r="O12" s="6">
        <v>0</v>
      </c>
      <c r="P12" s="6">
        <v>0</v>
      </c>
      <c r="Q12" s="6" t="s">
        <v>245</v>
      </c>
      <c r="R12" s="6">
        <v>0</v>
      </c>
      <c r="S12" s="6">
        <v>0</v>
      </c>
      <c r="T12" s="6">
        <v>0</v>
      </c>
      <c r="U12" s="6" t="str">
        <f>IF(AND(D12&gt;=0.3,G12=0.6,H12=5,I12=7,J12=1,K12=0,L12=30,M12=0,O12=0,P12=0,R12=0,S12=0,T12=0),AEP!$A$15,IF(AND(D12&gt;=0.3,G12=0.6,H12=5,I12=7,J12=0.5,K12=0,L12=30,M12=0,O12=0,P12=0,R12=0,S12=0,T12=0),AEP!$A$16,IF(AND(D12&gt;=0.3,G12=0.6,H12=5,I12=7,J12=1.5,K12=0,L12=30,M12=0,O12=0,P12=0,R12=0,S12=0,T12=0),AEP!$A$17,IF(AND(D12=0.05,G12=0.6,H12=5,I12=7,J12=1,K12=0,L12=30,M12=0,O12=0,P12=0,R12=0,S12=0,T12=0),AEP!$A$18,IF(AND(D12&gt;=0.3,G12=0.6,H12=5,I12=7,J12=1,K12=25,L12=30,M12=0,O12=0,P12=0,R12=0,S12=0,T12=0),AEP!$A$19,IF(AND(D12&gt;=0.3,G12=0.6,H12=5,I12=7,J12=1,K12=0,L12=30,M12=0,O12=0,P12=0,R12=0,S12=0,T12=2),AEP!$A$20,IF(AND(D12&gt;=0.3,G12=0.6,H12=5,I12=10,J12=1,K12=0,L12=30,M12=0,O12=0,P12=0,R12=0,S12=0,T12=0),AEP!$A$21,IF(AND(D12&gt;=0.3,G12=0.4,H12=5,I12=7,J12=1,K12=0,L12=30,M12=0,O12=0,P12=0,R12=0,S12=0,T12=0),AEP!$A$25,IF(AND(D12&gt;=0.3,G12=0.8,H12=5,I12=7,J12=1,K12=0,L12=30,M12=0,O12=0,P12=0,R12=0,S12=0,T12=0),AEP!$A$27,IF(AND(D12&gt;=0.3,G12=0.6,H12=5,I12=7,J12=1,K12=0,L12=30,M12=2,O12=0,P12=0,R12=0,S12=0,T12=0),AEP!$A$28,IF(AND(D12&gt;=0.3,G12=0.6,H12=5,I12=7,J12=1,K12=0,L12=30,M12=0.5,O12=0,P12=0,R12=0,S12=0,T12=0),AEP!$A$29,IF(AND(D12&gt;=0.3,G12=0.6,H12=10,I12=7,J12=1,K12=0,L12=30,M12=0,O12=0,P12=0,R12=0,S12=0,T12=0),AEP!$A$35,IF(AND(D12&gt;=0.3,G12=0.6,H12=5,I12=7,J12=1,K12=0,L12=30,M12=0,O12=1,P12=0,R12=0,S12=0,T12=0),AEP!$A$36,IF(AND(D12&gt;=0.3,G12=0.6,H12=5,I12=7,J12=1,K12=0,L12=30,M12=0,O12=0,P12=0.5,R12=0,S12=0,T12=0),AEP!$A$38,IF(AND(D12&gt;=0.3,G12=0.6,H12=5,I12=7,J12=1,K12=0,L12=30,M12=0,O12=0,P12=2,R12=0,S12=0,T12=0),AEP!$A$39,IF(AND(D12&gt;=0.3,G12=0.6,H12=5,I12=7,J12=1,K12=0,L12=30,M12=0.5,O12=0,P12=0.5,R12=0,S12=0,T12=0),AEP!$A$40,IF(AND(D12&gt;=0.3,G12=0.2,H12=5,I12=7,J12=1,K12=0,L12=30,M12=0,O12=0,P12=0,R12=0,S12=0,T12=0),AEP!$A$43,IF(AND(D12&gt;=0.3,G12=0.4,H12=5,I12=7,J12=1,K12=0,L12=30,M12=0,O12=0,P12=0,R12=0,S12=0,T12=0),AEP!$A$44,""))))))))))))))))))</f>
        <v>T1</v>
      </c>
      <c r="V12" s="6" t="str">
        <f t="shared" si="0"/>
        <v>S4</v>
      </c>
      <c r="W12" s="6" t="str">
        <f t="shared" si="1"/>
        <v>F2</v>
      </c>
      <c r="X12" s="6" t="str">
        <f t="shared" si="2"/>
        <v>F2-T1-S4</v>
      </c>
    </row>
    <row r="13" spans="1:24" s="6" customFormat="1" x14ac:dyDescent="0.25">
      <c r="A13" s="6">
        <v>300</v>
      </c>
      <c r="B13" s="6">
        <v>0</v>
      </c>
      <c r="C13" s="6">
        <v>400</v>
      </c>
      <c r="D13" s="6">
        <v>0.99</v>
      </c>
      <c r="E13" s="6">
        <v>2</v>
      </c>
      <c r="F13" s="6">
        <v>0.04</v>
      </c>
      <c r="G13" s="6">
        <v>0.6</v>
      </c>
      <c r="H13" s="6">
        <v>5</v>
      </c>
      <c r="I13" s="7">
        <v>7</v>
      </c>
      <c r="J13" s="7">
        <v>1</v>
      </c>
      <c r="K13" s="6">
        <v>0</v>
      </c>
      <c r="L13" s="6">
        <v>30</v>
      </c>
      <c r="M13" s="6">
        <v>0</v>
      </c>
      <c r="N13" s="6" t="s">
        <v>245</v>
      </c>
      <c r="O13" s="6">
        <v>0</v>
      </c>
      <c r="P13" s="6">
        <v>0</v>
      </c>
      <c r="Q13" s="6" t="s">
        <v>245</v>
      </c>
      <c r="R13" s="6">
        <v>0</v>
      </c>
      <c r="S13" s="6">
        <v>0</v>
      </c>
      <c r="T13" s="6">
        <v>0</v>
      </c>
      <c r="U13" s="6" t="str">
        <f>IF(AND(D13&gt;=0.3,G13=0.6,H13=5,I13=7,J13=1,K13=0,L13=30,M13=0,O13=0,P13=0,R13=0,S13=0,T13=0),AEP!$A$15,IF(AND(D13&gt;=0.3,G13=0.6,H13=5,I13=7,J13=0.5,K13=0,L13=30,M13=0,O13=0,P13=0,R13=0,S13=0,T13=0),AEP!$A$16,IF(AND(D13&gt;=0.3,G13=0.6,H13=5,I13=7,J13=1.5,K13=0,L13=30,M13=0,O13=0,P13=0,R13=0,S13=0,T13=0),AEP!$A$17,IF(AND(D13=0.05,G13=0.6,H13=5,I13=7,J13=1,K13=0,L13=30,M13=0,O13=0,P13=0,R13=0,S13=0,T13=0),AEP!$A$18,IF(AND(D13&gt;=0.3,G13=0.6,H13=5,I13=7,J13=1,K13=25,L13=30,M13=0,O13=0,P13=0,R13=0,S13=0,T13=0),AEP!$A$19,IF(AND(D13&gt;=0.3,G13=0.6,H13=5,I13=7,J13=1,K13=0,L13=30,M13=0,O13=0,P13=0,R13=0,S13=0,T13=2),AEP!$A$20,IF(AND(D13&gt;=0.3,G13=0.6,H13=5,I13=10,J13=1,K13=0,L13=30,M13=0,O13=0,P13=0,R13=0,S13=0,T13=0),AEP!$A$21,IF(AND(D13&gt;=0.3,G13=0.4,H13=5,I13=7,J13=1,K13=0,L13=30,M13=0,O13=0,P13=0,R13=0,S13=0,T13=0),AEP!$A$25,IF(AND(D13&gt;=0.3,G13=0.8,H13=5,I13=7,J13=1,K13=0,L13=30,M13=0,O13=0,P13=0,R13=0,S13=0,T13=0),AEP!$A$27,IF(AND(D13&gt;=0.3,G13=0.6,H13=5,I13=7,J13=1,K13=0,L13=30,M13=2,O13=0,P13=0,R13=0,S13=0,T13=0),AEP!$A$28,IF(AND(D13&gt;=0.3,G13=0.6,H13=5,I13=7,J13=1,K13=0,L13=30,M13=0.5,O13=0,P13=0,R13=0,S13=0,T13=0),AEP!$A$29,IF(AND(D13&gt;=0.3,G13=0.6,H13=10,I13=7,J13=1,K13=0,L13=30,M13=0,O13=0,P13=0,R13=0,S13=0,T13=0),AEP!$A$35,IF(AND(D13&gt;=0.3,G13=0.6,H13=5,I13=7,J13=1,K13=0,L13=30,M13=0,O13=1,P13=0,R13=0,S13=0,T13=0),AEP!$A$36,IF(AND(D13&gt;=0.3,G13=0.6,H13=5,I13=7,J13=1,K13=0,L13=30,M13=0,O13=0,P13=0.5,R13=0,S13=0,T13=0),AEP!$A$38,IF(AND(D13&gt;=0.3,G13=0.6,H13=5,I13=7,J13=1,K13=0,L13=30,M13=0,O13=0,P13=2,R13=0,S13=0,T13=0),AEP!$A$39,IF(AND(D13&gt;=0.3,G13=0.6,H13=5,I13=7,J13=1,K13=0,L13=30,M13=0.5,O13=0,P13=0.5,R13=0,S13=0,T13=0),AEP!$A$40,IF(AND(D13&gt;=0.3,G13=0.2,H13=5,I13=7,J13=1,K13=0,L13=30,M13=0,O13=0,P13=0,R13=0,S13=0,T13=0),AEP!$A$43,IF(AND(D13&gt;=0.3,G13=0.4,H13=5,I13=7,J13=1,K13=0,L13=30,M13=0,O13=0,P13=0,R13=0,S13=0,T13=0),AEP!$A$44,""))))))))))))))))))</f>
        <v>T1</v>
      </c>
      <c r="V13" s="6" t="str">
        <f t="shared" si="0"/>
        <v>D4</v>
      </c>
      <c r="W13" s="6" t="str">
        <f t="shared" si="1"/>
        <v>F2</v>
      </c>
      <c r="X13" s="6" t="str">
        <f t="shared" si="2"/>
        <v>F2-T1-D4</v>
      </c>
    </row>
    <row r="14" spans="1:24" x14ac:dyDescent="0.25">
      <c r="A14" s="3">
        <v>300</v>
      </c>
      <c r="B14" s="3">
        <v>1</v>
      </c>
      <c r="C14" s="3">
        <v>400</v>
      </c>
      <c r="D14" s="3">
        <v>0.3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245</v>
      </c>
      <c r="O14" s="3">
        <v>0</v>
      </c>
      <c r="P14" s="3">
        <v>0</v>
      </c>
      <c r="Q14" s="3" t="s">
        <v>245</v>
      </c>
      <c r="R14" s="3">
        <v>0</v>
      </c>
      <c r="S14" s="3">
        <v>0</v>
      </c>
      <c r="T14" s="3">
        <v>0</v>
      </c>
      <c r="U14" s="3" t="str">
        <f>IF(AND(D14&gt;=0.3,G14=0.6,H14=5,I14=7,J14=1,K14=0,L14=30,M14=0,O14=0,P14=0,R14=0,S14=0,T14=0),AEP!$A$15,IF(AND(D14&gt;=0.3,G14=0.6,H14=5,I14=7,J14=0.5,K14=0,L14=30,M14=0,O14=0,P14=0,R14=0,S14=0,T14=0),AEP!$A$16,IF(AND(D14&gt;=0.3,G14=0.6,H14=5,I14=7,J14=1.5,K14=0,L14=30,M14=0,O14=0,P14=0,R14=0,S14=0,T14=0),AEP!$A$17,IF(AND(D14=0.05,G14=0.6,H14=5,I14=7,J14=1,K14=0,L14=30,M14=0,O14=0,P14=0,R14=0,S14=0,T14=0),AEP!$A$18,IF(AND(D14&gt;=0.3,G14=0.6,H14=5,I14=7,J14=1,K14=25,L14=30,M14=0,O14=0,P14=0,R14=0,S14=0,T14=0),AEP!$A$19,IF(AND(D14&gt;=0.3,G14=0.6,H14=5,I14=7,J14=1,K14=0,L14=30,M14=0,O14=0,P14=0,R14=0,S14=0,T14=2),AEP!$A$20,IF(AND(D14&gt;=0.3,G14=0.6,H14=5,I14=10,J14=1,K14=0,L14=30,M14=0,O14=0,P14=0,R14=0,S14=0,T14=0),AEP!$A$21,IF(AND(D14&gt;=0.3,G14=0.4,H14=5,I14=7,J14=1,K14=0,L14=30,M14=0,O14=0,P14=0,R14=0,S14=0,T14=0),AEP!$A$25,IF(AND(D14&gt;=0.3,G14=0.8,H14=5,I14=7,J14=1,K14=0,L14=30,M14=0,O14=0,P14=0,R14=0,S14=0,T14=0),AEP!$A$27,IF(AND(D14&gt;=0.3,G14=0.6,H14=5,I14=7,J14=1,K14=0,L14=30,M14=2,O14=0,P14=0,R14=0,S14=0,T14=0),AEP!$A$28,IF(AND(D14&gt;=0.3,G14=0.6,H14=5,I14=7,J14=1,K14=0,L14=30,M14=0.5,O14=0,P14=0,R14=0,S14=0,T14=0),AEP!$A$29,IF(AND(D14&gt;=0.3,G14=0.6,H14=10,I14=7,J14=1,K14=0,L14=30,M14=0,O14=0,P14=0,R14=0,S14=0,T14=0),AEP!$A$35,IF(AND(D14&gt;=0.3,G14=0.6,H14=5,I14=7,J14=1,K14=0,L14=30,M14=0,O14=1,P14=0,R14=0,S14=0,T14=0),AEP!$A$36,IF(AND(D14&gt;=0.3,G14=0.6,H14=5,I14=7,J14=1,K14=0,L14=30,M14=0,O14=0,P14=0.5,R14=0,S14=0,T14=0),AEP!$A$38,IF(AND(D14&gt;=0.3,G14=0.6,H14=5,I14=7,J14=1,K14=0,L14=30,M14=0,O14=0,P14=2,R14=0,S14=0,T14=0),AEP!$A$39,IF(AND(D14&gt;=0.3,G14=0.6,H14=5,I14=7,J14=1,K14=0,L14=30,M14=0.5,O14=0,P14=0.5,R14=0,S14=0,T14=0),AEP!$A$40,IF(AND(D14&gt;=0.3,G14=0.2,H14=5,I14=7,J14=1,K14=0,L14=30,M14=0,O14=0,P14=0,R14=0,S14=0,T14=0),AEP!$A$43,IF(AND(D14&gt;=0.3,G14=0.4,H14=5,I14=7,J14=1,K14=0,L14=30,M14=0,O14=0,P14=0,R14=0,S14=0,T14=0),AEP!$A$44,""))))))))))))))))))</f>
        <v>T1</v>
      </c>
      <c r="V14" s="3" t="str">
        <f t="shared" si="0"/>
        <v>R1</v>
      </c>
      <c r="W14" s="3" t="str">
        <f t="shared" si="1"/>
        <v>M1</v>
      </c>
      <c r="X14" s="3" t="str">
        <f t="shared" si="2"/>
        <v>M1-T1-R1</v>
      </c>
    </row>
    <row r="15" spans="1:24" x14ac:dyDescent="0.25">
      <c r="A15" s="3">
        <v>300</v>
      </c>
      <c r="B15" s="3">
        <v>1</v>
      </c>
      <c r="C15" s="3">
        <v>400</v>
      </c>
      <c r="D15" s="3">
        <v>0.6</v>
      </c>
      <c r="E15" s="3">
        <v>1</v>
      </c>
      <c r="F15" s="3">
        <v>0.01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245</v>
      </c>
      <c r="O15" s="3">
        <v>0</v>
      </c>
      <c r="P15" s="3">
        <v>0</v>
      </c>
      <c r="Q15" s="3" t="s">
        <v>245</v>
      </c>
      <c r="R15" s="3">
        <v>0</v>
      </c>
      <c r="S15" s="3">
        <v>0</v>
      </c>
      <c r="T15" s="3">
        <v>0</v>
      </c>
      <c r="U15" s="3" t="str">
        <f>IF(AND(D15&gt;=0.3,G15=0.6,H15=5,I15=7,J15=1,K15=0,L15=30,M15=0,O15=0,P15=0,R15=0,S15=0,T15=0),AEP!$A$15,IF(AND(D15&gt;=0.3,G15=0.6,H15=5,I15=7,J15=0.5,K15=0,L15=30,M15=0,O15=0,P15=0,R15=0,S15=0,T15=0),AEP!$A$16,IF(AND(D15&gt;=0.3,G15=0.6,H15=5,I15=7,J15=1.5,K15=0,L15=30,M15=0,O15=0,P15=0,R15=0,S15=0,T15=0),AEP!$A$17,IF(AND(D15=0.05,G15=0.6,H15=5,I15=7,J15=1,K15=0,L15=30,M15=0,O15=0,P15=0,R15=0,S15=0,T15=0),AEP!$A$18,IF(AND(D15&gt;=0.3,G15=0.6,H15=5,I15=7,J15=1,K15=25,L15=30,M15=0,O15=0,P15=0,R15=0,S15=0,T15=0),AEP!$A$19,IF(AND(D15&gt;=0.3,G15=0.6,H15=5,I15=7,J15=1,K15=0,L15=30,M15=0,O15=0,P15=0,R15=0,S15=0,T15=2),AEP!$A$20,IF(AND(D15&gt;=0.3,G15=0.6,H15=5,I15=10,J15=1,K15=0,L15=30,M15=0,O15=0,P15=0,R15=0,S15=0,T15=0),AEP!$A$21,IF(AND(D15&gt;=0.3,G15=0.4,H15=5,I15=7,J15=1,K15=0,L15=30,M15=0,O15=0,P15=0,R15=0,S15=0,T15=0),AEP!$A$25,IF(AND(D15&gt;=0.3,G15=0.8,H15=5,I15=7,J15=1,K15=0,L15=30,M15=0,O15=0,P15=0,R15=0,S15=0,T15=0),AEP!$A$27,IF(AND(D15&gt;=0.3,G15=0.6,H15=5,I15=7,J15=1,K15=0,L15=30,M15=2,O15=0,P15=0,R15=0,S15=0,T15=0),AEP!$A$28,IF(AND(D15&gt;=0.3,G15=0.6,H15=5,I15=7,J15=1,K15=0,L15=30,M15=0.5,O15=0,P15=0,R15=0,S15=0,T15=0),AEP!$A$29,IF(AND(D15&gt;=0.3,G15=0.6,H15=10,I15=7,J15=1,K15=0,L15=30,M15=0,O15=0,P15=0,R15=0,S15=0,T15=0),AEP!$A$35,IF(AND(D15&gt;=0.3,G15=0.6,H15=5,I15=7,J15=1,K15=0,L15=30,M15=0,O15=1,P15=0,R15=0,S15=0,T15=0),AEP!$A$36,IF(AND(D15&gt;=0.3,G15=0.6,H15=5,I15=7,J15=1,K15=0,L15=30,M15=0,O15=0,P15=0.5,R15=0,S15=0,T15=0),AEP!$A$38,IF(AND(D15&gt;=0.3,G15=0.6,H15=5,I15=7,J15=1,K15=0,L15=30,M15=0,O15=0,P15=2,R15=0,S15=0,T15=0),AEP!$A$39,IF(AND(D15&gt;=0.3,G15=0.6,H15=5,I15=7,J15=1,K15=0,L15=30,M15=0.5,O15=0,P15=0.5,R15=0,S15=0,T15=0),AEP!$A$40,IF(AND(D15&gt;=0.3,G15=0.2,H15=5,I15=7,J15=1,K15=0,L15=30,M15=0,O15=0,P15=0,R15=0,S15=0,T15=0),AEP!$A$43,IF(AND(D15&gt;=0.3,G15=0.4,H15=5,I15=7,J15=1,K15=0,L15=30,M15=0,O15=0,P15=0,R15=0,S15=0,T15=0),AEP!$A$44,""))))))))))))))))))</f>
        <v>T1</v>
      </c>
      <c r="V15" s="3" t="str">
        <f t="shared" si="0"/>
        <v>S1</v>
      </c>
      <c r="W15" s="3" t="str">
        <f t="shared" si="1"/>
        <v>M1</v>
      </c>
      <c r="X15" s="3" t="str">
        <f t="shared" si="2"/>
        <v>M1-T1-S1</v>
      </c>
    </row>
    <row r="16" spans="1:24" x14ac:dyDescent="0.25">
      <c r="A16" s="3">
        <v>300</v>
      </c>
      <c r="B16" s="3">
        <v>1</v>
      </c>
      <c r="C16" s="3">
        <v>400</v>
      </c>
      <c r="D16" s="3">
        <v>0.99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245</v>
      </c>
      <c r="O16" s="3">
        <v>0</v>
      </c>
      <c r="P16" s="3">
        <v>0</v>
      </c>
      <c r="Q16" s="3" t="s">
        <v>245</v>
      </c>
      <c r="R16" s="3">
        <v>0</v>
      </c>
      <c r="S16" s="3">
        <v>0</v>
      </c>
      <c r="T16" s="3">
        <v>0</v>
      </c>
      <c r="U16" s="3" t="str">
        <f>IF(AND(D16&gt;=0.3,G16=0.6,H16=5,I16=7,J16=1,K16=0,L16=30,M16=0,O16=0,P16=0,R16=0,S16=0,T16=0),AEP!$A$15,IF(AND(D16&gt;=0.3,G16=0.6,H16=5,I16=7,J16=0.5,K16=0,L16=30,M16=0,O16=0,P16=0,R16=0,S16=0,T16=0),AEP!$A$16,IF(AND(D16&gt;=0.3,G16=0.6,H16=5,I16=7,J16=1.5,K16=0,L16=30,M16=0,O16=0,P16=0,R16=0,S16=0,T16=0),AEP!$A$17,IF(AND(D16=0.05,G16=0.6,H16=5,I16=7,J16=1,K16=0,L16=30,M16=0,O16=0,P16=0,R16=0,S16=0,T16=0),AEP!$A$18,IF(AND(D16&gt;=0.3,G16=0.6,H16=5,I16=7,J16=1,K16=25,L16=30,M16=0,O16=0,P16=0,R16=0,S16=0,T16=0),AEP!$A$19,IF(AND(D16&gt;=0.3,G16=0.6,H16=5,I16=7,J16=1,K16=0,L16=30,M16=0,O16=0,P16=0,R16=0,S16=0,T16=2),AEP!$A$20,IF(AND(D16&gt;=0.3,G16=0.6,H16=5,I16=10,J16=1,K16=0,L16=30,M16=0,O16=0,P16=0,R16=0,S16=0,T16=0),AEP!$A$21,IF(AND(D16&gt;=0.3,G16=0.4,H16=5,I16=7,J16=1,K16=0,L16=30,M16=0,O16=0,P16=0,R16=0,S16=0,T16=0),AEP!$A$25,IF(AND(D16&gt;=0.3,G16=0.8,H16=5,I16=7,J16=1,K16=0,L16=30,M16=0,O16=0,P16=0,R16=0,S16=0,T16=0),AEP!$A$27,IF(AND(D16&gt;=0.3,G16=0.6,H16=5,I16=7,J16=1,K16=0,L16=30,M16=2,O16=0,P16=0,R16=0,S16=0,T16=0),AEP!$A$28,IF(AND(D16&gt;=0.3,G16=0.6,H16=5,I16=7,J16=1,K16=0,L16=30,M16=0.5,O16=0,P16=0,R16=0,S16=0,T16=0),AEP!$A$29,IF(AND(D16&gt;=0.3,G16=0.6,H16=10,I16=7,J16=1,K16=0,L16=30,M16=0,O16=0,P16=0,R16=0,S16=0,T16=0),AEP!$A$35,IF(AND(D16&gt;=0.3,G16=0.6,H16=5,I16=7,J16=1,K16=0,L16=30,M16=0,O16=1,P16=0,R16=0,S16=0,T16=0),AEP!$A$36,IF(AND(D16&gt;=0.3,G16=0.6,H16=5,I16=7,J16=1,K16=0,L16=30,M16=0,O16=0,P16=0.5,R16=0,S16=0,T16=0),AEP!$A$38,IF(AND(D16&gt;=0.3,G16=0.6,H16=5,I16=7,J16=1,K16=0,L16=30,M16=0,O16=0,P16=2,R16=0,S16=0,T16=0),AEP!$A$39,IF(AND(D16&gt;=0.3,G16=0.6,H16=5,I16=7,J16=1,K16=0,L16=30,M16=0.5,O16=0,P16=0.5,R16=0,S16=0,T16=0),AEP!$A$40,IF(AND(D16&gt;=0.3,G16=0.2,H16=5,I16=7,J16=1,K16=0,L16=30,M16=0,O16=0,P16=0,R16=0,S16=0,T16=0),AEP!$A$43,IF(AND(D16&gt;=0.3,G16=0.4,H16=5,I16=7,J16=1,K16=0,L16=30,M16=0,O16=0,P16=0,R16=0,S16=0,T16=0),AEP!$A$44,""))))))))))))))))))</f>
        <v>T1</v>
      </c>
      <c r="V16" s="3" t="str">
        <f t="shared" si="0"/>
        <v>D1</v>
      </c>
      <c r="W16" s="3" t="str">
        <f t="shared" si="1"/>
        <v>M1</v>
      </c>
      <c r="X16" s="3" t="str">
        <f t="shared" si="2"/>
        <v>M1-T1-D1</v>
      </c>
    </row>
    <row r="17" spans="1:24" x14ac:dyDescent="0.25">
      <c r="A17" s="3">
        <v>300</v>
      </c>
      <c r="B17" s="3">
        <v>1</v>
      </c>
      <c r="C17" s="3">
        <v>400</v>
      </c>
      <c r="D17" s="3">
        <v>0.3</v>
      </c>
      <c r="E17" s="3">
        <v>1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245</v>
      </c>
      <c r="O17" s="3">
        <v>0</v>
      </c>
      <c r="P17" s="3">
        <v>0</v>
      </c>
      <c r="Q17" s="3" t="s">
        <v>245</v>
      </c>
      <c r="R17" s="3">
        <v>0</v>
      </c>
      <c r="S17" s="3">
        <v>0</v>
      </c>
      <c r="T17" s="3">
        <v>0</v>
      </c>
      <c r="U17" s="3" t="str">
        <f>IF(AND(D17&gt;=0.3,G17=0.6,H17=5,I17=7,J17=1,K17=0,L17=30,M17=0,O17=0,P17=0,R17=0,S17=0,T17=0),AEP!$A$15,IF(AND(D17&gt;=0.3,G17=0.6,H17=5,I17=7,J17=0.5,K17=0,L17=30,M17=0,O17=0,P17=0,R17=0,S17=0,T17=0),AEP!$A$16,IF(AND(D17&gt;=0.3,G17=0.6,H17=5,I17=7,J17=1.5,K17=0,L17=30,M17=0,O17=0,P17=0,R17=0,S17=0,T17=0),AEP!$A$17,IF(AND(D17=0.05,G17=0.6,H17=5,I17=7,J17=1,K17=0,L17=30,M17=0,O17=0,P17=0,R17=0,S17=0,T17=0),AEP!$A$18,IF(AND(D17&gt;=0.3,G17=0.6,H17=5,I17=7,J17=1,K17=25,L17=30,M17=0,O17=0,P17=0,R17=0,S17=0,T17=0),AEP!$A$19,IF(AND(D17&gt;=0.3,G17=0.6,H17=5,I17=7,J17=1,K17=0,L17=30,M17=0,O17=0,P17=0,R17=0,S17=0,T17=2),AEP!$A$20,IF(AND(D17&gt;=0.3,G17=0.6,H17=5,I17=10,J17=1,K17=0,L17=30,M17=0,O17=0,P17=0,R17=0,S17=0,T17=0),AEP!$A$21,IF(AND(D17&gt;=0.3,G17=0.4,H17=5,I17=7,J17=1,K17=0,L17=30,M17=0,O17=0,P17=0,R17=0,S17=0,T17=0),AEP!$A$25,IF(AND(D17&gt;=0.3,G17=0.8,H17=5,I17=7,J17=1,K17=0,L17=30,M17=0,O17=0,P17=0,R17=0,S17=0,T17=0),AEP!$A$27,IF(AND(D17&gt;=0.3,G17=0.6,H17=5,I17=7,J17=1,K17=0,L17=30,M17=2,O17=0,P17=0,R17=0,S17=0,T17=0),AEP!$A$28,IF(AND(D17&gt;=0.3,G17=0.6,H17=5,I17=7,J17=1,K17=0,L17=30,M17=0.5,O17=0,P17=0,R17=0,S17=0,T17=0),AEP!$A$29,IF(AND(D17&gt;=0.3,G17=0.6,H17=10,I17=7,J17=1,K17=0,L17=30,M17=0,O17=0,P17=0,R17=0,S17=0,T17=0),AEP!$A$35,IF(AND(D17&gt;=0.3,G17=0.6,H17=5,I17=7,J17=1,K17=0,L17=30,M17=0,O17=1,P17=0,R17=0,S17=0,T17=0),AEP!$A$36,IF(AND(D17&gt;=0.3,G17=0.6,H17=5,I17=7,J17=1,K17=0,L17=30,M17=0,O17=0,P17=0.5,R17=0,S17=0,T17=0),AEP!$A$38,IF(AND(D17&gt;=0.3,G17=0.6,H17=5,I17=7,J17=1,K17=0,L17=30,M17=0,O17=0,P17=2,R17=0,S17=0,T17=0),AEP!$A$39,IF(AND(D17&gt;=0.3,G17=0.6,H17=5,I17=7,J17=1,K17=0,L17=30,M17=0.5,O17=0,P17=0.5,R17=0,S17=0,T17=0),AEP!$A$40,IF(AND(D17&gt;=0.3,G17=0.2,H17=5,I17=7,J17=1,K17=0,L17=30,M17=0,O17=0,P17=0,R17=0,S17=0,T17=0),AEP!$A$43,IF(AND(D17&gt;=0.3,G17=0.4,H17=5,I17=7,J17=1,K17=0,L17=30,M17=0,O17=0,P17=0,R17=0,S17=0,T17=0),AEP!$A$44,""))))))))))))))))))</f>
        <v>T1</v>
      </c>
      <c r="V17" s="3" t="str">
        <f t="shared" si="0"/>
        <v>R4</v>
      </c>
      <c r="W17" s="3" t="str">
        <f t="shared" si="1"/>
        <v>M1</v>
      </c>
      <c r="X17" s="3" t="str">
        <f t="shared" si="2"/>
        <v>M1-T1-R4</v>
      </c>
    </row>
    <row r="18" spans="1:24" x14ac:dyDescent="0.25">
      <c r="A18" s="3">
        <v>300</v>
      </c>
      <c r="B18" s="3">
        <v>1</v>
      </c>
      <c r="C18" s="3">
        <v>400</v>
      </c>
      <c r="D18" s="3">
        <v>0.6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245</v>
      </c>
      <c r="O18" s="3">
        <v>0</v>
      </c>
      <c r="P18" s="3">
        <v>0</v>
      </c>
      <c r="Q18" s="3" t="s">
        <v>245</v>
      </c>
      <c r="R18" s="3">
        <v>0</v>
      </c>
      <c r="S18" s="3">
        <v>0</v>
      </c>
      <c r="T18" s="3">
        <v>0</v>
      </c>
      <c r="U18" s="3" t="str">
        <f>IF(AND(D18&gt;=0.3,G18=0.6,H18=5,I18=7,J18=1,K18=0,L18=30,M18=0,O18=0,P18=0,R18=0,S18=0,T18=0),AEP!$A$15,IF(AND(D18&gt;=0.3,G18=0.6,H18=5,I18=7,J18=0.5,K18=0,L18=30,M18=0,O18=0,P18=0,R18=0,S18=0,T18=0),AEP!$A$16,IF(AND(D18&gt;=0.3,G18=0.6,H18=5,I18=7,J18=1.5,K18=0,L18=30,M18=0,O18=0,P18=0,R18=0,S18=0,T18=0),AEP!$A$17,IF(AND(D18=0.05,G18=0.6,H18=5,I18=7,J18=1,K18=0,L18=30,M18=0,O18=0,P18=0,R18=0,S18=0,T18=0),AEP!$A$18,IF(AND(D18&gt;=0.3,G18=0.6,H18=5,I18=7,J18=1,K18=25,L18=30,M18=0,O18=0,P18=0,R18=0,S18=0,T18=0),AEP!$A$19,IF(AND(D18&gt;=0.3,G18=0.6,H18=5,I18=7,J18=1,K18=0,L18=30,M18=0,O18=0,P18=0,R18=0,S18=0,T18=2),AEP!$A$20,IF(AND(D18&gt;=0.3,G18=0.6,H18=5,I18=10,J18=1,K18=0,L18=30,M18=0,O18=0,P18=0,R18=0,S18=0,T18=0),AEP!$A$21,IF(AND(D18&gt;=0.3,G18=0.4,H18=5,I18=7,J18=1,K18=0,L18=30,M18=0,O18=0,P18=0,R18=0,S18=0,T18=0),AEP!$A$25,IF(AND(D18&gt;=0.3,G18=0.8,H18=5,I18=7,J18=1,K18=0,L18=30,M18=0,O18=0,P18=0,R18=0,S18=0,T18=0),AEP!$A$27,IF(AND(D18&gt;=0.3,G18=0.6,H18=5,I18=7,J18=1,K18=0,L18=30,M18=2,O18=0,P18=0,R18=0,S18=0,T18=0),AEP!$A$28,IF(AND(D18&gt;=0.3,G18=0.6,H18=5,I18=7,J18=1,K18=0,L18=30,M18=0.5,O18=0,P18=0,R18=0,S18=0,T18=0),AEP!$A$29,IF(AND(D18&gt;=0.3,G18=0.6,H18=10,I18=7,J18=1,K18=0,L18=30,M18=0,O18=0,P18=0,R18=0,S18=0,T18=0),AEP!$A$35,IF(AND(D18&gt;=0.3,G18=0.6,H18=5,I18=7,J18=1,K18=0,L18=30,M18=0,O18=1,P18=0,R18=0,S18=0,T18=0),AEP!$A$36,IF(AND(D18&gt;=0.3,G18=0.6,H18=5,I18=7,J18=1,K18=0,L18=30,M18=0,O18=0,P18=0.5,R18=0,S18=0,T18=0),AEP!$A$38,IF(AND(D18&gt;=0.3,G18=0.6,H18=5,I18=7,J18=1,K18=0,L18=30,M18=0,O18=0,P18=2,R18=0,S18=0,T18=0),AEP!$A$39,IF(AND(D18&gt;=0.3,G18=0.6,H18=5,I18=7,J18=1,K18=0,L18=30,M18=0.5,O18=0,P18=0.5,R18=0,S18=0,T18=0),AEP!$A$40,IF(AND(D18&gt;=0.3,G18=0.2,H18=5,I18=7,J18=1,K18=0,L18=30,M18=0,O18=0,P18=0,R18=0,S18=0,T18=0),AEP!$A$43,IF(AND(D18&gt;=0.3,G18=0.4,H18=5,I18=7,J18=1,K18=0,L18=30,M18=0,O18=0,P18=0,R18=0,S18=0,T18=0),AEP!$A$44,""))))))))))))))))))</f>
        <v>T1</v>
      </c>
      <c r="V18" s="3" t="str">
        <f t="shared" si="0"/>
        <v>S4</v>
      </c>
      <c r="W18" s="3" t="str">
        <f t="shared" si="1"/>
        <v>M1</v>
      </c>
      <c r="X18" s="3" t="str">
        <f t="shared" si="2"/>
        <v>M1-T1-S4</v>
      </c>
    </row>
    <row r="19" spans="1:24" x14ac:dyDescent="0.25">
      <c r="A19" s="3">
        <v>300</v>
      </c>
      <c r="B19" s="3">
        <v>1</v>
      </c>
      <c r="C19" s="3">
        <v>400</v>
      </c>
      <c r="D19" s="3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245</v>
      </c>
      <c r="O19" s="3">
        <v>0</v>
      </c>
      <c r="P19" s="3">
        <v>0</v>
      </c>
      <c r="Q19" s="3" t="s">
        <v>245</v>
      </c>
      <c r="R19" s="3">
        <v>0</v>
      </c>
      <c r="S19" s="3">
        <v>0</v>
      </c>
      <c r="T19" s="3">
        <v>0</v>
      </c>
      <c r="U19" s="3" t="str">
        <f>IF(AND(D19&gt;=0.3,G19=0.6,H19=5,I19=7,J19=1,K19=0,L19=30,M19=0,O19=0,P19=0,R19=0,S19=0,T19=0),AEP!$A$15,IF(AND(D19&gt;=0.3,G19=0.6,H19=5,I19=7,J19=0.5,K19=0,L19=30,M19=0,O19=0,P19=0,R19=0,S19=0,T19=0),AEP!$A$16,IF(AND(D19&gt;=0.3,G19=0.6,H19=5,I19=7,J19=1.5,K19=0,L19=30,M19=0,O19=0,P19=0,R19=0,S19=0,T19=0),AEP!$A$17,IF(AND(D19=0.05,G19=0.6,H19=5,I19=7,J19=1,K19=0,L19=30,M19=0,O19=0,P19=0,R19=0,S19=0,T19=0),AEP!$A$18,IF(AND(D19&gt;=0.3,G19=0.6,H19=5,I19=7,J19=1,K19=25,L19=30,M19=0,O19=0,P19=0,R19=0,S19=0,T19=0),AEP!$A$19,IF(AND(D19&gt;=0.3,G19=0.6,H19=5,I19=7,J19=1,K19=0,L19=30,M19=0,O19=0,P19=0,R19=0,S19=0,T19=2),AEP!$A$20,IF(AND(D19&gt;=0.3,G19=0.6,H19=5,I19=10,J19=1,K19=0,L19=30,M19=0,O19=0,P19=0,R19=0,S19=0,T19=0),AEP!$A$21,IF(AND(D19&gt;=0.3,G19=0.4,H19=5,I19=7,J19=1,K19=0,L19=30,M19=0,O19=0,P19=0,R19=0,S19=0,T19=0),AEP!$A$25,IF(AND(D19&gt;=0.3,G19=0.8,H19=5,I19=7,J19=1,K19=0,L19=30,M19=0,O19=0,P19=0,R19=0,S19=0,T19=0),AEP!$A$27,IF(AND(D19&gt;=0.3,G19=0.6,H19=5,I19=7,J19=1,K19=0,L19=30,M19=2,O19=0,P19=0,R19=0,S19=0,T19=0),AEP!$A$28,IF(AND(D19&gt;=0.3,G19=0.6,H19=5,I19=7,J19=1,K19=0,L19=30,M19=0.5,O19=0,P19=0,R19=0,S19=0,T19=0),AEP!$A$29,IF(AND(D19&gt;=0.3,G19=0.6,H19=10,I19=7,J19=1,K19=0,L19=30,M19=0,O19=0,P19=0,R19=0,S19=0,T19=0),AEP!$A$35,IF(AND(D19&gt;=0.3,G19=0.6,H19=5,I19=7,J19=1,K19=0,L19=30,M19=0,O19=1,P19=0,R19=0,S19=0,T19=0),AEP!$A$36,IF(AND(D19&gt;=0.3,G19=0.6,H19=5,I19=7,J19=1,K19=0,L19=30,M19=0,O19=0,P19=0.5,R19=0,S19=0,T19=0),AEP!$A$38,IF(AND(D19&gt;=0.3,G19=0.6,H19=5,I19=7,J19=1,K19=0,L19=30,M19=0,O19=0,P19=2,R19=0,S19=0,T19=0),AEP!$A$39,IF(AND(D19&gt;=0.3,G19=0.6,H19=5,I19=7,J19=1,K19=0,L19=30,M19=0.5,O19=0,P19=0.5,R19=0,S19=0,T19=0),AEP!$A$40,IF(AND(D19&gt;=0.3,G19=0.2,H19=5,I19=7,J19=1,K19=0,L19=30,M19=0,O19=0,P19=0,R19=0,S19=0,T19=0),AEP!$A$43,IF(AND(D19&gt;=0.3,G19=0.4,H19=5,I19=7,J19=1,K19=0,L19=30,M19=0,O19=0,P19=0,R19=0,S19=0,T19=0),AEP!$A$44,""))))))))))))))))))</f>
        <v>T1</v>
      </c>
      <c r="V19" s="3" t="str">
        <f t="shared" si="0"/>
        <v>D4</v>
      </c>
      <c r="W19" s="3" t="str">
        <f t="shared" si="1"/>
        <v>M1</v>
      </c>
      <c r="X19" s="3" t="str">
        <f t="shared" si="2"/>
        <v>M1-T1-D4</v>
      </c>
    </row>
    <row r="20" spans="1:24" x14ac:dyDescent="0.25">
      <c r="A20" s="3">
        <v>300</v>
      </c>
      <c r="B20" s="3">
        <v>1</v>
      </c>
      <c r="C20" s="3">
        <v>400</v>
      </c>
      <c r="D20" s="3">
        <v>0.3</v>
      </c>
      <c r="E20" s="3">
        <v>2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245</v>
      </c>
      <c r="O20" s="3">
        <v>0</v>
      </c>
      <c r="P20" s="3">
        <v>0</v>
      </c>
      <c r="Q20" s="3" t="s">
        <v>245</v>
      </c>
      <c r="R20" s="3">
        <v>0</v>
      </c>
      <c r="S20" s="3">
        <v>0</v>
      </c>
      <c r="T20" s="3">
        <v>0</v>
      </c>
      <c r="U20" s="3" t="str">
        <f>IF(AND(D20&gt;=0.3,G20=0.6,H20=5,I20=7,J20=1,K20=0,L20=30,M20=0,O20=0,P20=0,R20=0,S20=0,T20=0),AEP!$A$15,IF(AND(D20&gt;=0.3,G20=0.6,H20=5,I20=7,J20=0.5,K20=0,L20=30,M20=0,O20=0,P20=0,R20=0,S20=0,T20=0),AEP!$A$16,IF(AND(D20&gt;=0.3,G20=0.6,H20=5,I20=7,J20=1.5,K20=0,L20=30,M20=0,O20=0,P20=0,R20=0,S20=0,T20=0),AEP!$A$17,IF(AND(D20=0.05,G20=0.6,H20=5,I20=7,J20=1,K20=0,L20=30,M20=0,O20=0,P20=0,R20=0,S20=0,T20=0),AEP!$A$18,IF(AND(D20&gt;=0.3,G20=0.6,H20=5,I20=7,J20=1,K20=25,L20=30,M20=0,O20=0,P20=0,R20=0,S20=0,T20=0),AEP!$A$19,IF(AND(D20&gt;=0.3,G20=0.6,H20=5,I20=7,J20=1,K20=0,L20=30,M20=0,O20=0,P20=0,R20=0,S20=0,T20=2),AEP!$A$20,IF(AND(D20&gt;=0.3,G20=0.6,H20=5,I20=10,J20=1,K20=0,L20=30,M20=0,O20=0,P20=0,R20=0,S20=0,T20=0),AEP!$A$21,IF(AND(D20&gt;=0.3,G20=0.4,H20=5,I20=7,J20=1,K20=0,L20=30,M20=0,O20=0,P20=0,R20=0,S20=0,T20=0),AEP!$A$25,IF(AND(D20&gt;=0.3,G20=0.8,H20=5,I20=7,J20=1,K20=0,L20=30,M20=0,O20=0,P20=0,R20=0,S20=0,T20=0),AEP!$A$27,IF(AND(D20&gt;=0.3,G20=0.6,H20=5,I20=7,J20=1,K20=0,L20=30,M20=2,O20=0,P20=0,R20=0,S20=0,T20=0),AEP!$A$28,IF(AND(D20&gt;=0.3,G20=0.6,H20=5,I20=7,J20=1,K20=0,L20=30,M20=0.5,O20=0,P20=0,R20=0,S20=0,T20=0),AEP!$A$29,IF(AND(D20&gt;=0.3,G20=0.6,H20=10,I20=7,J20=1,K20=0,L20=30,M20=0,O20=0,P20=0,R20=0,S20=0,T20=0),AEP!$A$35,IF(AND(D20&gt;=0.3,G20=0.6,H20=5,I20=7,J20=1,K20=0,L20=30,M20=0,O20=1,P20=0,R20=0,S20=0,T20=0),AEP!$A$36,IF(AND(D20&gt;=0.3,G20=0.6,H20=5,I20=7,J20=1,K20=0,L20=30,M20=0,O20=0,P20=0.5,R20=0,S20=0,T20=0),AEP!$A$38,IF(AND(D20&gt;=0.3,G20=0.6,H20=5,I20=7,J20=1,K20=0,L20=30,M20=0,O20=0,P20=2,R20=0,S20=0,T20=0),AEP!$A$39,IF(AND(D20&gt;=0.3,G20=0.6,H20=5,I20=7,J20=1,K20=0,L20=30,M20=0.5,O20=0,P20=0.5,R20=0,S20=0,T20=0),AEP!$A$40,IF(AND(D20&gt;=0.3,G20=0.2,H20=5,I20=7,J20=1,K20=0,L20=30,M20=0,O20=0,P20=0,R20=0,S20=0,T20=0),AEP!$A$43,IF(AND(D20&gt;=0.3,G20=0.4,H20=5,I20=7,J20=1,K20=0,L20=30,M20=0,O20=0,P20=0,R20=0,S20=0,T20=0),AEP!$A$44,""))))))))))))))))))</f>
        <v>T1</v>
      </c>
      <c r="V20" s="3" t="str">
        <f t="shared" si="0"/>
        <v>R1</v>
      </c>
      <c r="W20" s="3" t="str">
        <f t="shared" si="1"/>
        <v>F2</v>
      </c>
      <c r="X20" s="3" t="str">
        <f t="shared" si="2"/>
        <v>F2-T1-R1</v>
      </c>
    </row>
    <row r="21" spans="1:24" x14ac:dyDescent="0.25">
      <c r="A21" s="3">
        <v>300</v>
      </c>
      <c r="B21" s="3">
        <v>1</v>
      </c>
      <c r="C21" s="3">
        <v>400</v>
      </c>
      <c r="D21" s="3">
        <v>0.6</v>
      </c>
      <c r="E21" s="3">
        <v>2</v>
      </c>
      <c r="F21" s="3">
        <v>0.01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245</v>
      </c>
      <c r="O21" s="3">
        <v>0</v>
      </c>
      <c r="P21" s="3">
        <v>0</v>
      </c>
      <c r="Q21" s="3" t="s">
        <v>245</v>
      </c>
      <c r="R21" s="3">
        <v>0</v>
      </c>
      <c r="S21" s="3">
        <v>0</v>
      </c>
      <c r="T21" s="3">
        <v>0</v>
      </c>
      <c r="U21" s="3" t="str">
        <f>IF(AND(D21&gt;=0.3,G21=0.6,H21=5,I21=7,J21=1,K21=0,L21=30,M21=0,O21=0,P21=0,R21=0,S21=0,T21=0),AEP!$A$15,IF(AND(D21&gt;=0.3,G21=0.6,H21=5,I21=7,J21=0.5,K21=0,L21=30,M21=0,O21=0,P21=0,R21=0,S21=0,T21=0),AEP!$A$16,IF(AND(D21&gt;=0.3,G21=0.6,H21=5,I21=7,J21=1.5,K21=0,L21=30,M21=0,O21=0,P21=0,R21=0,S21=0,T21=0),AEP!$A$17,IF(AND(D21=0.05,G21=0.6,H21=5,I21=7,J21=1,K21=0,L21=30,M21=0,O21=0,P21=0,R21=0,S21=0,T21=0),AEP!$A$18,IF(AND(D21&gt;=0.3,G21=0.6,H21=5,I21=7,J21=1,K21=25,L21=30,M21=0,O21=0,P21=0,R21=0,S21=0,T21=0),AEP!$A$19,IF(AND(D21&gt;=0.3,G21=0.6,H21=5,I21=7,J21=1,K21=0,L21=30,M21=0,O21=0,P21=0,R21=0,S21=0,T21=2),AEP!$A$20,IF(AND(D21&gt;=0.3,G21=0.6,H21=5,I21=10,J21=1,K21=0,L21=30,M21=0,O21=0,P21=0,R21=0,S21=0,T21=0),AEP!$A$21,IF(AND(D21&gt;=0.3,G21=0.4,H21=5,I21=7,J21=1,K21=0,L21=30,M21=0,O21=0,P21=0,R21=0,S21=0,T21=0),AEP!$A$25,IF(AND(D21&gt;=0.3,G21=0.8,H21=5,I21=7,J21=1,K21=0,L21=30,M21=0,O21=0,P21=0,R21=0,S21=0,T21=0),AEP!$A$27,IF(AND(D21&gt;=0.3,G21=0.6,H21=5,I21=7,J21=1,K21=0,L21=30,M21=2,O21=0,P21=0,R21=0,S21=0,T21=0),AEP!$A$28,IF(AND(D21&gt;=0.3,G21=0.6,H21=5,I21=7,J21=1,K21=0,L21=30,M21=0.5,O21=0,P21=0,R21=0,S21=0,T21=0),AEP!$A$29,IF(AND(D21&gt;=0.3,G21=0.6,H21=10,I21=7,J21=1,K21=0,L21=30,M21=0,O21=0,P21=0,R21=0,S21=0,T21=0),AEP!$A$35,IF(AND(D21&gt;=0.3,G21=0.6,H21=5,I21=7,J21=1,K21=0,L21=30,M21=0,O21=1,P21=0,R21=0,S21=0,T21=0),AEP!$A$36,IF(AND(D21&gt;=0.3,G21=0.6,H21=5,I21=7,J21=1,K21=0,L21=30,M21=0,O21=0,P21=0.5,R21=0,S21=0,T21=0),AEP!$A$38,IF(AND(D21&gt;=0.3,G21=0.6,H21=5,I21=7,J21=1,K21=0,L21=30,M21=0,O21=0,P21=2,R21=0,S21=0,T21=0),AEP!$A$39,IF(AND(D21&gt;=0.3,G21=0.6,H21=5,I21=7,J21=1,K21=0,L21=30,M21=0.5,O21=0,P21=0.5,R21=0,S21=0,T21=0),AEP!$A$40,IF(AND(D21&gt;=0.3,G21=0.2,H21=5,I21=7,J21=1,K21=0,L21=30,M21=0,O21=0,P21=0,R21=0,S21=0,T21=0),AEP!$A$43,IF(AND(D21&gt;=0.3,G21=0.4,H21=5,I21=7,J21=1,K21=0,L21=30,M21=0,O21=0,P21=0,R21=0,S21=0,T21=0),AEP!$A$44,""))))))))))))))))))</f>
        <v>T1</v>
      </c>
      <c r="V21" s="3" t="str">
        <f t="shared" si="0"/>
        <v>S1</v>
      </c>
      <c r="W21" s="3" t="str">
        <f t="shared" si="1"/>
        <v>F2</v>
      </c>
      <c r="X21" s="3" t="str">
        <f t="shared" si="2"/>
        <v>F2-T1-S1</v>
      </c>
    </row>
    <row r="22" spans="1:24" x14ac:dyDescent="0.25">
      <c r="A22" s="3">
        <v>300</v>
      </c>
      <c r="B22" s="3">
        <v>1</v>
      </c>
      <c r="C22" s="3">
        <v>400</v>
      </c>
      <c r="D22" s="3">
        <v>0.99</v>
      </c>
      <c r="E22" s="3">
        <v>2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245</v>
      </c>
      <c r="O22" s="3">
        <v>0</v>
      </c>
      <c r="P22" s="3">
        <v>0</v>
      </c>
      <c r="Q22" s="3" t="s">
        <v>245</v>
      </c>
      <c r="R22" s="3">
        <v>0</v>
      </c>
      <c r="S22" s="3">
        <v>0</v>
      </c>
      <c r="T22" s="3">
        <v>0</v>
      </c>
      <c r="U22" s="3" t="str">
        <f>IF(AND(D22&gt;=0.3,G22=0.6,H22=5,I22=7,J22=1,K22=0,L22=30,M22=0,O22=0,P22=0,R22=0,S22=0,T22=0),AEP!$A$15,IF(AND(D22&gt;=0.3,G22=0.6,H22=5,I22=7,J22=0.5,K22=0,L22=30,M22=0,O22=0,P22=0,R22=0,S22=0,T22=0),AEP!$A$16,IF(AND(D22&gt;=0.3,G22=0.6,H22=5,I22=7,J22=1.5,K22=0,L22=30,M22=0,O22=0,P22=0,R22=0,S22=0,T22=0),AEP!$A$17,IF(AND(D22=0.05,G22=0.6,H22=5,I22=7,J22=1,K22=0,L22=30,M22=0,O22=0,P22=0,R22=0,S22=0,T22=0),AEP!$A$18,IF(AND(D22&gt;=0.3,G22=0.6,H22=5,I22=7,J22=1,K22=25,L22=30,M22=0,O22=0,P22=0,R22=0,S22=0,T22=0),AEP!$A$19,IF(AND(D22&gt;=0.3,G22=0.6,H22=5,I22=7,J22=1,K22=0,L22=30,M22=0,O22=0,P22=0,R22=0,S22=0,T22=2),AEP!$A$20,IF(AND(D22&gt;=0.3,G22=0.6,H22=5,I22=10,J22=1,K22=0,L22=30,M22=0,O22=0,P22=0,R22=0,S22=0,T22=0),AEP!$A$21,IF(AND(D22&gt;=0.3,G22=0.4,H22=5,I22=7,J22=1,K22=0,L22=30,M22=0,O22=0,P22=0,R22=0,S22=0,T22=0),AEP!$A$25,IF(AND(D22&gt;=0.3,G22=0.8,H22=5,I22=7,J22=1,K22=0,L22=30,M22=0,O22=0,P22=0,R22=0,S22=0,T22=0),AEP!$A$27,IF(AND(D22&gt;=0.3,G22=0.6,H22=5,I22=7,J22=1,K22=0,L22=30,M22=2,O22=0,P22=0,R22=0,S22=0,T22=0),AEP!$A$28,IF(AND(D22&gt;=0.3,G22=0.6,H22=5,I22=7,J22=1,K22=0,L22=30,M22=0.5,O22=0,P22=0,R22=0,S22=0,T22=0),AEP!$A$29,IF(AND(D22&gt;=0.3,G22=0.6,H22=10,I22=7,J22=1,K22=0,L22=30,M22=0,O22=0,P22=0,R22=0,S22=0,T22=0),AEP!$A$35,IF(AND(D22&gt;=0.3,G22=0.6,H22=5,I22=7,J22=1,K22=0,L22=30,M22=0,O22=1,P22=0,R22=0,S22=0,T22=0),AEP!$A$36,IF(AND(D22&gt;=0.3,G22=0.6,H22=5,I22=7,J22=1,K22=0,L22=30,M22=0,O22=0,P22=0.5,R22=0,S22=0,T22=0),AEP!$A$38,IF(AND(D22&gt;=0.3,G22=0.6,H22=5,I22=7,J22=1,K22=0,L22=30,M22=0,O22=0,P22=2,R22=0,S22=0,T22=0),AEP!$A$39,IF(AND(D22&gt;=0.3,G22=0.6,H22=5,I22=7,J22=1,K22=0,L22=30,M22=0.5,O22=0,P22=0.5,R22=0,S22=0,T22=0),AEP!$A$40,IF(AND(D22&gt;=0.3,G22=0.2,H22=5,I22=7,J22=1,K22=0,L22=30,M22=0,O22=0,P22=0,R22=0,S22=0,T22=0),AEP!$A$43,IF(AND(D22&gt;=0.3,G22=0.4,H22=5,I22=7,J22=1,K22=0,L22=30,M22=0,O22=0,P22=0,R22=0,S22=0,T22=0),AEP!$A$44,""))))))))))))))))))</f>
        <v>T1</v>
      </c>
      <c r="V22" s="3" t="str">
        <f t="shared" si="0"/>
        <v>D1</v>
      </c>
      <c r="W22" s="3" t="str">
        <f t="shared" si="1"/>
        <v>F2</v>
      </c>
      <c r="X22" s="3" t="str">
        <f t="shared" si="2"/>
        <v>F2-T1-D1</v>
      </c>
    </row>
    <row r="23" spans="1:24" x14ac:dyDescent="0.25">
      <c r="A23" s="3">
        <v>300</v>
      </c>
      <c r="B23" s="3">
        <v>1</v>
      </c>
      <c r="C23" s="3">
        <v>400</v>
      </c>
      <c r="D23" s="3">
        <v>0.3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245</v>
      </c>
      <c r="O23" s="3">
        <v>0</v>
      </c>
      <c r="P23" s="3">
        <v>0</v>
      </c>
      <c r="Q23" s="3" t="s">
        <v>245</v>
      </c>
      <c r="R23" s="3">
        <v>0</v>
      </c>
      <c r="S23" s="3">
        <v>0</v>
      </c>
      <c r="T23" s="3">
        <v>0</v>
      </c>
      <c r="U23" s="3" t="str">
        <f>IF(AND(D23&gt;=0.3,G23=0.6,H23=5,I23=7,J23=1,K23=0,L23=30,M23=0,O23=0,P23=0,R23=0,S23=0,T23=0),AEP!$A$15,IF(AND(D23&gt;=0.3,G23=0.6,H23=5,I23=7,J23=0.5,K23=0,L23=30,M23=0,O23=0,P23=0,R23=0,S23=0,T23=0),AEP!$A$16,IF(AND(D23&gt;=0.3,G23=0.6,H23=5,I23=7,J23=1.5,K23=0,L23=30,M23=0,O23=0,P23=0,R23=0,S23=0,T23=0),AEP!$A$17,IF(AND(D23=0.05,G23=0.6,H23=5,I23=7,J23=1,K23=0,L23=30,M23=0,O23=0,P23=0,R23=0,S23=0,T23=0),AEP!$A$18,IF(AND(D23&gt;=0.3,G23=0.6,H23=5,I23=7,J23=1,K23=25,L23=30,M23=0,O23=0,P23=0,R23=0,S23=0,T23=0),AEP!$A$19,IF(AND(D23&gt;=0.3,G23=0.6,H23=5,I23=7,J23=1,K23=0,L23=30,M23=0,O23=0,P23=0,R23=0,S23=0,T23=2),AEP!$A$20,IF(AND(D23&gt;=0.3,G23=0.6,H23=5,I23=10,J23=1,K23=0,L23=30,M23=0,O23=0,P23=0,R23=0,S23=0,T23=0),AEP!$A$21,IF(AND(D23&gt;=0.3,G23=0.4,H23=5,I23=7,J23=1,K23=0,L23=30,M23=0,O23=0,P23=0,R23=0,S23=0,T23=0),AEP!$A$25,IF(AND(D23&gt;=0.3,G23=0.8,H23=5,I23=7,J23=1,K23=0,L23=30,M23=0,O23=0,P23=0,R23=0,S23=0,T23=0),AEP!$A$27,IF(AND(D23&gt;=0.3,G23=0.6,H23=5,I23=7,J23=1,K23=0,L23=30,M23=2,O23=0,P23=0,R23=0,S23=0,T23=0),AEP!$A$28,IF(AND(D23&gt;=0.3,G23=0.6,H23=5,I23=7,J23=1,K23=0,L23=30,M23=0.5,O23=0,P23=0,R23=0,S23=0,T23=0),AEP!$A$29,IF(AND(D23&gt;=0.3,G23=0.6,H23=10,I23=7,J23=1,K23=0,L23=30,M23=0,O23=0,P23=0,R23=0,S23=0,T23=0),AEP!$A$35,IF(AND(D23&gt;=0.3,G23=0.6,H23=5,I23=7,J23=1,K23=0,L23=30,M23=0,O23=1,P23=0,R23=0,S23=0,T23=0),AEP!$A$36,IF(AND(D23&gt;=0.3,G23=0.6,H23=5,I23=7,J23=1,K23=0,L23=30,M23=0,O23=0,P23=0.5,R23=0,S23=0,T23=0),AEP!$A$38,IF(AND(D23&gt;=0.3,G23=0.6,H23=5,I23=7,J23=1,K23=0,L23=30,M23=0,O23=0,P23=2,R23=0,S23=0,T23=0),AEP!$A$39,IF(AND(D23&gt;=0.3,G23=0.6,H23=5,I23=7,J23=1,K23=0,L23=30,M23=0.5,O23=0,P23=0.5,R23=0,S23=0,T23=0),AEP!$A$40,IF(AND(D23&gt;=0.3,G23=0.2,H23=5,I23=7,J23=1,K23=0,L23=30,M23=0,O23=0,P23=0,R23=0,S23=0,T23=0),AEP!$A$43,IF(AND(D23&gt;=0.3,G23=0.4,H23=5,I23=7,J23=1,K23=0,L23=30,M23=0,O23=0,P23=0,R23=0,S23=0,T23=0),AEP!$A$44,""))))))))))))))))))</f>
        <v>T1</v>
      </c>
      <c r="V23" s="3" t="str">
        <f t="shared" si="0"/>
        <v>R4</v>
      </c>
      <c r="W23" s="3" t="str">
        <f t="shared" si="1"/>
        <v>F2</v>
      </c>
      <c r="X23" s="3" t="str">
        <f t="shared" si="2"/>
        <v>F2-T1-R4</v>
      </c>
    </row>
    <row r="24" spans="1:24" x14ac:dyDescent="0.25">
      <c r="A24" s="3">
        <v>300</v>
      </c>
      <c r="B24" s="3">
        <v>1</v>
      </c>
      <c r="C24" s="3">
        <v>400</v>
      </c>
      <c r="D24" s="3">
        <v>0.6</v>
      </c>
      <c r="E24" s="3">
        <v>2</v>
      </c>
      <c r="F24" s="3">
        <v>0.04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245</v>
      </c>
      <c r="O24" s="3">
        <v>0</v>
      </c>
      <c r="P24" s="3">
        <v>0</v>
      </c>
      <c r="Q24" s="3" t="s">
        <v>245</v>
      </c>
      <c r="R24" s="3">
        <v>0</v>
      </c>
      <c r="S24" s="3">
        <v>0</v>
      </c>
      <c r="T24" s="3">
        <v>0</v>
      </c>
      <c r="U24" s="3" t="str">
        <f>IF(AND(D24&gt;=0.3,G24=0.6,H24=5,I24=7,J24=1,K24=0,L24=30,M24=0,O24=0,P24=0,R24=0,S24=0,T24=0),AEP!$A$15,IF(AND(D24&gt;=0.3,G24=0.6,H24=5,I24=7,J24=0.5,K24=0,L24=30,M24=0,O24=0,P24=0,R24=0,S24=0,T24=0),AEP!$A$16,IF(AND(D24&gt;=0.3,G24=0.6,H24=5,I24=7,J24=1.5,K24=0,L24=30,M24=0,O24=0,P24=0,R24=0,S24=0,T24=0),AEP!$A$17,IF(AND(D24=0.05,G24=0.6,H24=5,I24=7,J24=1,K24=0,L24=30,M24=0,O24=0,P24=0,R24=0,S24=0,T24=0),AEP!$A$18,IF(AND(D24&gt;=0.3,G24=0.6,H24=5,I24=7,J24=1,K24=25,L24=30,M24=0,O24=0,P24=0,R24=0,S24=0,T24=0),AEP!$A$19,IF(AND(D24&gt;=0.3,G24=0.6,H24=5,I24=7,J24=1,K24=0,L24=30,M24=0,O24=0,P24=0,R24=0,S24=0,T24=2),AEP!$A$20,IF(AND(D24&gt;=0.3,G24=0.6,H24=5,I24=10,J24=1,K24=0,L24=30,M24=0,O24=0,P24=0,R24=0,S24=0,T24=0),AEP!$A$21,IF(AND(D24&gt;=0.3,G24=0.4,H24=5,I24=7,J24=1,K24=0,L24=30,M24=0,O24=0,P24=0,R24=0,S24=0,T24=0),AEP!$A$25,IF(AND(D24&gt;=0.3,G24=0.8,H24=5,I24=7,J24=1,K24=0,L24=30,M24=0,O24=0,P24=0,R24=0,S24=0,T24=0),AEP!$A$27,IF(AND(D24&gt;=0.3,G24=0.6,H24=5,I24=7,J24=1,K24=0,L24=30,M24=2,O24=0,P24=0,R24=0,S24=0,T24=0),AEP!$A$28,IF(AND(D24&gt;=0.3,G24=0.6,H24=5,I24=7,J24=1,K24=0,L24=30,M24=0.5,O24=0,P24=0,R24=0,S24=0,T24=0),AEP!$A$29,IF(AND(D24&gt;=0.3,G24=0.6,H24=10,I24=7,J24=1,K24=0,L24=30,M24=0,O24=0,P24=0,R24=0,S24=0,T24=0),AEP!$A$35,IF(AND(D24&gt;=0.3,G24=0.6,H24=5,I24=7,J24=1,K24=0,L24=30,M24=0,O24=1,P24=0,R24=0,S24=0,T24=0),AEP!$A$36,IF(AND(D24&gt;=0.3,G24=0.6,H24=5,I24=7,J24=1,K24=0,L24=30,M24=0,O24=0,P24=0.5,R24=0,S24=0,T24=0),AEP!$A$38,IF(AND(D24&gt;=0.3,G24=0.6,H24=5,I24=7,J24=1,K24=0,L24=30,M24=0,O24=0,P24=2,R24=0,S24=0,T24=0),AEP!$A$39,IF(AND(D24&gt;=0.3,G24=0.6,H24=5,I24=7,J24=1,K24=0,L24=30,M24=0.5,O24=0,P24=0.5,R24=0,S24=0,T24=0),AEP!$A$40,IF(AND(D24&gt;=0.3,G24=0.2,H24=5,I24=7,J24=1,K24=0,L24=30,M24=0,O24=0,P24=0,R24=0,S24=0,T24=0),AEP!$A$43,IF(AND(D24&gt;=0.3,G24=0.4,H24=5,I24=7,J24=1,K24=0,L24=30,M24=0,O24=0,P24=0,R24=0,S24=0,T24=0),AEP!$A$44,""))))))))))))))))))</f>
        <v>T1</v>
      </c>
      <c r="V24" s="3" t="str">
        <f t="shared" si="0"/>
        <v>S4</v>
      </c>
      <c r="W24" s="3" t="str">
        <f t="shared" si="1"/>
        <v>F2</v>
      </c>
      <c r="X24" s="3" t="str">
        <f t="shared" si="2"/>
        <v>F2-T1-S4</v>
      </c>
    </row>
    <row r="25" spans="1:24" x14ac:dyDescent="0.25">
      <c r="A25" s="3">
        <v>300</v>
      </c>
      <c r="B25" s="3">
        <v>1</v>
      </c>
      <c r="C25" s="3">
        <v>400</v>
      </c>
      <c r="D25" s="3">
        <v>0.99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245</v>
      </c>
      <c r="O25" s="3">
        <v>0</v>
      </c>
      <c r="P25" s="3">
        <v>0</v>
      </c>
      <c r="Q25" s="3" t="s">
        <v>245</v>
      </c>
      <c r="R25" s="3">
        <v>0</v>
      </c>
      <c r="S25" s="3">
        <v>0</v>
      </c>
      <c r="T25" s="3">
        <v>0</v>
      </c>
      <c r="U25" s="3" t="str">
        <f>IF(AND(D25&gt;=0.3,G25=0.6,H25=5,I25=7,J25=1,K25=0,L25=30,M25=0,O25=0,P25=0,R25=0,S25=0,T25=0),AEP!$A$15,IF(AND(D25&gt;=0.3,G25=0.6,H25=5,I25=7,J25=0.5,K25=0,L25=30,M25=0,O25=0,P25=0,R25=0,S25=0,T25=0),AEP!$A$16,IF(AND(D25&gt;=0.3,G25=0.6,H25=5,I25=7,J25=1.5,K25=0,L25=30,M25=0,O25=0,P25=0,R25=0,S25=0,T25=0),AEP!$A$17,IF(AND(D25=0.05,G25=0.6,H25=5,I25=7,J25=1,K25=0,L25=30,M25=0,O25=0,P25=0,R25=0,S25=0,T25=0),AEP!$A$18,IF(AND(D25&gt;=0.3,G25=0.6,H25=5,I25=7,J25=1,K25=25,L25=30,M25=0,O25=0,P25=0,R25=0,S25=0,T25=0),AEP!$A$19,IF(AND(D25&gt;=0.3,G25=0.6,H25=5,I25=7,J25=1,K25=0,L25=30,M25=0,O25=0,P25=0,R25=0,S25=0,T25=2),AEP!$A$20,IF(AND(D25&gt;=0.3,G25=0.6,H25=5,I25=10,J25=1,K25=0,L25=30,M25=0,O25=0,P25=0,R25=0,S25=0,T25=0),AEP!$A$21,IF(AND(D25&gt;=0.3,G25=0.4,H25=5,I25=7,J25=1,K25=0,L25=30,M25=0,O25=0,P25=0,R25=0,S25=0,T25=0),AEP!$A$25,IF(AND(D25&gt;=0.3,G25=0.8,H25=5,I25=7,J25=1,K25=0,L25=30,M25=0,O25=0,P25=0,R25=0,S25=0,T25=0),AEP!$A$27,IF(AND(D25&gt;=0.3,G25=0.6,H25=5,I25=7,J25=1,K25=0,L25=30,M25=2,O25=0,P25=0,R25=0,S25=0,T25=0),AEP!$A$28,IF(AND(D25&gt;=0.3,G25=0.6,H25=5,I25=7,J25=1,K25=0,L25=30,M25=0.5,O25=0,P25=0,R25=0,S25=0,T25=0),AEP!$A$29,IF(AND(D25&gt;=0.3,G25=0.6,H25=10,I25=7,J25=1,K25=0,L25=30,M25=0,O25=0,P25=0,R25=0,S25=0,T25=0),AEP!$A$35,IF(AND(D25&gt;=0.3,G25=0.6,H25=5,I25=7,J25=1,K25=0,L25=30,M25=0,O25=1,P25=0,R25=0,S25=0,T25=0),AEP!$A$36,IF(AND(D25&gt;=0.3,G25=0.6,H25=5,I25=7,J25=1,K25=0,L25=30,M25=0,O25=0,P25=0.5,R25=0,S25=0,T25=0),AEP!$A$38,IF(AND(D25&gt;=0.3,G25=0.6,H25=5,I25=7,J25=1,K25=0,L25=30,M25=0,O25=0,P25=2,R25=0,S25=0,T25=0),AEP!$A$39,IF(AND(D25&gt;=0.3,G25=0.6,H25=5,I25=7,J25=1,K25=0,L25=30,M25=0.5,O25=0,P25=0.5,R25=0,S25=0,T25=0),AEP!$A$40,IF(AND(D25&gt;=0.3,G25=0.2,H25=5,I25=7,J25=1,K25=0,L25=30,M25=0,O25=0,P25=0,R25=0,S25=0,T25=0),AEP!$A$43,IF(AND(D25&gt;=0.3,G25=0.4,H25=5,I25=7,J25=1,K25=0,L25=30,M25=0,O25=0,P25=0,R25=0,S25=0,T25=0),AEP!$A$44,""))))))))))))))))))</f>
        <v>T1</v>
      </c>
      <c r="V25" s="3" t="str">
        <f t="shared" si="0"/>
        <v>D4</v>
      </c>
      <c r="W25" s="3" t="str">
        <f t="shared" si="1"/>
        <v>F2</v>
      </c>
      <c r="X25" s="3" t="str">
        <f t="shared" si="2"/>
        <v>F2-T1-D4</v>
      </c>
    </row>
    <row r="26" spans="1:24" x14ac:dyDescent="0.25">
      <c r="A26" s="3">
        <v>300</v>
      </c>
      <c r="B26" s="3">
        <v>0</v>
      </c>
      <c r="C26" s="3">
        <v>400</v>
      </c>
      <c r="D26" s="3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245</v>
      </c>
      <c r="O26" s="3">
        <v>0</v>
      </c>
      <c r="P26" s="3">
        <v>0</v>
      </c>
      <c r="Q26" s="3" t="s">
        <v>245</v>
      </c>
      <c r="R26" s="3">
        <v>0</v>
      </c>
      <c r="S26" s="3">
        <v>0</v>
      </c>
      <c r="T26" s="3">
        <v>0</v>
      </c>
      <c r="U26" s="3" t="str">
        <f>IF(AND(D26&gt;=0.3,G26=0.6,H26=5,I26=7,J26=1,K26=0,L26=30,M26=0,O26=0,P26=0,R26=0,S26=0,T26=0),AEP!$A$15,IF(AND(D26&gt;=0.3,G26=0.6,H26=5,I26=7,J26=0.5,K26=0,L26=30,M26=0,O26=0,P26=0,R26=0,S26=0,T26=0),AEP!$A$16,IF(AND(D26&gt;=0.3,G26=0.6,H26=5,I26=7,J26=1.5,K26=0,L26=30,M26=0,O26=0,P26=0,R26=0,S26=0,T26=0),AEP!$A$17,IF(AND(D26=0.05,G26=0.6,H26=5,I26=7,J26=1,K26=0,L26=30,M26=0,O26=0,P26=0,R26=0,S26=0,T26=0),AEP!$A$18,IF(AND(D26&gt;=0.3,G26=0.6,H26=5,I26=7,J26=1,K26=25,L26=30,M26=0,O26=0,P26=0,R26=0,S26=0,T26=0),AEP!$A$19,IF(AND(D26&gt;=0.3,G26=0.6,H26=5,I26=7,J26=1,K26=0,L26=30,M26=0,O26=0,P26=0,R26=0,S26=0,T26=2),AEP!$A$20,IF(AND(D26&gt;=0.3,G26=0.6,H26=5,I26=10,J26=1,K26=0,L26=30,M26=0,O26=0,P26=0,R26=0,S26=0,T26=0),AEP!$A$21,IF(AND(D26&gt;=0.3,G26=0.4,H26=5,I26=7,J26=1,K26=0,L26=30,M26=0,O26=0,P26=0,R26=0,S26=0,T26=0),AEP!$A$25,IF(AND(D26&gt;=0.3,G26=0.8,H26=5,I26=7,J26=1,K26=0,L26=30,M26=0,O26=0,P26=0,R26=0,S26=0,T26=0),AEP!$A$27,IF(AND(D26&gt;=0.3,G26=0.6,H26=5,I26=7,J26=1,K26=0,L26=30,M26=2,O26=0,P26=0,R26=0,S26=0,T26=0),AEP!$A$28,IF(AND(D26&gt;=0.3,G26=0.6,H26=5,I26=7,J26=1,K26=0,L26=30,M26=0.5,O26=0,P26=0,R26=0,S26=0,T26=0),AEP!$A$29,IF(AND(D26&gt;=0.3,G26=0.6,H26=10,I26=7,J26=1,K26=0,L26=30,M26=0,O26=0,P26=0,R26=0,S26=0,T26=0),AEP!$A$35,IF(AND(D26&gt;=0.3,G26=0.6,H26=5,I26=7,J26=1,K26=0,L26=30,M26=0,O26=1,P26=0,R26=0,S26=0,T26=0),AEP!$A$36,IF(AND(D26&gt;=0.3,G26=0.6,H26=5,I26=7,J26=1,K26=0,L26=30,M26=0,O26=0,P26=0.5,R26=0,S26=0,T26=0),AEP!$A$38,IF(AND(D26&gt;=0.3,G26=0.6,H26=5,I26=7,J26=1,K26=0,L26=30,M26=0,O26=0,P26=2,R26=0,S26=0,T26=0),AEP!$A$39,IF(AND(D26&gt;=0.3,G26=0.6,H26=5,I26=7,J26=1,K26=0,L26=30,M26=0.5,O26=0,P26=0.5,R26=0,S26=0,T26=0),AEP!$A$40,IF(AND(D26&gt;=0.3,G26=0.2,H26=5,I26=7,J26=1,K26=0,L26=30,M26=0,O26=0,P26=0,R26=0,S26=0,T26=0),AEP!$A$43,IF(AND(D26&gt;=0.3,G26=0.4,H26=5,I26=7,J26=1,K26=0,L26=30,M26=0,O26=0,P26=0,R26=0,S26=0,T26=0),AEP!$A$44,""))))))))))))))))))</f>
        <v>T2</v>
      </c>
      <c r="V26" s="3" t="str">
        <f t="shared" si="0"/>
        <v>R1</v>
      </c>
      <c r="W26" s="3" t="str">
        <f t="shared" si="1"/>
        <v>F1</v>
      </c>
      <c r="X26" s="3" t="str">
        <f t="shared" si="2"/>
        <v>F1-T2-R1</v>
      </c>
    </row>
    <row r="27" spans="1:24" x14ac:dyDescent="0.25">
      <c r="A27" s="3">
        <v>300</v>
      </c>
      <c r="B27" s="3">
        <v>0</v>
      </c>
      <c r="C27" s="3">
        <v>400</v>
      </c>
      <c r="D27" s="3">
        <v>0.6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245</v>
      </c>
      <c r="O27" s="3">
        <v>0</v>
      </c>
      <c r="P27" s="3">
        <v>0</v>
      </c>
      <c r="Q27" s="3" t="s">
        <v>245</v>
      </c>
      <c r="R27" s="3">
        <v>0</v>
      </c>
      <c r="S27" s="3">
        <v>0</v>
      </c>
      <c r="T27" s="3">
        <v>0</v>
      </c>
      <c r="U27" s="3" t="str">
        <f>IF(AND(D27&gt;=0.3,G27=0.6,H27=5,I27=7,J27=1,K27=0,L27=30,M27=0,O27=0,P27=0,R27=0,S27=0,T27=0),AEP!$A$15,IF(AND(D27&gt;=0.3,G27=0.6,H27=5,I27=7,J27=0.5,K27=0,L27=30,M27=0,O27=0,P27=0,R27=0,S27=0,T27=0),AEP!$A$16,IF(AND(D27&gt;=0.3,G27=0.6,H27=5,I27=7,J27=1.5,K27=0,L27=30,M27=0,O27=0,P27=0,R27=0,S27=0,T27=0),AEP!$A$17,IF(AND(D27=0.05,G27=0.6,H27=5,I27=7,J27=1,K27=0,L27=30,M27=0,O27=0,P27=0,R27=0,S27=0,T27=0),AEP!$A$18,IF(AND(D27&gt;=0.3,G27=0.6,H27=5,I27=7,J27=1,K27=25,L27=30,M27=0,O27=0,P27=0,R27=0,S27=0,T27=0),AEP!$A$19,IF(AND(D27&gt;=0.3,G27=0.6,H27=5,I27=7,J27=1,K27=0,L27=30,M27=0,O27=0,P27=0,R27=0,S27=0,T27=2),AEP!$A$20,IF(AND(D27&gt;=0.3,G27=0.6,H27=5,I27=10,J27=1,K27=0,L27=30,M27=0,O27=0,P27=0,R27=0,S27=0,T27=0),AEP!$A$21,IF(AND(D27&gt;=0.3,G27=0.4,H27=5,I27=7,J27=1,K27=0,L27=30,M27=0,O27=0,P27=0,R27=0,S27=0,T27=0),AEP!$A$25,IF(AND(D27&gt;=0.3,G27=0.8,H27=5,I27=7,J27=1,K27=0,L27=30,M27=0,O27=0,P27=0,R27=0,S27=0,T27=0),AEP!$A$27,IF(AND(D27&gt;=0.3,G27=0.6,H27=5,I27=7,J27=1,K27=0,L27=30,M27=2,O27=0,P27=0,R27=0,S27=0,T27=0),AEP!$A$28,IF(AND(D27&gt;=0.3,G27=0.6,H27=5,I27=7,J27=1,K27=0,L27=30,M27=0.5,O27=0,P27=0,R27=0,S27=0,T27=0),AEP!$A$29,IF(AND(D27&gt;=0.3,G27=0.6,H27=10,I27=7,J27=1,K27=0,L27=30,M27=0,O27=0,P27=0,R27=0,S27=0,T27=0),AEP!$A$35,IF(AND(D27&gt;=0.3,G27=0.6,H27=5,I27=7,J27=1,K27=0,L27=30,M27=0,O27=1,P27=0,R27=0,S27=0,T27=0),AEP!$A$36,IF(AND(D27&gt;=0.3,G27=0.6,H27=5,I27=7,J27=1,K27=0,L27=30,M27=0,O27=0,P27=0.5,R27=0,S27=0,T27=0),AEP!$A$38,IF(AND(D27&gt;=0.3,G27=0.6,H27=5,I27=7,J27=1,K27=0,L27=30,M27=0,O27=0,P27=2,R27=0,S27=0,T27=0),AEP!$A$39,IF(AND(D27&gt;=0.3,G27=0.6,H27=5,I27=7,J27=1,K27=0,L27=30,M27=0.5,O27=0,P27=0.5,R27=0,S27=0,T27=0),AEP!$A$40,IF(AND(D27&gt;=0.3,G27=0.2,H27=5,I27=7,J27=1,K27=0,L27=30,M27=0,O27=0,P27=0,R27=0,S27=0,T27=0),AEP!$A$43,IF(AND(D27&gt;=0.3,G27=0.4,H27=5,I27=7,J27=1,K27=0,L27=30,M27=0,O27=0,P27=0,R27=0,S27=0,T27=0),AEP!$A$44,""))))))))))))))))))</f>
        <v>T2</v>
      </c>
      <c r="V27" s="3" t="str">
        <f t="shared" si="0"/>
        <v>S1</v>
      </c>
      <c r="W27" s="3" t="str">
        <f t="shared" si="1"/>
        <v>F1</v>
      </c>
      <c r="X27" s="3" t="str">
        <f t="shared" si="2"/>
        <v>F1-T2-S1</v>
      </c>
    </row>
    <row r="28" spans="1:24" x14ac:dyDescent="0.25">
      <c r="A28" s="3">
        <v>300</v>
      </c>
      <c r="B28" s="3">
        <v>0</v>
      </c>
      <c r="C28" s="3">
        <v>400</v>
      </c>
      <c r="D28" s="3">
        <v>0.99</v>
      </c>
      <c r="E28" s="3">
        <v>1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245</v>
      </c>
      <c r="O28" s="3">
        <v>0</v>
      </c>
      <c r="P28" s="3">
        <v>0</v>
      </c>
      <c r="Q28" s="3" t="s">
        <v>245</v>
      </c>
      <c r="R28" s="3">
        <v>0</v>
      </c>
      <c r="S28" s="3">
        <v>0</v>
      </c>
      <c r="T28" s="3">
        <v>0</v>
      </c>
      <c r="U28" s="3" t="str">
        <f>IF(AND(D28&gt;=0.3,G28=0.6,H28=5,I28=7,J28=1,K28=0,L28=30,M28=0,O28=0,P28=0,R28=0,S28=0,T28=0),AEP!$A$15,IF(AND(D28&gt;=0.3,G28=0.6,H28=5,I28=7,J28=0.5,K28=0,L28=30,M28=0,O28=0,P28=0,R28=0,S28=0,T28=0),AEP!$A$16,IF(AND(D28&gt;=0.3,G28=0.6,H28=5,I28=7,J28=1.5,K28=0,L28=30,M28=0,O28=0,P28=0,R28=0,S28=0,T28=0),AEP!$A$17,IF(AND(D28=0.05,G28=0.6,H28=5,I28=7,J28=1,K28=0,L28=30,M28=0,O28=0,P28=0,R28=0,S28=0,T28=0),AEP!$A$18,IF(AND(D28&gt;=0.3,G28=0.6,H28=5,I28=7,J28=1,K28=25,L28=30,M28=0,O28=0,P28=0,R28=0,S28=0,T28=0),AEP!$A$19,IF(AND(D28&gt;=0.3,G28=0.6,H28=5,I28=7,J28=1,K28=0,L28=30,M28=0,O28=0,P28=0,R28=0,S28=0,T28=2),AEP!$A$20,IF(AND(D28&gt;=0.3,G28=0.6,H28=5,I28=10,J28=1,K28=0,L28=30,M28=0,O28=0,P28=0,R28=0,S28=0,T28=0),AEP!$A$21,IF(AND(D28&gt;=0.3,G28=0.4,H28=5,I28=7,J28=1,K28=0,L28=30,M28=0,O28=0,P28=0,R28=0,S28=0,T28=0),AEP!$A$25,IF(AND(D28&gt;=0.3,G28=0.8,H28=5,I28=7,J28=1,K28=0,L28=30,M28=0,O28=0,P28=0,R28=0,S28=0,T28=0),AEP!$A$27,IF(AND(D28&gt;=0.3,G28=0.6,H28=5,I28=7,J28=1,K28=0,L28=30,M28=2,O28=0,P28=0,R28=0,S28=0,T28=0),AEP!$A$28,IF(AND(D28&gt;=0.3,G28=0.6,H28=5,I28=7,J28=1,K28=0,L28=30,M28=0.5,O28=0,P28=0,R28=0,S28=0,T28=0),AEP!$A$29,IF(AND(D28&gt;=0.3,G28=0.6,H28=10,I28=7,J28=1,K28=0,L28=30,M28=0,O28=0,P28=0,R28=0,S28=0,T28=0),AEP!$A$35,IF(AND(D28&gt;=0.3,G28=0.6,H28=5,I28=7,J28=1,K28=0,L28=30,M28=0,O28=1,P28=0,R28=0,S28=0,T28=0),AEP!$A$36,IF(AND(D28&gt;=0.3,G28=0.6,H28=5,I28=7,J28=1,K28=0,L28=30,M28=0,O28=0,P28=0.5,R28=0,S28=0,T28=0),AEP!$A$38,IF(AND(D28&gt;=0.3,G28=0.6,H28=5,I28=7,J28=1,K28=0,L28=30,M28=0,O28=0,P28=2,R28=0,S28=0,T28=0),AEP!$A$39,IF(AND(D28&gt;=0.3,G28=0.6,H28=5,I28=7,J28=1,K28=0,L28=30,M28=0.5,O28=0,P28=0.5,R28=0,S28=0,T28=0),AEP!$A$40,IF(AND(D28&gt;=0.3,G28=0.2,H28=5,I28=7,J28=1,K28=0,L28=30,M28=0,O28=0,P28=0,R28=0,S28=0,T28=0),AEP!$A$43,IF(AND(D28&gt;=0.3,G28=0.4,H28=5,I28=7,J28=1,K28=0,L28=30,M28=0,O28=0,P28=0,R28=0,S28=0,T28=0),AEP!$A$44,""))))))))))))))))))</f>
        <v>T2</v>
      </c>
      <c r="V28" s="3" t="str">
        <f t="shared" si="0"/>
        <v>D1</v>
      </c>
      <c r="W28" s="3" t="str">
        <f t="shared" si="1"/>
        <v>F1</v>
      </c>
      <c r="X28" s="3" t="str">
        <f t="shared" si="2"/>
        <v>F1-T2-D1</v>
      </c>
    </row>
    <row r="29" spans="1:24" x14ac:dyDescent="0.25">
      <c r="A29" s="3">
        <v>300</v>
      </c>
      <c r="B29" s="3">
        <v>0</v>
      </c>
      <c r="C29" s="3">
        <v>400</v>
      </c>
      <c r="D29" s="3">
        <v>0.3</v>
      </c>
      <c r="E29" s="3">
        <v>1</v>
      </c>
      <c r="F29" s="3">
        <v>0.04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245</v>
      </c>
      <c r="O29" s="3">
        <v>0</v>
      </c>
      <c r="P29" s="3">
        <v>0</v>
      </c>
      <c r="Q29" s="3" t="s">
        <v>245</v>
      </c>
      <c r="R29" s="3">
        <v>0</v>
      </c>
      <c r="S29" s="3">
        <v>0</v>
      </c>
      <c r="T29" s="3">
        <v>0</v>
      </c>
      <c r="U29" s="3" t="str">
        <f>IF(AND(D29&gt;=0.3,G29=0.6,H29=5,I29=7,J29=1,K29=0,L29=30,M29=0,O29=0,P29=0,R29=0,S29=0,T29=0),AEP!$A$15,IF(AND(D29&gt;=0.3,G29=0.6,H29=5,I29=7,J29=0.5,K29=0,L29=30,M29=0,O29=0,P29=0,R29=0,S29=0,T29=0),AEP!$A$16,IF(AND(D29&gt;=0.3,G29=0.6,H29=5,I29=7,J29=1.5,K29=0,L29=30,M29=0,O29=0,P29=0,R29=0,S29=0,T29=0),AEP!$A$17,IF(AND(D29=0.05,G29=0.6,H29=5,I29=7,J29=1,K29=0,L29=30,M29=0,O29=0,P29=0,R29=0,S29=0,T29=0),AEP!$A$18,IF(AND(D29&gt;=0.3,G29=0.6,H29=5,I29=7,J29=1,K29=25,L29=30,M29=0,O29=0,P29=0,R29=0,S29=0,T29=0),AEP!$A$19,IF(AND(D29&gt;=0.3,G29=0.6,H29=5,I29=7,J29=1,K29=0,L29=30,M29=0,O29=0,P29=0,R29=0,S29=0,T29=2),AEP!$A$20,IF(AND(D29&gt;=0.3,G29=0.6,H29=5,I29=10,J29=1,K29=0,L29=30,M29=0,O29=0,P29=0,R29=0,S29=0,T29=0),AEP!$A$21,IF(AND(D29&gt;=0.3,G29=0.4,H29=5,I29=7,J29=1,K29=0,L29=30,M29=0,O29=0,P29=0,R29=0,S29=0,T29=0),AEP!$A$25,IF(AND(D29&gt;=0.3,G29=0.8,H29=5,I29=7,J29=1,K29=0,L29=30,M29=0,O29=0,P29=0,R29=0,S29=0,T29=0),AEP!$A$27,IF(AND(D29&gt;=0.3,G29=0.6,H29=5,I29=7,J29=1,K29=0,L29=30,M29=2,O29=0,P29=0,R29=0,S29=0,T29=0),AEP!$A$28,IF(AND(D29&gt;=0.3,G29=0.6,H29=5,I29=7,J29=1,K29=0,L29=30,M29=0.5,O29=0,P29=0,R29=0,S29=0,T29=0),AEP!$A$29,IF(AND(D29&gt;=0.3,G29=0.6,H29=10,I29=7,J29=1,K29=0,L29=30,M29=0,O29=0,P29=0,R29=0,S29=0,T29=0),AEP!$A$35,IF(AND(D29&gt;=0.3,G29=0.6,H29=5,I29=7,J29=1,K29=0,L29=30,M29=0,O29=1,P29=0,R29=0,S29=0,T29=0),AEP!$A$36,IF(AND(D29&gt;=0.3,G29=0.6,H29=5,I29=7,J29=1,K29=0,L29=30,M29=0,O29=0,P29=0.5,R29=0,S29=0,T29=0),AEP!$A$38,IF(AND(D29&gt;=0.3,G29=0.6,H29=5,I29=7,J29=1,K29=0,L29=30,M29=0,O29=0,P29=2,R29=0,S29=0,T29=0),AEP!$A$39,IF(AND(D29&gt;=0.3,G29=0.6,H29=5,I29=7,J29=1,K29=0,L29=30,M29=0.5,O29=0,P29=0.5,R29=0,S29=0,T29=0),AEP!$A$40,IF(AND(D29&gt;=0.3,G29=0.2,H29=5,I29=7,J29=1,K29=0,L29=30,M29=0,O29=0,P29=0,R29=0,S29=0,T29=0),AEP!$A$43,IF(AND(D29&gt;=0.3,G29=0.4,H29=5,I29=7,J29=1,K29=0,L29=30,M29=0,O29=0,P29=0,R29=0,S29=0,T29=0),AEP!$A$44,""))))))))))))))))))</f>
        <v>T2</v>
      </c>
      <c r="V29" s="3" t="str">
        <f t="shared" si="0"/>
        <v>R4</v>
      </c>
      <c r="W29" s="3" t="str">
        <f t="shared" si="1"/>
        <v>F1</v>
      </c>
      <c r="X29" s="3" t="str">
        <f t="shared" si="2"/>
        <v>F1-T2-R4</v>
      </c>
    </row>
    <row r="30" spans="1:24" x14ac:dyDescent="0.25">
      <c r="A30" s="3">
        <v>300</v>
      </c>
      <c r="B30" s="3">
        <v>0</v>
      </c>
      <c r="C30" s="3">
        <v>400</v>
      </c>
      <c r="D30" s="3">
        <v>0.6</v>
      </c>
      <c r="E30" s="3">
        <v>1</v>
      </c>
      <c r="F30" s="3">
        <v>0.04</v>
      </c>
      <c r="G30" s="3">
        <v>0.6</v>
      </c>
      <c r="H30" s="3">
        <v>5</v>
      </c>
      <c r="I30" s="4">
        <v>7</v>
      </c>
      <c r="J30" s="4">
        <v>0.5</v>
      </c>
      <c r="K30" s="3">
        <v>0</v>
      </c>
      <c r="L30" s="3">
        <v>30</v>
      </c>
      <c r="M30" s="3">
        <v>0</v>
      </c>
      <c r="N30" s="3" t="s">
        <v>245</v>
      </c>
      <c r="O30" s="3">
        <v>0</v>
      </c>
      <c r="P30" s="3">
        <v>0</v>
      </c>
      <c r="Q30" s="3" t="s">
        <v>245</v>
      </c>
      <c r="R30" s="3">
        <v>0</v>
      </c>
      <c r="S30" s="3">
        <v>0</v>
      </c>
      <c r="T30" s="3">
        <v>0</v>
      </c>
      <c r="U30" s="3" t="str">
        <f>IF(AND(D30&gt;=0.3,G30=0.6,H30=5,I30=7,J30=1,K30=0,L30=30,M30=0,O30=0,P30=0,R30=0,S30=0,T30=0),AEP!$A$15,IF(AND(D30&gt;=0.3,G30=0.6,H30=5,I30=7,J30=0.5,K30=0,L30=30,M30=0,O30=0,P30=0,R30=0,S30=0,T30=0),AEP!$A$16,IF(AND(D30&gt;=0.3,G30=0.6,H30=5,I30=7,J30=1.5,K30=0,L30=30,M30=0,O30=0,P30=0,R30=0,S30=0,T30=0),AEP!$A$17,IF(AND(D30=0.05,G30=0.6,H30=5,I30=7,J30=1,K30=0,L30=30,M30=0,O30=0,P30=0,R30=0,S30=0,T30=0),AEP!$A$18,IF(AND(D30&gt;=0.3,G30=0.6,H30=5,I30=7,J30=1,K30=25,L30=30,M30=0,O30=0,P30=0,R30=0,S30=0,T30=0),AEP!$A$19,IF(AND(D30&gt;=0.3,G30=0.6,H30=5,I30=7,J30=1,K30=0,L30=30,M30=0,O30=0,P30=0,R30=0,S30=0,T30=2),AEP!$A$20,IF(AND(D30&gt;=0.3,G30=0.6,H30=5,I30=10,J30=1,K30=0,L30=30,M30=0,O30=0,P30=0,R30=0,S30=0,T30=0),AEP!$A$21,IF(AND(D30&gt;=0.3,G30=0.4,H30=5,I30=7,J30=1,K30=0,L30=30,M30=0,O30=0,P30=0,R30=0,S30=0,T30=0),AEP!$A$25,IF(AND(D30&gt;=0.3,G30=0.8,H30=5,I30=7,J30=1,K30=0,L30=30,M30=0,O30=0,P30=0,R30=0,S30=0,T30=0),AEP!$A$27,IF(AND(D30&gt;=0.3,G30=0.6,H30=5,I30=7,J30=1,K30=0,L30=30,M30=2,O30=0,P30=0,R30=0,S30=0,T30=0),AEP!$A$28,IF(AND(D30&gt;=0.3,G30=0.6,H30=5,I30=7,J30=1,K30=0,L30=30,M30=0.5,O30=0,P30=0,R30=0,S30=0,T30=0),AEP!$A$29,IF(AND(D30&gt;=0.3,G30=0.6,H30=10,I30=7,J30=1,K30=0,L30=30,M30=0,O30=0,P30=0,R30=0,S30=0,T30=0),AEP!$A$35,IF(AND(D30&gt;=0.3,G30=0.6,H30=5,I30=7,J30=1,K30=0,L30=30,M30=0,O30=1,P30=0,R30=0,S30=0,T30=0),AEP!$A$36,IF(AND(D30&gt;=0.3,G30=0.6,H30=5,I30=7,J30=1,K30=0,L30=30,M30=0,O30=0,P30=0.5,R30=0,S30=0,T30=0),AEP!$A$38,IF(AND(D30&gt;=0.3,G30=0.6,H30=5,I30=7,J30=1,K30=0,L30=30,M30=0,O30=0,P30=2,R30=0,S30=0,T30=0),AEP!$A$39,IF(AND(D30&gt;=0.3,G30=0.6,H30=5,I30=7,J30=1,K30=0,L30=30,M30=0.5,O30=0,P30=0.5,R30=0,S30=0,T30=0),AEP!$A$40,IF(AND(D30&gt;=0.3,G30=0.2,H30=5,I30=7,J30=1,K30=0,L30=30,M30=0,O30=0,P30=0,R30=0,S30=0,T30=0),AEP!$A$43,IF(AND(D30&gt;=0.3,G30=0.4,H30=5,I30=7,J30=1,K30=0,L30=30,M30=0,O30=0,P30=0,R30=0,S30=0,T30=0),AEP!$A$44,""))))))))))))))))))</f>
        <v>T2</v>
      </c>
      <c r="V30" s="3" t="str">
        <f t="shared" si="0"/>
        <v>S4</v>
      </c>
      <c r="W30" s="3" t="str">
        <f t="shared" si="1"/>
        <v>F1</v>
      </c>
      <c r="X30" s="3" t="str">
        <f t="shared" si="2"/>
        <v>F1-T2-S4</v>
      </c>
    </row>
    <row r="31" spans="1:24" x14ac:dyDescent="0.25">
      <c r="A31" s="3">
        <v>300</v>
      </c>
      <c r="B31" s="3">
        <v>0</v>
      </c>
      <c r="C31" s="3">
        <v>400</v>
      </c>
      <c r="D31" s="3">
        <v>0.99</v>
      </c>
      <c r="E31" s="3">
        <v>1</v>
      </c>
      <c r="F31" s="3">
        <v>0.04</v>
      </c>
      <c r="G31" s="3">
        <v>0.6</v>
      </c>
      <c r="H31" s="3">
        <v>5</v>
      </c>
      <c r="I31" s="4">
        <v>7</v>
      </c>
      <c r="J31" s="4">
        <v>0.5</v>
      </c>
      <c r="K31" s="3">
        <v>0</v>
      </c>
      <c r="L31" s="3">
        <v>30</v>
      </c>
      <c r="M31" s="3">
        <v>0</v>
      </c>
      <c r="N31" s="3" t="s">
        <v>245</v>
      </c>
      <c r="O31" s="3">
        <v>0</v>
      </c>
      <c r="P31" s="3">
        <v>0</v>
      </c>
      <c r="Q31" s="3" t="s">
        <v>245</v>
      </c>
      <c r="R31" s="3">
        <v>0</v>
      </c>
      <c r="S31" s="3">
        <v>0</v>
      </c>
      <c r="T31" s="3">
        <v>0</v>
      </c>
      <c r="U31" s="3" t="str">
        <f>IF(AND(D31&gt;=0.3,G31=0.6,H31=5,I31=7,J31=1,K31=0,L31=30,M31=0,O31=0,P31=0,R31=0,S31=0,T31=0),AEP!$A$15,IF(AND(D31&gt;=0.3,G31=0.6,H31=5,I31=7,J31=0.5,K31=0,L31=30,M31=0,O31=0,P31=0,R31=0,S31=0,T31=0),AEP!$A$16,IF(AND(D31&gt;=0.3,G31=0.6,H31=5,I31=7,J31=1.5,K31=0,L31=30,M31=0,O31=0,P31=0,R31=0,S31=0,T31=0),AEP!$A$17,IF(AND(D31=0.05,G31=0.6,H31=5,I31=7,J31=1,K31=0,L31=30,M31=0,O31=0,P31=0,R31=0,S31=0,T31=0),AEP!$A$18,IF(AND(D31&gt;=0.3,G31=0.6,H31=5,I31=7,J31=1,K31=25,L31=30,M31=0,O31=0,P31=0,R31=0,S31=0,T31=0),AEP!$A$19,IF(AND(D31&gt;=0.3,G31=0.6,H31=5,I31=7,J31=1,K31=0,L31=30,M31=0,O31=0,P31=0,R31=0,S31=0,T31=2),AEP!$A$20,IF(AND(D31&gt;=0.3,G31=0.6,H31=5,I31=10,J31=1,K31=0,L31=30,M31=0,O31=0,P31=0,R31=0,S31=0,T31=0),AEP!$A$21,IF(AND(D31&gt;=0.3,G31=0.4,H31=5,I31=7,J31=1,K31=0,L31=30,M31=0,O31=0,P31=0,R31=0,S31=0,T31=0),AEP!$A$25,IF(AND(D31&gt;=0.3,G31=0.8,H31=5,I31=7,J31=1,K31=0,L31=30,M31=0,O31=0,P31=0,R31=0,S31=0,T31=0),AEP!$A$27,IF(AND(D31&gt;=0.3,G31=0.6,H31=5,I31=7,J31=1,K31=0,L31=30,M31=2,O31=0,P31=0,R31=0,S31=0,T31=0),AEP!$A$28,IF(AND(D31&gt;=0.3,G31=0.6,H31=5,I31=7,J31=1,K31=0,L31=30,M31=0.5,O31=0,P31=0,R31=0,S31=0,T31=0),AEP!$A$29,IF(AND(D31&gt;=0.3,G31=0.6,H31=10,I31=7,J31=1,K31=0,L31=30,M31=0,O31=0,P31=0,R31=0,S31=0,T31=0),AEP!$A$35,IF(AND(D31&gt;=0.3,G31=0.6,H31=5,I31=7,J31=1,K31=0,L31=30,M31=0,O31=1,P31=0,R31=0,S31=0,T31=0),AEP!$A$36,IF(AND(D31&gt;=0.3,G31=0.6,H31=5,I31=7,J31=1,K31=0,L31=30,M31=0,O31=0,P31=0.5,R31=0,S31=0,T31=0),AEP!$A$38,IF(AND(D31&gt;=0.3,G31=0.6,H31=5,I31=7,J31=1,K31=0,L31=30,M31=0,O31=0,P31=2,R31=0,S31=0,T31=0),AEP!$A$39,IF(AND(D31&gt;=0.3,G31=0.6,H31=5,I31=7,J31=1,K31=0,L31=30,M31=0.5,O31=0,P31=0.5,R31=0,S31=0,T31=0),AEP!$A$40,IF(AND(D31&gt;=0.3,G31=0.2,H31=5,I31=7,J31=1,K31=0,L31=30,M31=0,O31=0,P31=0,R31=0,S31=0,T31=0),AEP!$A$43,IF(AND(D31&gt;=0.3,G31=0.4,H31=5,I31=7,J31=1,K31=0,L31=30,M31=0,O31=0,P31=0,R31=0,S31=0,T31=0),AEP!$A$44,""))))))))))))))))))</f>
        <v>T2</v>
      </c>
      <c r="V31" s="3" t="str">
        <f t="shared" si="0"/>
        <v>D4</v>
      </c>
      <c r="W31" s="3" t="str">
        <f t="shared" si="1"/>
        <v>F1</v>
      </c>
      <c r="X31" s="3" t="str">
        <f t="shared" si="2"/>
        <v>F1-T2-D4</v>
      </c>
    </row>
    <row r="32" spans="1:24" x14ac:dyDescent="0.25">
      <c r="A32" s="3">
        <v>300</v>
      </c>
      <c r="B32" s="3">
        <v>0</v>
      </c>
      <c r="C32" s="3">
        <v>400</v>
      </c>
      <c r="D32" s="3">
        <v>0.3</v>
      </c>
      <c r="E32" s="3">
        <v>2</v>
      </c>
      <c r="F32" s="3">
        <v>0.01</v>
      </c>
      <c r="G32" s="3">
        <v>0.6</v>
      </c>
      <c r="H32" s="3">
        <v>5</v>
      </c>
      <c r="I32" s="4">
        <v>7</v>
      </c>
      <c r="J32" s="4">
        <v>0.5</v>
      </c>
      <c r="K32" s="3">
        <v>0</v>
      </c>
      <c r="L32" s="3">
        <v>30</v>
      </c>
      <c r="M32" s="3">
        <v>0</v>
      </c>
      <c r="N32" s="3" t="s">
        <v>245</v>
      </c>
      <c r="O32" s="3">
        <v>0</v>
      </c>
      <c r="P32" s="3">
        <v>0</v>
      </c>
      <c r="Q32" s="3" t="s">
        <v>245</v>
      </c>
      <c r="R32" s="3">
        <v>0</v>
      </c>
      <c r="S32" s="3">
        <v>0</v>
      </c>
      <c r="T32" s="3">
        <v>0</v>
      </c>
      <c r="U32" s="3" t="str">
        <f>IF(AND(D32&gt;=0.3,G32=0.6,H32=5,I32=7,J32=1,K32=0,L32=30,M32=0,O32=0,P32=0,R32=0,S32=0,T32=0),AEP!$A$15,IF(AND(D32&gt;=0.3,G32=0.6,H32=5,I32=7,J32=0.5,K32=0,L32=30,M32=0,O32=0,P32=0,R32=0,S32=0,T32=0),AEP!$A$16,IF(AND(D32&gt;=0.3,G32=0.6,H32=5,I32=7,J32=1.5,K32=0,L32=30,M32=0,O32=0,P32=0,R32=0,S32=0,T32=0),AEP!$A$17,IF(AND(D32=0.05,G32=0.6,H32=5,I32=7,J32=1,K32=0,L32=30,M32=0,O32=0,P32=0,R32=0,S32=0,T32=0),AEP!$A$18,IF(AND(D32&gt;=0.3,G32=0.6,H32=5,I32=7,J32=1,K32=25,L32=30,M32=0,O32=0,P32=0,R32=0,S32=0,T32=0),AEP!$A$19,IF(AND(D32&gt;=0.3,G32=0.6,H32=5,I32=7,J32=1,K32=0,L32=30,M32=0,O32=0,P32=0,R32=0,S32=0,T32=2),AEP!$A$20,IF(AND(D32&gt;=0.3,G32=0.6,H32=5,I32=10,J32=1,K32=0,L32=30,M32=0,O32=0,P32=0,R32=0,S32=0,T32=0),AEP!$A$21,IF(AND(D32&gt;=0.3,G32=0.4,H32=5,I32=7,J32=1,K32=0,L32=30,M32=0,O32=0,P32=0,R32=0,S32=0,T32=0),AEP!$A$25,IF(AND(D32&gt;=0.3,G32=0.8,H32=5,I32=7,J32=1,K32=0,L32=30,M32=0,O32=0,P32=0,R32=0,S32=0,T32=0),AEP!$A$27,IF(AND(D32&gt;=0.3,G32=0.6,H32=5,I32=7,J32=1,K32=0,L32=30,M32=2,O32=0,P32=0,R32=0,S32=0,T32=0),AEP!$A$28,IF(AND(D32&gt;=0.3,G32=0.6,H32=5,I32=7,J32=1,K32=0,L32=30,M32=0.5,O32=0,P32=0,R32=0,S32=0,T32=0),AEP!$A$29,IF(AND(D32&gt;=0.3,G32=0.6,H32=10,I32=7,J32=1,K32=0,L32=30,M32=0,O32=0,P32=0,R32=0,S32=0,T32=0),AEP!$A$35,IF(AND(D32&gt;=0.3,G32=0.6,H32=5,I32=7,J32=1,K32=0,L32=30,M32=0,O32=1,P32=0,R32=0,S32=0,T32=0),AEP!$A$36,IF(AND(D32&gt;=0.3,G32=0.6,H32=5,I32=7,J32=1,K32=0,L32=30,M32=0,O32=0,P32=0.5,R32=0,S32=0,T32=0),AEP!$A$38,IF(AND(D32&gt;=0.3,G32=0.6,H32=5,I32=7,J32=1,K32=0,L32=30,M32=0,O32=0,P32=2,R32=0,S32=0,T32=0),AEP!$A$39,IF(AND(D32&gt;=0.3,G32=0.6,H32=5,I32=7,J32=1,K32=0,L32=30,M32=0.5,O32=0,P32=0.5,R32=0,S32=0,T32=0),AEP!$A$40,IF(AND(D32&gt;=0.3,G32=0.2,H32=5,I32=7,J32=1,K32=0,L32=30,M32=0,O32=0,P32=0,R32=0,S32=0,T32=0),AEP!$A$43,IF(AND(D32&gt;=0.3,G32=0.4,H32=5,I32=7,J32=1,K32=0,L32=30,M32=0,O32=0,P32=0,R32=0,S32=0,T32=0),AEP!$A$44,""))))))))))))))))))</f>
        <v>T2</v>
      </c>
      <c r="V32" s="3" t="str">
        <f t="shared" si="0"/>
        <v>R1</v>
      </c>
      <c r="W32" s="3" t="str">
        <f t="shared" si="1"/>
        <v>F2</v>
      </c>
      <c r="X32" s="3" t="str">
        <f t="shared" si="2"/>
        <v>F2-T2-R1</v>
      </c>
    </row>
    <row r="33" spans="1:24" x14ac:dyDescent="0.25">
      <c r="A33" s="3">
        <v>300</v>
      </c>
      <c r="B33" s="3">
        <v>0</v>
      </c>
      <c r="C33" s="3">
        <v>400</v>
      </c>
      <c r="D33" s="3">
        <v>0.6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0.5</v>
      </c>
      <c r="K33" s="3">
        <v>0</v>
      </c>
      <c r="L33" s="3">
        <v>30</v>
      </c>
      <c r="M33" s="3">
        <v>0</v>
      </c>
      <c r="N33" s="3" t="s">
        <v>245</v>
      </c>
      <c r="O33" s="3">
        <v>0</v>
      </c>
      <c r="P33" s="3">
        <v>0</v>
      </c>
      <c r="Q33" s="3" t="s">
        <v>245</v>
      </c>
      <c r="R33" s="3">
        <v>0</v>
      </c>
      <c r="S33" s="3">
        <v>0</v>
      </c>
      <c r="T33" s="3">
        <v>0</v>
      </c>
      <c r="U33" s="3" t="str">
        <f>IF(AND(D33&gt;=0.3,G33=0.6,H33=5,I33=7,J33=1,K33=0,L33=30,M33=0,O33=0,P33=0,R33=0,S33=0,T33=0),AEP!$A$15,IF(AND(D33&gt;=0.3,G33=0.6,H33=5,I33=7,J33=0.5,K33=0,L33=30,M33=0,O33=0,P33=0,R33=0,S33=0,T33=0),AEP!$A$16,IF(AND(D33&gt;=0.3,G33=0.6,H33=5,I33=7,J33=1.5,K33=0,L33=30,M33=0,O33=0,P33=0,R33=0,S33=0,T33=0),AEP!$A$17,IF(AND(D33=0.05,G33=0.6,H33=5,I33=7,J33=1,K33=0,L33=30,M33=0,O33=0,P33=0,R33=0,S33=0,T33=0),AEP!$A$18,IF(AND(D33&gt;=0.3,G33=0.6,H33=5,I33=7,J33=1,K33=25,L33=30,M33=0,O33=0,P33=0,R33=0,S33=0,T33=0),AEP!$A$19,IF(AND(D33&gt;=0.3,G33=0.6,H33=5,I33=7,J33=1,K33=0,L33=30,M33=0,O33=0,P33=0,R33=0,S33=0,T33=2),AEP!$A$20,IF(AND(D33&gt;=0.3,G33=0.6,H33=5,I33=10,J33=1,K33=0,L33=30,M33=0,O33=0,P33=0,R33=0,S33=0,T33=0),AEP!$A$21,IF(AND(D33&gt;=0.3,G33=0.4,H33=5,I33=7,J33=1,K33=0,L33=30,M33=0,O33=0,P33=0,R33=0,S33=0,T33=0),AEP!$A$25,IF(AND(D33&gt;=0.3,G33=0.8,H33=5,I33=7,J33=1,K33=0,L33=30,M33=0,O33=0,P33=0,R33=0,S33=0,T33=0),AEP!$A$27,IF(AND(D33&gt;=0.3,G33=0.6,H33=5,I33=7,J33=1,K33=0,L33=30,M33=2,O33=0,P33=0,R33=0,S33=0,T33=0),AEP!$A$28,IF(AND(D33&gt;=0.3,G33=0.6,H33=5,I33=7,J33=1,K33=0,L33=30,M33=0.5,O33=0,P33=0,R33=0,S33=0,T33=0),AEP!$A$29,IF(AND(D33&gt;=0.3,G33=0.6,H33=10,I33=7,J33=1,K33=0,L33=30,M33=0,O33=0,P33=0,R33=0,S33=0,T33=0),AEP!$A$35,IF(AND(D33&gt;=0.3,G33=0.6,H33=5,I33=7,J33=1,K33=0,L33=30,M33=0,O33=1,P33=0,R33=0,S33=0,T33=0),AEP!$A$36,IF(AND(D33&gt;=0.3,G33=0.6,H33=5,I33=7,J33=1,K33=0,L33=30,M33=0,O33=0,P33=0.5,R33=0,S33=0,T33=0),AEP!$A$38,IF(AND(D33&gt;=0.3,G33=0.6,H33=5,I33=7,J33=1,K33=0,L33=30,M33=0,O33=0,P33=2,R33=0,S33=0,T33=0),AEP!$A$39,IF(AND(D33&gt;=0.3,G33=0.6,H33=5,I33=7,J33=1,K33=0,L33=30,M33=0.5,O33=0,P33=0.5,R33=0,S33=0,T33=0),AEP!$A$40,IF(AND(D33&gt;=0.3,G33=0.2,H33=5,I33=7,J33=1,K33=0,L33=30,M33=0,O33=0,P33=0,R33=0,S33=0,T33=0),AEP!$A$43,IF(AND(D33&gt;=0.3,G33=0.4,H33=5,I33=7,J33=1,K33=0,L33=30,M33=0,O33=0,P33=0,R33=0,S33=0,T33=0),AEP!$A$44,""))))))))))))))))))</f>
        <v>T2</v>
      </c>
      <c r="V33" s="3" t="str">
        <f t="shared" si="0"/>
        <v>S1</v>
      </c>
      <c r="W33" s="3" t="str">
        <f t="shared" si="1"/>
        <v>F2</v>
      </c>
      <c r="X33" s="3" t="str">
        <f t="shared" si="2"/>
        <v>F2-T2-S1</v>
      </c>
    </row>
    <row r="34" spans="1:24" x14ac:dyDescent="0.25">
      <c r="A34" s="3">
        <v>300</v>
      </c>
      <c r="B34" s="3">
        <v>0</v>
      </c>
      <c r="C34" s="3">
        <v>400</v>
      </c>
      <c r="D34" s="3">
        <v>0.99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0.5</v>
      </c>
      <c r="K34" s="3">
        <v>0</v>
      </c>
      <c r="L34" s="3">
        <v>30</v>
      </c>
      <c r="M34" s="3">
        <v>0</v>
      </c>
      <c r="N34" s="3" t="s">
        <v>245</v>
      </c>
      <c r="O34" s="3">
        <v>0</v>
      </c>
      <c r="P34" s="3">
        <v>0</v>
      </c>
      <c r="Q34" s="3" t="s">
        <v>245</v>
      </c>
      <c r="R34" s="3">
        <v>0</v>
      </c>
      <c r="S34" s="3">
        <v>0</v>
      </c>
      <c r="T34" s="3">
        <v>0</v>
      </c>
      <c r="U34" s="3" t="str">
        <f>IF(AND(D34&gt;=0.3,G34=0.6,H34=5,I34=7,J34=1,K34=0,L34=30,M34=0,O34=0,P34=0,R34=0,S34=0,T34=0),AEP!$A$15,IF(AND(D34&gt;=0.3,G34=0.6,H34=5,I34=7,J34=0.5,K34=0,L34=30,M34=0,O34=0,P34=0,R34=0,S34=0,T34=0),AEP!$A$16,IF(AND(D34&gt;=0.3,G34=0.6,H34=5,I34=7,J34=1.5,K34=0,L34=30,M34=0,O34=0,P34=0,R34=0,S34=0,T34=0),AEP!$A$17,IF(AND(D34=0.05,G34=0.6,H34=5,I34=7,J34=1,K34=0,L34=30,M34=0,O34=0,P34=0,R34=0,S34=0,T34=0),AEP!$A$18,IF(AND(D34&gt;=0.3,G34=0.6,H34=5,I34=7,J34=1,K34=25,L34=30,M34=0,O34=0,P34=0,R34=0,S34=0,T34=0),AEP!$A$19,IF(AND(D34&gt;=0.3,G34=0.6,H34=5,I34=7,J34=1,K34=0,L34=30,M34=0,O34=0,P34=0,R34=0,S34=0,T34=2),AEP!$A$20,IF(AND(D34&gt;=0.3,G34=0.6,H34=5,I34=10,J34=1,K34=0,L34=30,M34=0,O34=0,P34=0,R34=0,S34=0,T34=0),AEP!$A$21,IF(AND(D34&gt;=0.3,G34=0.4,H34=5,I34=7,J34=1,K34=0,L34=30,M34=0,O34=0,P34=0,R34=0,S34=0,T34=0),AEP!$A$25,IF(AND(D34&gt;=0.3,G34=0.8,H34=5,I34=7,J34=1,K34=0,L34=30,M34=0,O34=0,P34=0,R34=0,S34=0,T34=0),AEP!$A$27,IF(AND(D34&gt;=0.3,G34=0.6,H34=5,I34=7,J34=1,K34=0,L34=30,M34=2,O34=0,P34=0,R34=0,S34=0,T34=0),AEP!$A$28,IF(AND(D34&gt;=0.3,G34=0.6,H34=5,I34=7,J34=1,K34=0,L34=30,M34=0.5,O34=0,P34=0,R34=0,S34=0,T34=0),AEP!$A$29,IF(AND(D34&gt;=0.3,G34=0.6,H34=10,I34=7,J34=1,K34=0,L34=30,M34=0,O34=0,P34=0,R34=0,S34=0,T34=0),AEP!$A$35,IF(AND(D34&gt;=0.3,G34=0.6,H34=5,I34=7,J34=1,K34=0,L34=30,M34=0,O34=1,P34=0,R34=0,S34=0,T34=0),AEP!$A$36,IF(AND(D34&gt;=0.3,G34=0.6,H34=5,I34=7,J34=1,K34=0,L34=30,M34=0,O34=0,P34=0.5,R34=0,S34=0,T34=0),AEP!$A$38,IF(AND(D34&gt;=0.3,G34=0.6,H34=5,I34=7,J34=1,K34=0,L34=30,M34=0,O34=0,P34=2,R34=0,S34=0,T34=0),AEP!$A$39,IF(AND(D34&gt;=0.3,G34=0.6,H34=5,I34=7,J34=1,K34=0,L34=30,M34=0.5,O34=0,P34=0.5,R34=0,S34=0,T34=0),AEP!$A$40,IF(AND(D34&gt;=0.3,G34=0.2,H34=5,I34=7,J34=1,K34=0,L34=30,M34=0,O34=0,P34=0,R34=0,S34=0,T34=0),AEP!$A$43,IF(AND(D34&gt;=0.3,G34=0.4,H34=5,I34=7,J34=1,K34=0,L34=30,M34=0,O34=0,P34=0,R34=0,S34=0,T34=0),AEP!$A$44,""))))))))))))))))))</f>
        <v>T2</v>
      </c>
      <c r="V34" s="3" t="str">
        <f t="shared" si="0"/>
        <v>D1</v>
      </c>
      <c r="W34" s="3" t="str">
        <f t="shared" si="1"/>
        <v>F2</v>
      </c>
      <c r="X34" s="3" t="str">
        <f t="shared" si="2"/>
        <v>F2-T2-D1</v>
      </c>
    </row>
    <row r="35" spans="1:24" x14ac:dyDescent="0.25">
      <c r="A35" s="3">
        <v>300</v>
      </c>
      <c r="B35" s="3">
        <v>0</v>
      </c>
      <c r="C35" s="3">
        <v>400</v>
      </c>
      <c r="D35" s="3">
        <v>0.3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0.5</v>
      </c>
      <c r="K35" s="3">
        <v>0</v>
      </c>
      <c r="L35" s="3">
        <v>30</v>
      </c>
      <c r="M35" s="3">
        <v>0</v>
      </c>
      <c r="N35" s="3" t="s">
        <v>245</v>
      </c>
      <c r="O35" s="3">
        <v>0</v>
      </c>
      <c r="P35" s="3">
        <v>0</v>
      </c>
      <c r="Q35" s="3" t="s">
        <v>245</v>
      </c>
      <c r="R35" s="3">
        <v>0</v>
      </c>
      <c r="S35" s="3">
        <v>0</v>
      </c>
      <c r="T35" s="3">
        <v>0</v>
      </c>
      <c r="U35" s="3" t="str">
        <f>IF(AND(D35&gt;=0.3,G35=0.6,H35=5,I35=7,J35=1,K35=0,L35=30,M35=0,O35=0,P35=0,R35=0,S35=0,T35=0),AEP!$A$15,IF(AND(D35&gt;=0.3,G35=0.6,H35=5,I35=7,J35=0.5,K35=0,L35=30,M35=0,O35=0,P35=0,R35=0,S35=0,T35=0),AEP!$A$16,IF(AND(D35&gt;=0.3,G35=0.6,H35=5,I35=7,J35=1.5,K35=0,L35=30,M35=0,O35=0,P35=0,R35=0,S35=0,T35=0),AEP!$A$17,IF(AND(D35=0.05,G35=0.6,H35=5,I35=7,J35=1,K35=0,L35=30,M35=0,O35=0,P35=0,R35=0,S35=0,T35=0),AEP!$A$18,IF(AND(D35&gt;=0.3,G35=0.6,H35=5,I35=7,J35=1,K35=25,L35=30,M35=0,O35=0,P35=0,R35=0,S35=0,T35=0),AEP!$A$19,IF(AND(D35&gt;=0.3,G35=0.6,H35=5,I35=7,J35=1,K35=0,L35=30,M35=0,O35=0,P35=0,R35=0,S35=0,T35=2),AEP!$A$20,IF(AND(D35&gt;=0.3,G35=0.6,H35=5,I35=10,J35=1,K35=0,L35=30,M35=0,O35=0,P35=0,R35=0,S35=0,T35=0),AEP!$A$21,IF(AND(D35&gt;=0.3,G35=0.4,H35=5,I35=7,J35=1,K35=0,L35=30,M35=0,O35=0,P35=0,R35=0,S35=0,T35=0),AEP!$A$25,IF(AND(D35&gt;=0.3,G35=0.8,H35=5,I35=7,J35=1,K35=0,L35=30,M35=0,O35=0,P35=0,R35=0,S35=0,T35=0),AEP!$A$27,IF(AND(D35&gt;=0.3,G35=0.6,H35=5,I35=7,J35=1,K35=0,L35=30,M35=2,O35=0,P35=0,R35=0,S35=0,T35=0),AEP!$A$28,IF(AND(D35&gt;=0.3,G35=0.6,H35=5,I35=7,J35=1,K35=0,L35=30,M35=0.5,O35=0,P35=0,R35=0,S35=0,T35=0),AEP!$A$29,IF(AND(D35&gt;=0.3,G35=0.6,H35=10,I35=7,J35=1,K35=0,L35=30,M35=0,O35=0,P35=0,R35=0,S35=0,T35=0),AEP!$A$35,IF(AND(D35&gt;=0.3,G35=0.6,H35=5,I35=7,J35=1,K35=0,L35=30,M35=0,O35=1,P35=0,R35=0,S35=0,T35=0),AEP!$A$36,IF(AND(D35&gt;=0.3,G35=0.6,H35=5,I35=7,J35=1,K35=0,L35=30,M35=0,O35=0,P35=0.5,R35=0,S35=0,T35=0),AEP!$A$38,IF(AND(D35&gt;=0.3,G35=0.6,H35=5,I35=7,J35=1,K35=0,L35=30,M35=0,O35=0,P35=2,R35=0,S35=0,T35=0),AEP!$A$39,IF(AND(D35&gt;=0.3,G35=0.6,H35=5,I35=7,J35=1,K35=0,L35=30,M35=0.5,O35=0,P35=0.5,R35=0,S35=0,T35=0),AEP!$A$40,IF(AND(D35&gt;=0.3,G35=0.2,H35=5,I35=7,J35=1,K35=0,L35=30,M35=0,O35=0,P35=0,R35=0,S35=0,T35=0),AEP!$A$43,IF(AND(D35&gt;=0.3,G35=0.4,H35=5,I35=7,J35=1,K35=0,L35=30,M35=0,O35=0,P35=0,R35=0,S35=0,T35=0),AEP!$A$44,""))))))))))))))))))</f>
        <v>T2</v>
      </c>
      <c r="V35" s="3" t="str">
        <f t="shared" si="0"/>
        <v>R4</v>
      </c>
      <c r="W35" s="3" t="str">
        <f t="shared" si="1"/>
        <v>F2</v>
      </c>
      <c r="X35" s="3" t="str">
        <f t="shared" si="2"/>
        <v>F2-T2-R4</v>
      </c>
    </row>
    <row r="36" spans="1:24" x14ac:dyDescent="0.25">
      <c r="A36" s="3">
        <v>300</v>
      </c>
      <c r="B36" s="3">
        <v>0</v>
      </c>
      <c r="C36" s="3">
        <v>400</v>
      </c>
      <c r="D36" s="3">
        <v>0.6</v>
      </c>
      <c r="E36" s="3">
        <v>2</v>
      </c>
      <c r="F36" s="3">
        <v>0.04</v>
      </c>
      <c r="G36" s="3">
        <v>0.6</v>
      </c>
      <c r="H36" s="3">
        <v>5</v>
      </c>
      <c r="I36" s="4">
        <v>7</v>
      </c>
      <c r="J36" s="4">
        <v>0.5</v>
      </c>
      <c r="K36" s="3">
        <v>0</v>
      </c>
      <c r="L36" s="3">
        <v>30</v>
      </c>
      <c r="M36" s="3">
        <v>0</v>
      </c>
      <c r="N36" s="3" t="s">
        <v>245</v>
      </c>
      <c r="O36" s="3">
        <v>0</v>
      </c>
      <c r="P36" s="3">
        <v>0</v>
      </c>
      <c r="Q36" s="3" t="s">
        <v>245</v>
      </c>
      <c r="R36" s="3">
        <v>0</v>
      </c>
      <c r="S36" s="3">
        <v>0</v>
      </c>
      <c r="T36" s="3">
        <v>0</v>
      </c>
      <c r="U36" s="3" t="str">
        <f>IF(AND(D36&gt;=0.3,G36=0.6,H36=5,I36=7,J36=1,K36=0,L36=30,M36=0,O36=0,P36=0,R36=0,S36=0,T36=0),AEP!$A$15,IF(AND(D36&gt;=0.3,G36=0.6,H36=5,I36=7,J36=0.5,K36=0,L36=30,M36=0,O36=0,P36=0,R36=0,S36=0,T36=0),AEP!$A$16,IF(AND(D36&gt;=0.3,G36=0.6,H36=5,I36=7,J36=1.5,K36=0,L36=30,M36=0,O36=0,P36=0,R36=0,S36=0,T36=0),AEP!$A$17,IF(AND(D36=0.05,G36=0.6,H36=5,I36=7,J36=1,K36=0,L36=30,M36=0,O36=0,P36=0,R36=0,S36=0,T36=0),AEP!$A$18,IF(AND(D36&gt;=0.3,G36=0.6,H36=5,I36=7,J36=1,K36=25,L36=30,M36=0,O36=0,P36=0,R36=0,S36=0,T36=0),AEP!$A$19,IF(AND(D36&gt;=0.3,G36=0.6,H36=5,I36=7,J36=1,K36=0,L36=30,M36=0,O36=0,P36=0,R36=0,S36=0,T36=2),AEP!$A$20,IF(AND(D36&gt;=0.3,G36=0.6,H36=5,I36=10,J36=1,K36=0,L36=30,M36=0,O36=0,P36=0,R36=0,S36=0,T36=0),AEP!$A$21,IF(AND(D36&gt;=0.3,G36=0.4,H36=5,I36=7,J36=1,K36=0,L36=30,M36=0,O36=0,P36=0,R36=0,S36=0,T36=0),AEP!$A$25,IF(AND(D36&gt;=0.3,G36=0.8,H36=5,I36=7,J36=1,K36=0,L36=30,M36=0,O36=0,P36=0,R36=0,S36=0,T36=0),AEP!$A$27,IF(AND(D36&gt;=0.3,G36=0.6,H36=5,I36=7,J36=1,K36=0,L36=30,M36=2,O36=0,P36=0,R36=0,S36=0,T36=0),AEP!$A$28,IF(AND(D36&gt;=0.3,G36=0.6,H36=5,I36=7,J36=1,K36=0,L36=30,M36=0.5,O36=0,P36=0,R36=0,S36=0,T36=0),AEP!$A$29,IF(AND(D36&gt;=0.3,G36=0.6,H36=10,I36=7,J36=1,K36=0,L36=30,M36=0,O36=0,P36=0,R36=0,S36=0,T36=0),AEP!$A$35,IF(AND(D36&gt;=0.3,G36=0.6,H36=5,I36=7,J36=1,K36=0,L36=30,M36=0,O36=1,P36=0,R36=0,S36=0,T36=0),AEP!$A$36,IF(AND(D36&gt;=0.3,G36=0.6,H36=5,I36=7,J36=1,K36=0,L36=30,M36=0,O36=0,P36=0.5,R36=0,S36=0,T36=0),AEP!$A$38,IF(AND(D36&gt;=0.3,G36=0.6,H36=5,I36=7,J36=1,K36=0,L36=30,M36=0,O36=0,P36=2,R36=0,S36=0,T36=0),AEP!$A$39,IF(AND(D36&gt;=0.3,G36=0.6,H36=5,I36=7,J36=1,K36=0,L36=30,M36=0.5,O36=0,P36=0.5,R36=0,S36=0,T36=0),AEP!$A$40,IF(AND(D36&gt;=0.3,G36=0.2,H36=5,I36=7,J36=1,K36=0,L36=30,M36=0,O36=0,P36=0,R36=0,S36=0,T36=0),AEP!$A$43,IF(AND(D36&gt;=0.3,G36=0.4,H36=5,I36=7,J36=1,K36=0,L36=30,M36=0,O36=0,P36=0,R36=0,S36=0,T36=0),AEP!$A$44,""))))))))))))))))))</f>
        <v>T2</v>
      </c>
      <c r="V36" s="3" t="str">
        <f t="shared" si="0"/>
        <v>S4</v>
      </c>
      <c r="W36" s="3" t="str">
        <f t="shared" si="1"/>
        <v>F2</v>
      </c>
      <c r="X36" s="3" t="str">
        <f t="shared" si="2"/>
        <v>F2-T2-S4</v>
      </c>
    </row>
    <row r="37" spans="1:24" x14ac:dyDescent="0.25">
      <c r="A37" s="3">
        <v>300</v>
      </c>
      <c r="B37" s="3">
        <v>0</v>
      </c>
      <c r="C37" s="3">
        <v>400</v>
      </c>
      <c r="D37" s="3">
        <v>0.99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0.5</v>
      </c>
      <c r="K37" s="3">
        <v>0</v>
      </c>
      <c r="L37" s="3">
        <v>30</v>
      </c>
      <c r="M37" s="3">
        <v>0</v>
      </c>
      <c r="N37" s="3" t="s">
        <v>245</v>
      </c>
      <c r="O37" s="3">
        <v>0</v>
      </c>
      <c r="P37" s="3">
        <v>0</v>
      </c>
      <c r="Q37" s="3" t="s">
        <v>245</v>
      </c>
      <c r="R37" s="3">
        <v>0</v>
      </c>
      <c r="S37" s="3">
        <v>0</v>
      </c>
      <c r="T37" s="3">
        <v>0</v>
      </c>
      <c r="U37" s="3" t="str">
        <f>IF(AND(D37&gt;=0.3,G37=0.6,H37=5,I37=7,J37=1,K37=0,L37=30,M37=0,O37=0,P37=0,R37=0,S37=0,T37=0),AEP!$A$15,IF(AND(D37&gt;=0.3,G37=0.6,H37=5,I37=7,J37=0.5,K37=0,L37=30,M37=0,O37=0,P37=0,R37=0,S37=0,T37=0),AEP!$A$16,IF(AND(D37&gt;=0.3,G37=0.6,H37=5,I37=7,J37=1.5,K37=0,L37=30,M37=0,O37=0,P37=0,R37=0,S37=0,T37=0),AEP!$A$17,IF(AND(D37=0.05,G37=0.6,H37=5,I37=7,J37=1,K37=0,L37=30,M37=0,O37=0,P37=0,R37=0,S37=0,T37=0),AEP!$A$18,IF(AND(D37&gt;=0.3,G37=0.6,H37=5,I37=7,J37=1,K37=25,L37=30,M37=0,O37=0,P37=0,R37=0,S37=0,T37=0),AEP!$A$19,IF(AND(D37&gt;=0.3,G37=0.6,H37=5,I37=7,J37=1,K37=0,L37=30,M37=0,O37=0,P37=0,R37=0,S37=0,T37=2),AEP!$A$20,IF(AND(D37&gt;=0.3,G37=0.6,H37=5,I37=10,J37=1,K37=0,L37=30,M37=0,O37=0,P37=0,R37=0,S37=0,T37=0),AEP!$A$21,IF(AND(D37&gt;=0.3,G37=0.4,H37=5,I37=7,J37=1,K37=0,L37=30,M37=0,O37=0,P37=0,R37=0,S37=0,T37=0),AEP!$A$25,IF(AND(D37&gt;=0.3,G37=0.8,H37=5,I37=7,J37=1,K37=0,L37=30,M37=0,O37=0,P37=0,R37=0,S37=0,T37=0),AEP!$A$27,IF(AND(D37&gt;=0.3,G37=0.6,H37=5,I37=7,J37=1,K37=0,L37=30,M37=2,O37=0,P37=0,R37=0,S37=0,T37=0),AEP!$A$28,IF(AND(D37&gt;=0.3,G37=0.6,H37=5,I37=7,J37=1,K37=0,L37=30,M37=0.5,O37=0,P37=0,R37=0,S37=0,T37=0),AEP!$A$29,IF(AND(D37&gt;=0.3,G37=0.6,H37=10,I37=7,J37=1,K37=0,L37=30,M37=0,O37=0,P37=0,R37=0,S37=0,T37=0),AEP!$A$35,IF(AND(D37&gt;=0.3,G37=0.6,H37=5,I37=7,J37=1,K37=0,L37=30,M37=0,O37=1,P37=0,R37=0,S37=0,T37=0),AEP!$A$36,IF(AND(D37&gt;=0.3,G37=0.6,H37=5,I37=7,J37=1,K37=0,L37=30,M37=0,O37=0,P37=0.5,R37=0,S37=0,T37=0),AEP!$A$38,IF(AND(D37&gt;=0.3,G37=0.6,H37=5,I37=7,J37=1,K37=0,L37=30,M37=0,O37=0,P37=2,R37=0,S37=0,T37=0),AEP!$A$39,IF(AND(D37&gt;=0.3,G37=0.6,H37=5,I37=7,J37=1,K37=0,L37=30,M37=0.5,O37=0,P37=0.5,R37=0,S37=0,T37=0),AEP!$A$40,IF(AND(D37&gt;=0.3,G37=0.2,H37=5,I37=7,J37=1,K37=0,L37=30,M37=0,O37=0,P37=0,R37=0,S37=0,T37=0),AEP!$A$43,IF(AND(D37&gt;=0.3,G37=0.4,H37=5,I37=7,J37=1,K37=0,L37=30,M37=0,O37=0,P37=0,R37=0,S37=0,T37=0),AEP!$A$44,""))))))))))))))))))</f>
        <v>T2</v>
      </c>
      <c r="V37" s="3" t="str">
        <f t="shared" si="0"/>
        <v>D4</v>
      </c>
      <c r="W37" s="3" t="str">
        <f t="shared" si="1"/>
        <v>F2</v>
      </c>
      <c r="X37" s="3" t="str">
        <f t="shared" si="2"/>
        <v>F2-T2-D4</v>
      </c>
    </row>
    <row r="38" spans="1:24" x14ac:dyDescent="0.25">
      <c r="A38" s="3">
        <v>300</v>
      </c>
      <c r="B38" s="3">
        <v>1</v>
      </c>
      <c r="C38" s="3">
        <v>400</v>
      </c>
      <c r="D38" s="3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0.5</v>
      </c>
      <c r="K38" s="3">
        <v>0</v>
      </c>
      <c r="L38" s="3">
        <v>30</v>
      </c>
      <c r="M38" s="3">
        <v>0</v>
      </c>
      <c r="N38" s="3" t="s">
        <v>245</v>
      </c>
      <c r="O38" s="3">
        <v>0</v>
      </c>
      <c r="P38" s="3">
        <v>0</v>
      </c>
      <c r="Q38" s="3" t="s">
        <v>245</v>
      </c>
      <c r="R38" s="3">
        <v>0</v>
      </c>
      <c r="S38" s="3">
        <v>0</v>
      </c>
      <c r="T38" s="3">
        <v>0</v>
      </c>
      <c r="U38" s="3" t="str">
        <f>IF(AND(D38&gt;=0.3,G38=0.6,H38=5,I38=7,J38=1,K38=0,L38=30,M38=0,O38=0,P38=0,R38=0,S38=0,T38=0),AEP!$A$15,IF(AND(D38&gt;=0.3,G38=0.6,H38=5,I38=7,J38=0.5,K38=0,L38=30,M38=0,O38=0,P38=0,R38=0,S38=0,T38=0),AEP!$A$16,IF(AND(D38&gt;=0.3,G38=0.6,H38=5,I38=7,J38=1.5,K38=0,L38=30,M38=0,O38=0,P38=0,R38=0,S38=0,T38=0),AEP!$A$17,IF(AND(D38=0.05,G38=0.6,H38=5,I38=7,J38=1,K38=0,L38=30,M38=0,O38=0,P38=0,R38=0,S38=0,T38=0),AEP!$A$18,IF(AND(D38&gt;=0.3,G38=0.6,H38=5,I38=7,J38=1,K38=25,L38=30,M38=0,O38=0,P38=0,R38=0,S38=0,T38=0),AEP!$A$19,IF(AND(D38&gt;=0.3,G38=0.6,H38=5,I38=7,J38=1,K38=0,L38=30,M38=0,O38=0,P38=0,R38=0,S38=0,T38=2),AEP!$A$20,IF(AND(D38&gt;=0.3,G38=0.6,H38=5,I38=10,J38=1,K38=0,L38=30,M38=0,O38=0,P38=0,R38=0,S38=0,T38=0),AEP!$A$21,IF(AND(D38&gt;=0.3,G38=0.4,H38=5,I38=7,J38=1,K38=0,L38=30,M38=0,O38=0,P38=0,R38=0,S38=0,T38=0),AEP!$A$25,IF(AND(D38&gt;=0.3,G38=0.8,H38=5,I38=7,J38=1,K38=0,L38=30,M38=0,O38=0,P38=0,R38=0,S38=0,T38=0),AEP!$A$27,IF(AND(D38&gt;=0.3,G38=0.6,H38=5,I38=7,J38=1,K38=0,L38=30,M38=2,O38=0,P38=0,R38=0,S38=0,T38=0),AEP!$A$28,IF(AND(D38&gt;=0.3,G38=0.6,H38=5,I38=7,J38=1,K38=0,L38=30,M38=0.5,O38=0,P38=0,R38=0,S38=0,T38=0),AEP!$A$29,IF(AND(D38&gt;=0.3,G38=0.6,H38=10,I38=7,J38=1,K38=0,L38=30,M38=0,O38=0,P38=0,R38=0,S38=0,T38=0),AEP!$A$35,IF(AND(D38&gt;=0.3,G38=0.6,H38=5,I38=7,J38=1,K38=0,L38=30,M38=0,O38=1,P38=0,R38=0,S38=0,T38=0),AEP!$A$36,IF(AND(D38&gt;=0.3,G38=0.6,H38=5,I38=7,J38=1,K38=0,L38=30,M38=0,O38=0,P38=0.5,R38=0,S38=0,T38=0),AEP!$A$38,IF(AND(D38&gt;=0.3,G38=0.6,H38=5,I38=7,J38=1,K38=0,L38=30,M38=0,O38=0,P38=2,R38=0,S38=0,T38=0),AEP!$A$39,IF(AND(D38&gt;=0.3,G38=0.6,H38=5,I38=7,J38=1,K38=0,L38=30,M38=0.5,O38=0,P38=0.5,R38=0,S38=0,T38=0),AEP!$A$40,IF(AND(D38&gt;=0.3,G38=0.2,H38=5,I38=7,J38=1,K38=0,L38=30,M38=0,O38=0,P38=0,R38=0,S38=0,T38=0),AEP!$A$43,IF(AND(D38&gt;=0.3,G38=0.4,H38=5,I38=7,J38=1,K38=0,L38=30,M38=0,O38=0,P38=0,R38=0,S38=0,T38=0),AEP!$A$44,""))))))))))))))))))</f>
        <v>T2</v>
      </c>
      <c r="V38" s="3" t="str">
        <f t="shared" si="0"/>
        <v>R1</v>
      </c>
      <c r="W38" s="3" t="str">
        <f t="shared" si="1"/>
        <v>M1</v>
      </c>
      <c r="X38" s="3" t="str">
        <f t="shared" si="2"/>
        <v>M1-T2-R1</v>
      </c>
    </row>
    <row r="39" spans="1:24" x14ac:dyDescent="0.25">
      <c r="A39" s="3">
        <v>300</v>
      </c>
      <c r="B39" s="3">
        <v>1</v>
      </c>
      <c r="C39" s="3">
        <v>400</v>
      </c>
      <c r="D39" s="3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0.5</v>
      </c>
      <c r="K39" s="3">
        <v>0</v>
      </c>
      <c r="L39" s="3">
        <v>30</v>
      </c>
      <c r="M39" s="3">
        <v>0</v>
      </c>
      <c r="N39" s="3" t="s">
        <v>245</v>
      </c>
      <c r="O39" s="3">
        <v>0</v>
      </c>
      <c r="P39" s="3">
        <v>0</v>
      </c>
      <c r="Q39" s="3" t="s">
        <v>245</v>
      </c>
      <c r="R39" s="3">
        <v>0</v>
      </c>
      <c r="S39" s="3">
        <v>0</v>
      </c>
      <c r="T39" s="3">
        <v>0</v>
      </c>
      <c r="U39" s="3" t="str">
        <f>IF(AND(D39&gt;=0.3,G39=0.6,H39=5,I39=7,J39=1,K39=0,L39=30,M39=0,O39=0,P39=0,R39=0,S39=0,T39=0),AEP!$A$15,IF(AND(D39&gt;=0.3,G39=0.6,H39=5,I39=7,J39=0.5,K39=0,L39=30,M39=0,O39=0,P39=0,R39=0,S39=0,T39=0),AEP!$A$16,IF(AND(D39&gt;=0.3,G39=0.6,H39=5,I39=7,J39=1.5,K39=0,L39=30,M39=0,O39=0,P39=0,R39=0,S39=0,T39=0),AEP!$A$17,IF(AND(D39=0.05,G39=0.6,H39=5,I39=7,J39=1,K39=0,L39=30,M39=0,O39=0,P39=0,R39=0,S39=0,T39=0),AEP!$A$18,IF(AND(D39&gt;=0.3,G39=0.6,H39=5,I39=7,J39=1,K39=25,L39=30,M39=0,O39=0,P39=0,R39=0,S39=0,T39=0),AEP!$A$19,IF(AND(D39&gt;=0.3,G39=0.6,H39=5,I39=7,J39=1,K39=0,L39=30,M39=0,O39=0,P39=0,R39=0,S39=0,T39=2),AEP!$A$20,IF(AND(D39&gt;=0.3,G39=0.6,H39=5,I39=10,J39=1,K39=0,L39=30,M39=0,O39=0,P39=0,R39=0,S39=0,T39=0),AEP!$A$21,IF(AND(D39&gt;=0.3,G39=0.4,H39=5,I39=7,J39=1,K39=0,L39=30,M39=0,O39=0,P39=0,R39=0,S39=0,T39=0),AEP!$A$25,IF(AND(D39&gt;=0.3,G39=0.8,H39=5,I39=7,J39=1,K39=0,L39=30,M39=0,O39=0,P39=0,R39=0,S39=0,T39=0),AEP!$A$27,IF(AND(D39&gt;=0.3,G39=0.6,H39=5,I39=7,J39=1,K39=0,L39=30,M39=2,O39=0,P39=0,R39=0,S39=0,T39=0),AEP!$A$28,IF(AND(D39&gt;=0.3,G39=0.6,H39=5,I39=7,J39=1,K39=0,L39=30,M39=0.5,O39=0,P39=0,R39=0,S39=0,T39=0),AEP!$A$29,IF(AND(D39&gt;=0.3,G39=0.6,H39=10,I39=7,J39=1,K39=0,L39=30,M39=0,O39=0,P39=0,R39=0,S39=0,T39=0),AEP!$A$35,IF(AND(D39&gt;=0.3,G39=0.6,H39=5,I39=7,J39=1,K39=0,L39=30,M39=0,O39=1,P39=0,R39=0,S39=0,T39=0),AEP!$A$36,IF(AND(D39&gt;=0.3,G39=0.6,H39=5,I39=7,J39=1,K39=0,L39=30,M39=0,O39=0,P39=0.5,R39=0,S39=0,T39=0),AEP!$A$38,IF(AND(D39&gt;=0.3,G39=0.6,H39=5,I39=7,J39=1,K39=0,L39=30,M39=0,O39=0,P39=2,R39=0,S39=0,T39=0),AEP!$A$39,IF(AND(D39&gt;=0.3,G39=0.6,H39=5,I39=7,J39=1,K39=0,L39=30,M39=0.5,O39=0,P39=0.5,R39=0,S39=0,T39=0),AEP!$A$40,IF(AND(D39&gt;=0.3,G39=0.2,H39=5,I39=7,J39=1,K39=0,L39=30,M39=0,O39=0,P39=0,R39=0,S39=0,T39=0),AEP!$A$43,IF(AND(D39&gt;=0.3,G39=0.4,H39=5,I39=7,J39=1,K39=0,L39=30,M39=0,O39=0,P39=0,R39=0,S39=0,T39=0),AEP!$A$44,""))))))))))))))))))</f>
        <v>T2</v>
      </c>
      <c r="V39" s="3" t="str">
        <f t="shared" si="0"/>
        <v>S1</v>
      </c>
      <c r="W39" s="3" t="str">
        <f t="shared" si="1"/>
        <v>M1</v>
      </c>
      <c r="X39" s="3" t="str">
        <f t="shared" si="2"/>
        <v>M1-T2-S1</v>
      </c>
    </row>
    <row r="40" spans="1:24" x14ac:dyDescent="0.25">
      <c r="A40" s="3">
        <v>300</v>
      </c>
      <c r="B40" s="3">
        <v>1</v>
      </c>
      <c r="C40" s="3">
        <v>400</v>
      </c>
      <c r="D40" s="3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0.5</v>
      </c>
      <c r="K40" s="3">
        <v>0</v>
      </c>
      <c r="L40" s="3">
        <v>30</v>
      </c>
      <c r="M40" s="3">
        <v>0</v>
      </c>
      <c r="N40" s="3" t="s">
        <v>245</v>
      </c>
      <c r="O40" s="3">
        <v>0</v>
      </c>
      <c r="P40" s="3">
        <v>0</v>
      </c>
      <c r="Q40" s="3" t="s">
        <v>245</v>
      </c>
      <c r="R40" s="3">
        <v>0</v>
      </c>
      <c r="S40" s="3">
        <v>0</v>
      </c>
      <c r="T40" s="3">
        <v>0</v>
      </c>
      <c r="U40" s="3" t="str">
        <f>IF(AND(D40&gt;=0.3,G40=0.6,H40=5,I40=7,J40=1,K40=0,L40=30,M40=0,O40=0,P40=0,R40=0,S40=0,T40=0),AEP!$A$15,IF(AND(D40&gt;=0.3,G40=0.6,H40=5,I40=7,J40=0.5,K40=0,L40=30,M40=0,O40=0,P40=0,R40=0,S40=0,T40=0),AEP!$A$16,IF(AND(D40&gt;=0.3,G40=0.6,H40=5,I40=7,J40=1.5,K40=0,L40=30,M40=0,O40=0,P40=0,R40=0,S40=0,T40=0),AEP!$A$17,IF(AND(D40=0.05,G40=0.6,H40=5,I40=7,J40=1,K40=0,L40=30,M40=0,O40=0,P40=0,R40=0,S40=0,T40=0),AEP!$A$18,IF(AND(D40&gt;=0.3,G40=0.6,H40=5,I40=7,J40=1,K40=25,L40=30,M40=0,O40=0,P40=0,R40=0,S40=0,T40=0),AEP!$A$19,IF(AND(D40&gt;=0.3,G40=0.6,H40=5,I40=7,J40=1,K40=0,L40=30,M40=0,O40=0,P40=0,R40=0,S40=0,T40=2),AEP!$A$20,IF(AND(D40&gt;=0.3,G40=0.6,H40=5,I40=10,J40=1,K40=0,L40=30,M40=0,O40=0,P40=0,R40=0,S40=0,T40=0),AEP!$A$21,IF(AND(D40&gt;=0.3,G40=0.4,H40=5,I40=7,J40=1,K40=0,L40=30,M40=0,O40=0,P40=0,R40=0,S40=0,T40=0),AEP!$A$25,IF(AND(D40&gt;=0.3,G40=0.8,H40=5,I40=7,J40=1,K40=0,L40=30,M40=0,O40=0,P40=0,R40=0,S40=0,T40=0),AEP!$A$27,IF(AND(D40&gt;=0.3,G40=0.6,H40=5,I40=7,J40=1,K40=0,L40=30,M40=2,O40=0,P40=0,R40=0,S40=0,T40=0),AEP!$A$28,IF(AND(D40&gt;=0.3,G40=0.6,H40=5,I40=7,J40=1,K40=0,L40=30,M40=0.5,O40=0,P40=0,R40=0,S40=0,T40=0),AEP!$A$29,IF(AND(D40&gt;=0.3,G40=0.6,H40=10,I40=7,J40=1,K40=0,L40=30,M40=0,O40=0,P40=0,R40=0,S40=0,T40=0),AEP!$A$35,IF(AND(D40&gt;=0.3,G40=0.6,H40=5,I40=7,J40=1,K40=0,L40=30,M40=0,O40=1,P40=0,R40=0,S40=0,T40=0),AEP!$A$36,IF(AND(D40&gt;=0.3,G40=0.6,H40=5,I40=7,J40=1,K40=0,L40=30,M40=0,O40=0,P40=0.5,R40=0,S40=0,T40=0),AEP!$A$38,IF(AND(D40&gt;=0.3,G40=0.6,H40=5,I40=7,J40=1,K40=0,L40=30,M40=0,O40=0,P40=2,R40=0,S40=0,T40=0),AEP!$A$39,IF(AND(D40&gt;=0.3,G40=0.6,H40=5,I40=7,J40=1,K40=0,L40=30,M40=0.5,O40=0,P40=0.5,R40=0,S40=0,T40=0),AEP!$A$40,IF(AND(D40&gt;=0.3,G40=0.2,H40=5,I40=7,J40=1,K40=0,L40=30,M40=0,O40=0,P40=0,R40=0,S40=0,T40=0),AEP!$A$43,IF(AND(D40&gt;=0.3,G40=0.4,H40=5,I40=7,J40=1,K40=0,L40=30,M40=0,O40=0,P40=0,R40=0,S40=0,T40=0),AEP!$A$44,""))))))))))))))))))</f>
        <v>T2</v>
      </c>
      <c r="V40" s="3" t="str">
        <f t="shared" si="0"/>
        <v>D1</v>
      </c>
      <c r="W40" s="3" t="str">
        <f t="shared" si="1"/>
        <v>M1</v>
      </c>
      <c r="X40" s="3" t="str">
        <f t="shared" si="2"/>
        <v>M1-T2-D1</v>
      </c>
    </row>
    <row r="41" spans="1:24" x14ac:dyDescent="0.25">
      <c r="A41" s="3">
        <v>300</v>
      </c>
      <c r="B41" s="3">
        <v>1</v>
      </c>
      <c r="C41" s="3">
        <v>400</v>
      </c>
      <c r="D41" s="3">
        <v>0.3</v>
      </c>
      <c r="E41" s="3">
        <v>1</v>
      </c>
      <c r="F41" s="3">
        <v>0.04</v>
      </c>
      <c r="G41" s="3">
        <v>0.6</v>
      </c>
      <c r="H41" s="3">
        <v>5</v>
      </c>
      <c r="I41" s="4">
        <v>7</v>
      </c>
      <c r="J41" s="4">
        <v>0.5</v>
      </c>
      <c r="K41" s="3">
        <v>0</v>
      </c>
      <c r="L41" s="3">
        <v>30</v>
      </c>
      <c r="M41" s="3">
        <v>0</v>
      </c>
      <c r="N41" s="3" t="s">
        <v>245</v>
      </c>
      <c r="O41" s="3">
        <v>0</v>
      </c>
      <c r="P41" s="3">
        <v>0</v>
      </c>
      <c r="Q41" s="3" t="s">
        <v>245</v>
      </c>
      <c r="R41" s="3">
        <v>0</v>
      </c>
      <c r="S41" s="3">
        <v>0</v>
      </c>
      <c r="T41" s="3">
        <v>0</v>
      </c>
      <c r="U41" s="3" t="str">
        <f>IF(AND(D41&gt;=0.3,G41=0.6,H41=5,I41=7,J41=1,K41=0,L41=30,M41=0,O41=0,P41=0,R41=0,S41=0,T41=0),AEP!$A$15,IF(AND(D41&gt;=0.3,G41=0.6,H41=5,I41=7,J41=0.5,K41=0,L41=30,M41=0,O41=0,P41=0,R41=0,S41=0,T41=0),AEP!$A$16,IF(AND(D41&gt;=0.3,G41=0.6,H41=5,I41=7,J41=1.5,K41=0,L41=30,M41=0,O41=0,P41=0,R41=0,S41=0,T41=0),AEP!$A$17,IF(AND(D41=0.05,G41=0.6,H41=5,I41=7,J41=1,K41=0,L41=30,M41=0,O41=0,P41=0,R41=0,S41=0,T41=0),AEP!$A$18,IF(AND(D41&gt;=0.3,G41=0.6,H41=5,I41=7,J41=1,K41=25,L41=30,M41=0,O41=0,P41=0,R41=0,S41=0,T41=0),AEP!$A$19,IF(AND(D41&gt;=0.3,G41=0.6,H41=5,I41=7,J41=1,K41=0,L41=30,M41=0,O41=0,P41=0,R41=0,S41=0,T41=2),AEP!$A$20,IF(AND(D41&gt;=0.3,G41=0.6,H41=5,I41=10,J41=1,K41=0,L41=30,M41=0,O41=0,P41=0,R41=0,S41=0,T41=0),AEP!$A$21,IF(AND(D41&gt;=0.3,G41=0.4,H41=5,I41=7,J41=1,K41=0,L41=30,M41=0,O41=0,P41=0,R41=0,S41=0,T41=0),AEP!$A$25,IF(AND(D41&gt;=0.3,G41=0.8,H41=5,I41=7,J41=1,K41=0,L41=30,M41=0,O41=0,P41=0,R41=0,S41=0,T41=0),AEP!$A$27,IF(AND(D41&gt;=0.3,G41=0.6,H41=5,I41=7,J41=1,K41=0,L41=30,M41=2,O41=0,P41=0,R41=0,S41=0,T41=0),AEP!$A$28,IF(AND(D41&gt;=0.3,G41=0.6,H41=5,I41=7,J41=1,K41=0,L41=30,M41=0.5,O41=0,P41=0,R41=0,S41=0,T41=0),AEP!$A$29,IF(AND(D41&gt;=0.3,G41=0.6,H41=10,I41=7,J41=1,K41=0,L41=30,M41=0,O41=0,P41=0,R41=0,S41=0,T41=0),AEP!$A$35,IF(AND(D41&gt;=0.3,G41=0.6,H41=5,I41=7,J41=1,K41=0,L41=30,M41=0,O41=1,P41=0,R41=0,S41=0,T41=0),AEP!$A$36,IF(AND(D41&gt;=0.3,G41=0.6,H41=5,I41=7,J41=1,K41=0,L41=30,M41=0,O41=0,P41=0.5,R41=0,S41=0,T41=0),AEP!$A$38,IF(AND(D41&gt;=0.3,G41=0.6,H41=5,I41=7,J41=1,K41=0,L41=30,M41=0,O41=0,P41=2,R41=0,S41=0,T41=0),AEP!$A$39,IF(AND(D41&gt;=0.3,G41=0.6,H41=5,I41=7,J41=1,K41=0,L41=30,M41=0.5,O41=0,P41=0.5,R41=0,S41=0,T41=0),AEP!$A$40,IF(AND(D41&gt;=0.3,G41=0.2,H41=5,I41=7,J41=1,K41=0,L41=30,M41=0,O41=0,P41=0,R41=0,S41=0,T41=0),AEP!$A$43,IF(AND(D41&gt;=0.3,G41=0.4,H41=5,I41=7,J41=1,K41=0,L41=30,M41=0,O41=0,P41=0,R41=0,S41=0,T41=0),AEP!$A$44,""))))))))))))))))))</f>
        <v>T2</v>
      </c>
      <c r="V41" s="3" t="str">
        <f t="shared" si="0"/>
        <v>R4</v>
      </c>
      <c r="W41" s="3" t="str">
        <f t="shared" si="1"/>
        <v>M1</v>
      </c>
      <c r="X41" s="3" t="str">
        <f t="shared" si="2"/>
        <v>M1-T2-R4</v>
      </c>
    </row>
    <row r="42" spans="1:24" x14ac:dyDescent="0.25">
      <c r="A42" s="3">
        <v>300</v>
      </c>
      <c r="B42" s="3">
        <v>1</v>
      </c>
      <c r="C42" s="3">
        <v>400</v>
      </c>
      <c r="D42" s="3">
        <v>0.6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0.5</v>
      </c>
      <c r="K42" s="3">
        <v>0</v>
      </c>
      <c r="L42" s="3">
        <v>30</v>
      </c>
      <c r="M42" s="3">
        <v>0</v>
      </c>
      <c r="N42" s="3" t="s">
        <v>245</v>
      </c>
      <c r="O42" s="3">
        <v>0</v>
      </c>
      <c r="P42" s="3">
        <v>0</v>
      </c>
      <c r="Q42" s="3" t="s">
        <v>245</v>
      </c>
      <c r="R42" s="3">
        <v>0</v>
      </c>
      <c r="S42" s="3">
        <v>0</v>
      </c>
      <c r="T42" s="3">
        <v>0</v>
      </c>
      <c r="U42" s="3" t="str">
        <f>IF(AND(D42&gt;=0.3,G42=0.6,H42=5,I42=7,J42=1,K42=0,L42=30,M42=0,O42=0,P42=0,R42=0,S42=0,T42=0),AEP!$A$15,IF(AND(D42&gt;=0.3,G42=0.6,H42=5,I42=7,J42=0.5,K42=0,L42=30,M42=0,O42=0,P42=0,R42=0,S42=0,T42=0),AEP!$A$16,IF(AND(D42&gt;=0.3,G42=0.6,H42=5,I42=7,J42=1.5,K42=0,L42=30,M42=0,O42=0,P42=0,R42=0,S42=0,T42=0),AEP!$A$17,IF(AND(D42=0.05,G42=0.6,H42=5,I42=7,J42=1,K42=0,L42=30,M42=0,O42=0,P42=0,R42=0,S42=0,T42=0),AEP!$A$18,IF(AND(D42&gt;=0.3,G42=0.6,H42=5,I42=7,J42=1,K42=25,L42=30,M42=0,O42=0,P42=0,R42=0,S42=0,T42=0),AEP!$A$19,IF(AND(D42&gt;=0.3,G42=0.6,H42=5,I42=7,J42=1,K42=0,L42=30,M42=0,O42=0,P42=0,R42=0,S42=0,T42=2),AEP!$A$20,IF(AND(D42&gt;=0.3,G42=0.6,H42=5,I42=10,J42=1,K42=0,L42=30,M42=0,O42=0,P42=0,R42=0,S42=0,T42=0),AEP!$A$21,IF(AND(D42&gt;=0.3,G42=0.4,H42=5,I42=7,J42=1,K42=0,L42=30,M42=0,O42=0,P42=0,R42=0,S42=0,T42=0),AEP!$A$25,IF(AND(D42&gt;=0.3,G42=0.8,H42=5,I42=7,J42=1,K42=0,L42=30,M42=0,O42=0,P42=0,R42=0,S42=0,T42=0),AEP!$A$27,IF(AND(D42&gt;=0.3,G42=0.6,H42=5,I42=7,J42=1,K42=0,L42=30,M42=2,O42=0,P42=0,R42=0,S42=0,T42=0),AEP!$A$28,IF(AND(D42&gt;=0.3,G42=0.6,H42=5,I42=7,J42=1,K42=0,L42=30,M42=0.5,O42=0,P42=0,R42=0,S42=0,T42=0),AEP!$A$29,IF(AND(D42&gt;=0.3,G42=0.6,H42=10,I42=7,J42=1,K42=0,L42=30,M42=0,O42=0,P42=0,R42=0,S42=0,T42=0),AEP!$A$35,IF(AND(D42&gt;=0.3,G42=0.6,H42=5,I42=7,J42=1,K42=0,L42=30,M42=0,O42=1,P42=0,R42=0,S42=0,T42=0),AEP!$A$36,IF(AND(D42&gt;=0.3,G42=0.6,H42=5,I42=7,J42=1,K42=0,L42=30,M42=0,O42=0,P42=0.5,R42=0,S42=0,T42=0),AEP!$A$38,IF(AND(D42&gt;=0.3,G42=0.6,H42=5,I42=7,J42=1,K42=0,L42=30,M42=0,O42=0,P42=2,R42=0,S42=0,T42=0),AEP!$A$39,IF(AND(D42&gt;=0.3,G42=0.6,H42=5,I42=7,J42=1,K42=0,L42=30,M42=0.5,O42=0,P42=0.5,R42=0,S42=0,T42=0),AEP!$A$40,IF(AND(D42&gt;=0.3,G42=0.2,H42=5,I42=7,J42=1,K42=0,L42=30,M42=0,O42=0,P42=0,R42=0,S42=0,T42=0),AEP!$A$43,IF(AND(D42&gt;=0.3,G42=0.4,H42=5,I42=7,J42=1,K42=0,L42=30,M42=0,O42=0,P42=0,R42=0,S42=0,T42=0),AEP!$A$44,""))))))))))))))))))</f>
        <v>T2</v>
      </c>
      <c r="V42" s="3" t="str">
        <f t="shared" si="0"/>
        <v>S4</v>
      </c>
      <c r="W42" s="3" t="str">
        <f t="shared" si="1"/>
        <v>M1</v>
      </c>
      <c r="X42" s="3" t="str">
        <f t="shared" si="2"/>
        <v>M1-T2-S4</v>
      </c>
    </row>
    <row r="43" spans="1:24" x14ac:dyDescent="0.25">
      <c r="A43" s="3">
        <v>300</v>
      </c>
      <c r="B43" s="3">
        <v>1</v>
      </c>
      <c r="C43" s="3">
        <v>400</v>
      </c>
      <c r="D43" s="3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0.5</v>
      </c>
      <c r="K43" s="3">
        <v>0</v>
      </c>
      <c r="L43" s="3">
        <v>30</v>
      </c>
      <c r="M43" s="3">
        <v>0</v>
      </c>
      <c r="N43" s="3" t="s">
        <v>245</v>
      </c>
      <c r="O43" s="3">
        <v>0</v>
      </c>
      <c r="P43" s="3">
        <v>0</v>
      </c>
      <c r="Q43" s="3" t="s">
        <v>245</v>
      </c>
      <c r="R43" s="3">
        <v>0</v>
      </c>
      <c r="S43" s="3">
        <v>0</v>
      </c>
      <c r="T43" s="3">
        <v>0</v>
      </c>
      <c r="U43" s="3" t="str">
        <f>IF(AND(D43&gt;=0.3,G43=0.6,H43=5,I43=7,J43=1,K43=0,L43=30,M43=0,O43=0,P43=0,R43=0,S43=0,T43=0),AEP!$A$15,IF(AND(D43&gt;=0.3,G43=0.6,H43=5,I43=7,J43=0.5,K43=0,L43=30,M43=0,O43=0,P43=0,R43=0,S43=0,T43=0),AEP!$A$16,IF(AND(D43&gt;=0.3,G43=0.6,H43=5,I43=7,J43=1.5,K43=0,L43=30,M43=0,O43=0,P43=0,R43=0,S43=0,T43=0),AEP!$A$17,IF(AND(D43=0.05,G43=0.6,H43=5,I43=7,J43=1,K43=0,L43=30,M43=0,O43=0,P43=0,R43=0,S43=0,T43=0),AEP!$A$18,IF(AND(D43&gt;=0.3,G43=0.6,H43=5,I43=7,J43=1,K43=25,L43=30,M43=0,O43=0,P43=0,R43=0,S43=0,T43=0),AEP!$A$19,IF(AND(D43&gt;=0.3,G43=0.6,H43=5,I43=7,J43=1,K43=0,L43=30,M43=0,O43=0,P43=0,R43=0,S43=0,T43=2),AEP!$A$20,IF(AND(D43&gt;=0.3,G43=0.6,H43=5,I43=10,J43=1,K43=0,L43=30,M43=0,O43=0,P43=0,R43=0,S43=0,T43=0),AEP!$A$21,IF(AND(D43&gt;=0.3,G43=0.4,H43=5,I43=7,J43=1,K43=0,L43=30,M43=0,O43=0,P43=0,R43=0,S43=0,T43=0),AEP!$A$25,IF(AND(D43&gt;=0.3,G43=0.8,H43=5,I43=7,J43=1,K43=0,L43=30,M43=0,O43=0,P43=0,R43=0,S43=0,T43=0),AEP!$A$27,IF(AND(D43&gt;=0.3,G43=0.6,H43=5,I43=7,J43=1,K43=0,L43=30,M43=2,O43=0,P43=0,R43=0,S43=0,T43=0),AEP!$A$28,IF(AND(D43&gt;=0.3,G43=0.6,H43=5,I43=7,J43=1,K43=0,L43=30,M43=0.5,O43=0,P43=0,R43=0,S43=0,T43=0),AEP!$A$29,IF(AND(D43&gt;=0.3,G43=0.6,H43=10,I43=7,J43=1,K43=0,L43=30,M43=0,O43=0,P43=0,R43=0,S43=0,T43=0),AEP!$A$35,IF(AND(D43&gt;=0.3,G43=0.6,H43=5,I43=7,J43=1,K43=0,L43=30,M43=0,O43=1,P43=0,R43=0,S43=0,T43=0),AEP!$A$36,IF(AND(D43&gt;=0.3,G43=0.6,H43=5,I43=7,J43=1,K43=0,L43=30,M43=0,O43=0,P43=0.5,R43=0,S43=0,T43=0),AEP!$A$38,IF(AND(D43&gt;=0.3,G43=0.6,H43=5,I43=7,J43=1,K43=0,L43=30,M43=0,O43=0,P43=2,R43=0,S43=0,T43=0),AEP!$A$39,IF(AND(D43&gt;=0.3,G43=0.6,H43=5,I43=7,J43=1,K43=0,L43=30,M43=0.5,O43=0,P43=0.5,R43=0,S43=0,T43=0),AEP!$A$40,IF(AND(D43&gt;=0.3,G43=0.2,H43=5,I43=7,J43=1,K43=0,L43=30,M43=0,O43=0,P43=0,R43=0,S43=0,T43=0),AEP!$A$43,IF(AND(D43&gt;=0.3,G43=0.4,H43=5,I43=7,J43=1,K43=0,L43=30,M43=0,O43=0,P43=0,R43=0,S43=0,T43=0),AEP!$A$44,""))))))))))))))))))</f>
        <v>T2</v>
      </c>
      <c r="V43" s="3" t="str">
        <f t="shared" si="0"/>
        <v>D4</v>
      </c>
      <c r="W43" s="3" t="str">
        <f t="shared" si="1"/>
        <v>M1</v>
      </c>
      <c r="X43" s="3" t="str">
        <f t="shared" si="2"/>
        <v>M1-T2-D4</v>
      </c>
    </row>
    <row r="44" spans="1:24" x14ac:dyDescent="0.25">
      <c r="A44" s="3">
        <v>300</v>
      </c>
      <c r="B44" s="3">
        <v>1</v>
      </c>
      <c r="C44" s="3">
        <v>400</v>
      </c>
      <c r="D44" s="3">
        <v>0.3</v>
      </c>
      <c r="E44" s="3">
        <v>2</v>
      </c>
      <c r="F44" s="3">
        <v>0.01</v>
      </c>
      <c r="G44" s="3">
        <v>0.6</v>
      </c>
      <c r="H44" s="3">
        <v>5</v>
      </c>
      <c r="I44" s="4">
        <v>7</v>
      </c>
      <c r="J44" s="4">
        <v>0.5</v>
      </c>
      <c r="K44" s="3">
        <v>0</v>
      </c>
      <c r="L44" s="3">
        <v>30</v>
      </c>
      <c r="M44" s="3">
        <v>0</v>
      </c>
      <c r="N44" s="3" t="s">
        <v>245</v>
      </c>
      <c r="O44" s="3">
        <v>0</v>
      </c>
      <c r="P44" s="3">
        <v>0</v>
      </c>
      <c r="Q44" s="3" t="s">
        <v>245</v>
      </c>
      <c r="R44" s="3">
        <v>0</v>
      </c>
      <c r="S44" s="3">
        <v>0</v>
      </c>
      <c r="T44" s="3">
        <v>0</v>
      </c>
      <c r="U44" s="3" t="str">
        <f>IF(AND(D44&gt;=0.3,G44=0.6,H44=5,I44=7,J44=1,K44=0,L44=30,M44=0,O44=0,P44=0,R44=0,S44=0,T44=0),AEP!$A$15,IF(AND(D44&gt;=0.3,G44=0.6,H44=5,I44=7,J44=0.5,K44=0,L44=30,M44=0,O44=0,P44=0,R44=0,S44=0,T44=0),AEP!$A$16,IF(AND(D44&gt;=0.3,G44=0.6,H44=5,I44=7,J44=1.5,K44=0,L44=30,M44=0,O44=0,P44=0,R44=0,S44=0,T44=0),AEP!$A$17,IF(AND(D44=0.05,G44=0.6,H44=5,I44=7,J44=1,K44=0,L44=30,M44=0,O44=0,P44=0,R44=0,S44=0,T44=0),AEP!$A$18,IF(AND(D44&gt;=0.3,G44=0.6,H44=5,I44=7,J44=1,K44=25,L44=30,M44=0,O44=0,P44=0,R44=0,S44=0,T44=0),AEP!$A$19,IF(AND(D44&gt;=0.3,G44=0.6,H44=5,I44=7,J44=1,K44=0,L44=30,M44=0,O44=0,P44=0,R44=0,S44=0,T44=2),AEP!$A$20,IF(AND(D44&gt;=0.3,G44=0.6,H44=5,I44=10,J44=1,K44=0,L44=30,M44=0,O44=0,P44=0,R44=0,S44=0,T44=0),AEP!$A$21,IF(AND(D44&gt;=0.3,G44=0.4,H44=5,I44=7,J44=1,K44=0,L44=30,M44=0,O44=0,P44=0,R44=0,S44=0,T44=0),AEP!$A$25,IF(AND(D44&gt;=0.3,G44=0.8,H44=5,I44=7,J44=1,K44=0,L44=30,M44=0,O44=0,P44=0,R44=0,S44=0,T44=0),AEP!$A$27,IF(AND(D44&gt;=0.3,G44=0.6,H44=5,I44=7,J44=1,K44=0,L44=30,M44=2,O44=0,P44=0,R44=0,S44=0,T44=0),AEP!$A$28,IF(AND(D44&gt;=0.3,G44=0.6,H44=5,I44=7,J44=1,K44=0,L44=30,M44=0.5,O44=0,P44=0,R44=0,S44=0,T44=0),AEP!$A$29,IF(AND(D44&gt;=0.3,G44=0.6,H44=10,I44=7,J44=1,K44=0,L44=30,M44=0,O44=0,P44=0,R44=0,S44=0,T44=0),AEP!$A$35,IF(AND(D44&gt;=0.3,G44=0.6,H44=5,I44=7,J44=1,K44=0,L44=30,M44=0,O44=1,P44=0,R44=0,S44=0,T44=0),AEP!$A$36,IF(AND(D44&gt;=0.3,G44=0.6,H44=5,I44=7,J44=1,K44=0,L44=30,M44=0,O44=0,P44=0.5,R44=0,S44=0,T44=0),AEP!$A$38,IF(AND(D44&gt;=0.3,G44=0.6,H44=5,I44=7,J44=1,K44=0,L44=30,M44=0,O44=0,P44=2,R44=0,S44=0,T44=0),AEP!$A$39,IF(AND(D44&gt;=0.3,G44=0.6,H44=5,I44=7,J44=1,K44=0,L44=30,M44=0.5,O44=0,P44=0.5,R44=0,S44=0,T44=0),AEP!$A$40,IF(AND(D44&gt;=0.3,G44=0.2,H44=5,I44=7,J44=1,K44=0,L44=30,M44=0,O44=0,P44=0,R44=0,S44=0,T44=0),AEP!$A$43,IF(AND(D44&gt;=0.3,G44=0.4,H44=5,I44=7,J44=1,K44=0,L44=30,M44=0,O44=0,P44=0,R44=0,S44=0,T44=0),AEP!$A$44,""))))))))))))))))))</f>
        <v>T2</v>
      </c>
      <c r="V44" s="3" t="str">
        <f t="shared" si="0"/>
        <v>R1</v>
      </c>
      <c r="W44" s="3" t="str">
        <f t="shared" si="1"/>
        <v>F2</v>
      </c>
      <c r="X44" s="3" t="str">
        <f t="shared" si="2"/>
        <v>F2-T2-R1</v>
      </c>
    </row>
    <row r="45" spans="1:24" x14ac:dyDescent="0.25">
      <c r="A45" s="3">
        <v>300</v>
      </c>
      <c r="B45" s="3">
        <v>1</v>
      </c>
      <c r="C45" s="3">
        <v>400</v>
      </c>
      <c r="D45" s="3">
        <v>0.6</v>
      </c>
      <c r="E45" s="3">
        <v>2</v>
      </c>
      <c r="F45" s="3">
        <v>0.01</v>
      </c>
      <c r="G45" s="3">
        <v>0.6</v>
      </c>
      <c r="H45" s="3">
        <v>5</v>
      </c>
      <c r="I45" s="4">
        <v>7</v>
      </c>
      <c r="J45" s="4">
        <v>0.5</v>
      </c>
      <c r="K45" s="3">
        <v>0</v>
      </c>
      <c r="L45" s="3">
        <v>30</v>
      </c>
      <c r="M45" s="3">
        <v>0</v>
      </c>
      <c r="N45" s="3" t="s">
        <v>245</v>
      </c>
      <c r="O45" s="3">
        <v>0</v>
      </c>
      <c r="P45" s="3">
        <v>0</v>
      </c>
      <c r="Q45" s="3" t="s">
        <v>245</v>
      </c>
      <c r="R45" s="3">
        <v>0</v>
      </c>
      <c r="S45" s="3">
        <v>0</v>
      </c>
      <c r="T45" s="3">
        <v>0</v>
      </c>
      <c r="U45" s="3" t="str">
        <f>IF(AND(D45&gt;=0.3,G45=0.6,H45=5,I45=7,J45=1,K45=0,L45=30,M45=0,O45=0,P45=0,R45=0,S45=0,T45=0),AEP!$A$15,IF(AND(D45&gt;=0.3,G45=0.6,H45=5,I45=7,J45=0.5,K45=0,L45=30,M45=0,O45=0,P45=0,R45=0,S45=0,T45=0),AEP!$A$16,IF(AND(D45&gt;=0.3,G45=0.6,H45=5,I45=7,J45=1.5,K45=0,L45=30,M45=0,O45=0,P45=0,R45=0,S45=0,T45=0),AEP!$A$17,IF(AND(D45=0.05,G45=0.6,H45=5,I45=7,J45=1,K45=0,L45=30,M45=0,O45=0,P45=0,R45=0,S45=0,T45=0),AEP!$A$18,IF(AND(D45&gt;=0.3,G45=0.6,H45=5,I45=7,J45=1,K45=25,L45=30,M45=0,O45=0,P45=0,R45=0,S45=0,T45=0),AEP!$A$19,IF(AND(D45&gt;=0.3,G45=0.6,H45=5,I45=7,J45=1,K45=0,L45=30,M45=0,O45=0,P45=0,R45=0,S45=0,T45=2),AEP!$A$20,IF(AND(D45&gt;=0.3,G45=0.6,H45=5,I45=10,J45=1,K45=0,L45=30,M45=0,O45=0,P45=0,R45=0,S45=0,T45=0),AEP!$A$21,IF(AND(D45&gt;=0.3,G45=0.4,H45=5,I45=7,J45=1,K45=0,L45=30,M45=0,O45=0,P45=0,R45=0,S45=0,T45=0),AEP!$A$25,IF(AND(D45&gt;=0.3,G45=0.8,H45=5,I45=7,J45=1,K45=0,L45=30,M45=0,O45=0,P45=0,R45=0,S45=0,T45=0),AEP!$A$27,IF(AND(D45&gt;=0.3,G45=0.6,H45=5,I45=7,J45=1,K45=0,L45=30,M45=2,O45=0,P45=0,R45=0,S45=0,T45=0),AEP!$A$28,IF(AND(D45&gt;=0.3,G45=0.6,H45=5,I45=7,J45=1,K45=0,L45=30,M45=0.5,O45=0,P45=0,R45=0,S45=0,T45=0),AEP!$A$29,IF(AND(D45&gt;=0.3,G45=0.6,H45=10,I45=7,J45=1,K45=0,L45=30,M45=0,O45=0,P45=0,R45=0,S45=0,T45=0),AEP!$A$35,IF(AND(D45&gt;=0.3,G45=0.6,H45=5,I45=7,J45=1,K45=0,L45=30,M45=0,O45=1,P45=0,R45=0,S45=0,T45=0),AEP!$A$36,IF(AND(D45&gt;=0.3,G45=0.6,H45=5,I45=7,J45=1,K45=0,L45=30,M45=0,O45=0,P45=0.5,R45=0,S45=0,T45=0),AEP!$A$38,IF(AND(D45&gt;=0.3,G45=0.6,H45=5,I45=7,J45=1,K45=0,L45=30,M45=0,O45=0,P45=2,R45=0,S45=0,T45=0),AEP!$A$39,IF(AND(D45&gt;=0.3,G45=0.6,H45=5,I45=7,J45=1,K45=0,L45=30,M45=0.5,O45=0,P45=0.5,R45=0,S45=0,T45=0),AEP!$A$40,IF(AND(D45&gt;=0.3,G45=0.2,H45=5,I45=7,J45=1,K45=0,L45=30,M45=0,O45=0,P45=0,R45=0,S45=0,T45=0),AEP!$A$43,IF(AND(D45&gt;=0.3,G45=0.4,H45=5,I45=7,J45=1,K45=0,L45=30,M45=0,O45=0,P45=0,R45=0,S45=0,T45=0),AEP!$A$44,""))))))))))))))))))</f>
        <v>T2</v>
      </c>
      <c r="V45" s="3" t="str">
        <f t="shared" si="0"/>
        <v>S1</v>
      </c>
      <c r="W45" s="3" t="str">
        <f t="shared" si="1"/>
        <v>F2</v>
      </c>
      <c r="X45" s="3" t="str">
        <f t="shared" si="2"/>
        <v>F2-T2-S1</v>
      </c>
    </row>
    <row r="46" spans="1:24" x14ac:dyDescent="0.25">
      <c r="A46" s="3">
        <v>300</v>
      </c>
      <c r="B46" s="3">
        <v>1</v>
      </c>
      <c r="C46" s="3">
        <v>400</v>
      </c>
      <c r="D46" s="3">
        <v>0.99</v>
      </c>
      <c r="E46" s="3">
        <v>2</v>
      </c>
      <c r="F46" s="3">
        <v>0.01</v>
      </c>
      <c r="G46" s="3">
        <v>0.6</v>
      </c>
      <c r="H46" s="3">
        <v>5</v>
      </c>
      <c r="I46" s="4">
        <v>7</v>
      </c>
      <c r="J46" s="4">
        <v>0.5</v>
      </c>
      <c r="K46" s="3">
        <v>0</v>
      </c>
      <c r="L46" s="3">
        <v>30</v>
      </c>
      <c r="M46" s="3">
        <v>0</v>
      </c>
      <c r="N46" s="3" t="s">
        <v>245</v>
      </c>
      <c r="O46" s="3">
        <v>0</v>
      </c>
      <c r="P46" s="3">
        <v>0</v>
      </c>
      <c r="Q46" s="3" t="s">
        <v>245</v>
      </c>
      <c r="R46" s="3">
        <v>0</v>
      </c>
      <c r="S46" s="3">
        <v>0</v>
      </c>
      <c r="T46" s="3">
        <v>0</v>
      </c>
      <c r="U46" s="3" t="str">
        <f>IF(AND(D46&gt;=0.3,G46=0.6,H46=5,I46=7,J46=1,K46=0,L46=30,M46=0,O46=0,P46=0,R46=0,S46=0,T46=0),AEP!$A$15,IF(AND(D46&gt;=0.3,G46=0.6,H46=5,I46=7,J46=0.5,K46=0,L46=30,M46=0,O46=0,P46=0,R46=0,S46=0,T46=0),AEP!$A$16,IF(AND(D46&gt;=0.3,G46=0.6,H46=5,I46=7,J46=1.5,K46=0,L46=30,M46=0,O46=0,P46=0,R46=0,S46=0,T46=0),AEP!$A$17,IF(AND(D46=0.05,G46=0.6,H46=5,I46=7,J46=1,K46=0,L46=30,M46=0,O46=0,P46=0,R46=0,S46=0,T46=0),AEP!$A$18,IF(AND(D46&gt;=0.3,G46=0.6,H46=5,I46=7,J46=1,K46=25,L46=30,M46=0,O46=0,P46=0,R46=0,S46=0,T46=0),AEP!$A$19,IF(AND(D46&gt;=0.3,G46=0.6,H46=5,I46=7,J46=1,K46=0,L46=30,M46=0,O46=0,P46=0,R46=0,S46=0,T46=2),AEP!$A$20,IF(AND(D46&gt;=0.3,G46=0.6,H46=5,I46=10,J46=1,K46=0,L46=30,M46=0,O46=0,P46=0,R46=0,S46=0,T46=0),AEP!$A$21,IF(AND(D46&gt;=0.3,G46=0.4,H46=5,I46=7,J46=1,K46=0,L46=30,M46=0,O46=0,P46=0,R46=0,S46=0,T46=0),AEP!$A$25,IF(AND(D46&gt;=0.3,G46=0.8,H46=5,I46=7,J46=1,K46=0,L46=30,M46=0,O46=0,P46=0,R46=0,S46=0,T46=0),AEP!$A$27,IF(AND(D46&gt;=0.3,G46=0.6,H46=5,I46=7,J46=1,K46=0,L46=30,M46=2,O46=0,P46=0,R46=0,S46=0,T46=0),AEP!$A$28,IF(AND(D46&gt;=0.3,G46=0.6,H46=5,I46=7,J46=1,K46=0,L46=30,M46=0.5,O46=0,P46=0,R46=0,S46=0,T46=0),AEP!$A$29,IF(AND(D46&gt;=0.3,G46=0.6,H46=10,I46=7,J46=1,K46=0,L46=30,M46=0,O46=0,P46=0,R46=0,S46=0,T46=0),AEP!$A$35,IF(AND(D46&gt;=0.3,G46=0.6,H46=5,I46=7,J46=1,K46=0,L46=30,M46=0,O46=1,P46=0,R46=0,S46=0,T46=0),AEP!$A$36,IF(AND(D46&gt;=0.3,G46=0.6,H46=5,I46=7,J46=1,K46=0,L46=30,M46=0,O46=0,P46=0.5,R46=0,S46=0,T46=0),AEP!$A$38,IF(AND(D46&gt;=0.3,G46=0.6,H46=5,I46=7,J46=1,K46=0,L46=30,M46=0,O46=0,P46=2,R46=0,S46=0,T46=0),AEP!$A$39,IF(AND(D46&gt;=0.3,G46=0.6,H46=5,I46=7,J46=1,K46=0,L46=30,M46=0.5,O46=0,P46=0.5,R46=0,S46=0,T46=0),AEP!$A$40,IF(AND(D46&gt;=0.3,G46=0.2,H46=5,I46=7,J46=1,K46=0,L46=30,M46=0,O46=0,P46=0,R46=0,S46=0,T46=0),AEP!$A$43,IF(AND(D46&gt;=0.3,G46=0.4,H46=5,I46=7,J46=1,K46=0,L46=30,M46=0,O46=0,P46=0,R46=0,S46=0,T46=0),AEP!$A$44,""))))))))))))))))))</f>
        <v>T2</v>
      </c>
      <c r="V46" s="3" t="str">
        <f t="shared" si="0"/>
        <v>D1</v>
      </c>
      <c r="W46" s="3" t="str">
        <f t="shared" si="1"/>
        <v>F2</v>
      </c>
      <c r="X46" s="3" t="str">
        <f t="shared" si="2"/>
        <v>F2-T2-D1</v>
      </c>
    </row>
    <row r="47" spans="1:24" x14ac:dyDescent="0.25">
      <c r="A47" s="3">
        <v>300</v>
      </c>
      <c r="B47" s="3">
        <v>1</v>
      </c>
      <c r="C47" s="3">
        <v>400</v>
      </c>
      <c r="D47" s="3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0.5</v>
      </c>
      <c r="K47" s="3">
        <v>0</v>
      </c>
      <c r="L47" s="3">
        <v>30</v>
      </c>
      <c r="M47" s="3">
        <v>0</v>
      </c>
      <c r="N47" s="3" t="s">
        <v>245</v>
      </c>
      <c r="O47" s="3">
        <v>0</v>
      </c>
      <c r="P47" s="3">
        <v>0</v>
      </c>
      <c r="Q47" s="3" t="s">
        <v>245</v>
      </c>
      <c r="R47" s="3">
        <v>0</v>
      </c>
      <c r="S47" s="3">
        <v>0</v>
      </c>
      <c r="T47" s="3">
        <v>0</v>
      </c>
      <c r="U47" s="3" t="str">
        <f>IF(AND(D47&gt;=0.3,G47=0.6,H47=5,I47=7,J47=1,K47=0,L47=30,M47=0,O47=0,P47=0,R47=0,S47=0,T47=0),AEP!$A$15,IF(AND(D47&gt;=0.3,G47=0.6,H47=5,I47=7,J47=0.5,K47=0,L47=30,M47=0,O47=0,P47=0,R47=0,S47=0,T47=0),AEP!$A$16,IF(AND(D47&gt;=0.3,G47=0.6,H47=5,I47=7,J47=1.5,K47=0,L47=30,M47=0,O47=0,P47=0,R47=0,S47=0,T47=0),AEP!$A$17,IF(AND(D47=0.05,G47=0.6,H47=5,I47=7,J47=1,K47=0,L47=30,M47=0,O47=0,P47=0,R47=0,S47=0,T47=0),AEP!$A$18,IF(AND(D47&gt;=0.3,G47=0.6,H47=5,I47=7,J47=1,K47=25,L47=30,M47=0,O47=0,P47=0,R47=0,S47=0,T47=0),AEP!$A$19,IF(AND(D47&gt;=0.3,G47=0.6,H47=5,I47=7,J47=1,K47=0,L47=30,M47=0,O47=0,P47=0,R47=0,S47=0,T47=2),AEP!$A$20,IF(AND(D47&gt;=0.3,G47=0.6,H47=5,I47=10,J47=1,K47=0,L47=30,M47=0,O47=0,P47=0,R47=0,S47=0,T47=0),AEP!$A$21,IF(AND(D47&gt;=0.3,G47=0.4,H47=5,I47=7,J47=1,K47=0,L47=30,M47=0,O47=0,P47=0,R47=0,S47=0,T47=0),AEP!$A$25,IF(AND(D47&gt;=0.3,G47=0.8,H47=5,I47=7,J47=1,K47=0,L47=30,M47=0,O47=0,P47=0,R47=0,S47=0,T47=0),AEP!$A$27,IF(AND(D47&gt;=0.3,G47=0.6,H47=5,I47=7,J47=1,K47=0,L47=30,M47=2,O47=0,P47=0,R47=0,S47=0,T47=0),AEP!$A$28,IF(AND(D47&gt;=0.3,G47=0.6,H47=5,I47=7,J47=1,K47=0,L47=30,M47=0.5,O47=0,P47=0,R47=0,S47=0,T47=0),AEP!$A$29,IF(AND(D47&gt;=0.3,G47=0.6,H47=10,I47=7,J47=1,K47=0,L47=30,M47=0,O47=0,P47=0,R47=0,S47=0,T47=0),AEP!$A$35,IF(AND(D47&gt;=0.3,G47=0.6,H47=5,I47=7,J47=1,K47=0,L47=30,M47=0,O47=1,P47=0,R47=0,S47=0,T47=0),AEP!$A$36,IF(AND(D47&gt;=0.3,G47=0.6,H47=5,I47=7,J47=1,K47=0,L47=30,M47=0,O47=0,P47=0.5,R47=0,S47=0,T47=0),AEP!$A$38,IF(AND(D47&gt;=0.3,G47=0.6,H47=5,I47=7,J47=1,K47=0,L47=30,M47=0,O47=0,P47=2,R47=0,S47=0,T47=0),AEP!$A$39,IF(AND(D47&gt;=0.3,G47=0.6,H47=5,I47=7,J47=1,K47=0,L47=30,M47=0.5,O47=0,P47=0.5,R47=0,S47=0,T47=0),AEP!$A$40,IF(AND(D47&gt;=0.3,G47=0.2,H47=5,I47=7,J47=1,K47=0,L47=30,M47=0,O47=0,P47=0,R47=0,S47=0,T47=0),AEP!$A$43,IF(AND(D47&gt;=0.3,G47=0.4,H47=5,I47=7,J47=1,K47=0,L47=30,M47=0,O47=0,P47=0,R47=0,S47=0,T47=0),AEP!$A$44,""))))))))))))))))))</f>
        <v>T2</v>
      </c>
      <c r="V47" s="3" t="str">
        <f t="shared" si="0"/>
        <v>R4</v>
      </c>
      <c r="W47" s="3" t="str">
        <f t="shared" si="1"/>
        <v>F2</v>
      </c>
      <c r="X47" s="3" t="str">
        <f t="shared" si="2"/>
        <v>F2-T2-R4</v>
      </c>
    </row>
    <row r="48" spans="1:24" x14ac:dyDescent="0.25">
      <c r="A48" s="3">
        <v>300</v>
      </c>
      <c r="B48" s="3">
        <v>1</v>
      </c>
      <c r="C48" s="3">
        <v>400</v>
      </c>
      <c r="D48" s="3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0.5</v>
      </c>
      <c r="K48" s="3">
        <v>0</v>
      </c>
      <c r="L48" s="3">
        <v>30</v>
      </c>
      <c r="M48" s="3">
        <v>0</v>
      </c>
      <c r="N48" s="3" t="s">
        <v>245</v>
      </c>
      <c r="O48" s="3">
        <v>0</v>
      </c>
      <c r="P48" s="3">
        <v>0</v>
      </c>
      <c r="Q48" s="3" t="s">
        <v>245</v>
      </c>
      <c r="R48" s="3">
        <v>0</v>
      </c>
      <c r="S48" s="3">
        <v>0</v>
      </c>
      <c r="T48" s="3">
        <v>0</v>
      </c>
      <c r="U48" s="3" t="str">
        <f>IF(AND(D48&gt;=0.3,G48=0.6,H48=5,I48=7,J48=1,K48=0,L48=30,M48=0,O48=0,P48=0,R48=0,S48=0,T48=0),AEP!$A$15,IF(AND(D48&gt;=0.3,G48=0.6,H48=5,I48=7,J48=0.5,K48=0,L48=30,M48=0,O48=0,P48=0,R48=0,S48=0,T48=0),AEP!$A$16,IF(AND(D48&gt;=0.3,G48=0.6,H48=5,I48=7,J48=1.5,K48=0,L48=30,M48=0,O48=0,P48=0,R48=0,S48=0,T48=0),AEP!$A$17,IF(AND(D48=0.05,G48=0.6,H48=5,I48=7,J48=1,K48=0,L48=30,M48=0,O48=0,P48=0,R48=0,S48=0,T48=0),AEP!$A$18,IF(AND(D48&gt;=0.3,G48=0.6,H48=5,I48=7,J48=1,K48=25,L48=30,M48=0,O48=0,P48=0,R48=0,S48=0,T48=0),AEP!$A$19,IF(AND(D48&gt;=0.3,G48=0.6,H48=5,I48=7,J48=1,K48=0,L48=30,M48=0,O48=0,P48=0,R48=0,S48=0,T48=2),AEP!$A$20,IF(AND(D48&gt;=0.3,G48=0.6,H48=5,I48=10,J48=1,K48=0,L48=30,M48=0,O48=0,P48=0,R48=0,S48=0,T48=0),AEP!$A$21,IF(AND(D48&gt;=0.3,G48=0.4,H48=5,I48=7,J48=1,K48=0,L48=30,M48=0,O48=0,P48=0,R48=0,S48=0,T48=0),AEP!$A$25,IF(AND(D48&gt;=0.3,G48=0.8,H48=5,I48=7,J48=1,K48=0,L48=30,M48=0,O48=0,P48=0,R48=0,S48=0,T48=0),AEP!$A$27,IF(AND(D48&gt;=0.3,G48=0.6,H48=5,I48=7,J48=1,K48=0,L48=30,M48=2,O48=0,P48=0,R48=0,S48=0,T48=0),AEP!$A$28,IF(AND(D48&gt;=0.3,G48=0.6,H48=5,I48=7,J48=1,K48=0,L48=30,M48=0.5,O48=0,P48=0,R48=0,S48=0,T48=0),AEP!$A$29,IF(AND(D48&gt;=0.3,G48=0.6,H48=10,I48=7,J48=1,K48=0,L48=30,M48=0,O48=0,P48=0,R48=0,S48=0,T48=0),AEP!$A$35,IF(AND(D48&gt;=0.3,G48=0.6,H48=5,I48=7,J48=1,K48=0,L48=30,M48=0,O48=1,P48=0,R48=0,S48=0,T48=0),AEP!$A$36,IF(AND(D48&gt;=0.3,G48=0.6,H48=5,I48=7,J48=1,K48=0,L48=30,M48=0,O48=0,P48=0.5,R48=0,S48=0,T48=0),AEP!$A$38,IF(AND(D48&gt;=0.3,G48=0.6,H48=5,I48=7,J48=1,K48=0,L48=30,M48=0,O48=0,P48=2,R48=0,S48=0,T48=0),AEP!$A$39,IF(AND(D48&gt;=0.3,G48=0.6,H48=5,I48=7,J48=1,K48=0,L48=30,M48=0.5,O48=0,P48=0.5,R48=0,S48=0,T48=0),AEP!$A$40,IF(AND(D48&gt;=0.3,G48=0.2,H48=5,I48=7,J48=1,K48=0,L48=30,M48=0,O48=0,P48=0,R48=0,S48=0,T48=0),AEP!$A$43,IF(AND(D48&gt;=0.3,G48=0.4,H48=5,I48=7,J48=1,K48=0,L48=30,M48=0,O48=0,P48=0,R48=0,S48=0,T48=0),AEP!$A$44,""))))))))))))))))))</f>
        <v>T2</v>
      </c>
      <c r="V48" s="3" t="str">
        <f t="shared" si="0"/>
        <v>S4</v>
      </c>
      <c r="W48" s="3" t="str">
        <f t="shared" si="1"/>
        <v>F2</v>
      </c>
      <c r="X48" s="3" t="str">
        <f t="shared" si="2"/>
        <v>F2-T2-S4</v>
      </c>
    </row>
    <row r="49" spans="1:24" x14ac:dyDescent="0.25">
      <c r="A49" s="3">
        <v>300</v>
      </c>
      <c r="B49" s="3">
        <v>1</v>
      </c>
      <c r="C49" s="3">
        <v>400</v>
      </c>
      <c r="D49" s="3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0.5</v>
      </c>
      <c r="K49" s="3">
        <v>0</v>
      </c>
      <c r="L49" s="3">
        <v>30</v>
      </c>
      <c r="M49" s="3">
        <v>0</v>
      </c>
      <c r="N49" s="3" t="s">
        <v>245</v>
      </c>
      <c r="O49" s="3">
        <v>0</v>
      </c>
      <c r="P49" s="3">
        <v>0</v>
      </c>
      <c r="Q49" s="3" t="s">
        <v>245</v>
      </c>
      <c r="R49" s="3">
        <v>0</v>
      </c>
      <c r="S49" s="3">
        <v>0</v>
      </c>
      <c r="T49" s="3">
        <v>0</v>
      </c>
      <c r="U49" s="3" t="str">
        <f>IF(AND(D49&gt;=0.3,G49=0.6,H49=5,I49=7,J49=1,K49=0,L49=30,M49=0,O49=0,P49=0,R49=0,S49=0,T49=0),AEP!$A$15,IF(AND(D49&gt;=0.3,G49=0.6,H49=5,I49=7,J49=0.5,K49=0,L49=30,M49=0,O49=0,P49=0,R49=0,S49=0,T49=0),AEP!$A$16,IF(AND(D49&gt;=0.3,G49=0.6,H49=5,I49=7,J49=1.5,K49=0,L49=30,M49=0,O49=0,P49=0,R49=0,S49=0,T49=0),AEP!$A$17,IF(AND(D49=0.05,G49=0.6,H49=5,I49=7,J49=1,K49=0,L49=30,M49=0,O49=0,P49=0,R49=0,S49=0,T49=0),AEP!$A$18,IF(AND(D49&gt;=0.3,G49=0.6,H49=5,I49=7,J49=1,K49=25,L49=30,M49=0,O49=0,P49=0,R49=0,S49=0,T49=0),AEP!$A$19,IF(AND(D49&gt;=0.3,G49=0.6,H49=5,I49=7,J49=1,K49=0,L49=30,M49=0,O49=0,P49=0,R49=0,S49=0,T49=2),AEP!$A$20,IF(AND(D49&gt;=0.3,G49=0.6,H49=5,I49=10,J49=1,K49=0,L49=30,M49=0,O49=0,P49=0,R49=0,S49=0,T49=0),AEP!$A$21,IF(AND(D49&gt;=0.3,G49=0.4,H49=5,I49=7,J49=1,K49=0,L49=30,M49=0,O49=0,P49=0,R49=0,S49=0,T49=0),AEP!$A$25,IF(AND(D49&gt;=0.3,G49=0.8,H49=5,I49=7,J49=1,K49=0,L49=30,M49=0,O49=0,P49=0,R49=0,S49=0,T49=0),AEP!$A$27,IF(AND(D49&gt;=0.3,G49=0.6,H49=5,I49=7,J49=1,K49=0,L49=30,M49=2,O49=0,P49=0,R49=0,S49=0,T49=0),AEP!$A$28,IF(AND(D49&gt;=0.3,G49=0.6,H49=5,I49=7,J49=1,K49=0,L49=30,M49=0.5,O49=0,P49=0,R49=0,S49=0,T49=0),AEP!$A$29,IF(AND(D49&gt;=0.3,G49=0.6,H49=10,I49=7,J49=1,K49=0,L49=30,M49=0,O49=0,P49=0,R49=0,S49=0,T49=0),AEP!$A$35,IF(AND(D49&gt;=0.3,G49=0.6,H49=5,I49=7,J49=1,K49=0,L49=30,M49=0,O49=1,P49=0,R49=0,S49=0,T49=0),AEP!$A$36,IF(AND(D49&gt;=0.3,G49=0.6,H49=5,I49=7,J49=1,K49=0,L49=30,M49=0,O49=0,P49=0.5,R49=0,S49=0,T49=0),AEP!$A$38,IF(AND(D49&gt;=0.3,G49=0.6,H49=5,I49=7,J49=1,K49=0,L49=30,M49=0,O49=0,P49=2,R49=0,S49=0,T49=0),AEP!$A$39,IF(AND(D49&gt;=0.3,G49=0.6,H49=5,I49=7,J49=1,K49=0,L49=30,M49=0.5,O49=0,P49=0.5,R49=0,S49=0,T49=0),AEP!$A$40,IF(AND(D49&gt;=0.3,G49=0.2,H49=5,I49=7,J49=1,K49=0,L49=30,M49=0,O49=0,P49=0,R49=0,S49=0,T49=0),AEP!$A$43,IF(AND(D49&gt;=0.3,G49=0.4,H49=5,I49=7,J49=1,K49=0,L49=30,M49=0,O49=0,P49=0,R49=0,S49=0,T49=0),AEP!$A$44,""))))))))))))))))))</f>
        <v>T2</v>
      </c>
      <c r="V49" s="3" t="str">
        <f t="shared" si="0"/>
        <v>D4</v>
      </c>
      <c r="W49" s="3" t="str">
        <f t="shared" si="1"/>
        <v>F2</v>
      </c>
      <c r="X49" s="3" t="str">
        <f t="shared" si="2"/>
        <v>F2-T2-D4</v>
      </c>
    </row>
    <row r="50" spans="1:24" x14ac:dyDescent="0.25">
      <c r="A50" s="3">
        <v>300</v>
      </c>
      <c r="B50" s="3">
        <v>0</v>
      </c>
      <c r="C50" s="3">
        <v>400</v>
      </c>
      <c r="D50" s="3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1.5</v>
      </c>
      <c r="K50" s="3">
        <v>0</v>
      </c>
      <c r="L50" s="3">
        <v>30</v>
      </c>
      <c r="M50" s="3">
        <v>0</v>
      </c>
      <c r="N50" s="3" t="s">
        <v>245</v>
      </c>
      <c r="O50" s="3">
        <v>0</v>
      </c>
      <c r="P50" s="3">
        <v>0</v>
      </c>
      <c r="Q50" s="3" t="s">
        <v>245</v>
      </c>
      <c r="R50" s="3">
        <v>0</v>
      </c>
      <c r="S50" s="3">
        <v>0</v>
      </c>
      <c r="T50" s="3">
        <v>0</v>
      </c>
      <c r="U50" s="3" t="str">
        <f>IF(AND(D50&gt;=0.3,G50=0.6,H50=5,I50=7,J50=1,K50=0,L50=30,M50=0,O50=0,P50=0,R50=0,S50=0,T50=0),AEP!$A$15,IF(AND(D50&gt;=0.3,G50=0.6,H50=5,I50=7,J50=0.5,K50=0,L50=30,M50=0,O50=0,P50=0,R50=0,S50=0,T50=0),AEP!$A$16,IF(AND(D50&gt;=0.3,G50=0.6,H50=5,I50=7,J50=1.5,K50=0,L50=30,M50=0,O50=0,P50=0,R50=0,S50=0,T50=0),AEP!$A$17,IF(AND(D50=0.05,G50=0.6,H50=5,I50=7,J50=1,K50=0,L50=30,M50=0,O50=0,P50=0,R50=0,S50=0,T50=0),AEP!$A$18,IF(AND(D50&gt;=0.3,G50=0.6,H50=5,I50=7,J50=1,K50=25,L50=30,M50=0,O50=0,P50=0,R50=0,S50=0,T50=0),AEP!$A$19,IF(AND(D50&gt;=0.3,G50=0.6,H50=5,I50=7,J50=1,K50=0,L50=30,M50=0,O50=0,P50=0,R50=0,S50=0,T50=2),AEP!$A$20,IF(AND(D50&gt;=0.3,G50=0.6,H50=5,I50=10,J50=1,K50=0,L50=30,M50=0,O50=0,P50=0,R50=0,S50=0,T50=0),AEP!$A$21,IF(AND(D50&gt;=0.3,G50=0.4,H50=5,I50=7,J50=1,K50=0,L50=30,M50=0,O50=0,P50=0,R50=0,S50=0,T50=0),AEP!$A$25,IF(AND(D50&gt;=0.3,G50=0.8,H50=5,I50=7,J50=1,K50=0,L50=30,M50=0,O50=0,P50=0,R50=0,S50=0,T50=0),AEP!$A$27,IF(AND(D50&gt;=0.3,G50=0.6,H50=5,I50=7,J50=1,K50=0,L50=30,M50=2,O50=0,P50=0,R50=0,S50=0,T50=0),AEP!$A$28,IF(AND(D50&gt;=0.3,G50=0.6,H50=5,I50=7,J50=1,K50=0,L50=30,M50=0.5,O50=0,P50=0,R50=0,S50=0,T50=0),AEP!$A$29,IF(AND(D50&gt;=0.3,G50=0.6,H50=10,I50=7,J50=1,K50=0,L50=30,M50=0,O50=0,P50=0,R50=0,S50=0,T50=0),AEP!$A$35,IF(AND(D50&gt;=0.3,G50=0.6,H50=5,I50=7,J50=1,K50=0,L50=30,M50=0,O50=1,P50=0,R50=0,S50=0,T50=0),AEP!$A$36,IF(AND(D50&gt;=0.3,G50=0.6,H50=5,I50=7,J50=1,K50=0,L50=30,M50=0,O50=0,P50=0.5,R50=0,S50=0,T50=0),AEP!$A$38,IF(AND(D50&gt;=0.3,G50=0.6,H50=5,I50=7,J50=1,K50=0,L50=30,M50=0,O50=0,P50=2,R50=0,S50=0,T50=0),AEP!$A$39,IF(AND(D50&gt;=0.3,G50=0.6,H50=5,I50=7,J50=1,K50=0,L50=30,M50=0.5,O50=0,P50=0.5,R50=0,S50=0,T50=0),AEP!$A$40,IF(AND(D50&gt;=0.3,G50=0.2,H50=5,I50=7,J50=1,K50=0,L50=30,M50=0,O50=0,P50=0,R50=0,S50=0,T50=0),AEP!$A$43,IF(AND(D50&gt;=0.3,G50=0.4,H50=5,I50=7,J50=1,K50=0,L50=30,M50=0,O50=0,P50=0,R50=0,S50=0,T50=0),AEP!$A$44,""))))))))))))))))))</f>
        <v>T3</v>
      </c>
      <c r="V50" s="3" t="str">
        <f t="shared" si="0"/>
        <v>R1</v>
      </c>
      <c r="W50" s="3" t="str">
        <f t="shared" si="1"/>
        <v>F1</v>
      </c>
      <c r="X50" s="3" t="str">
        <f t="shared" si="2"/>
        <v>F1-T3-R1</v>
      </c>
    </row>
    <row r="51" spans="1:24" x14ac:dyDescent="0.25">
      <c r="A51" s="3">
        <v>300</v>
      </c>
      <c r="B51" s="3">
        <v>0</v>
      </c>
      <c r="C51" s="3">
        <v>400</v>
      </c>
      <c r="D51" s="3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1.5</v>
      </c>
      <c r="K51" s="3">
        <v>0</v>
      </c>
      <c r="L51" s="3">
        <v>30</v>
      </c>
      <c r="M51" s="3">
        <v>0</v>
      </c>
      <c r="N51" s="3" t="s">
        <v>245</v>
      </c>
      <c r="O51" s="3">
        <v>0</v>
      </c>
      <c r="P51" s="3">
        <v>0</v>
      </c>
      <c r="Q51" s="3" t="s">
        <v>245</v>
      </c>
      <c r="R51" s="3">
        <v>0</v>
      </c>
      <c r="S51" s="3">
        <v>0</v>
      </c>
      <c r="T51" s="3">
        <v>0</v>
      </c>
      <c r="U51" s="3" t="str">
        <f>IF(AND(D51&gt;=0.3,G51=0.6,H51=5,I51=7,J51=1,K51=0,L51=30,M51=0,O51=0,P51=0,R51=0,S51=0,T51=0),AEP!$A$15,IF(AND(D51&gt;=0.3,G51=0.6,H51=5,I51=7,J51=0.5,K51=0,L51=30,M51=0,O51=0,P51=0,R51=0,S51=0,T51=0),AEP!$A$16,IF(AND(D51&gt;=0.3,G51=0.6,H51=5,I51=7,J51=1.5,K51=0,L51=30,M51=0,O51=0,P51=0,R51=0,S51=0,T51=0),AEP!$A$17,IF(AND(D51=0.05,G51=0.6,H51=5,I51=7,J51=1,K51=0,L51=30,M51=0,O51=0,P51=0,R51=0,S51=0,T51=0),AEP!$A$18,IF(AND(D51&gt;=0.3,G51=0.6,H51=5,I51=7,J51=1,K51=25,L51=30,M51=0,O51=0,P51=0,R51=0,S51=0,T51=0),AEP!$A$19,IF(AND(D51&gt;=0.3,G51=0.6,H51=5,I51=7,J51=1,K51=0,L51=30,M51=0,O51=0,P51=0,R51=0,S51=0,T51=2),AEP!$A$20,IF(AND(D51&gt;=0.3,G51=0.6,H51=5,I51=10,J51=1,K51=0,L51=30,M51=0,O51=0,P51=0,R51=0,S51=0,T51=0),AEP!$A$21,IF(AND(D51&gt;=0.3,G51=0.4,H51=5,I51=7,J51=1,K51=0,L51=30,M51=0,O51=0,P51=0,R51=0,S51=0,T51=0),AEP!$A$25,IF(AND(D51&gt;=0.3,G51=0.8,H51=5,I51=7,J51=1,K51=0,L51=30,M51=0,O51=0,P51=0,R51=0,S51=0,T51=0),AEP!$A$27,IF(AND(D51&gt;=0.3,G51=0.6,H51=5,I51=7,J51=1,K51=0,L51=30,M51=2,O51=0,P51=0,R51=0,S51=0,T51=0),AEP!$A$28,IF(AND(D51&gt;=0.3,G51=0.6,H51=5,I51=7,J51=1,K51=0,L51=30,M51=0.5,O51=0,P51=0,R51=0,S51=0,T51=0),AEP!$A$29,IF(AND(D51&gt;=0.3,G51=0.6,H51=10,I51=7,J51=1,K51=0,L51=30,M51=0,O51=0,P51=0,R51=0,S51=0,T51=0),AEP!$A$35,IF(AND(D51&gt;=0.3,G51=0.6,H51=5,I51=7,J51=1,K51=0,L51=30,M51=0,O51=1,P51=0,R51=0,S51=0,T51=0),AEP!$A$36,IF(AND(D51&gt;=0.3,G51=0.6,H51=5,I51=7,J51=1,K51=0,L51=30,M51=0,O51=0,P51=0.5,R51=0,S51=0,T51=0),AEP!$A$38,IF(AND(D51&gt;=0.3,G51=0.6,H51=5,I51=7,J51=1,K51=0,L51=30,M51=0,O51=0,P51=2,R51=0,S51=0,T51=0),AEP!$A$39,IF(AND(D51&gt;=0.3,G51=0.6,H51=5,I51=7,J51=1,K51=0,L51=30,M51=0.5,O51=0,P51=0.5,R51=0,S51=0,T51=0),AEP!$A$40,IF(AND(D51&gt;=0.3,G51=0.2,H51=5,I51=7,J51=1,K51=0,L51=30,M51=0,O51=0,P51=0,R51=0,S51=0,T51=0),AEP!$A$43,IF(AND(D51&gt;=0.3,G51=0.4,H51=5,I51=7,J51=1,K51=0,L51=30,M51=0,O51=0,P51=0,R51=0,S51=0,T51=0),AEP!$A$44,""))))))))))))))))))</f>
        <v>T3</v>
      </c>
      <c r="V51" s="3" t="str">
        <f t="shared" si="0"/>
        <v>S1</v>
      </c>
      <c r="W51" s="3" t="str">
        <f t="shared" si="1"/>
        <v>F1</v>
      </c>
      <c r="X51" s="3" t="str">
        <f t="shared" si="2"/>
        <v>F1-T3-S1</v>
      </c>
    </row>
    <row r="52" spans="1:24" x14ac:dyDescent="0.25">
      <c r="A52" s="3">
        <v>300</v>
      </c>
      <c r="B52" s="3">
        <v>0</v>
      </c>
      <c r="C52" s="3">
        <v>400</v>
      </c>
      <c r="D52" s="3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1.5</v>
      </c>
      <c r="K52" s="3">
        <v>0</v>
      </c>
      <c r="L52" s="3">
        <v>30</v>
      </c>
      <c r="M52" s="3">
        <v>0</v>
      </c>
      <c r="N52" s="3" t="s">
        <v>245</v>
      </c>
      <c r="O52" s="3">
        <v>0</v>
      </c>
      <c r="P52" s="3">
        <v>0</v>
      </c>
      <c r="Q52" s="3" t="s">
        <v>245</v>
      </c>
      <c r="R52" s="3">
        <v>0</v>
      </c>
      <c r="S52" s="3">
        <v>0</v>
      </c>
      <c r="T52" s="3">
        <v>0</v>
      </c>
      <c r="U52" s="3" t="str">
        <f>IF(AND(D52&gt;=0.3,G52=0.6,H52=5,I52=7,J52=1,K52=0,L52=30,M52=0,O52=0,P52=0,R52=0,S52=0,T52=0),AEP!$A$15,IF(AND(D52&gt;=0.3,G52=0.6,H52=5,I52=7,J52=0.5,K52=0,L52=30,M52=0,O52=0,P52=0,R52=0,S52=0,T52=0),AEP!$A$16,IF(AND(D52&gt;=0.3,G52=0.6,H52=5,I52=7,J52=1.5,K52=0,L52=30,M52=0,O52=0,P52=0,R52=0,S52=0,T52=0),AEP!$A$17,IF(AND(D52=0.05,G52=0.6,H52=5,I52=7,J52=1,K52=0,L52=30,M52=0,O52=0,P52=0,R52=0,S52=0,T52=0),AEP!$A$18,IF(AND(D52&gt;=0.3,G52=0.6,H52=5,I52=7,J52=1,K52=25,L52=30,M52=0,O52=0,P52=0,R52=0,S52=0,T52=0),AEP!$A$19,IF(AND(D52&gt;=0.3,G52=0.6,H52=5,I52=7,J52=1,K52=0,L52=30,M52=0,O52=0,P52=0,R52=0,S52=0,T52=2),AEP!$A$20,IF(AND(D52&gt;=0.3,G52=0.6,H52=5,I52=10,J52=1,K52=0,L52=30,M52=0,O52=0,P52=0,R52=0,S52=0,T52=0),AEP!$A$21,IF(AND(D52&gt;=0.3,G52=0.4,H52=5,I52=7,J52=1,K52=0,L52=30,M52=0,O52=0,P52=0,R52=0,S52=0,T52=0),AEP!$A$25,IF(AND(D52&gt;=0.3,G52=0.8,H52=5,I52=7,J52=1,K52=0,L52=30,M52=0,O52=0,P52=0,R52=0,S52=0,T52=0),AEP!$A$27,IF(AND(D52&gt;=0.3,G52=0.6,H52=5,I52=7,J52=1,K52=0,L52=30,M52=2,O52=0,P52=0,R52=0,S52=0,T52=0),AEP!$A$28,IF(AND(D52&gt;=0.3,G52=0.6,H52=5,I52=7,J52=1,K52=0,L52=30,M52=0.5,O52=0,P52=0,R52=0,S52=0,T52=0),AEP!$A$29,IF(AND(D52&gt;=0.3,G52=0.6,H52=10,I52=7,J52=1,K52=0,L52=30,M52=0,O52=0,P52=0,R52=0,S52=0,T52=0),AEP!$A$35,IF(AND(D52&gt;=0.3,G52=0.6,H52=5,I52=7,J52=1,K52=0,L52=30,M52=0,O52=1,P52=0,R52=0,S52=0,T52=0),AEP!$A$36,IF(AND(D52&gt;=0.3,G52=0.6,H52=5,I52=7,J52=1,K52=0,L52=30,M52=0,O52=0,P52=0.5,R52=0,S52=0,T52=0),AEP!$A$38,IF(AND(D52&gt;=0.3,G52=0.6,H52=5,I52=7,J52=1,K52=0,L52=30,M52=0,O52=0,P52=2,R52=0,S52=0,T52=0),AEP!$A$39,IF(AND(D52&gt;=0.3,G52=0.6,H52=5,I52=7,J52=1,K52=0,L52=30,M52=0.5,O52=0,P52=0.5,R52=0,S52=0,T52=0),AEP!$A$40,IF(AND(D52&gt;=0.3,G52=0.2,H52=5,I52=7,J52=1,K52=0,L52=30,M52=0,O52=0,P52=0,R52=0,S52=0,T52=0),AEP!$A$43,IF(AND(D52&gt;=0.3,G52=0.4,H52=5,I52=7,J52=1,K52=0,L52=30,M52=0,O52=0,P52=0,R52=0,S52=0,T52=0),AEP!$A$44,""))))))))))))))))))</f>
        <v>T3</v>
      </c>
      <c r="V52" s="3" t="str">
        <f t="shared" si="0"/>
        <v>D1</v>
      </c>
      <c r="W52" s="3" t="str">
        <f t="shared" si="1"/>
        <v>F1</v>
      </c>
      <c r="X52" s="3" t="str">
        <f t="shared" si="2"/>
        <v>F1-T3-D1</v>
      </c>
    </row>
    <row r="53" spans="1:24" x14ac:dyDescent="0.25">
      <c r="A53" s="3">
        <v>300</v>
      </c>
      <c r="B53" s="3">
        <v>0</v>
      </c>
      <c r="C53" s="3">
        <v>400</v>
      </c>
      <c r="D53" s="3">
        <v>0.3</v>
      </c>
      <c r="E53" s="3">
        <v>1</v>
      </c>
      <c r="F53" s="3">
        <v>0.04</v>
      </c>
      <c r="G53" s="3">
        <v>0.6</v>
      </c>
      <c r="H53" s="3">
        <v>5</v>
      </c>
      <c r="I53" s="4">
        <v>7</v>
      </c>
      <c r="J53" s="4">
        <v>1.5</v>
      </c>
      <c r="K53" s="3">
        <v>0</v>
      </c>
      <c r="L53" s="3">
        <v>30</v>
      </c>
      <c r="M53" s="3">
        <v>0</v>
      </c>
      <c r="N53" s="3" t="s">
        <v>245</v>
      </c>
      <c r="O53" s="3">
        <v>0</v>
      </c>
      <c r="P53" s="3">
        <v>0</v>
      </c>
      <c r="Q53" s="3" t="s">
        <v>245</v>
      </c>
      <c r="R53" s="3">
        <v>0</v>
      </c>
      <c r="S53" s="3">
        <v>0</v>
      </c>
      <c r="T53" s="3">
        <v>0</v>
      </c>
      <c r="U53" s="3" t="str">
        <f>IF(AND(D53&gt;=0.3,G53=0.6,H53=5,I53=7,J53=1,K53=0,L53=30,M53=0,O53=0,P53=0,R53=0,S53=0,T53=0),AEP!$A$15,IF(AND(D53&gt;=0.3,G53=0.6,H53=5,I53=7,J53=0.5,K53=0,L53=30,M53=0,O53=0,P53=0,R53=0,S53=0,T53=0),AEP!$A$16,IF(AND(D53&gt;=0.3,G53=0.6,H53=5,I53=7,J53=1.5,K53=0,L53=30,M53=0,O53=0,P53=0,R53=0,S53=0,T53=0),AEP!$A$17,IF(AND(D53=0.05,G53=0.6,H53=5,I53=7,J53=1,K53=0,L53=30,M53=0,O53=0,P53=0,R53=0,S53=0,T53=0),AEP!$A$18,IF(AND(D53&gt;=0.3,G53=0.6,H53=5,I53=7,J53=1,K53=25,L53=30,M53=0,O53=0,P53=0,R53=0,S53=0,T53=0),AEP!$A$19,IF(AND(D53&gt;=0.3,G53=0.6,H53=5,I53=7,J53=1,K53=0,L53=30,M53=0,O53=0,P53=0,R53=0,S53=0,T53=2),AEP!$A$20,IF(AND(D53&gt;=0.3,G53=0.6,H53=5,I53=10,J53=1,K53=0,L53=30,M53=0,O53=0,P53=0,R53=0,S53=0,T53=0),AEP!$A$21,IF(AND(D53&gt;=0.3,G53=0.4,H53=5,I53=7,J53=1,K53=0,L53=30,M53=0,O53=0,P53=0,R53=0,S53=0,T53=0),AEP!$A$25,IF(AND(D53&gt;=0.3,G53=0.8,H53=5,I53=7,J53=1,K53=0,L53=30,M53=0,O53=0,P53=0,R53=0,S53=0,T53=0),AEP!$A$27,IF(AND(D53&gt;=0.3,G53=0.6,H53=5,I53=7,J53=1,K53=0,L53=30,M53=2,O53=0,P53=0,R53=0,S53=0,T53=0),AEP!$A$28,IF(AND(D53&gt;=0.3,G53=0.6,H53=5,I53=7,J53=1,K53=0,L53=30,M53=0.5,O53=0,P53=0,R53=0,S53=0,T53=0),AEP!$A$29,IF(AND(D53&gt;=0.3,G53=0.6,H53=10,I53=7,J53=1,K53=0,L53=30,M53=0,O53=0,P53=0,R53=0,S53=0,T53=0),AEP!$A$35,IF(AND(D53&gt;=0.3,G53=0.6,H53=5,I53=7,J53=1,K53=0,L53=30,M53=0,O53=1,P53=0,R53=0,S53=0,T53=0),AEP!$A$36,IF(AND(D53&gt;=0.3,G53=0.6,H53=5,I53=7,J53=1,K53=0,L53=30,M53=0,O53=0,P53=0.5,R53=0,S53=0,T53=0),AEP!$A$38,IF(AND(D53&gt;=0.3,G53=0.6,H53=5,I53=7,J53=1,K53=0,L53=30,M53=0,O53=0,P53=2,R53=0,S53=0,T53=0),AEP!$A$39,IF(AND(D53&gt;=0.3,G53=0.6,H53=5,I53=7,J53=1,K53=0,L53=30,M53=0.5,O53=0,P53=0.5,R53=0,S53=0,T53=0),AEP!$A$40,IF(AND(D53&gt;=0.3,G53=0.2,H53=5,I53=7,J53=1,K53=0,L53=30,M53=0,O53=0,P53=0,R53=0,S53=0,T53=0),AEP!$A$43,IF(AND(D53&gt;=0.3,G53=0.4,H53=5,I53=7,J53=1,K53=0,L53=30,M53=0,O53=0,P53=0,R53=0,S53=0,T53=0),AEP!$A$44,""))))))))))))))))))</f>
        <v>T3</v>
      </c>
      <c r="V53" s="3" t="str">
        <f t="shared" si="0"/>
        <v>R4</v>
      </c>
      <c r="W53" s="3" t="str">
        <f t="shared" si="1"/>
        <v>F1</v>
      </c>
      <c r="X53" s="3" t="str">
        <f t="shared" si="2"/>
        <v>F1-T3-R4</v>
      </c>
    </row>
    <row r="54" spans="1:24" x14ac:dyDescent="0.25">
      <c r="A54" s="3">
        <v>300</v>
      </c>
      <c r="B54" s="3">
        <v>0</v>
      </c>
      <c r="C54" s="3">
        <v>400</v>
      </c>
      <c r="D54" s="3">
        <v>0.6</v>
      </c>
      <c r="E54" s="3">
        <v>1</v>
      </c>
      <c r="F54" s="3">
        <v>0.04</v>
      </c>
      <c r="G54" s="3">
        <v>0.6</v>
      </c>
      <c r="H54" s="3">
        <v>5</v>
      </c>
      <c r="I54" s="4">
        <v>7</v>
      </c>
      <c r="J54" s="4">
        <v>1.5</v>
      </c>
      <c r="K54" s="3">
        <v>0</v>
      </c>
      <c r="L54" s="3">
        <v>30</v>
      </c>
      <c r="M54" s="3">
        <v>0</v>
      </c>
      <c r="N54" s="3" t="s">
        <v>245</v>
      </c>
      <c r="O54" s="3">
        <v>0</v>
      </c>
      <c r="P54" s="3">
        <v>0</v>
      </c>
      <c r="Q54" s="3" t="s">
        <v>245</v>
      </c>
      <c r="R54" s="3">
        <v>0</v>
      </c>
      <c r="S54" s="3">
        <v>0</v>
      </c>
      <c r="T54" s="3">
        <v>0</v>
      </c>
      <c r="U54" s="3" t="str">
        <f>IF(AND(D54&gt;=0.3,G54=0.6,H54=5,I54=7,J54=1,K54=0,L54=30,M54=0,O54=0,P54=0,R54=0,S54=0,T54=0),AEP!$A$15,IF(AND(D54&gt;=0.3,G54=0.6,H54=5,I54=7,J54=0.5,K54=0,L54=30,M54=0,O54=0,P54=0,R54=0,S54=0,T54=0),AEP!$A$16,IF(AND(D54&gt;=0.3,G54=0.6,H54=5,I54=7,J54=1.5,K54=0,L54=30,M54=0,O54=0,P54=0,R54=0,S54=0,T54=0),AEP!$A$17,IF(AND(D54=0.05,G54=0.6,H54=5,I54=7,J54=1,K54=0,L54=30,M54=0,O54=0,P54=0,R54=0,S54=0,T54=0),AEP!$A$18,IF(AND(D54&gt;=0.3,G54=0.6,H54=5,I54=7,J54=1,K54=25,L54=30,M54=0,O54=0,P54=0,R54=0,S54=0,T54=0),AEP!$A$19,IF(AND(D54&gt;=0.3,G54=0.6,H54=5,I54=7,J54=1,K54=0,L54=30,M54=0,O54=0,P54=0,R54=0,S54=0,T54=2),AEP!$A$20,IF(AND(D54&gt;=0.3,G54=0.6,H54=5,I54=10,J54=1,K54=0,L54=30,M54=0,O54=0,P54=0,R54=0,S54=0,T54=0),AEP!$A$21,IF(AND(D54&gt;=0.3,G54=0.4,H54=5,I54=7,J54=1,K54=0,L54=30,M54=0,O54=0,P54=0,R54=0,S54=0,T54=0),AEP!$A$25,IF(AND(D54&gt;=0.3,G54=0.8,H54=5,I54=7,J54=1,K54=0,L54=30,M54=0,O54=0,P54=0,R54=0,S54=0,T54=0),AEP!$A$27,IF(AND(D54&gt;=0.3,G54=0.6,H54=5,I54=7,J54=1,K54=0,L54=30,M54=2,O54=0,P54=0,R54=0,S54=0,T54=0),AEP!$A$28,IF(AND(D54&gt;=0.3,G54=0.6,H54=5,I54=7,J54=1,K54=0,L54=30,M54=0.5,O54=0,P54=0,R54=0,S54=0,T54=0),AEP!$A$29,IF(AND(D54&gt;=0.3,G54=0.6,H54=10,I54=7,J54=1,K54=0,L54=30,M54=0,O54=0,P54=0,R54=0,S54=0,T54=0),AEP!$A$35,IF(AND(D54&gt;=0.3,G54=0.6,H54=5,I54=7,J54=1,K54=0,L54=30,M54=0,O54=1,P54=0,R54=0,S54=0,T54=0),AEP!$A$36,IF(AND(D54&gt;=0.3,G54=0.6,H54=5,I54=7,J54=1,K54=0,L54=30,M54=0,O54=0,P54=0.5,R54=0,S54=0,T54=0),AEP!$A$38,IF(AND(D54&gt;=0.3,G54=0.6,H54=5,I54=7,J54=1,K54=0,L54=30,M54=0,O54=0,P54=2,R54=0,S54=0,T54=0),AEP!$A$39,IF(AND(D54&gt;=0.3,G54=0.6,H54=5,I54=7,J54=1,K54=0,L54=30,M54=0.5,O54=0,P54=0.5,R54=0,S54=0,T54=0),AEP!$A$40,IF(AND(D54&gt;=0.3,G54=0.2,H54=5,I54=7,J54=1,K54=0,L54=30,M54=0,O54=0,P54=0,R54=0,S54=0,T54=0),AEP!$A$43,IF(AND(D54&gt;=0.3,G54=0.4,H54=5,I54=7,J54=1,K54=0,L54=30,M54=0,O54=0,P54=0,R54=0,S54=0,T54=0),AEP!$A$44,""))))))))))))))))))</f>
        <v>T3</v>
      </c>
      <c r="V54" s="3" t="str">
        <f t="shared" si="0"/>
        <v>S4</v>
      </c>
      <c r="W54" s="3" t="str">
        <f t="shared" si="1"/>
        <v>F1</v>
      </c>
      <c r="X54" s="3" t="str">
        <f t="shared" si="2"/>
        <v>F1-T3-S4</v>
      </c>
    </row>
    <row r="55" spans="1:24" x14ac:dyDescent="0.25">
      <c r="A55" s="3">
        <v>300</v>
      </c>
      <c r="B55" s="3">
        <v>0</v>
      </c>
      <c r="C55" s="3">
        <v>400</v>
      </c>
      <c r="D55" s="3">
        <v>0.99</v>
      </c>
      <c r="E55" s="3">
        <v>1</v>
      </c>
      <c r="F55" s="3">
        <v>0.04</v>
      </c>
      <c r="G55" s="3">
        <v>0.6</v>
      </c>
      <c r="H55" s="3">
        <v>5</v>
      </c>
      <c r="I55" s="4">
        <v>7</v>
      </c>
      <c r="J55" s="4">
        <v>1.5</v>
      </c>
      <c r="K55" s="3">
        <v>0</v>
      </c>
      <c r="L55" s="3">
        <v>30</v>
      </c>
      <c r="M55" s="3">
        <v>0</v>
      </c>
      <c r="N55" s="3" t="s">
        <v>245</v>
      </c>
      <c r="O55" s="3">
        <v>0</v>
      </c>
      <c r="P55" s="3">
        <v>0</v>
      </c>
      <c r="Q55" s="3" t="s">
        <v>245</v>
      </c>
      <c r="R55" s="3">
        <v>0</v>
      </c>
      <c r="S55" s="3">
        <v>0</v>
      </c>
      <c r="T55" s="3">
        <v>0</v>
      </c>
      <c r="U55" s="3" t="str">
        <f>IF(AND(D55&gt;=0.3,G55=0.6,H55=5,I55=7,J55=1,K55=0,L55=30,M55=0,O55=0,P55=0,R55=0,S55=0,T55=0),AEP!$A$15,IF(AND(D55&gt;=0.3,G55=0.6,H55=5,I55=7,J55=0.5,K55=0,L55=30,M55=0,O55=0,P55=0,R55=0,S55=0,T55=0),AEP!$A$16,IF(AND(D55&gt;=0.3,G55=0.6,H55=5,I55=7,J55=1.5,K55=0,L55=30,M55=0,O55=0,P55=0,R55=0,S55=0,T55=0),AEP!$A$17,IF(AND(D55=0.05,G55=0.6,H55=5,I55=7,J55=1,K55=0,L55=30,M55=0,O55=0,P55=0,R55=0,S55=0,T55=0),AEP!$A$18,IF(AND(D55&gt;=0.3,G55=0.6,H55=5,I55=7,J55=1,K55=25,L55=30,M55=0,O55=0,P55=0,R55=0,S55=0,T55=0),AEP!$A$19,IF(AND(D55&gt;=0.3,G55=0.6,H55=5,I55=7,J55=1,K55=0,L55=30,M55=0,O55=0,P55=0,R55=0,S55=0,T55=2),AEP!$A$20,IF(AND(D55&gt;=0.3,G55=0.6,H55=5,I55=10,J55=1,K55=0,L55=30,M55=0,O55=0,P55=0,R55=0,S55=0,T55=0),AEP!$A$21,IF(AND(D55&gt;=0.3,G55=0.4,H55=5,I55=7,J55=1,K55=0,L55=30,M55=0,O55=0,P55=0,R55=0,S55=0,T55=0),AEP!$A$25,IF(AND(D55&gt;=0.3,G55=0.8,H55=5,I55=7,J55=1,K55=0,L55=30,M55=0,O55=0,P55=0,R55=0,S55=0,T55=0),AEP!$A$27,IF(AND(D55&gt;=0.3,G55=0.6,H55=5,I55=7,J55=1,K55=0,L55=30,M55=2,O55=0,P55=0,R55=0,S55=0,T55=0),AEP!$A$28,IF(AND(D55&gt;=0.3,G55=0.6,H55=5,I55=7,J55=1,K55=0,L55=30,M55=0.5,O55=0,P55=0,R55=0,S55=0,T55=0),AEP!$A$29,IF(AND(D55&gt;=0.3,G55=0.6,H55=10,I55=7,J55=1,K55=0,L55=30,M55=0,O55=0,P55=0,R55=0,S55=0,T55=0),AEP!$A$35,IF(AND(D55&gt;=0.3,G55=0.6,H55=5,I55=7,J55=1,K55=0,L55=30,M55=0,O55=1,P55=0,R55=0,S55=0,T55=0),AEP!$A$36,IF(AND(D55&gt;=0.3,G55=0.6,H55=5,I55=7,J55=1,K55=0,L55=30,M55=0,O55=0,P55=0.5,R55=0,S55=0,T55=0),AEP!$A$38,IF(AND(D55&gt;=0.3,G55=0.6,H55=5,I55=7,J55=1,K55=0,L55=30,M55=0,O55=0,P55=2,R55=0,S55=0,T55=0),AEP!$A$39,IF(AND(D55&gt;=0.3,G55=0.6,H55=5,I55=7,J55=1,K55=0,L55=30,M55=0.5,O55=0,P55=0.5,R55=0,S55=0,T55=0),AEP!$A$40,IF(AND(D55&gt;=0.3,G55=0.2,H55=5,I55=7,J55=1,K55=0,L55=30,M55=0,O55=0,P55=0,R55=0,S55=0,T55=0),AEP!$A$43,IF(AND(D55&gt;=0.3,G55=0.4,H55=5,I55=7,J55=1,K55=0,L55=30,M55=0,O55=0,P55=0,R55=0,S55=0,T55=0),AEP!$A$44,""))))))))))))))))))</f>
        <v>T3</v>
      </c>
      <c r="V55" s="3" t="str">
        <f t="shared" si="0"/>
        <v>D4</v>
      </c>
      <c r="W55" s="3" t="str">
        <f t="shared" si="1"/>
        <v>F1</v>
      </c>
      <c r="X55" s="3" t="str">
        <f t="shared" si="2"/>
        <v>F1-T3-D4</v>
      </c>
    </row>
    <row r="56" spans="1:24" x14ac:dyDescent="0.25">
      <c r="A56" s="3">
        <v>300</v>
      </c>
      <c r="B56" s="3">
        <v>0</v>
      </c>
      <c r="C56" s="3">
        <v>400</v>
      </c>
      <c r="D56" s="3">
        <v>0.3</v>
      </c>
      <c r="E56" s="3">
        <v>2</v>
      </c>
      <c r="F56" s="3">
        <v>0.01</v>
      </c>
      <c r="G56" s="3">
        <v>0.6</v>
      </c>
      <c r="H56" s="3">
        <v>5</v>
      </c>
      <c r="I56" s="4">
        <v>7</v>
      </c>
      <c r="J56" s="4">
        <v>1.5</v>
      </c>
      <c r="K56" s="3">
        <v>0</v>
      </c>
      <c r="L56" s="3">
        <v>30</v>
      </c>
      <c r="M56" s="3">
        <v>0</v>
      </c>
      <c r="N56" s="3" t="s">
        <v>245</v>
      </c>
      <c r="O56" s="3">
        <v>0</v>
      </c>
      <c r="P56" s="3">
        <v>0</v>
      </c>
      <c r="Q56" s="3" t="s">
        <v>245</v>
      </c>
      <c r="R56" s="3">
        <v>0</v>
      </c>
      <c r="S56" s="3">
        <v>0</v>
      </c>
      <c r="T56" s="3">
        <v>0</v>
      </c>
      <c r="U56" s="3" t="str">
        <f>IF(AND(D56&gt;=0.3,G56=0.6,H56=5,I56=7,J56=1,K56=0,L56=30,M56=0,O56=0,P56=0,R56=0,S56=0,T56=0),AEP!$A$15,IF(AND(D56&gt;=0.3,G56=0.6,H56=5,I56=7,J56=0.5,K56=0,L56=30,M56=0,O56=0,P56=0,R56=0,S56=0,T56=0),AEP!$A$16,IF(AND(D56&gt;=0.3,G56=0.6,H56=5,I56=7,J56=1.5,K56=0,L56=30,M56=0,O56=0,P56=0,R56=0,S56=0,T56=0),AEP!$A$17,IF(AND(D56=0.05,G56=0.6,H56=5,I56=7,J56=1,K56=0,L56=30,M56=0,O56=0,P56=0,R56=0,S56=0,T56=0),AEP!$A$18,IF(AND(D56&gt;=0.3,G56=0.6,H56=5,I56=7,J56=1,K56=25,L56=30,M56=0,O56=0,P56=0,R56=0,S56=0,T56=0),AEP!$A$19,IF(AND(D56&gt;=0.3,G56=0.6,H56=5,I56=7,J56=1,K56=0,L56=30,M56=0,O56=0,P56=0,R56=0,S56=0,T56=2),AEP!$A$20,IF(AND(D56&gt;=0.3,G56=0.6,H56=5,I56=10,J56=1,K56=0,L56=30,M56=0,O56=0,P56=0,R56=0,S56=0,T56=0),AEP!$A$21,IF(AND(D56&gt;=0.3,G56=0.4,H56=5,I56=7,J56=1,K56=0,L56=30,M56=0,O56=0,P56=0,R56=0,S56=0,T56=0),AEP!$A$25,IF(AND(D56&gt;=0.3,G56=0.8,H56=5,I56=7,J56=1,K56=0,L56=30,M56=0,O56=0,P56=0,R56=0,S56=0,T56=0),AEP!$A$27,IF(AND(D56&gt;=0.3,G56=0.6,H56=5,I56=7,J56=1,K56=0,L56=30,M56=2,O56=0,P56=0,R56=0,S56=0,T56=0),AEP!$A$28,IF(AND(D56&gt;=0.3,G56=0.6,H56=5,I56=7,J56=1,K56=0,L56=30,M56=0.5,O56=0,P56=0,R56=0,S56=0,T56=0),AEP!$A$29,IF(AND(D56&gt;=0.3,G56=0.6,H56=10,I56=7,J56=1,K56=0,L56=30,M56=0,O56=0,P56=0,R56=0,S56=0,T56=0),AEP!$A$35,IF(AND(D56&gt;=0.3,G56=0.6,H56=5,I56=7,J56=1,K56=0,L56=30,M56=0,O56=1,P56=0,R56=0,S56=0,T56=0),AEP!$A$36,IF(AND(D56&gt;=0.3,G56=0.6,H56=5,I56=7,J56=1,K56=0,L56=30,M56=0,O56=0,P56=0.5,R56=0,S56=0,T56=0),AEP!$A$38,IF(AND(D56&gt;=0.3,G56=0.6,H56=5,I56=7,J56=1,K56=0,L56=30,M56=0,O56=0,P56=2,R56=0,S56=0,T56=0),AEP!$A$39,IF(AND(D56&gt;=0.3,G56=0.6,H56=5,I56=7,J56=1,K56=0,L56=30,M56=0.5,O56=0,P56=0.5,R56=0,S56=0,T56=0),AEP!$A$40,IF(AND(D56&gt;=0.3,G56=0.2,H56=5,I56=7,J56=1,K56=0,L56=30,M56=0,O56=0,P56=0,R56=0,S56=0,T56=0),AEP!$A$43,IF(AND(D56&gt;=0.3,G56=0.4,H56=5,I56=7,J56=1,K56=0,L56=30,M56=0,O56=0,P56=0,R56=0,S56=0,T56=0),AEP!$A$44,""))))))))))))))))))</f>
        <v>T3</v>
      </c>
      <c r="V56" s="3" t="str">
        <f t="shared" si="0"/>
        <v>R1</v>
      </c>
      <c r="W56" s="3" t="str">
        <f t="shared" si="1"/>
        <v>F2</v>
      </c>
      <c r="X56" s="3" t="str">
        <f t="shared" si="2"/>
        <v>F2-T3-R1</v>
      </c>
    </row>
    <row r="57" spans="1:24" x14ac:dyDescent="0.25">
      <c r="A57" s="3">
        <v>300</v>
      </c>
      <c r="B57" s="3">
        <v>0</v>
      </c>
      <c r="C57" s="3">
        <v>400</v>
      </c>
      <c r="D57" s="3">
        <v>0.6</v>
      </c>
      <c r="E57" s="3">
        <v>2</v>
      </c>
      <c r="F57" s="3">
        <v>0.01</v>
      </c>
      <c r="G57" s="3">
        <v>0.6</v>
      </c>
      <c r="H57" s="3">
        <v>5</v>
      </c>
      <c r="I57" s="4">
        <v>7</v>
      </c>
      <c r="J57" s="4">
        <v>1.5</v>
      </c>
      <c r="K57" s="3">
        <v>0</v>
      </c>
      <c r="L57" s="3">
        <v>30</v>
      </c>
      <c r="M57" s="3">
        <v>0</v>
      </c>
      <c r="N57" s="3" t="s">
        <v>245</v>
      </c>
      <c r="O57" s="3">
        <v>0</v>
      </c>
      <c r="P57" s="3">
        <v>0</v>
      </c>
      <c r="Q57" s="3" t="s">
        <v>245</v>
      </c>
      <c r="R57" s="3">
        <v>0</v>
      </c>
      <c r="S57" s="3">
        <v>0</v>
      </c>
      <c r="T57" s="3">
        <v>0</v>
      </c>
      <c r="U57" s="3" t="str">
        <f>IF(AND(D57&gt;=0.3,G57=0.6,H57=5,I57=7,J57=1,K57=0,L57=30,M57=0,O57=0,P57=0,R57=0,S57=0,T57=0),AEP!$A$15,IF(AND(D57&gt;=0.3,G57=0.6,H57=5,I57=7,J57=0.5,K57=0,L57=30,M57=0,O57=0,P57=0,R57=0,S57=0,T57=0),AEP!$A$16,IF(AND(D57&gt;=0.3,G57=0.6,H57=5,I57=7,J57=1.5,K57=0,L57=30,M57=0,O57=0,P57=0,R57=0,S57=0,T57=0),AEP!$A$17,IF(AND(D57=0.05,G57=0.6,H57=5,I57=7,J57=1,K57=0,L57=30,M57=0,O57=0,P57=0,R57=0,S57=0,T57=0),AEP!$A$18,IF(AND(D57&gt;=0.3,G57=0.6,H57=5,I57=7,J57=1,K57=25,L57=30,M57=0,O57=0,P57=0,R57=0,S57=0,T57=0),AEP!$A$19,IF(AND(D57&gt;=0.3,G57=0.6,H57=5,I57=7,J57=1,K57=0,L57=30,M57=0,O57=0,P57=0,R57=0,S57=0,T57=2),AEP!$A$20,IF(AND(D57&gt;=0.3,G57=0.6,H57=5,I57=10,J57=1,K57=0,L57=30,M57=0,O57=0,P57=0,R57=0,S57=0,T57=0),AEP!$A$21,IF(AND(D57&gt;=0.3,G57=0.4,H57=5,I57=7,J57=1,K57=0,L57=30,M57=0,O57=0,P57=0,R57=0,S57=0,T57=0),AEP!$A$25,IF(AND(D57&gt;=0.3,G57=0.8,H57=5,I57=7,J57=1,K57=0,L57=30,M57=0,O57=0,P57=0,R57=0,S57=0,T57=0),AEP!$A$27,IF(AND(D57&gt;=0.3,G57=0.6,H57=5,I57=7,J57=1,K57=0,L57=30,M57=2,O57=0,P57=0,R57=0,S57=0,T57=0),AEP!$A$28,IF(AND(D57&gt;=0.3,G57=0.6,H57=5,I57=7,J57=1,K57=0,L57=30,M57=0.5,O57=0,P57=0,R57=0,S57=0,T57=0),AEP!$A$29,IF(AND(D57&gt;=0.3,G57=0.6,H57=10,I57=7,J57=1,K57=0,L57=30,M57=0,O57=0,P57=0,R57=0,S57=0,T57=0),AEP!$A$35,IF(AND(D57&gt;=0.3,G57=0.6,H57=5,I57=7,J57=1,K57=0,L57=30,M57=0,O57=1,P57=0,R57=0,S57=0,T57=0),AEP!$A$36,IF(AND(D57&gt;=0.3,G57=0.6,H57=5,I57=7,J57=1,K57=0,L57=30,M57=0,O57=0,P57=0.5,R57=0,S57=0,T57=0),AEP!$A$38,IF(AND(D57&gt;=0.3,G57=0.6,H57=5,I57=7,J57=1,K57=0,L57=30,M57=0,O57=0,P57=2,R57=0,S57=0,T57=0),AEP!$A$39,IF(AND(D57&gt;=0.3,G57=0.6,H57=5,I57=7,J57=1,K57=0,L57=30,M57=0.5,O57=0,P57=0.5,R57=0,S57=0,T57=0),AEP!$A$40,IF(AND(D57&gt;=0.3,G57=0.2,H57=5,I57=7,J57=1,K57=0,L57=30,M57=0,O57=0,P57=0,R57=0,S57=0,T57=0),AEP!$A$43,IF(AND(D57&gt;=0.3,G57=0.4,H57=5,I57=7,J57=1,K57=0,L57=30,M57=0,O57=0,P57=0,R57=0,S57=0,T57=0),AEP!$A$44,""))))))))))))))))))</f>
        <v>T3</v>
      </c>
      <c r="V57" s="3" t="str">
        <f t="shared" si="0"/>
        <v>S1</v>
      </c>
      <c r="W57" s="3" t="str">
        <f t="shared" si="1"/>
        <v>F2</v>
      </c>
      <c r="X57" s="3" t="str">
        <f t="shared" si="2"/>
        <v>F2-T3-S1</v>
      </c>
    </row>
    <row r="58" spans="1:24" x14ac:dyDescent="0.25">
      <c r="A58" s="3">
        <v>300</v>
      </c>
      <c r="B58" s="3">
        <v>0</v>
      </c>
      <c r="C58" s="3">
        <v>400</v>
      </c>
      <c r="D58" s="3">
        <v>0.99</v>
      </c>
      <c r="E58" s="3">
        <v>2</v>
      </c>
      <c r="F58" s="3">
        <v>0.01</v>
      </c>
      <c r="G58" s="3">
        <v>0.6</v>
      </c>
      <c r="H58" s="3">
        <v>5</v>
      </c>
      <c r="I58" s="4">
        <v>7</v>
      </c>
      <c r="J58" s="4">
        <v>1.5</v>
      </c>
      <c r="K58" s="3">
        <v>0</v>
      </c>
      <c r="L58" s="3">
        <v>30</v>
      </c>
      <c r="M58" s="3">
        <v>0</v>
      </c>
      <c r="N58" s="3" t="s">
        <v>245</v>
      </c>
      <c r="O58" s="3">
        <v>0</v>
      </c>
      <c r="P58" s="3">
        <v>0</v>
      </c>
      <c r="Q58" s="3" t="s">
        <v>245</v>
      </c>
      <c r="R58" s="3">
        <v>0</v>
      </c>
      <c r="S58" s="3">
        <v>0</v>
      </c>
      <c r="T58" s="3">
        <v>0</v>
      </c>
      <c r="U58" s="3" t="str">
        <f>IF(AND(D58&gt;=0.3,G58=0.6,H58=5,I58=7,J58=1,K58=0,L58=30,M58=0,O58=0,P58=0,R58=0,S58=0,T58=0),AEP!$A$15,IF(AND(D58&gt;=0.3,G58=0.6,H58=5,I58=7,J58=0.5,K58=0,L58=30,M58=0,O58=0,P58=0,R58=0,S58=0,T58=0),AEP!$A$16,IF(AND(D58&gt;=0.3,G58=0.6,H58=5,I58=7,J58=1.5,K58=0,L58=30,M58=0,O58=0,P58=0,R58=0,S58=0,T58=0),AEP!$A$17,IF(AND(D58=0.05,G58=0.6,H58=5,I58=7,J58=1,K58=0,L58=30,M58=0,O58=0,P58=0,R58=0,S58=0,T58=0),AEP!$A$18,IF(AND(D58&gt;=0.3,G58=0.6,H58=5,I58=7,J58=1,K58=25,L58=30,M58=0,O58=0,P58=0,R58=0,S58=0,T58=0),AEP!$A$19,IF(AND(D58&gt;=0.3,G58=0.6,H58=5,I58=7,J58=1,K58=0,L58=30,M58=0,O58=0,P58=0,R58=0,S58=0,T58=2),AEP!$A$20,IF(AND(D58&gt;=0.3,G58=0.6,H58=5,I58=10,J58=1,K58=0,L58=30,M58=0,O58=0,P58=0,R58=0,S58=0,T58=0),AEP!$A$21,IF(AND(D58&gt;=0.3,G58=0.4,H58=5,I58=7,J58=1,K58=0,L58=30,M58=0,O58=0,P58=0,R58=0,S58=0,T58=0),AEP!$A$25,IF(AND(D58&gt;=0.3,G58=0.8,H58=5,I58=7,J58=1,K58=0,L58=30,M58=0,O58=0,P58=0,R58=0,S58=0,T58=0),AEP!$A$27,IF(AND(D58&gt;=0.3,G58=0.6,H58=5,I58=7,J58=1,K58=0,L58=30,M58=2,O58=0,P58=0,R58=0,S58=0,T58=0),AEP!$A$28,IF(AND(D58&gt;=0.3,G58=0.6,H58=5,I58=7,J58=1,K58=0,L58=30,M58=0.5,O58=0,P58=0,R58=0,S58=0,T58=0),AEP!$A$29,IF(AND(D58&gt;=0.3,G58=0.6,H58=10,I58=7,J58=1,K58=0,L58=30,M58=0,O58=0,P58=0,R58=0,S58=0,T58=0),AEP!$A$35,IF(AND(D58&gt;=0.3,G58=0.6,H58=5,I58=7,J58=1,K58=0,L58=30,M58=0,O58=1,P58=0,R58=0,S58=0,T58=0),AEP!$A$36,IF(AND(D58&gt;=0.3,G58=0.6,H58=5,I58=7,J58=1,K58=0,L58=30,M58=0,O58=0,P58=0.5,R58=0,S58=0,T58=0),AEP!$A$38,IF(AND(D58&gt;=0.3,G58=0.6,H58=5,I58=7,J58=1,K58=0,L58=30,M58=0,O58=0,P58=2,R58=0,S58=0,T58=0),AEP!$A$39,IF(AND(D58&gt;=0.3,G58=0.6,H58=5,I58=7,J58=1,K58=0,L58=30,M58=0.5,O58=0,P58=0.5,R58=0,S58=0,T58=0),AEP!$A$40,IF(AND(D58&gt;=0.3,G58=0.2,H58=5,I58=7,J58=1,K58=0,L58=30,M58=0,O58=0,P58=0,R58=0,S58=0,T58=0),AEP!$A$43,IF(AND(D58&gt;=0.3,G58=0.4,H58=5,I58=7,J58=1,K58=0,L58=30,M58=0,O58=0,P58=0,R58=0,S58=0,T58=0),AEP!$A$44,""))))))))))))))))))</f>
        <v>T3</v>
      </c>
      <c r="V58" s="3" t="str">
        <f t="shared" si="0"/>
        <v>D1</v>
      </c>
      <c r="W58" s="3" t="str">
        <f t="shared" si="1"/>
        <v>F2</v>
      </c>
      <c r="X58" s="3" t="str">
        <f t="shared" si="2"/>
        <v>F2-T3-D1</v>
      </c>
    </row>
    <row r="59" spans="1:24" x14ac:dyDescent="0.25">
      <c r="A59" s="3">
        <v>300</v>
      </c>
      <c r="B59" s="3">
        <v>0</v>
      </c>
      <c r="C59" s="3">
        <v>400</v>
      </c>
      <c r="D59" s="3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1.5</v>
      </c>
      <c r="K59" s="3">
        <v>0</v>
      </c>
      <c r="L59" s="3">
        <v>30</v>
      </c>
      <c r="M59" s="3">
        <v>0</v>
      </c>
      <c r="N59" s="3" t="s">
        <v>245</v>
      </c>
      <c r="O59" s="3">
        <v>0</v>
      </c>
      <c r="P59" s="3">
        <v>0</v>
      </c>
      <c r="Q59" s="3" t="s">
        <v>245</v>
      </c>
      <c r="R59" s="3">
        <v>0</v>
      </c>
      <c r="S59" s="3">
        <v>0</v>
      </c>
      <c r="T59" s="3">
        <v>0</v>
      </c>
      <c r="U59" s="3" t="str">
        <f>IF(AND(D59&gt;=0.3,G59=0.6,H59=5,I59=7,J59=1,K59=0,L59=30,M59=0,O59=0,P59=0,R59=0,S59=0,T59=0),AEP!$A$15,IF(AND(D59&gt;=0.3,G59=0.6,H59=5,I59=7,J59=0.5,K59=0,L59=30,M59=0,O59=0,P59=0,R59=0,S59=0,T59=0),AEP!$A$16,IF(AND(D59&gt;=0.3,G59=0.6,H59=5,I59=7,J59=1.5,K59=0,L59=30,M59=0,O59=0,P59=0,R59=0,S59=0,T59=0),AEP!$A$17,IF(AND(D59=0.05,G59=0.6,H59=5,I59=7,J59=1,K59=0,L59=30,M59=0,O59=0,P59=0,R59=0,S59=0,T59=0),AEP!$A$18,IF(AND(D59&gt;=0.3,G59=0.6,H59=5,I59=7,J59=1,K59=25,L59=30,M59=0,O59=0,P59=0,R59=0,S59=0,T59=0),AEP!$A$19,IF(AND(D59&gt;=0.3,G59=0.6,H59=5,I59=7,J59=1,K59=0,L59=30,M59=0,O59=0,P59=0,R59=0,S59=0,T59=2),AEP!$A$20,IF(AND(D59&gt;=0.3,G59=0.6,H59=5,I59=10,J59=1,K59=0,L59=30,M59=0,O59=0,P59=0,R59=0,S59=0,T59=0),AEP!$A$21,IF(AND(D59&gt;=0.3,G59=0.4,H59=5,I59=7,J59=1,K59=0,L59=30,M59=0,O59=0,P59=0,R59=0,S59=0,T59=0),AEP!$A$25,IF(AND(D59&gt;=0.3,G59=0.8,H59=5,I59=7,J59=1,K59=0,L59=30,M59=0,O59=0,P59=0,R59=0,S59=0,T59=0),AEP!$A$27,IF(AND(D59&gt;=0.3,G59=0.6,H59=5,I59=7,J59=1,K59=0,L59=30,M59=2,O59=0,P59=0,R59=0,S59=0,T59=0),AEP!$A$28,IF(AND(D59&gt;=0.3,G59=0.6,H59=5,I59=7,J59=1,K59=0,L59=30,M59=0.5,O59=0,P59=0,R59=0,S59=0,T59=0),AEP!$A$29,IF(AND(D59&gt;=0.3,G59=0.6,H59=10,I59=7,J59=1,K59=0,L59=30,M59=0,O59=0,P59=0,R59=0,S59=0,T59=0),AEP!$A$35,IF(AND(D59&gt;=0.3,G59=0.6,H59=5,I59=7,J59=1,K59=0,L59=30,M59=0,O59=1,P59=0,R59=0,S59=0,T59=0),AEP!$A$36,IF(AND(D59&gt;=0.3,G59=0.6,H59=5,I59=7,J59=1,K59=0,L59=30,M59=0,O59=0,P59=0.5,R59=0,S59=0,T59=0),AEP!$A$38,IF(AND(D59&gt;=0.3,G59=0.6,H59=5,I59=7,J59=1,K59=0,L59=30,M59=0,O59=0,P59=2,R59=0,S59=0,T59=0),AEP!$A$39,IF(AND(D59&gt;=0.3,G59=0.6,H59=5,I59=7,J59=1,K59=0,L59=30,M59=0.5,O59=0,P59=0.5,R59=0,S59=0,T59=0),AEP!$A$40,IF(AND(D59&gt;=0.3,G59=0.2,H59=5,I59=7,J59=1,K59=0,L59=30,M59=0,O59=0,P59=0,R59=0,S59=0,T59=0),AEP!$A$43,IF(AND(D59&gt;=0.3,G59=0.4,H59=5,I59=7,J59=1,K59=0,L59=30,M59=0,O59=0,P59=0,R59=0,S59=0,T59=0),AEP!$A$44,""))))))))))))))))))</f>
        <v>T3</v>
      </c>
      <c r="V59" s="3" t="str">
        <f t="shared" si="0"/>
        <v>R4</v>
      </c>
      <c r="W59" s="3" t="str">
        <f t="shared" si="1"/>
        <v>F2</v>
      </c>
      <c r="X59" s="3" t="str">
        <f t="shared" si="2"/>
        <v>F2-T3-R4</v>
      </c>
    </row>
    <row r="60" spans="1:24" x14ac:dyDescent="0.25">
      <c r="A60" s="3">
        <v>300</v>
      </c>
      <c r="B60" s="3">
        <v>0</v>
      </c>
      <c r="C60" s="3">
        <v>400</v>
      </c>
      <c r="D60" s="3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1.5</v>
      </c>
      <c r="K60" s="3">
        <v>0</v>
      </c>
      <c r="L60" s="3">
        <v>30</v>
      </c>
      <c r="M60" s="3">
        <v>0</v>
      </c>
      <c r="N60" s="3" t="s">
        <v>245</v>
      </c>
      <c r="O60" s="3">
        <v>0</v>
      </c>
      <c r="P60" s="3">
        <v>0</v>
      </c>
      <c r="Q60" s="3" t="s">
        <v>245</v>
      </c>
      <c r="R60" s="3">
        <v>0</v>
      </c>
      <c r="S60" s="3">
        <v>0</v>
      </c>
      <c r="T60" s="3">
        <v>0</v>
      </c>
      <c r="U60" s="3" t="str">
        <f>IF(AND(D60&gt;=0.3,G60=0.6,H60=5,I60=7,J60=1,K60=0,L60=30,M60=0,O60=0,P60=0,R60=0,S60=0,T60=0),AEP!$A$15,IF(AND(D60&gt;=0.3,G60=0.6,H60=5,I60=7,J60=0.5,K60=0,L60=30,M60=0,O60=0,P60=0,R60=0,S60=0,T60=0),AEP!$A$16,IF(AND(D60&gt;=0.3,G60=0.6,H60=5,I60=7,J60=1.5,K60=0,L60=30,M60=0,O60=0,P60=0,R60=0,S60=0,T60=0),AEP!$A$17,IF(AND(D60=0.05,G60=0.6,H60=5,I60=7,J60=1,K60=0,L60=30,M60=0,O60=0,P60=0,R60=0,S60=0,T60=0),AEP!$A$18,IF(AND(D60&gt;=0.3,G60=0.6,H60=5,I60=7,J60=1,K60=25,L60=30,M60=0,O60=0,P60=0,R60=0,S60=0,T60=0),AEP!$A$19,IF(AND(D60&gt;=0.3,G60=0.6,H60=5,I60=7,J60=1,K60=0,L60=30,M60=0,O60=0,P60=0,R60=0,S60=0,T60=2),AEP!$A$20,IF(AND(D60&gt;=0.3,G60=0.6,H60=5,I60=10,J60=1,K60=0,L60=30,M60=0,O60=0,P60=0,R60=0,S60=0,T60=0),AEP!$A$21,IF(AND(D60&gt;=0.3,G60=0.4,H60=5,I60=7,J60=1,K60=0,L60=30,M60=0,O60=0,P60=0,R60=0,S60=0,T60=0),AEP!$A$25,IF(AND(D60&gt;=0.3,G60=0.8,H60=5,I60=7,J60=1,K60=0,L60=30,M60=0,O60=0,P60=0,R60=0,S60=0,T60=0),AEP!$A$27,IF(AND(D60&gt;=0.3,G60=0.6,H60=5,I60=7,J60=1,K60=0,L60=30,M60=2,O60=0,P60=0,R60=0,S60=0,T60=0),AEP!$A$28,IF(AND(D60&gt;=0.3,G60=0.6,H60=5,I60=7,J60=1,K60=0,L60=30,M60=0.5,O60=0,P60=0,R60=0,S60=0,T60=0),AEP!$A$29,IF(AND(D60&gt;=0.3,G60=0.6,H60=10,I60=7,J60=1,K60=0,L60=30,M60=0,O60=0,P60=0,R60=0,S60=0,T60=0),AEP!$A$35,IF(AND(D60&gt;=0.3,G60=0.6,H60=5,I60=7,J60=1,K60=0,L60=30,M60=0,O60=1,P60=0,R60=0,S60=0,T60=0),AEP!$A$36,IF(AND(D60&gt;=0.3,G60=0.6,H60=5,I60=7,J60=1,K60=0,L60=30,M60=0,O60=0,P60=0.5,R60=0,S60=0,T60=0),AEP!$A$38,IF(AND(D60&gt;=0.3,G60=0.6,H60=5,I60=7,J60=1,K60=0,L60=30,M60=0,O60=0,P60=2,R60=0,S60=0,T60=0),AEP!$A$39,IF(AND(D60&gt;=0.3,G60=0.6,H60=5,I60=7,J60=1,K60=0,L60=30,M60=0.5,O60=0,P60=0.5,R60=0,S60=0,T60=0),AEP!$A$40,IF(AND(D60&gt;=0.3,G60=0.2,H60=5,I60=7,J60=1,K60=0,L60=30,M60=0,O60=0,P60=0,R60=0,S60=0,T60=0),AEP!$A$43,IF(AND(D60&gt;=0.3,G60=0.4,H60=5,I60=7,J60=1,K60=0,L60=30,M60=0,O60=0,P60=0,R60=0,S60=0,T60=0),AEP!$A$44,""))))))))))))))))))</f>
        <v>T3</v>
      </c>
      <c r="V60" s="3" t="str">
        <f t="shared" si="0"/>
        <v>S4</v>
      </c>
      <c r="W60" s="3" t="str">
        <f t="shared" si="1"/>
        <v>F2</v>
      </c>
      <c r="X60" s="3" t="str">
        <f t="shared" si="2"/>
        <v>F2-T3-S4</v>
      </c>
    </row>
    <row r="61" spans="1:24" x14ac:dyDescent="0.25">
      <c r="A61" s="3">
        <v>300</v>
      </c>
      <c r="B61" s="3">
        <v>0</v>
      </c>
      <c r="C61" s="3">
        <v>400</v>
      </c>
      <c r="D61" s="3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1.5</v>
      </c>
      <c r="K61" s="3">
        <v>0</v>
      </c>
      <c r="L61" s="3">
        <v>30</v>
      </c>
      <c r="M61" s="3">
        <v>0</v>
      </c>
      <c r="N61" s="3" t="s">
        <v>245</v>
      </c>
      <c r="O61" s="3">
        <v>0</v>
      </c>
      <c r="P61" s="3">
        <v>0</v>
      </c>
      <c r="Q61" s="3" t="s">
        <v>245</v>
      </c>
      <c r="R61" s="3">
        <v>0</v>
      </c>
      <c r="S61" s="3">
        <v>0</v>
      </c>
      <c r="T61" s="3">
        <v>0</v>
      </c>
      <c r="U61" s="3" t="str">
        <f>IF(AND(D61&gt;=0.3,G61=0.6,H61=5,I61=7,J61=1,K61=0,L61=30,M61=0,O61=0,P61=0,R61=0,S61=0,T61=0),AEP!$A$15,IF(AND(D61&gt;=0.3,G61=0.6,H61=5,I61=7,J61=0.5,K61=0,L61=30,M61=0,O61=0,P61=0,R61=0,S61=0,T61=0),AEP!$A$16,IF(AND(D61&gt;=0.3,G61=0.6,H61=5,I61=7,J61=1.5,K61=0,L61=30,M61=0,O61=0,P61=0,R61=0,S61=0,T61=0),AEP!$A$17,IF(AND(D61=0.05,G61=0.6,H61=5,I61=7,J61=1,K61=0,L61=30,M61=0,O61=0,P61=0,R61=0,S61=0,T61=0),AEP!$A$18,IF(AND(D61&gt;=0.3,G61=0.6,H61=5,I61=7,J61=1,K61=25,L61=30,M61=0,O61=0,P61=0,R61=0,S61=0,T61=0),AEP!$A$19,IF(AND(D61&gt;=0.3,G61=0.6,H61=5,I61=7,J61=1,K61=0,L61=30,M61=0,O61=0,P61=0,R61=0,S61=0,T61=2),AEP!$A$20,IF(AND(D61&gt;=0.3,G61=0.6,H61=5,I61=10,J61=1,K61=0,L61=30,M61=0,O61=0,P61=0,R61=0,S61=0,T61=0),AEP!$A$21,IF(AND(D61&gt;=0.3,G61=0.4,H61=5,I61=7,J61=1,K61=0,L61=30,M61=0,O61=0,P61=0,R61=0,S61=0,T61=0),AEP!$A$25,IF(AND(D61&gt;=0.3,G61=0.8,H61=5,I61=7,J61=1,K61=0,L61=30,M61=0,O61=0,P61=0,R61=0,S61=0,T61=0),AEP!$A$27,IF(AND(D61&gt;=0.3,G61=0.6,H61=5,I61=7,J61=1,K61=0,L61=30,M61=2,O61=0,P61=0,R61=0,S61=0,T61=0),AEP!$A$28,IF(AND(D61&gt;=0.3,G61=0.6,H61=5,I61=7,J61=1,K61=0,L61=30,M61=0.5,O61=0,P61=0,R61=0,S61=0,T61=0),AEP!$A$29,IF(AND(D61&gt;=0.3,G61=0.6,H61=10,I61=7,J61=1,K61=0,L61=30,M61=0,O61=0,P61=0,R61=0,S61=0,T61=0),AEP!$A$35,IF(AND(D61&gt;=0.3,G61=0.6,H61=5,I61=7,J61=1,K61=0,L61=30,M61=0,O61=1,P61=0,R61=0,S61=0,T61=0),AEP!$A$36,IF(AND(D61&gt;=0.3,G61=0.6,H61=5,I61=7,J61=1,K61=0,L61=30,M61=0,O61=0,P61=0.5,R61=0,S61=0,T61=0),AEP!$A$38,IF(AND(D61&gt;=0.3,G61=0.6,H61=5,I61=7,J61=1,K61=0,L61=30,M61=0,O61=0,P61=2,R61=0,S61=0,T61=0),AEP!$A$39,IF(AND(D61&gt;=0.3,G61=0.6,H61=5,I61=7,J61=1,K61=0,L61=30,M61=0.5,O61=0,P61=0.5,R61=0,S61=0,T61=0),AEP!$A$40,IF(AND(D61&gt;=0.3,G61=0.2,H61=5,I61=7,J61=1,K61=0,L61=30,M61=0,O61=0,P61=0,R61=0,S61=0,T61=0),AEP!$A$43,IF(AND(D61&gt;=0.3,G61=0.4,H61=5,I61=7,J61=1,K61=0,L61=30,M61=0,O61=0,P61=0,R61=0,S61=0,T61=0),AEP!$A$44,""))))))))))))))))))</f>
        <v>T3</v>
      </c>
      <c r="V61" s="3" t="str">
        <f t="shared" si="0"/>
        <v>D4</v>
      </c>
      <c r="W61" s="3" t="str">
        <f t="shared" si="1"/>
        <v>F2</v>
      </c>
      <c r="X61" s="3" t="str">
        <f t="shared" si="2"/>
        <v>F2-T3-D4</v>
      </c>
    </row>
    <row r="62" spans="1:24" x14ac:dyDescent="0.25">
      <c r="A62" s="3">
        <v>300</v>
      </c>
      <c r="B62" s="3">
        <v>1</v>
      </c>
      <c r="C62" s="3">
        <v>400</v>
      </c>
      <c r="D62" s="3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1.5</v>
      </c>
      <c r="K62" s="3">
        <v>0</v>
      </c>
      <c r="L62" s="3">
        <v>30</v>
      </c>
      <c r="M62" s="3">
        <v>0</v>
      </c>
      <c r="N62" s="3" t="s">
        <v>245</v>
      </c>
      <c r="O62" s="3">
        <v>0</v>
      </c>
      <c r="P62" s="3">
        <v>0</v>
      </c>
      <c r="Q62" s="3" t="s">
        <v>245</v>
      </c>
      <c r="R62" s="3">
        <v>0</v>
      </c>
      <c r="S62" s="3">
        <v>0</v>
      </c>
      <c r="T62" s="3">
        <v>0</v>
      </c>
      <c r="U62" s="3" t="str">
        <f>IF(AND(D62&gt;=0.3,G62=0.6,H62=5,I62=7,J62=1,K62=0,L62=30,M62=0,O62=0,P62=0,R62=0,S62=0,T62=0),AEP!$A$15,IF(AND(D62&gt;=0.3,G62=0.6,H62=5,I62=7,J62=0.5,K62=0,L62=30,M62=0,O62=0,P62=0,R62=0,S62=0,T62=0),AEP!$A$16,IF(AND(D62&gt;=0.3,G62=0.6,H62=5,I62=7,J62=1.5,K62=0,L62=30,M62=0,O62=0,P62=0,R62=0,S62=0,T62=0),AEP!$A$17,IF(AND(D62=0.05,G62=0.6,H62=5,I62=7,J62=1,K62=0,L62=30,M62=0,O62=0,P62=0,R62=0,S62=0,T62=0),AEP!$A$18,IF(AND(D62&gt;=0.3,G62=0.6,H62=5,I62=7,J62=1,K62=25,L62=30,M62=0,O62=0,P62=0,R62=0,S62=0,T62=0),AEP!$A$19,IF(AND(D62&gt;=0.3,G62=0.6,H62=5,I62=7,J62=1,K62=0,L62=30,M62=0,O62=0,P62=0,R62=0,S62=0,T62=2),AEP!$A$20,IF(AND(D62&gt;=0.3,G62=0.6,H62=5,I62=10,J62=1,K62=0,L62=30,M62=0,O62=0,P62=0,R62=0,S62=0,T62=0),AEP!$A$21,IF(AND(D62&gt;=0.3,G62=0.4,H62=5,I62=7,J62=1,K62=0,L62=30,M62=0,O62=0,P62=0,R62=0,S62=0,T62=0),AEP!$A$25,IF(AND(D62&gt;=0.3,G62=0.8,H62=5,I62=7,J62=1,K62=0,L62=30,M62=0,O62=0,P62=0,R62=0,S62=0,T62=0),AEP!$A$27,IF(AND(D62&gt;=0.3,G62=0.6,H62=5,I62=7,J62=1,K62=0,L62=30,M62=2,O62=0,P62=0,R62=0,S62=0,T62=0),AEP!$A$28,IF(AND(D62&gt;=0.3,G62=0.6,H62=5,I62=7,J62=1,K62=0,L62=30,M62=0.5,O62=0,P62=0,R62=0,S62=0,T62=0),AEP!$A$29,IF(AND(D62&gt;=0.3,G62=0.6,H62=10,I62=7,J62=1,K62=0,L62=30,M62=0,O62=0,P62=0,R62=0,S62=0,T62=0),AEP!$A$35,IF(AND(D62&gt;=0.3,G62=0.6,H62=5,I62=7,J62=1,K62=0,L62=30,M62=0,O62=1,P62=0,R62=0,S62=0,T62=0),AEP!$A$36,IF(AND(D62&gt;=0.3,G62=0.6,H62=5,I62=7,J62=1,K62=0,L62=30,M62=0,O62=0,P62=0.5,R62=0,S62=0,T62=0),AEP!$A$38,IF(AND(D62&gt;=0.3,G62=0.6,H62=5,I62=7,J62=1,K62=0,L62=30,M62=0,O62=0,P62=2,R62=0,S62=0,T62=0),AEP!$A$39,IF(AND(D62&gt;=0.3,G62=0.6,H62=5,I62=7,J62=1,K62=0,L62=30,M62=0.5,O62=0,P62=0.5,R62=0,S62=0,T62=0),AEP!$A$40,IF(AND(D62&gt;=0.3,G62=0.2,H62=5,I62=7,J62=1,K62=0,L62=30,M62=0,O62=0,P62=0,R62=0,S62=0,T62=0),AEP!$A$43,IF(AND(D62&gt;=0.3,G62=0.4,H62=5,I62=7,J62=1,K62=0,L62=30,M62=0,O62=0,P62=0,R62=0,S62=0,T62=0),AEP!$A$44,""))))))))))))))))))</f>
        <v>T3</v>
      </c>
      <c r="V62" s="3" t="str">
        <f t="shared" si="0"/>
        <v>R1</v>
      </c>
      <c r="W62" s="3" t="str">
        <f t="shared" si="1"/>
        <v>M1</v>
      </c>
      <c r="X62" s="3" t="str">
        <f t="shared" si="2"/>
        <v>M1-T3-R1</v>
      </c>
    </row>
    <row r="63" spans="1:24" x14ac:dyDescent="0.25">
      <c r="A63" s="3">
        <v>300</v>
      </c>
      <c r="B63" s="3">
        <v>1</v>
      </c>
      <c r="C63" s="3">
        <v>400</v>
      </c>
      <c r="D63" s="3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1.5</v>
      </c>
      <c r="K63" s="3">
        <v>0</v>
      </c>
      <c r="L63" s="3">
        <v>30</v>
      </c>
      <c r="M63" s="3">
        <v>0</v>
      </c>
      <c r="N63" s="3" t="s">
        <v>245</v>
      </c>
      <c r="O63" s="3">
        <v>0</v>
      </c>
      <c r="P63" s="3">
        <v>0</v>
      </c>
      <c r="Q63" s="3" t="s">
        <v>245</v>
      </c>
      <c r="R63" s="3">
        <v>0</v>
      </c>
      <c r="S63" s="3">
        <v>0</v>
      </c>
      <c r="T63" s="3">
        <v>0</v>
      </c>
      <c r="U63" s="3" t="str">
        <f>IF(AND(D63&gt;=0.3,G63=0.6,H63=5,I63=7,J63=1,K63=0,L63=30,M63=0,O63=0,P63=0,R63=0,S63=0,T63=0),AEP!$A$15,IF(AND(D63&gt;=0.3,G63=0.6,H63=5,I63=7,J63=0.5,K63=0,L63=30,M63=0,O63=0,P63=0,R63=0,S63=0,T63=0),AEP!$A$16,IF(AND(D63&gt;=0.3,G63=0.6,H63=5,I63=7,J63=1.5,K63=0,L63=30,M63=0,O63=0,P63=0,R63=0,S63=0,T63=0),AEP!$A$17,IF(AND(D63=0.05,G63=0.6,H63=5,I63=7,J63=1,K63=0,L63=30,M63=0,O63=0,P63=0,R63=0,S63=0,T63=0),AEP!$A$18,IF(AND(D63&gt;=0.3,G63=0.6,H63=5,I63=7,J63=1,K63=25,L63=30,M63=0,O63=0,P63=0,R63=0,S63=0,T63=0),AEP!$A$19,IF(AND(D63&gt;=0.3,G63=0.6,H63=5,I63=7,J63=1,K63=0,L63=30,M63=0,O63=0,P63=0,R63=0,S63=0,T63=2),AEP!$A$20,IF(AND(D63&gt;=0.3,G63=0.6,H63=5,I63=10,J63=1,K63=0,L63=30,M63=0,O63=0,P63=0,R63=0,S63=0,T63=0),AEP!$A$21,IF(AND(D63&gt;=0.3,G63=0.4,H63=5,I63=7,J63=1,K63=0,L63=30,M63=0,O63=0,P63=0,R63=0,S63=0,T63=0),AEP!$A$25,IF(AND(D63&gt;=0.3,G63=0.8,H63=5,I63=7,J63=1,K63=0,L63=30,M63=0,O63=0,P63=0,R63=0,S63=0,T63=0),AEP!$A$27,IF(AND(D63&gt;=0.3,G63=0.6,H63=5,I63=7,J63=1,K63=0,L63=30,M63=2,O63=0,P63=0,R63=0,S63=0,T63=0),AEP!$A$28,IF(AND(D63&gt;=0.3,G63=0.6,H63=5,I63=7,J63=1,K63=0,L63=30,M63=0.5,O63=0,P63=0,R63=0,S63=0,T63=0),AEP!$A$29,IF(AND(D63&gt;=0.3,G63=0.6,H63=10,I63=7,J63=1,K63=0,L63=30,M63=0,O63=0,P63=0,R63=0,S63=0,T63=0),AEP!$A$35,IF(AND(D63&gt;=0.3,G63=0.6,H63=5,I63=7,J63=1,K63=0,L63=30,M63=0,O63=1,P63=0,R63=0,S63=0,T63=0),AEP!$A$36,IF(AND(D63&gt;=0.3,G63=0.6,H63=5,I63=7,J63=1,K63=0,L63=30,M63=0,O63=0,P63=0.5,R63=0,S63=0,T63=0),AEP!$A$38,IF(AND(D63&gt;=0.3,G63=0.6,H63=5,I63=7,J63=1,K63=0,L63=30,M63=0,O63=0,P63=2,R63=0,S63=0,T63=0),AEP!$A$39,IF(AND(D63&gt;=0.3,G63=0.6,H63=5,I63=7,J63=1,K63=0,L63=30,M63=0.5,O63=0,P63=0.5,R63=0,S63=0,T63=0),AEP!$A$40,IF(AND(D63&gt;=0.3,G63=0.2,H63=5,I63=7,J63=1,K63=0,L63=30,M63=0,O63=0,P63=0,R63=0,S63=0,T63=0),AEP!$A$43,IF(AND(D63&gt;=0.3,G63=0.4,H63=5,I63=7,J63=1,K63=0,L63=30,M63=0,O63=0,P63=0,R63=0,S63=0,T63=0),AEP!$A$44,""))))))))))))))))))</f>
        <v>T3</v>
      </c>
      <c r="V63" s="3" t="str">
        <f t="shared" si="0"/>
        <v>S1</v>
      </c>
      <c r="W63" s="3" t="str">
        <f t="shared" si="1"/>
        <v>M1</v>
      </c>
      <c r="X63" s="3" t="str">
        <f t="shared" si="2"/>
        <v>M1-T3-S1</v>
      </c>
    </row>
    <row r="64" spans="1:24" x14ac:dyDescent="0.25">
      <c r="A64" s="3">
        <v>300</v>
      </c>
      <c r="B64" s="3">
        <v>1</v>
      </c>
      <c r="C64" s="3">
        <v>400</v>
      </c>
      <c r="D64" s="3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1.5</v>
      </c>
      <c r="K64" s="3">
        <v>0</v>
      </c>
      <c r="L64" s="3">
        <v>30</v>
      </c>
      <c r="M64" s="3">
        <v>0</v>
      </c>
      <c r="N64" s="3" t="s">
        <v>245</v>
      </c>
      <c r="O64" s="3">
        <v>0</v>
      </c>
      <c r="P64" s="3">
        <v>0</v>
      </c>
      <c r="Q64" s="3" t="s">
        <v>245</v>
      </c>
      <c r="R64" s="3">
        <v>0</v>
      </c>
      <c r="S64" s="3">
        <v>0</v>
      </c>
      <c r="T64" s="3">
        <v>0</v>
      </c>
      <c r="U64" s="3" t="str">
        <f>IF(AND(D64&gt;=0.3,G64=0.6,H64=5,I64=7,J64=1,K64=0,L64=30,M64=0,O64=0,P64=0,R64=0,S64=0,T64=0),AEP!$A$15,IF(AND(D64&gt;=0.3,G64=0.6,H64=5,I64=7,J64=0.5,K64=0,L64=30,M64=0,O64=0,P64=0,R64=0,S64=0,T64=0),AEP!$A$16,IF(AND(D64&gt;=0.3,G64=0.6,H64=5,I64=7,J64=1.5,K64=0,L64=30,M64=0,O64=0,P64=0,R64=0,S64=0,T64=0),AEP!$A$17,IF(AND(D64=0.05,G64=0.6,H64=5,I64=7,J64=1,K64=0,L64=30,M64=0,O64=0,P64=0,R64=0,S64=0,T64=0),AEP!$A$18,IF(AND(D64&gt;=0.3,G64=0.6,H64=5,I64=7,J64=1,K64=25,L64=30,M64=0,O64=0,P64=0,R64=0,S64=0,T64=0),AEP!$A$19,IF(AND(D64&gt;=0.3,G64=0.6,H64=5,I64=7,J64=1,K64=0,L64=30,M64=0,O64=0,P64=0,R64=0,S64=0,T64=2),AEP!$A$20,IF(AND(D64&gt;=0.3,G64=0.6,H64=5,I64=10,J64=1,K64=0,L64=30,M64=0,O64=0,P64=0,R64=0,S64=0,T64=0),AEP!$A$21,IF(AND(D64&gt;=0.3,G64=0.4,H64=5,I64=7,J64=1,K64=0,L64=30,M64=0,O64=0,P64=0,R64=0,S64=0,T64=0),AEP!$A$25,IF(AND(D64&gt;=0.3,G64=0.8,H64=5,I64=7,J64=1,K64=0,L64=30,M64=0,O64=0,P64=0,R64=0,S64=0,T64=0),AEP!$A$27,IF(AND(D64&gt;=0.3,G64=0.6,H64=5,I64=7,J64=1,K64=0,L64=30,M64=2,O64=0,P64=0,R64=0,S64=0,T64=0),AEP!$A$28,IF(AND(D64&gt;=0.3,G64=0.6,H64=5,I64=7,J64=1,K64=0,L64=30,M64=0.5,O64=0,P64=0,R64=0,S64=0,T64=0),AEP!$A$29,IF(AND(D64&gt;=0.3,G64=0.6,H64=10,I64=7,J64=1,K64=0,L64=30,M64=0,O64=0,P64=0,R64=0,S64=0,T64=0),AEP!$A$35,IF(AND(D64&gt;=0.3,G64=0.6,H64=5,I64=7,J64=1,K64=0,L64=30,M64=0,O64=1,P64=0,R64=0,S64=0,T64=0),AEP!$A$36,IF(AND(D64&gt;=0.3,G64=0.6,H64=5,I64=7,J64=1,K64=0,L64=30,M64=0,O64=0,P64=0.5,R64=0,S64=0,T64=0),AEP!$A$38,IF(AND(D64&gt;=0.3,G64=0.6,H64=5,I64=7,J64=1,K64=0,L64=30,M64=0,O64=0,P64=2,R64=0,S64=0,T64=0),AEP!$A$39,IF(AND(D64&gt;=0.3,G64=0.6,H64=5,I64=7,J64=1,K64=0,L64=30,M64=0.5,O64=0,P64=0.5,R64=0,S64=0,T64=0),AEP!$A$40,IF(AND(D64&gt;=0.3,G64=0.2,H64=5,I64=7,J64=1,K64=0,L64=30,M64=0,O64=0,P64=0,R64=0,S64=0,T64=0),AEP!$A$43,IF(AND(D64&gt;=0.3,G64=0.4,H64=5,I64=7,J64=1,K64=0,L64=30,M64=0,O64=0,P64=0,R64=0,S64=0,T64=0),AEP!$A$44,""))))))))))))))))))</f>
        <v>T3</v>
      </c>
      <c r="V64" s="3" t="str">
        <f t="shared" si="0"/>
        <v>D1</v>
      </c>
      <c r="W64" s="3" t="str">
        <f t="shared" si="1"/>
        <v>M1</v>
      </c>
      <c r="X64" s="3" t="str">
        <f t="shared" si="2"/>
        <v>M1-T3-D1</v>
      </c>
    </row>
    <row r="65" spans="1:24" x14ac:dyDescent="0.25">
      <c r="A65" s="3">
        <v>300</v>
      </c>
      <c r="B65" s="3">
        <v>1</v>
      </c>
      <c r="C65" s="3">
        <v>400</v>
      </c>
      <c r="D65" s="3">
        <v>0.3</v>
      </c>
      <c r="E65" s="3">
        <v>1</v>
      </c>
      <c r="F65" s="3">
        <v>0.04</v>
      </c>
      <c r="G65" s="3">
        <v>0.6</v>
      </c>
      <c r="H65" s="3">
        <v>5</v>
      </c>
      <c r="I65" s="4">
        <v>7</v>
      </c>
      <c r="J65" s="4">
        <v>1.5</v>
      </c>
      <c r="K65" s="3">
        <v>0</v>
      </c>
      <c r="L65" s="3">
        <v>30</v>
      </c>
      <c r="M65" s="3">
        <v>0</v>
      </c>
      <c r="N65" s="3" t="s">
        <v>245</v>
      </c>
      <c r="O65" s="3">
        <v>0</v>
      </c>
      <c r="P65" s="3">
        <v>0</v>
      </c>
      <c r="Q65" s="3" t="s">
        <v>245</v>
      </c>
      <c r="R65" s="3">
        <v>0</v>
      </c>
      <c r="S65" s="3">
        <v>0</v>
      </c>
      <c r="T65" s="3">
        <v>0</v>
      </c>
      <c r="U65" s="3" t="str">
        <f>IF(AND(D65&gt;=0.3,G65=0.6,H65=5,I65=7,J65=1,K65=0,L65=30,M65=0,O65=0,P65=0,R65=0,S65=0,T65=0),AEP!$A$15,IF(AND(D65&gt;=0.3,G65=0.6,H65=5,I65=7,J65=0.5,K65=0,L65=30,M65=0,O65=0,P65=0,R65=0,S65=0,T65=0),AEP!$A$16,IF(AND(D65&gt;=0.3,G65=0.6,H65=5,I65=7,J65=1.5,K65=0,L65=30,M65=0,O65=0,P65=0,R65=0,S65=0,T65=0),AEP!$A$17,IF(AND(D65=0.05,G65=0.6,H65=5,I65=7,J65=1,K65=0,L65=30,M65=0,O65=0,P65=0,R65=0,S65=0,T65=0),AEP!$A$18,IF(AND(D65&gt;=0.3,G65=0.6,H65=5,I65=7,J65=1,K65=25,L65=30,M65=0,O65=0,P65=0,R65=0,S65=0,T65=0),AEP!$A$19,IF(AND(D65&gt;=0.3,G65=0.6,H65=5,I65=7,J65=1,K65=0,L65=30,M65=0,O65=0,P65=0,R65=0,S65=0,T65=2),AEP!$A$20,IF(AND(D65&gt;=0.3,G65=0.6,H65=5,I65=10,J65=1,K65=0,L65=30,M65=0,O65=0,P65=0,R65=0,S65=0,T65=0),AEP!$A$21,IF(AND(D65&gt;=0.3,G65=0.4,H65=5,I65=7,J65=1,K65=0,L65=30,M65=0,O65=0,P65=0,R65=0,S65=0,T65=0),AEP!$A$25,IF(AND(D65&gt;=0.3,G65=0.8,H65=5,I65=7,J65=1,K65=0,L65=30,M65=0,O65=0,P65=0,R65=0,S65=0,T65=0),AEP!$A$27,IF(AND(D65&gt;=0.3,G65=0.6,H65=5,I65=7,J65=1,K65=0,L65=30,M65=2,O65=0,P65=0,R65=0,S65=0,T65=0),AEP!$A$28,IF(AND(D65&gt;=0.3,G65=0.6,H65=5,I65=7,J65=1,K65=0,L65=30,M65=0.5,O65=0,P65=0,R65=0,S65=0,T65=0),AEP!$A$29,IF(AND(D65&gt;=0.3,G65=0.6,H65=10,I65=7,J65=1,K65=0,L65=30,M65=0,O65=0,P65=0,R65=0,S65=0,T65=0),AEP!$A$35,IF(AND(D65&gt;=0.3,G65=0.6,H65=5,I65=7,J65=1,K65=0,L65=30,M65=0,O65=1,P65=0,R65=0,S65=0,T65=0),AEP!$A$36,IF(AND(D65&gt;=0.3,G65=0.6,H65=5,I65=7,J65=1,K65=0,L65=30,M65=0,O65=0,P65=0.5,R65=0,S65=0,T65=0),AEP!$A$38,IF(AND(D65&gt;=0.3,G65=0.6,H65=5,I65=7,J65=1,K65=0,L65=30,M65=0,O65=0,P65=2,R65=0,S65=0,T65=0),AEP!$A$39,IF(AND(D65&gt;=0.3,G65=0.6,H65=5,I65=7,J65=1,K65=0,L65=30,M65=0.5,O65=0,P65=0.5,R65=0,S65=0,T65=0),AEP!$A$40,IF(AND(D65&gt;=0.3,G65=0.2,H65=5,I65=7,J65=1,K65=0,L65=30,M65=0,O65=0,P65=0,R65=0,S65=0,T65=0),AEP!$A$43,IF(AND(D65&gt;=0.3,G65=0.4,H65=5,I65=7,J65=1,K65=0,L65=30,M65=0,O65=0,P65=0,R65=0,S65=0,T65=0),AEP!$A$44,""))))))))))))))))))</f>
        <v>T3</v>
      </c>
      <c r="V65" s="3" t="str">
        <f t="shared" si="0"/>
        <v>R4</v>
      </c>
      <c r="W65" s="3" t="str">
        <f t="shared" si="1"/>
        <v>M1</v>
      </c>
      <c r="X65" s="3" t="str">
        <f t="shared" si="2"/>
        <v>M1-T3-R4</v>
      </c>
    </row>
    <row r="66" spans="1:24" x14ac:dyDescent="0.25">
      <c r="A66" s="3">
        <v>300</v>
      </c>
      <c r="B66" s="3">
        <v>1</v>
      </c>
      <c r="C66" s="3">
        <v>400</v>
      </c>
      <c r="D66" s="3">
        <v>0.6</v>
      </c>
      <c r="E66" s="3">
        <v>1</v>
      </c>
      <c r="F66" s="3">
        <v>0.04</v>
      </c>
      <c r="G66" s="3">
        <v>0.6</v>
      </c>
      <c r="H66" s="3">
        <v>5</v>
      </c>
      <c r="I66" s="4">
        <v>7</v>
      </c>
      <c r="J66" s="4">
        <v>1.5</v>
      </c>
      <c r="K66" s="3">
        <v>0</v>
      </c>
      <c r="L66" s="3">
        <v>30</v>
      </c>
      <c r="M66" s="3">
        <v>0</v>
      </c>
      <c r="N66" s="3" t="s">
        <v>245</v>
      </c>
      <c r="O66" s="3">
        <v>0</v>
      </c>
      <c r="P66" s="3">
        <v>0</v>
      </c>
      <c r="Q66" s="3" t="s">
        <v>245</v>
      </c>
      <c r="R66" s="3">
        <v>0</v>
      </c>
      <c r="S66" s="3">
        <v>0</v>
      </c>
      <c r="T66" s="3">
        <v>0</v>
      </c>
      <c r="U66" s="3" t="str">
        <f>IF(AND(D66&gt;=0.3,G66=0.6,H66=5,I66=7,J66=1,K66=0,L66=30,M66=0,O66=0,P66=0,R66=0,S66=0,T66=0),AEP!$A$15,IF(AND(D66&gt;=0.3,G66=0.6,H66=5,I66=7,J66=0.5,K66=0,L66=30,M66=0,O66=0,P66=0,R66=0,S66=0,T66=0),AEP!$A$16,IF(AND(D66&gt;=0.3,G66=0.6,H66=5,I66=7,J66=1.5,K66=0,L66=30,M66=0,O66=0,P66=0,R66=0,S66=0,T66=0),AEP!$A$17,IF(AND(D66=0.05,G66=0.6,H66=5,I66=7,J66=1,K66=0,L66=30,M66=0,O66=0,P66=0,R66=0,S66=0,T66=0),AEP!$A$18,IF(AND(D66&gt;=0.3,G66=0.6,H66=5,I66=7,J66=1,K66=25,L66=30,M66=0,O66=0,P66=0,R66=0,S66=0,T66=0),AEP!$A$19,IF(AND(D66&gt;=0.3,G66=0.6,H66=5,I66=7,J66=1,K66=0,L66=30,M66=0,O66=0,P66=0,R66=0,S66=0,T66=2),AEP!$A$20,IF(AND(D66&gt;=0.3,G66=0.6,H66=5,I66=10,J66=1,K66=0,L66=30,M66=0,O66=0,P66=0,R66=0,S66=0,T66=0),AEP!$A$21,IF(AND(D66&gt;=0.3,G66=0.4,H66=5,I66=7,J66=1,K66=0,L66=30,M66=0,O66=0,P66=0,R66=0,S66=0,T66=0),AEP!$A$25,IF(AND(D66&gt;=0.3,G66=0.8,H66=5,I66=7,J66=1,K66=0,L66=30,M66=0,O66=0,P66=0,R66=0,S66=0,T66=0),AEP!$A$27,IF(AND(D66&gt;=0.3,G66=0.6,H66=5,I66=7,J66=1,K66=0,L66=30,M66=2,O66=0,P66=0,R66=0,S66=0,T66=0),AEP!$A$28,IF(AND(D66&gt;=0.3,G66=0.6,H66=5,I66=7,J66=1,K66=0,L66=30,M66=0.5,O66=0,P66=0,R66=0,S66=0,T66=0),AEP!$A$29,IF(AND(D66&gt;=0.3,G66=0.6,H66=10,I66=7,J66=1,K66=0,L66=30,M66=0,O66=0,P66=0,R66=0,S66=0,T66=0),AEP!$A$35,IF(AND(D66&gt;=0.3,G66=0.6,H66=5,I66=7,J66=1,K66=0,L66=30,M66=0,O66=1,P66=0,R66=0,S66=0,T66=0),AEP!$A$36,IF(AND(D66&gt;=0.3,G66=0.6,H66=5,I66=7,J66=1,K66=0,L66=30,M66=0,O66=0,P66=0.5,R66=0,S66=0,T66=0),AEP!$A$38,IF(AND(D66&gt;=0.3,G66=0.6,H66=5,I66=7,J66=1,K66=0,L66=30,M66=0,O66=0,P66=2,R66=0,S66=0,T66=0),AEP!$A$39,IF(AND(D66&gt;=0.3,G66=0.6,H66=5,I66=7,J66=1,K66=0,L66=30,M66=0.5,O66=0,P66=0.5,R66=0,S66=0,T66=0),AEP!$A$40,IF(AND(D66&gt;=0.3,G66=0.2,H66=5,I66=7,J66=1,K66=0,L66=30,M66=0,O66=0,P66=0,R66=0,S66=0,T66=0),AEP!$A$43,IF(AND(D66&gt;=0.3,G66=0.4,H66=5,I66=7,J66=1,K66=0,L66=30,M66=0,O66=0,P66=0,R66=0,S66=0,T66=0),AEP!$A$44,""))))))))))))))))))</f>
        <v>T3</v>
      </c>
      <c r="V66" s="3" t="str">
        <f t="shared" si="0"/>
        <v>S4</v>
      </c>
      <c r="W66" s="3" t="str">
        <f t="shared" si="1"/>
        <v>M1</v>
      </c>
      <c r="X66" s="3" t="str">
        <f t="shared" si="2"/>
        <v>M1-T3-S4</v>
      </c>
    </row>
    <row r="67" spans="1:24" x14ac:dyDescent="0.25">
      <c r="A67" s="3">
        <v>300</v>
      </c>
      <c r="B67" s="3">
        <v>1</v>
      </c>
      <c r="C67" s="3">
        <v>400</v>
      </c>
      <c r="D67" s="3">
        <v>0.99</v>
      </c>
      <c r="E67" s="3">
        <v>1</v>
      </c>
      <c r="F67" s="3">
        <v>0.04</v>
      </c>
      <c r="G67" s="3">
        <v>0.6</v>
      </c>
      <c r="H67" s="3">
        <v>5</v>
      </c>
      <c r="I67" s="4">
        <v>7</v>
      </c>
      <c r="J67" s="4">
        <v>1.5</v>
      </c>
      <c r="K67" s="3">
        <v>0</v>
      </c>
      <c r="L67" s="3">
        <v>30</v>
      </c>
      <c r="M67" s="3">
        <v>0</v>
      </c>
      <c r="N67" s="3" t="s">
        <v>245</v>
      </c>
      <c r="O67" s="3">
        <v>0</v>
      </c>
      <c r="P67" s="3">
        <v>0</v>
      </c>
      <c r="Q67" s="3" t="s">
        <v>245</v>
      </c>
      <c r="R67" s="3">
        <v>0</v>
      </c>
      <c r="S67" s="3">
        <v>0</v>
      </c>
      <c r="T67" s="3">
        <v>0</v>
      </c>
      <c r="U67" s="3" t="str">
        <f>IF(AND(D67&gt;=0.3,G67=0.6,H67=5,I67=7,J67=1,K67=0,L67=30,M67=0,O67=0,P67=0,R67=0,S67=0,T67=0),AEP!$A$15,IF(AND(D67&gt;=0.3,G67=0.6,H67=5,I67=7,J67=0.5,K67=0,L67=30,M67=0,O67=0,P67=0,R67=0,S67=0,T67=0),AEP!$A$16,IF(AND(D67&gt;=0.3,G67=0.6,H67=5,I67=7,J67=1.5,K67=0,L67=30,M67=0,O67=0,P67=0,R67=0,S67=0,T67=0),AEP!$A$17,IF(AND(D67=0.05,G67=0.6,H67=5,I67=7,J67=1,K67=0,L67=30,M67=0,O67=0,P67=0,R67=0,S67=0,T67=0),AEP!$A$18,IF(AND(D67&gt;=0.3,G67=0.6,H67=5,I67=7,J67=1,K67=25,L67=30,M67=0,O67=0,P67=0,R67=0,S67=0,T67=0),AEP!$A$19,IF(AND(D67&gt;=0.3,G67=0.6,H67=5,I67=7,J67=1,K67=0,L67=30,M67=0,O67=0,P67=0,R67=0,S67=0,T67=2),AEP!$A$20,IF(AND(D67&gt;=0.3,G67=0.6,H67=5,I67=10,J67=1,K67=0,L67=30,M67=0,O67=0,P67=0,R67=0,S67=0,T67=0),AEP!$A$21,IF(AND(D67&gt;=0.3,G67=0.4,H67=5,I67=7,J67=1,K67=0,L67=30,M67=0,O67=0,P67=0,R67=0,S67=0,T67=0),AEP!$A$25,IF(AND(D67&gt;=0.3,G67=0.8,H67=5,I67=7,J67=1,K67=0,L67=30,M67=0,O67=0,P67=0,R67=0,S67=0,T67=0),AEP!$A$27,IF(AND(D67&gt;=0.3,G67=0.6,H67=5,I67=7,J67=1,K67=0,L67=30,M67=2,O67=0,P67=0,R67=0,S67=0,T67=0),AEP!$A$28,IF(AND(D67&gt;=0.3,G67=0.6,H67=5,I67=7,J67=1,K67=0,L67=30,M67=0.5,O67=0,P67=0,R67=0,S67=0,T67=0),AEP!$A$29,IF(AND(D67&gt;=0.3,G67=0.6,H67=10,I67=7,J67=1,K67=0,L67=30,M67=0,O67=0,P67=0,R67=0,S67=0,T67=0),AEP!$A$35,IF(AND(D67&gt;=0.3,G67=0.6,H67=5,I67=7,J67=1,K67=0,L67=30,M67=0,O67=1,P67=0,R67=0,S67=0,T67=0),AEP!$A$36,IF(AND(D67&gt;=0.3,G67=0.6,H67=5,I67=7,J67=1,K67=0,L67=30,M67=0,O67=0,P67=0.5,R67=0,S67=0,T67=0),AEP!$A$38,IF(AND(D67&gt;=0.3,G67=0.6,H67=5,I67=7,J67=1,K67=0,L67=30,M67=0,O67=0,P67=2,R67=0,S67=0,T67=0),AEP!$A$39,IF(AND(D67&gt;=0.3,G67=0.6,H67=5,I67=7,J67=1,K67=0,L67=30,M67=0.5,O67=0,P67=0.5,R67=0,S67=0,T67=0),AEP!$A$40,IF(AND(D67&gt;=0.3,G67=0.2,H67=5,I67=7,J67=1,K67=0,L67=30,M67=0,O67=0,P67=0,R67=0,S67=0,T67=0),AEP!$A$43,IF(AND(D67&gt;=0.3,G67=0.4,H67=5,I67=7,J67=1,K67=0,L67=30,M67=0,O67=0,P67=0,R67=0,S67=0,T67=0),AEP!$A$44,""))))))))))))))))))</f>
        <v>T3</v>
      </c>
      <c r="V67" s="3" t="str">
        <f t="shared" ref="V67:V130" si="3">IF(D67=0.3,CONCATENATE("R",ROUND(F67*100,0)),IF(D67=0.6,CONCATENATE("S",ROUND(F67*100,0)),IF(D67=0.99,CONCATENATE("D",ROUND(F67*100, 0)),"?")))</f>
        <v>D4</v>
      </c>
      <c r="W67" s="3" t="str">
        <f t="shared" ref="W67:W130" si="4">IF(AND(B67=0,E67=1),"F1",IF(AND(B67=0,E67=2),"F2",IF(AND(B67=1,E67=1),"M1",IF(AND(B67=1,E67=2),"F2","?"))))</f>
        <v>M1</v>
      </c>
      <c r="X67" s="3" t="str">
        <f t="shared" ref="X67:X130" si="5">CONCATENATE($W67,"-",$U67,"-",$V67)</f>
        <v>M1-T3-D4</v>
      </c>
    </row>
    <row r="68" spans="1:24" x14ac:dyDescent="0.25">
      <c r="A68" s="3">
        <v>300</v>
      </c>
      <c r="B68" s="3">
        <v>1</v>
      </c>
      <c r="C68" s="3">
        <v>400</v>
      </c>
      <c r="D68" s="3">
        <v>0.3</v>
      </c>
      <c r="E68" s="3">
        <v>2</v>
      </c>
      <c r="F68" s="3">
        <v>0.01</v>
      </c>
      <c r="G68" s="3">
        <v>0.6</v>
      </c>
      <c r="H68" s="3">
        <v>5</v>
      </c>
      <c r="I68" s="4">
        <v>7</v>
      </c>
      <c r="J68" s="4">
        <v>1.5</v>
      </c>
      <c r="K68" s="3">
        <v>0</v>
      </c>
      <c r="L68" s="3">
        <v>30</v>
      </c>
      <c r="M68" s="3">
        <v>0</v>
      </c>
      <c r="N68" s="3" t="s">
        <v>245</v>
      </c>
      <c r="O68" s="3">
        <v>0</v>
      </c>
      <c r="P68" s="3">
        <v>0</v>
      </c>
      <c r="Q68" s="3" t="s">
        <v>245</v>
      </c>
      <c r="R68" s="3">
        <v>0</v>
      </c>
      <c r="S68" s="3">
        <v>0</v>
      </c>
      <c r="T68" s="3">
        <v>0</v>
      </c>
      <c r="U68" s="3" t="str">
        <f>IF(AND(D68&gt;=0.3,G68=0.6,H68=5,I68=7,J68=1,K68=0,L68=30,M68=0,O68=0,P68=0,R68=0,S68=0,T68=0),AEP!$A$15,IF(AND(D68&gt;=0.3,G68=0.6,H68=5,I68=7,J68=0.5,K68=0,L68=30,M68=0,O68=0,P68=0,R68=0,S68=0,T68=0),AEP!$A$16,IF(AND(D68&gt;=0.3,G68=0.6,H68=5,I68=7,J68=1.5,K68=0,L68=30,M68=0,O68=0,P68=0,R68=0,S68=0,T68=0),AEP!$A$17,IF(AND(D68=0.05,G68=0.6,H68=5,I68=7,J68=1,K68=0,L68=30,M68=0,O68=0,P68=0,R68=0,S68=0,T68=0),AEP!$A$18,IF(AND(D68&gt;=0.3,G68=0.6,H68=5,I68=7,J68=1,K68=25,L68=30,M68=0,O68=0,P68=0,R68=0,S68=0,T68=0),AEP!$A$19,IF(AND(D68&gt;=0.3,G68=0.6,H68=5,I68=7,J68=1,K68=0,L68=30,M68=0,O68=0,P68=0,R68=0,S68=0,T68=2),AEP!$A$20,IF(AND(D68&gt;=0.3,G68=0.6,H68=5,I68=10,J68=1,K68=0,L68=30,M68=0,O68=0,P68=0,R68=0,S68=0,T68=0),AEP!$A$21,IF(AND(D68&gt;=0.3,G68=0.4,H68=5,I68=7,J68=1,K68=0,L68=30,M68=0,O68=0,P68=0,R68=0,S68=0,T68=0),AEP!$A$25,IF(AND(D68&gt;=0.3,G68=0.8,H68=5,I68=7,J68=1,K68=0,L68=30,M68=0,O68=0,P68=0,R68=0,S68=0,T68=0),AEP!$A$27,IF(AND(D68&gt;=0.3,G68=0.6,H68=5,I68=7,J68=1,K68=0,L68=30,M68=2,O68=0,P68=0,R68=0,S68=0,T68=0),AEP!$A$28,IF(AND(D68&gt;=0.3,G68=0.6,H68=5,I68=7,J68=1,K68=0,L68=30,M68=0.5,O68=0,P68=0,R68=0,S68=0,T68=0),AEP!$A$29,IF(AND(D68&gt;=0.3,G68=0.6,H68=10,I68=7,J68=1,K68=0,L68=30,M68=0,O68=0,P68=0,R68=0,S68=0,T68=0),AEP!$A$35,IF(AND(D68&gt;=0.3,G68=0.6,H68=5,I68=7,J68=1,K68=0,L68=30,M68=0,O68=1,P68=0,R68=0,S68=0,T68=0),AEP!$A$36,IF(AND(D68&gt;=0.3,G68=0.6,H68=5,I68=7,J68=1,K68=0,L68=30,M68=0,O68=0,P68=0.5,R68=0,S68=0,T68=0),AEP!$A$38,IF(AND(D68&gt;=0.3,G68=0.6,H68=5,I68=7,J68=1,K68=0,L68=30,M68=0,O68=0,P68=2,R68=0,S68=0,T68=0),AEP!$A$39,IF(AND(D68&gt;=0.3,G68=0.6,H68=5,I68=7,J68=1,K68=0,L68=30,M68=0.5,O68=0,P68=0.5,R68=0,S68=0,T68=0),AEP!$A$40,IF(AND(D68&gt;=0.3,G68=0.2,H68=5,I68=7,J68=1,K68=0,L68=30,M68=0,O68=0,P68=0,R68=0,S68=0,T68=0),AEP!$A$43,IF(AND(D68&gt;=0.3,G68=0.4,H68=5,I68=7,J68=1,K68=0,L68=30,M68=0,O68=0,P68=0,R68=0,S68=0,T68=0),AEP!$A$44,""))))))))))))))))))</f>
        <v>T3</v>
      </c>
      <c r="V68" s="3" t="str">
        <f t="shared" si="3"/>
        <v>R1</v>
      </c>
      <c r="W68" s="3" t="str">
        <f t="shared" si="4"/>
        <v>F2</v>
      </c>
      <c r="X68" s="3" t="str">
        <f t="shared" si="5"/>
        <v>F2-T3-R1</v>
      </c>
    </row>
    <row r="69" spans="1:24" x14ac:dyDescent="0.25">
      <c r="A69" s="3">
        <v>300</v>
      </c>
      <c r="B69" s="3">
        <v>1</v>
      </c>
      <c r="C69" s="3">
        <v>400</v>
      </c>
      <c r="D69" s="3">
        <v>0.6</v>
      </c>
      <c r="E69" s="3">
        <v>2</v>
      </c>
      <c r="F69" s="3">
        <v>0.01</v>
      </c>
      <c r="G69" s="3">
        <v>0.6</v>
      </c>
      <c r="H69" s="3">
        <v>5</v>
      </c>
      <c r="I69" s="4">
        <v>7</v>
      </c>
      <c r="J69" s="4">
        <v>1.5</v>
      </c>
      <c r="K69" s="3">
        <v>0</v>
      </c>
      <c r="L69" s="3">
        <v>30</v>
      </c>
      <c r="M69" s="3">
        <v>0</v>
      </c>
      <c r="N69" s="3" t="s">
        <v>245</v>
      </c>
      <c r="O69" s="3">
        <v>0</v>
      </c>
      <c r="P69" s="3">
        <v>0</v>
      </c>
      <c r="Q69" s="3" t="s">
        <v>245</v>
      </c>
      <c r="R69" s="3">
        <v>0</v>
      </c>
      <c r="S69" s="3">
        <v>0</v>
      </c>
      <c r="T69" s="3">
        <v>0</v>
      </c>
      <c r="U69" s="3" t="str">
        <f>IF(AND(D69&gt;=0.3,G69=0.6,H69=5,I69=7,J69=1,K69=0,L69=30,M69=0,O69=0,P69=0,R69=0,S69=0,T69=0),AEP!$A$15,IF(AND(D69&gt;=0.3,G69=0.6,H69=5,I69=7,J69=0.5,K69=0,L69=30,M69=0,O69=0,P69=0,R69=0,S69=0,T69=0),AEP!$A$16,IF(AND(D69&gt;=0.3,G69=0.6,H69=5,I69=7,J69=1.5,K69=0,L69=30,M69=0,O69=0,P69=0,R69=0,S69=0,T69=0),AEP!$A$17,IF(AND(D69=0.05,G69=0.6,H69=5,I69=7,J69=1,K69=0,L69=30,M69=0,O69=0,P69=0,R69=0,S69=0,T69=0),AEP!$A$18,IF(AND(D69&gt;=0.3,G69=0.6,H69=5,I69=7,J69=1,K69=25,L69=30,M69=0,O69=0,P69=0,R69=0,S69=0,T69=0),AEP!$A$19,IF(AND(D69&gt;=0.3,G69=0.6,H69=5,I69=7,J69=1,K69=0,L69=30,M69=0,O69=0,P69=0,R69=0,S69=0,T69=2),AEP!$A$20,IF(AND(D69&gt;=0.3,G69=0.6,H69=5,I69=10,J69=1,K69=0,L69=30,M69=0,O69=0,P69=0,R69=0,S69=0,T69=0),AEP!$A$21,IF(AND(D69&gt;=0.3,G69=0.4,H69=5,I69=7,J69=1,K69=0,L69=30,M69=0,O69=0,P69=0,R69=0,S69=0,T69=0),AEP!$A$25,IF(AND(D69&gt;=0.3,G69=0.8,H69=5,I69=7,J69=1,K69=0,L69=30,M69=0,O69=0,P69=0,R69=0,S69=0,T69=0),AEP!$A$27,IF(AND(D69&gt;=0.3,G69=0.6,H69=5,I69=7,J69=1,K69=0,L69=30,M69=2,O69=0,P69=0,R69=0,S69=0,T69=0),AEP!$A$28,IF(AND(D69&gt;=0.3,G69=0.6,H69=5,I69=7,J69=1,K69=0,L69=30,M69=0.5,O69=0,P69=0,R69=0,S69=0,T69=0),AEP!$A$29,IF(AND(D69&gt;=0.3,G69=0.6,H69=10,I69=7,J69=1,K69=0,L69=30,M69=0,O69=0,P69=0,R69=0,S69=0,T69=0),AEP!$A$35,IF(AND(D69&gt;=0.3,G69=0.6,H69=5,I69=7,J69=1,K69=0,L69=30,M69=0,O69=1,P69=0,R69=0,S69=0,T69=0),AEP!$A$36,IF(AND(D69&gt;=0.3,G69=0.6,H69=5,I69=7,J69=1,K69=0,L69=30,M69=0,O69=0,P69=0.5,R69=0,S69=0,T69=0),AEP!$A$38,IF(AND(D69&gt;=0.3,G69=0.6,H69=5,I69=7,J69=1,K69=0,L69=30,M69=0,O69=0,P69=2,R69=0,S69=0,T69=0),AEP!$A$39,IF(AND(D69&gt;=0.3,G69=0.6,H69=5,I69=7,J69=1,K69=0,L69=30,M69=0.5,O69=0,P69=0.5,R69=0,S69=0,T69=0),AEP!$A$40,IF(AND(D69&gt;=0.3,G69=0.2,H69=5,I69=7,J69=1,K69=0,L69=30,M69=0,O69=0,P69=0,R69=0,S69=0,T69=0),AEP!$A$43,IF(AND(D69&gt;=0.3,G69=0.4,H69=5,I69=7,J69=1,K69=0,L69=30,M69=0,O69=0,P69=0,R69=0,S69=0,T69=0),AEP!$A$44,""))))))))))))))))))</f>
        <v>T3</v>
      </c>
      <c r="V69" s="3" t="str">
        <f t="shared" si="3"/>
        <v>S1</v>
      </c>
      <c r="W69" s="3" t="str">
        <f t="shared" si="4"/>
        <v>F2</v>
      </c>
      <c r="X69" s="3" t="str">
        <f t="shared" si="5"/>
        <v>F2-T3-S1</v>
      </c>
    </row>
    <row r="70" spans="1:24" x14ac:dyDescent="0.25">
      <c r="A70" s="3">
        <v>300</v>
      </c>
      <c r="B70" s="3">
        <v>1</v>
      </c>
      <c r="C70" s="3">
        <v>400</v>
      </c>
      <c r="D70" s="3">
        <v>0.99</v>
      </c>
      <c r="E70" s="3">
        <v>2</v>
      </c>
      <c r="F70" s="3">
        <v>0.01</v>
      </c>
      <c r="G70" s="3">
        <v>0.6</v>
      </c>
      <c r="H70" s="3">
        <v>5</v>
      </c>
      <c r="I70" s="4">
        <v>7</v>
      </c>
      <c r="J70" s="4">
        <v>1.5</v>
      </c>
      <c r="K70" s="3">
        <v>0</v>
      </c>
      <c r="L70" s="3">
        <v>30</v>
      </c>
      <c r="M70" s="3">
        <v>0</v>
      </c>
      <c r="N70" s="3" t="s">
        <v>245</v>
      </c>
      <c r="O70" s="3">
        <v>0</v>
      </c>
      <c r="P70" s="3">
        <v>0</v>
      </c>
      <c r="Q70" s="3" t="s">
        <v>245</v>
      </c>
      <c r="R70" s="3">
        <v>0</v>
      </c>
      <c r="S70" s="3">
        <v>0</v>
      </c>
      <c r="T70" s="3">
        <v>0</v>
      </c>
      <c r="U70" s="3" t="str">
        <f>IF(AND(D70&gt;=0.3,G70=0.6,H70=5,I70=7,J70=1,K70=0,L70=30,M70=0,O70=0,P70=0,R70=0,S70=0,T70=0),AEP!$A$15,IF(AND(D70&gt;=0.3,G70=0.6,H70=5,I70=7,J70=0.5,K70=0,L70=30,M70=0,O70=0,P70=0,R70=0,S70=0,T70=0),AEP!$A$16,IF(AND(D70&gt;=0.3,G70=0.6,H70=5,I70=7,J70=1.5,K70=0,L70=30,M70=0,O70=0,P70=0,R70=0,S70=0,T70=0),AEP!$A$17,IF(AND(D70=0.05,G70=0.6,H70=5,I70=7,J70=1,K70=0,L70=30,M70=0,O70=0,P70=0,R70=0,S70=0,T70=0),AEP!$A$18,IF(AND(D70&gt;=0.3,G70=0.6,H70=5,I70=7,J70=1,K70=25,L70=30,M70=0,O70=0,P70=0,R70=0,S70=0,T70=0),AEP!$A$19,IF(AND(D70&gt;=0.3,G70=0.6,H70=5,I70=7,J70=1,K70=0,L70=30,M70=0,O70=0,P70=0,R70=0,S70=0,T70=2),AEP!$A$20,IF(AND(D70&gt;=0.3,G70=0.6,H70=5,I70=10,J70=1,K70=0,L70=30,M70=0,O70=0,P70=0,R70=0,S70=0,T70=0),AEP!$A$21,IF(AND(D70&gt;=0.3,G70=0.4,H70=5,I70=7,J70=1,K70=0,L70=30,M70=0,O70=0,P70=0,R70=0,S70=0,T70=0),AEP!$A$25,IF(AND(D70&gt;=0.3,G70=0.8,H70=5,I70=7,J70=1,K70=0,L70=30,M70=0,O70=0,P70=0,R70=0,S70=0,T70=0),AEP!$A$27,IF(AND(D70&gt;=0.3,G70=0.6,H70=5,I70=7,J70=1,K70=0,L70=30,M70=2,O70=0,P70=0,R70=0,S70=0,T70=0),AEP!$A$28,IF(AND(D70&gt;=0.3,G70=0.6,H70=5,I70=7,J70=1,K70=0,L70=30,M70=0.5,O70=0,P70=0,R70=0,S70=0,T70=0),AEP!$A$29,IF(AND(D70&gt;=0.3,G70=0.6,H70=10,I70=7,J70=1,K70=0,L70=30,M70=0,O70=0,P70=0,R70=0,S70=0,T70=0),AEP!$A$35,IF(AND(D70&gt;=0.3,G70=0.6,H70=5,I70=7,J70=1,K70=0,L70=30,M70=0,O70=1,P70=0,R70=0,S70=0,T70=0),AEP!$A$36,IF(AND(D70&gt;=0.3,G70=0.6,H70=5,I70=7,J70=1,K70=0,L70=30,M70=0,O70=0,P70=0.5,R70=0,S70=0,T70=0),AEP!$A$38,IF(AND(D70&gt;=0.3,G70=0.6,H70=5,I70=7,J70=1,K70=0,L70=30,M70=0,O70=0,P70=2,R70=0,S70=0,T70=0),AEP!$A$39,IF(AND(D70&gt;=0.3,G70=0.6,H70=5,I70=7,J70=1,K70=0,L70=30,M70=0.5,O70=0,P70=0.5,R70=0,S70=0,T70=0),AEP!$A$40,IF(AND(D70&gt;=0.3,G70=0.2,H70=5,I70=7,J70=1,K70=0,L70=30,M70=0,O70=0,P70=0,R70=0,S70=0,T70=0),AEP!$A$43,IF(AND(D70&gt;=0.3,G70=0.4,H70=5,I70=7,J70=1,K70=0,L70=30,M70=0,O70=0,P70=0,R70=0,S70=0,T70=0),AEP!$A$44,""))))))))))))))))))</f>
        <v>T3</v>
      </c>
      <c r="V70" s="3" t="str">
        <f t="shared" si="3"/>
        <v>D1</v>
      </c>
      <c r="W70" s="3" t="str">
        <f t="shared" si="4"/>
        <v>F2</v>
      </c>
      <c r="X70" s="3" t="str">
        <f t="shared" si="5"/>
        <v>F2-T3-D1</v>
      </c>
    </row>
    <row r="71" spans="1:24" x14ac:dyDescent="0.25">
      <c r="A71" s="3">
        <v>300</v>
      </c>
      <c r="B71" s="3">
        <v>1</v>
      </c>
      <c r="C71" s="3">
        <v>400</v>
      </c>
      <c r="D71" s="3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1.5</v>
      </c>
      <c r="K71" s="3">
        <v>0</v>
      </c>
      <c r="L71" s="3">
        <v>30</v>
      </c>
      <c r="M71" s="3">
        <v>0</v>
      </c>
      <c r="N71" s="3" t="s">
        <v>245</v>
      </c>
      <c r="O71" s="3">
        <v>0</v>
      </c>
      <c r="P71" s="3">
        <v>0</v>
      </c>
      <c r="Q71" s="3" t="s">
        <v>245</v>
      </c>
      <c r="R71" s="3">
        <v>0</v>
      </c>
      <c r="S71" s="3">
        <v>0</v>
      </c>
      <c r="T71" s="3">
        <v>0</v>
      </c>
      <c r="U71" s="3" t="str">
        <f>IF(AND(D71&gt;=0.3,G71=0.6,H71=5,I71=7,J71=1,K71=0,L71=30,M71=0,O71=0,P71=0,R71=0,S71=0,T71=0),AEP!$A$15,IF(AND(D71&gt;=0.3,G71=0.6,H71=5,I71=7,J71=0.5,K71=0,L71=30,M71=0,O71=0,P71=0,R71=0,S71=0,T71=0),AEP!$A$16,IF(AND(D71&gt;=0.3,G71=0.6,H71=5,I71=7,J71=1.5,K71=0,L71=30,M71=0,O71=0,P71=0,R71=0,S71=0,T71=0),AEP!$A$17,IF(AND(D71=0.05,G71=0.6,H71=5,I71=7,J71=1,K71=0,L71=30,M71=0,O71=0,P71=0,R71=0,S71=0,T71=0),AEP!$A$18,IF(AND(D71&gt;=0.3,G71=0.6,H71=5,I71=7,J71=1,K71=25,L71=30,M71=0,O71=0,P71=0,R71=0,S71=0,T71=0),AEP!$A$19,IF(AND(D71&gt;=0.3,G71=0.6,H71=5,I71=7,J71=1,K71=0,L71=30,M71=0,O71=0,P71=0,R71=0,S71=0,T71=2),AEP!$A$20,IF(AND(D71&gt;=0.3,G71=0.6,H71=5,I71=10,J71=1,K71=0,L71=30,M71=0,O71=0,P71=0,R71=0,S71=0,T71=0),AEP!$A$21,IF(AND(D71&gt;=0.3,G71=0.4,H71=5,I71=7,J71=1,K71=0,L71=30,M71=0,O71=0,P71=0,R71=0,S71=0,T71=0),AEP!$A$25,IF(AND(D71&gt;=0.3,G71=0.8,H71=5,I71=7,J71=1,K71=0,L71=30,M71=0,O71=0,P71=0,R71=0,S71=0,T71=0),AEP!$A$27,IF(AND(D71&gt;=0.3,G71=0.6,H71=5,I71=7,J71=1,K71=0,L71=30,M71=2,O71=0,P71=0,R71=0,S71=0,T71=0),AEP!$A$28,IF(AND(D71&gt;=0.3,G71=0.6,H71=5,I71=7,J71=1,K71=0,L71=30,M71=0.5,O71=0,P71=0,R71=0,S71=0,T71=0),AEP!$A$29,IF(AND(D71&gt;=0.3,G71=0.6,H71=10,I71=7,J71=1,K71=0,L71=30,M71=0,O71=0,P71=0,R71=0,S71=0,T71=0),AEP!$A$35,IF(AND(D71&gt;=0.3,G71=0.6,H71=5,I71=7,J71=1,K71=0,L71=30,M71=0,O71=1,P71=0,R71=0,S71=0,T71=0),AEP!$A$36,IF(AND(D71&gt;=0.3,G71=0.6,H71=5,I71=7,J71=1,K71=0,L71=30,M71=0,O71=0,P71=0.5,R71=0,S71=0,T71=0),AEP!$A$38,IF(AND(D71&gt;=0.3,G71=0.6,H71=5,I71=7,J71=1,K71=0,L71=30,M71=0,O71=0,P71=2,R71=0,S71=0,T71=0),AEP!$A$39,IF(AND(D71&gt;=0.3,G71=0.6,H71=5,I71=7,J71=1,K71=0,L71=30,M71=0.5,O71=0,P71=0.5,R71=0,S71=0,T71=0),AEP!$A$40,IF(AND(D71&gt;=0.3,G71=0.2,H71=5,I71=7,J71=1,K71=0,L71=30,M71=0,O71=0,P71=0,R71=0,S71=0,T71=0),AEP!$A$43,IF(AND(D71&gt;=0.3,G71=0.4,H71=5,I71=7,J71=1,K71=0,L71=30,M71=0,O71=0,P71=0,R71=0,S71=0,T71=0),AEP!$A$44,""))))))))))))))))))</f>
        <v>T3</v>
      </c>
      <c r="V71" s="3" t="str">
        <f t="shared" si="3"/>
        <v>R4</v>
      </c>
      <c r="W71" s="3" t="str">
        <f t="shared" si="4"/>
        <v>F2</v>
      </c>
      <c r="X71" s="3" t="str">
        <f t="shared" si="5"/>
        <v>F2-T3-R4</v>
      </c>
    </row>
    <row r="72" spans="1:24" x14ac:dyDescent="0.25">
      <c r="A72" s="3">
        <v>300</v>
      </c>
      <c r="B72" s="3">
        <v>1</v>
      </c>
      <c r="C72" s="3">
        <v>400</v>
      </c>
      <c r="D72" s="3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1.5</v>
      </c>
      <c r="K72" s="3">
        <v>0</v>
      </c>
      <c r="L72" s="3">
        <v>30</v>
      </c>
      <c r="M72" s="3">
        <v>0</v>
      </c>
      <c r="N72" s="3" t="s">
        <v>245</v>
      </c>
      <c r="O72" s="3">
        <v>0</v>
      </c>
      <c r="P72" s="3">
        <v>0</v>
      </c>
      <c r="Q72" s="3" t="s">
        <v>245</v>
      </c>
      <c r="R72" s="3">
        <v>0</v>
      </c>
      <c r="S72" s="3">
        <v>0</v>
      </c>
      <c r="T72" s="3">
        <v>0</v>
      </c>
      <c r="U72" s="3" t="str">
        <f>IF(AND(D72&gt;=0.3,G72=0.6,H72=5,I72=7,J72=1,K72=0,L72=30,M72=0,O72=0,P72=0,R72=0,S72=0,T72=0),AEP!$A$15,IF(AND(D72&gt;=0.3,G72=0.6,H72=5,I72=7,J72=0.5,K72=0,L72=30,M72=0,O72=0,P72=0,R72=0,S72=0,T72=0),AEP!$A$16,IF(AND(D72&gt;=0.3,G72=0.6,H72=5,I72=7,J72=1.5,K72=0,L72=30,M72=0,O72=0,P72=0,R72=0,S72=0,T72=0),AEP!$A$17,IF(AND(D72=0.05,G72=0.6,H72=5,I72=7,J72=1,K72=0,L72=30,M72=0,O72=0,P72=0,R72=0,S72=0,T72=0),AEP!$A$18,IF(AND(D72&gt;=0.3,G72=0.6,H72=5,I72=7,J72=1,K72=25,L72=30,M72=0,O72=0,P72=0,R72=0,S72=0,T72=0),AEP!$A$19,IF(AND(D72&gt;=0.3,G72=0.6,H72=5,I72=7,J72=1,K72=0,L72=30,M72=0,O72=0,P72=0,R72=0,S72=0,T72=2),AEP!$A$20,IF(AND(D72&gt;=0.3,G72=0.6,H72=5,I72=10,J72=1,K72=0,L72=30,M72=0,O72=0,P72=0,R72=0,S72=0,T72=0),AEP!$A$21,IF(AND(D72&gt;=0.3,G72=0.4,H72=5,I72=7,J72=1,K72=0,L72=30,M72=0,O72=0,P72=0,R72=0,S72=0,T72=0),AEP!$A$25,IF(AND(D72&gt;=0.3,G72=0.8,H72=5,I72=7,J72=1,K72=0,L72=30,M72=0,O72=0,P72=0,R72=0,S72=0,T72=0),AEP!$A$27,IF(AND(D72&gt;=0.3,G72=0.6,H72=5,I72=7,J72=1,K72=0,L72=30,M72=2,O72=0,P72=0,R72=0,S72=0,T72=0),AEP!$A$28,IF(AND(D72&gt;=0.3,G72=0.6,H72=5,I72=7,J72=1,K72=0,L72=30,M72=0.5,O72=0,P72=0,R72=0,S72=0,T72=0),AEP!$A$29,IF(AND(D72&gt;=0.3,G72=0.6,H72=10,I72=7,J72=1,K72=0,L72=30,M72=0,O72=0,P72=0,R72=0,S72=0,T72=0),AEP!$A$35,IF(AND(D72&gt;=0.3,G72=0.6,H72=5,I72=7,J72=1,K72=0,L72=30,M72=0,O72=1,P72=0,R72=0,S72=0,T72=0),AEP!$A$36,IF(AND(D72&gt;=0.3,G72=0.6,H72=5,I72=7,J72=1,K72=0,L72=30,M72=0,O72=0,P72=0.5,R72=0,S72=0,T72=0),AEP!$A$38,IF(AND(D72&gt;=0.3,G72=0.6,H72=5,I72=7,J72=1,K72=0,L72=30,M72=0,O72=0,P72=2,R72=0,S72=0,T72=0),AEP!$A$39,IF(AND(D72&gt;=0.3,G72=0.6,H72=5,I72=7,J72=1,K72=0,L72=30,M72=0.5,O72=0,P72=0.5,R72=0,S72=0,T72=0),AEP!$A$40,IF(AND(D72&gt;=0.3,G72=0.2,H72=5,I72=7,J72=1,K72=0,L72=30,M72=0,O72=0,P72=0,R72=0,S72=0,T72=0),AEP!$A$43,IF(AND(D72&gt;=0.3,G72=0.4,H72=5,I72=7,J72=1,K72=0,L72=30,M72=0,O72=0,P72=0,R72=0,S72=0,T72=0),AEP!$A$44,""))))))))))))))))))</f>
        <v>T3</v>
      </c>
      <c r="V72" s="3" t="str">
        <f t="shared" si="3"/>
        <v>S4</v>
      </c>
      <c r="W72" s="3" t="str">
        <f t="shared" si="4"/>
        <v>F2</v>
      </c>
      <c r="X72" s="3" t="str">
        <f t="shared" si="5"/>
        <v>F2-T3-S4</v>
      </c>
    </row>
    <row r="73" spans="1:24" x14ac:dyDescent="0.25">
      <c r="A73" s="3">
        <v>300</v>
      </c>
      <c r="B73" s="3">
        <v>1</v>
      </c>
      <c r="C73" s="3">
        <v>400</v>
      </c>
      <c r="D73" s="3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1.5</v>
      </c>
      <c r="K73" s="3">
        <v>0</v>
      </c>
      <c r="L73" s="3">
        <v>30</v>
      </c>
      <c r="M73" s="3">
        <v>0</v>
      </c>
      <c r="N73" s="3" t="s">
        <v>245</v>
      </c>
      <c r="O73" s="3">
        <v>0</v>
      </c>
      <c r="P73" s="3">
        <v>0</v>
      </c>
      <c r="Q73" s="3" t="s">
        <v>245</v>
      </c>
      <c r="R73" s="3">
        <v>0</v>
      </c>
      <c r="S73" s="3">
        <v>0</v>
      </c>
      <c r="T73" s="3">
        <v>0</v>
      </c>
      <c r="U73" s="3" t="str">
        <f>IF(AND(D73&gt;=0.3,G73=0.6,H73=5,I73=7,J73=1,K73=0,L73=30,M73=0,O73=0,P73=0,R73=0,S73=0,T73=0),AEP!$A$15,IF(AND(D73&gt;=0.3,G73=0.6,H73=5,I73=7,J73=0.5,K73=0,L73=30,M73=0,O73=0,P73=0,R73=0,S73=0,T73=0),AEP!$A$16,IF(AND(D73&gt;=0.3,G73=0.6,H73=5,I73=7,J73=1.5,K73=0,L73=30,M73=0,O73=0,P73=0,R73=0,S73=0,T73=0),AEP!$A$17,IF(AND(D73=0.05,G73=0.6,H73=5,I73=7,J73=1,K73=0,L73=30,M73=0,O73=0,P73=0,R73=0,S73=0,T73=0),AEP!$A$18,IF(AND(D73&gt;=0.3,G73=0.6,H73=5,I73=7,J73=1,K73=25,L73=30,M73=0,O73=0,P73=0,R73=0,S73=0,T73=0),AEP!$A$19,IF(AND(D73&gt;=0.3,G73=0.6,H73=5,I73=7,J73=1,K73=0,L73=30,M73=0,O73=0,P73=0,R73=0,S73=0,T73=2),AEP!$A$20,IF(AND(D73&gt;=0.3,G73=0.6,H73=5,I73=10,J73=1,K73=0,L73=30,M73=0,O73=0,P73=0,R73=0,S73=0,T73=0),AEP!$A$21,IF(AND(D73&gt;=0.3,G73=0.4,H73=5,I73=7,J73=1,K73=0,L73=30,M73=0,O73=0,P73=0,R73=0,S73=0,T73=0),AEP!$A$25,IF(AND(D73&gt;=0.3,G73=0.8,H73=5,I73=7,J73=1,K73=0,L73=30,M73=0,O73=0,P73=0,R73=0,S73=0,T73=0),AEP!$A$27,IF(AND(D73&gt;=0.3,G73=0.6,H73=5,I73=7,J73=1,K73=0,L73=30,M73=2,O73=0,P73=0,R73=0,S73=0,T73=0),AEP!$A$28,IF(AND(D73&gt;=0.3,G73=0.6,H73=5,I73=7,J73=1,K73=0,L73=30,M73=0.5,O73=0,P73=0,R73=0,S73=0,T73=0),AEP!$A$29,IF(AND(D73&gt;=0.3,G73=0.6,H73=10,I73=7,J73=1,K73=0,L73=30,M73=0,O73=0,P73=0,R73=0,S73=0,T73=0),AEP!$A$35,IF(AND(D73&gt;=0.3,G73=0.6,H73=5,I73=7,J73=1,K73=0,L73=30,M73=0,O73=1,P73=0,R73=0,S73=0,T73=0),AEP!$A$36,IF(AND(D73&gt;=0.3,G73=0.6,H73=5,I73=7,J73=1,K73=0,L73=30,M73=0,O73=0,P73=0.5,R73=0,S73=0,T73=0),AEP!$A$38,IF(AND(D73&gt;=0.3,G73=0.6,H73=5,I73=7,J73=1,K73=0,L73=30,M73=0,O73=0,P73=2,R73=0,S73=0,T73=0),AEP!$A$39,IF(AND(D73&gt;=0.3,G73=0.6,H73=5,I73=7,J73=1,K73=0,L73=30,M73=0.5,O73=0,P73=0.5,R73=0,S73=0,T73=0),AEP!$A$40,IF(AND(D73&gt;=0.3,G73=0.2,H73=5,I73=7,J73=1,K73=0,L73=30,M73=0,O73=0,P73=0,R73=0,S73=0,T73=0),AEP!$A$43,IF(AND(D73&gt;=0.3,G73=0.4,H73=5,I73=7,J73=1,K73=0,L73=30,M73=0,O73=0,P73=0,R73=0,S73=0,T73=0),AEP!$A$44,""))))))))))))))))))</f>
        <v>T3</v>
      </c>
      <c r="V73" s="3" t="str">
        <f t="shared" si="3"/>
        <v>D4</v>
      </c>
      <c r="W73" s="3" t="str">
        <f t="shared" si="4"/>
        <v>F2</v>
      </c>
      <c r="X73" s="3" t="str">
        <f t="shared" si="5"/>
        <v>F2-T3-D4</v>
      </c>
    </row>
    <row r="74" spans="1:24" x14ac:dyDescent="0.25">
      <c r="A74" s="3">
        <v>300</v>
      </c>
      <c r="B74" s="3">
        <v>0</v>
      </c>
      <c r="C74" s="3">
        <v>400</v>
      </c>
      <c r="D74" s="3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25</v>
      </c>
      <c r="L74" s="3">
        <v>30</v>
      </c>
      <c r="M74" s="3">
        <v>0</v>
      </c>
      <c r="N74" s="3" t="s">
        <v>245</v>
      </c>
      <c r="O74" s="3">
        <v>0</v>
      </c>
      <c r="P74" s="3">
        <v>0</v>
      </c>
      <c r="Q74" s="3" t="s">
        <v>245</v>
      </c>
      <c r="R74" s="3">
        <v>0</v>
      </c>
      <c r="S74" s="3">
        <v>0</v>
      </c>
      <c r="T74" s="3">
        <v>0</v>
      </c>
      <c r="U74" s="3" t="str">
        <f>IF(AND(D74&gt;=0.3,G74=0.6,H74=5,I74=7,J74=1,K74=0,L74=30,M74=0,O74=0,P74=0,R74=0,S74=0,T74=0),AEP!$A$15,IF(AND(D74&gt;=0.3,G74=0.6,H74=5,I74=7,J74=0.5,K74=0,L74=30,M74=0,O74=0,P74=0,R74=0,S74=0,T74=0),AEP!$A$16,IF(AND(D74&gt;=0.3,G74=0.6,H74=5,I74=7,J74=1.5,K74=0,L74=30,M74=0,O74=0,P74=0,R74=0,S74=0,T74=0),AEP!$A$17,IF(AND(D74=0.05,G74=0.6,H74=5,I74=7,J74=1,K74=0,L74=30,M74=0,O74=0,P74=0,R74=0,S74=0,T74=0),AEP!$A$18,IF(AND(D74&gt;=0.3,G74=0.6,H74=5,I74=7,J74=1,K74=25,L74=30,M74=0,O74=0,P74=0,R74=0,S74=0,T74=0),AEP!$A$19,IF(AND(D74&gt;=0.3,G74=0.6,H74=5,I74=7,J74=1,K74=0,L74=30,M74=0,O74=0,P74=0,R74=0,S74=0,T74=2),AEP!$A$20,IF(AND(D74&gt;=0.3,G74=0.6,H74=5,I74=10,J74=1,K74=0,L74=30,M74=0,O74=0,P74=0,R74=0,S74=0,T74=0),AEP!$A$21,IF(AND(D74&gt;=0.3,G74=0.4,H74=5,I74=7,J74=1,K74=0,L74=30,M74=0,O74=0,P74=0,R74=0,S74=0,T74=0),AEP!$A$25,IF(AND(D74&gt;=0.3,G74=0.8,H74=5,I74=7,J74=1,K74=0,L74=30,M74=0,O74=0,P74=0,R74=0,S74=0,T74=0),AEP!$A$27,IF(AND(D74&gt;=0.3,G74=0.6,H74=5,I74=7,J74=1,K74=0,L74=30,M74=2,O74=0,P74=0,R74=0,S74=0,T74=0),AEP!$A$28,IF(AND(D74&gt;=0.3,G74=0.6,H74=5,I74=7,J74=1,K74=0,L74=30,M74=0.5,O74=0,P74=0,R74=0,S74=0,T74=0),AEP!$A$29,IF(AND(D74&gt;=0.3,G74=0.6,H74=10,I74=7,J74=1,K74=0,L74=30,M74=0,O74=0,P74=0,R74=0,S74=0,T74=0),AEP!$A$35,IF(AND(D74&gt;=0.3,G74=0.6,H74=5,I74=7,J74=1,K74=0,L74=30,M74=0,O74=1,P74=0,R74=0,S74=0,T74=0),AEP!$A$36,IF(AND(D74&gt;=0.3,G74=0.6,H74=5,I74=7,J74=1,K74=0,L74=30,M74=0,O74=0,P74=0.5,R74=0,S74=0,T74=0),AEP!$A$38,IF(AND(D74&gt;=0.3,G74=0.6,H74=5,I74=7,J74=1,K74=0,L74=30,M74=0,O74=0,P74=2,R74=0,S74=0,T74=0),AEP!$A$39,IF(AND(D74&gt;=0.3,G74=0.6,H74=5,I74=7,J74=1,K74=0,L74=30,M74=0.5,O74=0,P74=0.5,R74=0,S74=0,T74=0),AEP!$A$40,IF(AND(D74&gt;=0.3,G74=0.2,H74=5,I74=7,J74=1,K74=0,L74=30,M74=0,O74=0,P74=0,R74=0,S74=0,T74=0),AEP!$A$43,IF(AND(D74&gt;=0.3,G74=0.4,H74=5,I74=7,J74=1,K74=0,L74=30,M74=0,O74=0,P74=0,R74=0,S74=0,T74=0),AEP!$A$44,""))))))))))))))))))</f>
        <v>T5</v>
      </c>
      <c r="V74" s="3" t="str">
        <f t="shared" si="3"/>
        <v>R1</v>
      </c>
      <c r="W74" s="3" t="str">
        <f t="shared" si="4"/>
        <v>F1</v>
      </c>
      <c r="X74" s="3" t="str">
        <f t="shared" si="5"/>
        <v>F1-T5-R1</v>
      </c>
    </row>
    <row r="75" spans="1:24" x14ac:dyDescent="0.25">
      <c r="A75" s="3">
        <v>300</v>
      </c>
      <c r="B75" s="3">
        <v>0</v>
      </c>
      <c r="C75" s="3">
        <v>400</v>
      </c>
      <c r="D75" s="3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25</v>
      </c>
      <c r="L75" s="3">
        <v>30</v>
      </c>
      <c r="M75" s="3">
        <v>0</v>
      </c>
      <c r="N75" s="3" t="s">
        <v>245</v>
      </c>
      <c r="O75" s="3">
        <v>0</v>
      </c>
      <c r="P75" s="3">
        <v>0</v>
      </c>
      <c r="Q75" s="3" t="s">
        <v>245</v>
      </c>
      <c r="R75" s="3">
        <v>0</v>
      </c>
      <c r="S75" s="3">
        <v>0</v>
      </c>
      <c r="T75" s="3">
        <v>0</v>
      </c>
      <c r="U75" s="3" t="str">
        <f>IF(AND(D75&gt;=0.3,G75=0.6,H75=5,I75=7,J75=1,K75=0,L75=30,M75=0,O75=0,P75=0,R75=0,S75=0,T75=0),AEP!$A$15,IF(AND(D75&gt;=0.3,G75=0.6,H75=5,I75=7,J75=0.5,K75=0,L75=30,M75=0,O75=0,P75=0,R75=0,S75=0,T75=0),AEP!$A$16,IF(AND(D75&gt;=0.3,G75=0.6,H75=5,I75=7,J75=1.5,K75=0,L75=30,M75=0,O75=0,P75=0,R75=0,S75=0,T75=0),AEP!$A$17,IF(AND(D75=0.05,G75=0.6,H75=5,I75=7,J75=1,K75=0,L75=30,M75=0,O75=0,P75=0,R75=0,S75=0,T75=0),AEP!$A$18,IF(AND(D75&gt;=0.3,G75=0.6,H75=5,I75=7,J75=1,K75=25,L75=30,M75=0,O75=0,P75=0,R75=0,S75=0,T75=0),AEP!$A$19,IF(AND(D75&gt;=0.3,G75=0.6,H75=5,I75=7,J75=1,K75=0,L75=30,M75=0,O75=0,P75=0,R75=0,S75=0,T75=2),AEP!$A$20,IF(AND(D75&gt;=0.3,G75=0.6,H75=5,I75=10,J75=1,K75=0,L75=30,M75=0,O75=0,P75=0,R75=0,S75=0,T75=0),AEP!$A$21,IF(AND(D75&gt;=0.3,G75=0.4,H75=5,I75=7,J75=1,K75=0,L75=30,M75=0,O75=0,P75=0,R75=0,S75=0,T75=0),AEP!$A$25,IF(AND(D75&gt;=0.3,G75=0.8,H75=5,I75=7,J75=1,K75=0,L75=30,M75=0,O75=0,P75=0,R75=0,S75=0,T75=0),AEP!$A$27,IF(AND(D75&gt;=0.3,G75=0.6,H75=5,I75=7,J75=1,K75=0,L75=30,M75=2,O75=0,P75=0,R75=0,S75=0,T75=0),AEP!$A$28,IF(AND(D75&gt;=0.3,G75=0.6,H75=5,I75=7,J75=1,K75=0,L75=30,M75=0.5,O75=0,P75=0,R75=0,S75=0,T75=0),AEP!$A$29,IF(AND(D75&gt;=0.3,G75=0.6,H75=10,I75=7,J75=1,K75=0,L75=30,M75=0,O75=0,P75=0,R75=0,S75=0,T75=0),AEP!$A$35,IF(AND(D75&gt;=0.3,G75=0.6,H75=5,I75=7,J75=1,K75=0,L75=30,M75=0,O75=1,P75=0,R75=0,S75=0,T75=0),AEP!$A$36,IF(AND(D75&gt;=0.3,G75=0.6,H75=5,I75=7,J75=1,K75=0,L75=30,M75=0,O75=0,P75=0.5,R75=0,S75=0,T75=0),AEP!$A$38,IF(AND(D75&gt;=0.3,G75=0.6,H75=5,I75=7,J75=1,K75=0,L75=30,M75=0,O75=0,P75=2,R75=0,S75=0,T75=0),AEP!$A$39,IF(AND(D75&gt;=0.3,G75=0.6,H75=5,I75=7,J75=1,K75=0,L75=30,M75=0.5,O75=0,P75=0.5,R75=0,S75=0,T75=0),AEP!$A$40,IF(AND(D75&gt;=0.3,G75=0.2,H75=5,I75=7,J75=1,K75=0,L75=30,M75=0,O75=0,P75=0,R75=0,S75=0,T75=0),AEP!$A$43,IF(AND(D75&gt;=0.3,G75=0.4,H75=5,I75=7,J75=1,K75=0,L75=30,M75=0,O75=0,P75=0,R75=0,S75=0,T75=0),AEP!$A$44,""))))))))))))))))))</f>
        <v>T5</v>
      </c>
      <c r="V75" s="3" t="str">
        <f t="shared" si="3"/>
        <v>S1</v>
      </c>
      <c r="W75" s="3" t="str">
        <f t="shared" si="4"/>
        <v>F1</v>
      </c>
      <c r="X75" s="3" t="str">
        <f t="shared" si="5"/>
        <v>F1-T5-S1</v>
      </c>
    </row>
    <row r="76" spans="1:24" x14ac:dyDescent="0.25">
      <c r="A76" s="3">
        <v>300</v>
      </c>
      <c r="B76" s="3">
        <v>0</v>
      </c>
      <c r="C76" s="3">
        <v>400</v>
      </c>
      <c r="D76" s="3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25</v>
      </c>
      <c r="L76" s="3">
        <v>30</v>
      </c>
      <c r="M76" s="3">
        <v>0</v>
      </c>
      <c r="N76" s="3" t="s">
        <v>245</v>
      </c>
      <c r="O76" s="3">
        <v>0</v>
      </c>
      <c r="P76" s="3">
        <v>0</v>
      </c>
      <c r="Q76" s="3" t="s">
        <v>245</v>
      </c>
      <c r="R76" s="3">
        <v>0</v>
      </c>
      <c r="S76" s="3">
        <v>0</v>
      </c>
      <c r="T76" s="3">
        <v>0</v>
      </c>
      <c r="U76" s="3" t="str">
        <f>IF(AND(D76&gt;=0.3,G76=0.6,H76=5,I76=7,J76=1,K76=0,L76=30,M76=0,O76=0,P76=0,R76=0,S76=0,T76=0),AEP!$A$15,IF(AND(D76&gt;=0.3,G76=0.6,H76=5,I76=7,J76=0.5,K76=0,L76=30,M76=0,O76=0,P76=0,R76=0,S76=0,T76=0),AEP!$A$16,IF(AND(D76&gt;=0.3,G76=0.6,H76=5,I76=7,J76=1.5,K76=0,L76=30,M76=0,O76=0,P76=0,R76=0,S76=0,T76=0),AEP!$A$17,IF(AND(D76=0.05,G76=0.6,H76=5,I76=7,J76=1,K76=0,L76=30,M76=0,O76=0,P76=0,R76=0,S76=0,T76=0),AEP!$A$18,IF(AND(D76&gt;=0.3,G76=0.6,H76=5,I76=7,J76=1,K76=25,L76=30,M76=0,O76=0,P76=0,R76=0,S76=0,T76=0),AEP!$A$19,IF(AND(D76&gt;=0.3,G76=0.6,H76=5,I76=7,J76=1,K76=0,L76=30,M76=0,O76=0,P76=0,R76=0,S76=0,T76=2),AEP!$A$20,IF(AND(D76&gt;=0.3,G76=0.6,H76=5,I76=10,J76=1,K76=0,L76=30,M76=0,O76=0,P76=0,R76=0,S76=0,T76=0),AEP!$A$21,IF(AND(D76&gt;=0.3,G76=0.4,H76=5,I76=7,J76=1,K76=0,L76=30,M76=0,O76=0,P76=0,R76=0,S76=0,T76=0),AEP!$A$25,IF(AND(D76&gt;=0.3,G76=0.8,H76=5,I76=7,J76=1,K76=0,L76=30,M76=0,O76=0,P76=0,R76=0,S76=0,T76=0),AEP!$A$27,IF(AND(D76&gt;=0.3,G76=0.6,H76=5,I76=7,J76=1,K76=0,L76=30,M76=2,O76=0,P76=0,R76=0,S76=0,T76=0),AEP!$A$28,IF(AND(D76&gt;=0.3,G76=0.6,H76=5,I76=7,J76=1,K76=0,L76=30,M76=0.5,O76=0,P76=0,R76=0,S76=0,T76=0),AEP!$A$29,IF(AND(D76&gt;=0.3,G76=0.6,H76=10,I76=7,J76=1,K76=0,L76=30,M76=0,O76=0,P76=0,R76=0,S76=0,T76=0),AEP!$A$35,IF(AND(D76&gt;=0.3,G76=0.6,H76=5,I76=7,J76=1,K76=0,L76=30,M76=0,O76=1,P76=0,R76=0,S76=0,T76=0),AEP!$A$36,IF(AND(D76&gt;=0.3,G76=0.6,H76=5,I76=7,J76=1,K76=0,L76=30,M76=0,O76=0,P76=0.5,R76=0,S76=0,T76=0),AEP!$A$38,IF(AND(D76&gt;=0.3,G76=0.6,H76=5,I76=7,J76=1,K76=0,L76=30,M76=0,O76=0,P76=2,R76=0,S76=0,T76=0),AEP!$A$39,IF(AND(D76&gt;=0.3,G76=0.6,H76=5,I76=7,J76=1,K76=0,L76=30,M76=0.5,O76=0,P76=0.5,R76=0,S76=0,T76=0),AEP!$A$40,IF(AND(D76&gt;=0.3,G76=0.2,H76=5,I76=7,J76=1,K76=0,L76=30,M76=0,O76=0,P76=0,R76=0,S76=0,T76=0),AEP!$A$43,IF(AND(D76&gt;=0.3,G76=0.4,H76=5,I76=7,J76=1,K76=0,L76=30,M76=0,O76=0,P76=0,R76=0,S76=0,T76=0),AEP!$A$44,""))))))))))))))))))</f>
        <v>T5</v>
      </c>
      <c r="V76" s="3" t="str">
        <f t="shared" si="3"/>
        <v>D1</v>
      </c>
      <c r="W76" s="3" t="str">
        <f t="shared" si="4"/>
        <v>F1</v>
      </c>
      <c r="X76" s="3" t="str">
        <f t="shared" si="5"/>
        <v>F1-T5-D1</v>
      </c>
    </row>
    <row r="77" spans="1:24" x14ac:dyDescent="0.25">
      <c r="A77" s="3">
        <v>300</v>
      </c>
      <c r="B77" s="3">
        <v>0</v>
      </c>
      <c r="C77" s="3">
        <v>400</v>
      </c>
      <c r="D77" s="3">
        <v>0.3</v>
      </c>
      <c r="E77" s="3">
        <v>1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25</v>
      </c>
      <c r="L77" s="3">
        <v>30</v>
      </c>
      <c r="M77" s="3">
        <v>0</v>
      </c>
      <c r="N77" s="3" t="s">
        <v>245</v>
      </c>
      <c r="O77" s="3">
        <v>0</v>
      </c>
      <c r="P77" s="3">
        <v>0</v>
      </c>
      <c r="Q77" s="3" t="s">
        <v>245</v>
      </c>
      <c r="R77" s="3">
        <v>0</v>
      </c>
      <c r="S77" s="3">
        <v>0</v>
      </c>
      <c r="T77" s="3">
        <v>0</v>
      </c>
      <c r="U77" s="3" t="str">
        <f>IF(AND(D77&gt;=0.3,G77=0.6,H77=5,I77=7,J77=1,K77=0,L77=30,M77=0,O77=0,P77=0,R77=0,S77=0,T77=0),AEP!$A$15,IF(AND(D77&gt;=0.3,G77=0.6,H77=5,I77=7,J77=0.5,K77=0,L77=30,M77=0,O77=0,P77=0,R77=0,S77=0,T77=0),AEP!$A$16,IF(AND(D77&gt;=0.3,G77=0.6,H77=5,I77=7,J77=1.5,K77=0,L77=30,M77=0,O77=0,P77=0,R77=0,S77=0,T77=0),AEP!$A$17,IF(AND(D77=0.05,G77=0.6,H77=5,I77=7,J77=1,K77=0,L77=30,M77=0,O77=0,P77=0,R77=0,S77=0,T77=0),AEP!$A$18,IF(AND(D77&gt;=0.3,G77=0.6,H77=5,I77=7,J77=1,K77=25,L77=30,M77=0,O77=0,P77=0,R77=0,S77=0,T77=0),AEP!$A$19,IF(AND(D77&gt;=0.3,G77=0.6,H77=5,I77=7,J77=1,K77=0,L77=30,M77=0,O77=0,P77=0,R77=0,S77=0,T77=2),AEP!$A$20,IF(AND(D77&gt;=0.3,G77=0.6,H77=5,I77=10,J77=1,K77=0,L77=30,M77=0,O77=0,P77=0,R77=0,S77=0,T77=0),AEP!$A$21,IF(AND(D77&gt;=0.3,G77=0.4,H77=5,I77=7,J77=1,K77=0,L77=30,M77=0,O77=0,P77=0,R77=0,S77=0,T77=0),AEP!$A$25,IF(AND(D77&gt;=0.3,G77=0.8,H77=5,I77=7,J77=1,K77=0,L77=30,M77=0,O77=0,P77=0,R77=0,S77=0,T77=0),AEP!$A$27,IF(AND(D77&gt;=0.3,G77=0.6,H77=5,I77=7,J77=1,K77=0,L77=30,M77=2,O77=0,P77=0,R77=0,S77=0,T77=0),AEP!$A$28,IF(AND(D77&gt;=0.3,G77=0.6,H77=5,I77=7,J77=1,K77=0,L77=30,M77=0.5,O77=0,P77=0,R77=0,S77=0,T77=0),AEP!$A$29,IF(AND(D77&gt;=0.3,G77=0.6,H77=10,I77=7,J77=1,K77=0,L77=30,M77=0,O77=0,P77=0,R77=0,S77=0,T77=0),AEP!$A$35,IF(AND(D77&gt;=0.3,G77=0.6,H77=5,I77=7,J77=1,K77=0,L77=30,M77=0,O77=1,P77=0,R77=0,S77=0,T77=0),AEP!$A$36,IF(AND(D77&gt;=0.3,G77=0.6,H77=5,I77=7,J77=1,K77=0,L77=30,M77=0,O77=0,P77=0.5,R77=0,S77=0,T77=0),AEP!$A$38,IF(AND(D77&gt;=0.3,G77=0.6,H77=5,I77=7,J77=1,K77=0,L77=30,M77=0,O77=0,P77=2,R77=0,S77=0,T77=0),AEP!$A$39,IF(AND(D77&gt;=0.3,G77=0.6,H77=5,I77=7,J77=1,K77=0,L77=30,M77=0.5,O77=0,P77=0.5,R77=0,S77=0,T77=0),AEP!$A$40,IF(AND(D77&gt;=0.3,G77=0.2,H77=5,I77=7,J77=1,K77=0,L77=30,M77=0,O77=0,P77=0,R77=0,S77=0,T77=0),AEP!$A$43,IF(AND(D77&gt;=0.3,G77=0.4,H77=5,I77=7,J77=1,K77=0,L77=30,M77=0,O77=0,P77=0,R77=0,S77=0,T77=0),AEP!$A$44,""))))))))))))))))))</f>
        <v>T5</v>
      </c>
      <c r="V77" s="3" t="str">
        <f t="shared" si="3"/>
        <v>R4</v>
      </c>
      <c r="W77" s="3" t="str">
        <f t="shared" si="4"/>
        <v>F1</v>
      </c>
      <c r="X77" s="3" t="str">
        <f t="shared" si="5"/>
        <v>F1-T5-R4</v>
      </c>
    </row>
    <row r="78" spans="1:24" x14ac:dyDescent="0.25">
      <c r="A78" s="3">
        <v>300</v>
      </c>
      <c r="B78" s="3">
        <v>0</v>
      </c>
      <c r="C78" s="3">
        <v>400</v>
      </c>
      <c r="D78" s="3">
        <v>0.6</v>
      </c>
      <c r="E78" s="3">
        <v>1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25</v>
      </c>
      <c r="L78" s="3">
        <v>30</v>
      </c>
      <c r="M78" s="3">
        <v>0</v>
      </c>
      <c r="N78" s="3" t="s">
        <v>245</v>
      </c>
      <c r="O78" s="3">
        <v>0</v>
      </c>
      <c r="P78" s="3">
        <v>0</v>
      </c>
      <c r="Q78" s="3" t="s">
        <v>245</v>
      </c>
      <c r="R78" s="3">
        <v>0</v>
      </c>
      <c r="S78" s="3">
        <v>0</v>
      </c>
      <c r="T78" s="3">
        <v>0</v>
      </c>
      <c r="U78" s="3" t="str">
        <f>IF(AND(D78&gt;=0.3,G78=0.6,H78=5,I78=7,J78=1,K78=0,L78=30,M78=0,O78=0,P78=0,R78=0,S78=0,T78=0),AEP!$A$15,IF(AND(D78&gt;=0.3,G78=0.6,H78=5,I78=7,J78=0.5,K78=0,L78=30,M78=0,O78=0,P78=0,R78=0,S78=0,T78=0),AEP!$A$16,IF(AND(D78&gt;=0.3,G78=0.6,H78=5,I78=7,J78=1.5,K78=0,L78=30,M78=0,O78=0,P78=0,R78=0,S78=0,T78=0),AEP!$A$17,IF(AND(D78=0.05,G78=0.6,H78=5,I78=7,J78=1,K78=0,L78=30,M78=0,O78=0,P78=0,R78=0,S78=0,T78=0),AEP!$A$18,IF(AND(D78&gt;=0.3,G78=0.6,H78=5,I78=7,J78=1,K78=25,L78=30,M78=0,O78=0,P78=0,R78=0,S78=0,T78=0),AEP!$A$19,IF(AND(D78&gt;=0.3,G78=0.6,H78=5,I78=7,J78=1,K78=0,L78=30,M78=0,O78=0,P78=0,R78=0,S78=0,T78=2),AEP!$A$20,IF(AND(D78&gt;=0.3,G78=0.6,H78=5,I78=10,J78=1,K78=0,L78=30,M78=0,O78=0,P78=0,R78=0,S78=0,T78=0),AEP!$A$21,IF(AND(D78&gt;=0.3,G78=0.4,H78=5,I78=7,J78=1,K78=0,L78=30,M78=0,O78=0,P78=0,R78=0,S78=0,T78=0),AEP!$A$25,IF(AND(D78&gt;=0.3,G78=0.8,H78=5,I78=7,J78=1,K78=0,L78=30,M78=0,O78=0,P78=0,R78=0,S78=0,T78=0),AEP!$A$27,IF(AND(D78&gt;=0.3,G78=0.6,H78=5,I78=7,J78=1,K78=0,L78=30,M78=2,O78=0,P78=0,R78=0,S78=0,T78=0),AEP!$A$28,IF(AND(D78&gt;=0.3,G78=0.6,H78=5,I78=7,J78=1,K78=0,L78=30,M78=0.5,O78=0,P78=0,R78=0,S78=0,T78=0),AEP!$A$29,IF(AND(D78&gt;=0.3,G78=0.6,H78=10,I78=7,J78=1,K78=0,L78=30,M78=0,O78=0,P78=0,R78=0,S78=0,T78=0),AEP!$A$35,IF(AND(D78&gt;=0.3,G78=0.6,H78=5,I78=7,J78=1,K78=0,L78=30,M78=0,O78=1,P78=0,R78=0,S78=0,T78=0),AEP!$A$36,IF(AND(D78&gt;=0.3,G78=0.6,H78=5,I78=7,J78=1,K78=0,L78=30,M78=0,O78=0,P78=0.5,R78=0,S78=0,T78=0),AEP!$A$38,IF(AND(D78&gt;=0.3,G78=0.6,H78=5,I78=7,J78=1,K78=0,L78=30,M78=0,O78=0,P78=2,R78=0,S78=0,T78=0),AEP!$A$39,IF(AND(D78&gt;=0.3,G78=0.6,H78=5,I78=7,J78=1,K78=0,L78=30,M78=0.5,O78=0,P78=0.5,R78=0,S78=0,T78=0),AEP!$A$40,IF(AND(D78&gt;=0.3,G78=0.2,H78=5,I78=7,J78=1,K78=0,L78=30,M78=0,O78=0,P78=0,R78=0,S78=0,T78=0),AEP!$A$43,IF(AND(D78&gt;=0.3,G78=0.4,H78=5,I78=7,J78=1,K78=0,L78=30,M78=0,O78=0,P78=0,R78=0,S78=0,T78=0),AEP!$A$44,""))))))))))))))))))</f>
        <v>T5</v>
      </c>
      <c r="V78" s="3" t="str">
        <f t="shared" si="3"/>
        <v>S4</v>
      </c>
      <c r="W78" s="3" t="str">
        <f t="shared" si="4"/>
        <v>F1</v>
      </c>
      <c r="X78" s="3" t="str">
        <f t="shared" si="5"/>
        <v>F1-T5-S4</v>
      </c>
    </row>
    <row r="79" spans="1:24" x14ac:dyDescent="0.25">
      <c r="A79" s="3">
        <v>300</v>
      </c>
      <c r="B79" s="3">
        <v>0</v>
      </c>
      <c r="C79" s="3">
        <v>400</v>
      </c>
      <c r="D79" s="3">
        <v>0.99</v>
      </c>
      <c r="E79" s="3">
        <v>1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25</v>
      </c>
      <c r="L79" s="3">
        <v>30</v>
      </c>
      <c r="M79" s="3">
        <v>0</v>
      </c>
      <c r="N79" s="3" t="s">
        <v>245</v>
      </c>
      <c r="O79" s="3">
        <v>0</v>
      </c>
      <c r="P79" s="3">
        <v>0</v>
      </c>
      <c r="Q79" s="3" t="s">
        <v>245</v>
      </c>
      <c r="R79" s="3">
        <v>0</v>
      </c>
      <c r="S79" s="3">
        <v>0</v>
      </c>
      <c r="T79" s="3">
        <v>0</v>
      </c>
      <c r="U79" s="3" t="str">
        <f>IF(AND(D79&gt;=0.3,G79=0.6,H79=5,I79=7,J79=1,K79=0,L79=30,M79=0,O79=0,P79=0,R79=0,S79=0,T79=0),AEP!$A$15,IF(AND(D79&gt;=0.3,G79=0.6,H79=5,I79=7,J79=0.5,K79=0,L79=30,M79=0,O79=0,P79=0,R79=0,S79=0,T79=0),AEP!$A$16,IF(AND(D79&gt;=0.3,G79=0.6,H79=5,I79=7,J79=1.5,K79=0,L79=30,M79=0,O79=0,P79=0,R79=0,S79=0,T79=0),AEP!$A$17,IF(AND(D79=0.05,G79=0.6,H79=5,I79=7,J79=1,K79=0,L79=30,M79=0,O79=0,P79=0,R79=0,S79=0,T79=0),AEP!$A$18,IF(AND(D79&gt;=0.3,G79=0.6,H79=5,I79=7,J79=1,K79=25,L79=30,M79=0,O79=0,P79=0,R79=0,S79=0,T79=0),AEP!$A$19,IF(AND(D79&gt;=0.3,G79=0.6,H79=5,I79=7,J79=1,K79=0,L79=30,M79=0,O79=0,P79=0,R79=0,S79=0,T79=2),AEP!$A$20,IF(AND(D79&gt;=0.3,G79=0.6,H79=5,I79=10,J79=1,K79=0,L79=30,M79=0,O79=0,P79=0,R79=0,S79=0,T79=0),AEP!$A$21,IF(AND(D79&gt;=0.3,G79=0.4,H79=5,I79=7,J79=1,K79=0,L79=30,M79=0,O79=0,P79=0,R79=0,S79=0,T79=0),AEP!$A$25,IF(AND(D79&gt;=0.3,G79=0.8,H79=5,I79=7,J79=1,K79=0,L79=30,M79=0,O79=0,P79=0,R79=0,S79=0,T79=0),AEP!$A$27,IF(AND(D79&gt;=0.3,G79=0.6,H79=5,I79=7,J79=1,K79=0,L79=30,M79=2,O79=0,P79=0,R79=0,S79=0,T79=0),AEP!$A$28,IF(AND(D79&gt;=0.3,G79=0.6,H79=5,I79=7,J79=1,K79=0,L79=30,M79=0.5,O79=0,P79=0,R79=0,S79=0,T79=0),AEP!$A$29,IF(AND(D79&gt;=0.3,G79=0.6,H79=10,I79=7,J79=1,K79=0,L79=30,M79=0,O79=0,P79=0,R79=0,S79=0,T79=0),AEP!$A$35,IF(AND(D79&gt;=0.3,G79=0.6,H79=5,I79=7,J79=1,K79=0,L79=30,M79=0,O79=1,P79=0,R79=0,S79=0,T79=0),AEP!$A$36,IF(AND(D79&gt;=0.3,G79=0.6,H79=5,I79=7,J79=1,K79=0,L79=30,M79=0,O79=0,P79=0.5,R79=0,S79=0,T79=0),AEP!$A$38,IF(AND(D79&gt;=0.3,G79=0.6,H79=5,I79=7,J79=1,K79=0,L79=30,M79=0,O79=0,P79=2,R79=0,S79=0,T79=0),AEP!$A$39,IF(AND(D79&gt;=0.3,G79=0.6,H79=5,I79=7,J79=1,K79=0,L79=30,M79=0.5,O79=0,P79=0.5,R79=0,S79=0,T79=0),AEP!$A$40,IF(AND(D79&gt;=0.3,G79=0.2,H79=5,I79=7,J79=1,K79=0,L79=30,M79=0,O79=0,P79=0,R79=0,S79=0,T79=0),AEP!$A$43,IF(AND(D79&gt;=0.3,G79=0.4,H79=5,I79=7,J79=1,K79=0,L79=30,M79=0,O79=0,P79=0,R79=0,S79=0,T79=0),AEP!$A$44,""))))))))))))))))))</f>
        <v>T5</v>
      </c>
      <c r="V79" s="3" t="str">
        <f t="shared" si="3"/>
        <v>D4</v>
      </c>
      <c r="W79" s="3" t="str">
        <f t="shared" si="4"/>
        <v>F1</v>
      </c>
      <c r="X79" s="3" t="str">
        <f t="shared" si="5"/>
        <v>F1-T5-D4</v>
      </c>
    </row>
    <row r="80" spans="1:24" x14ac:dyDescent="0.25">
      <c r="A80" s="3">
        <v>300</v>
      </c>
      <c r="B80" s="3">
        <v>0</v>
      </c>
      <c r="C80" s="3">
        <v>400</v>
      </c>
      <c r="D80" s="3">
        <v>0.3</v>
      </c>
      <c r="E80" s="3">
        <v>2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25</v>
      </c>
      <c r="L80" s="3">
        <v>30</v>
      </c>
      <c r="M80" s="3">
        <v>0</v>
      </c>
      <c r="N80" s="3" t="s">
        <v>245</v>
      </c>
      <c r="O80" s="3">
        <v>0</v>
      </c>
      <c r="P80" s="3">
        <v>0</v>
      </c>
      <c r="Q80" s="3" t="s">
        <v>245</v>
      </c>
      <c r="R80" s="3">
        <v>0</v>
      </c>
      <c r="S80" s="3">
        <v>0</v>
      </c>
      <c r="T80" s="3">
        <v>0</v>
      </c>
      <c r="U80" s="3" t="str">
        <f>IF(AND(D80&gt;=0.3,G80=0.6,H80=5,I80=7,J80=1,K80=0,L80=30,M80=0,O80=0,P80=0,R80=0,S80=0,T80=0),AEP!$A$15,IF(AND(D80&gt;=0.3,G80=0.6,H80=5,I80=7,J80=0.5,K80=0,L80=30,M80=0,O80=0,P80=0,R80=0,S80=0,T80=0),AEP!$A$16,IF(AND(D80&gt;=0.3,G80=0.6,H80=5,I80=7,J80=1.5,K80=0,L80=30,M80=0,O80=0,P80=0,R80=0,S80=0,T80=0),AEP!$A$17,IF(AND(D80=0.05,G80=0.6,H80=5,I80=7,J80=1,K80=0,L80=30,M80=0,O80=0,P80=0,R80=0,S80=0,T80=0),AEP!$A$18,IF(AND(D80&gt;=0.3,G80=0.6,H80=5,I80=7,J80=1,K80=25,L80=30,M80=0,O80=0,P80=0,R80=0,S80=0,T80=0),AEP!$A$19,IF(AND(D80&gt;=0.3,G80=0.6,H80=5,I80=7,J80=1,K80=0,L80=30,M80=0,O80=0,P80=0,R80=0,S80=0,T80=2),AEP!$A$20,IF(AND(D80&gt;=0.3,G80=0.6,H80=5,I80=10,J80=1,K80=0,L80=30,M80=0,O80=0,P80=0,R80=0,S80=0,T80=0),AEP!$A$21,IF(AND(D80&gt;=0.3,G80=0.4,H80=5,I80=7,J80=1,K80=0,L80=30,M80=0,O80=0,P80=0,R80=0,S80=0,T80=0),AEP!$A$25,IF(AND(D80&gt;=0.3,G80=0.8,H80=5,I80=7,J80=1,K80=0,L80=30,M80=0,O80=0,P80=0,R80=0,S80=0,T80=0),AEP!$A$27,IF(AND(D80&gt;=0.3,G80=0.6,H80=5,I80=7,J80=1,K80=0,L80=30,M80=2,O80=0,P80=0,R80=0,S80=0,T80=0),AEP!$A$28,IF(AND(D80&gt;=0.3,G80=0.6,H80=5,I80=7,J80=1,K80=0,L80=30,M80=0.5,O80=0,P80=0,R80=0,S80=0,T80=0),AEP!$A$29,IF(AND(D80&gt;=0.3,G80=0.6,H80=10,I80=7,J80=1,K80=0,L80=30,M80=0,O80=0,P80=0,R80=0,S80=0,T80=0),AEP!$A$35,IF(AND(D80&gt;=0.3,G80=0.6,H80=5,I80=7,J80=1,K80=0,L80=30,M80=0,O80=1,P80=0,R80=0,S80=0,T80=0),AEP!$A$36,IF(AND(D80&gt;=0.3,G80=0.6,H80=5,I80=7,J80=1,K80=0,L80=30,M80=0,O80=0,P80=0.5,R80=0,S80=0,T80=0),AEP!$A$38,IF(AND(D80&gt;=0.3,G80=0.6,H80=5,I80=7,J80=1,K80=0,L80=30,M80=0,O80=0,P80=2,R80=0,S80=0,T80=0),AEP!$A$39,IF(AND(D80&gt;=0.3,G80=0.6,H80=5,I80=7,J80=1,K80=0,L80=30,M80=0.5,O80=0,P80=0.5,R80=0,S80=0,T80=0),AEP!$A$40,IF(AND(D80&gt;=0.3,G80=0.2,H80=5,I80=7,J80=1,K80=0,L80=30,M80=0,O80=0,P80=0,R80=0,S80=0,T80=0),AEP!$A$43,IF(AND(D80&gt;=0.3,G80=0.4,H80=5,I80=7,J80=1,K80=0,L80=30,M80=0,O80=0,P80=0,R80=0,S80=0,T80=0),AEP!$A$44,""))))))))))))))))))</f>
        <v>T5</v>
      </c>
      <c r="V80" s="3" t="str">
        <f t="shared" si="3"/>
        <v>R1</v>
      </c>
      <c r="W80" s="3" t="str">
        <f t="shared" si="4"/>
        <v>F2</v>
      </c>
      <c r="X80" s="3" t="str">
        <f t="shared" si="5"/>
        <v>F2-T5-R1</v>
      </c>
    </row>
    <row r="81" spans="1:24" x14ac:dyDescent="0.25">
      <c r="A81" s="3">
        <v>300</v>
      </c>
      <c r="B81" s="3">
        <v>0</v>
      </c>
      <c r="C81" s="3">
        <v>400</v>
      </c>
      <c r="D81" s="3">
        <v>0.6</v>
      </c>
      <c r="E81" s="3">
        <v>2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25</v>
      </c>
      <c r="L81" s="3">
        <v>30</v>
      </c>
      <c r="M81" s="3">
        <v>0</v>
      </c>
      <c r="N81" s="3" t="s">
        <v>245</v>
      </c>
      <c r="O81" s="3">
        <v>0</v>
      </c>
      <c r="P81" s="3">
        <v>0</v>
      </c>
      <c r="Q81" s="3" t="s">
        <v>245</v>
      </c>
      <c r="R81" s="3">
        <v>0</v>
      </c>
      <c r="S81" s="3">
        <v>0</v>
      </c>
      <c r="T81" s="3">
        <v>0</v>
      </c>
      <c r="U81" s="3" t="str">
        <f>IF(AND(D81&gt;=0.3,G81=0.6,H81=5,I81=7,J81=1,K81=0,L81=30,M81=0,O81=0,P81=0,R81=0,S81=0,T81=0),AEP!$A$15,IF(AND(D81&gt;=0.3,G81=0.6,H81=5,I81=7,J81=0.5,K81=0,L81=30,M81=0,O81=0,P81=0,R81=0,S81=0,T81=0),AEP!$A$16,IF(AND(D81&gt;=0.3,G81=0.6,H81=5,I81=7,J81=1.5,K81=0,L81=30,M81=0,O81=0,P81=0,R81=0,S81=0,T81=0),AEP!$A$17,IF(AND(D81=0.05,G81=0.6,H81=5,I81=7,J81=1,K81=0,L81=30,M81=0,O81=0,P81=0,R81=0,S81=0,T81=0),AEP!$A$18,IF(AND(D81&gt;=0.3,G81=0.6,H81=5,I81=7,J81=1,K81=25,L81=30,M81=0,O81=0,P81=0,R81=0,S81=0,T81=0),AEP!$A$19,IF(AND(D81&gt;=0.3,G81=0.6,H81=5,I81=7,J81=1,K81=0,L81=30,M81=0,O81=0,P81=0,R81=0,S81=0,T81=2),AEP!$A$20,IF(AND(D81&gt;=0.3,G81=0.6,H81=5,I81=10,J81=1,K81=0,L81=30,M81=0,O81=0,P81=0,R81=0,S81=0,T81=0),AEP!$A$21,IF(AND(D81&gt;=0.3,G81=0.4,H81=5,I81=7,J81=1,K81=0,L81=30,M81=0,O81=0,P81=0,R81=0,S81=0,T81=0),AEP!$A$25,IF(AND(D81&gt;=0.3,G81=0.8,H81=5,I81=7,J81=1,K81=0,L81=30,M81=0,O81=0,P81=0,R81=0,S81=0,T81=0),AEP!$A$27,IF(AND(D81&gt;=0.3,G81=0.6,H81=5,I81=7,J81=1,K81=0,L81=30,M81=2,O81=0,P81=0,R81=0,S81=0,T81=0),AEP!$A$28,IF(AND(D81&gt;=0.3,G81=0.6,H81=5,I81=7,J81=1,K81=0,L81=30,M81=0.5,O81=0,P81=0,R81=0,S81=0,T81=0),AEP!$A$29,IF(AND(D81&gt;=0.3,G81=0.6,H81=10,I81=7,J81=1,K81=0,L81=30,M81=0,O81=0,P81=0,R81=0,S81=0,T81=0),AEP!$A$35,IF(AND(D81&gt;=0.3,G81=0.6,H81=5,I81=7,J81=1,K81=0,L81=30,M81=0,O81=1,P81=0,R81=0,S81=0,T81=0),AEP!$A$36,IF(AND(D81&gt;=0.3,G81=0.6,H81=5,I81=7,J81=1,K81=0,L81=30,M81=0,O81=0,P81=0.5,R81=0,S81=0,T81=0),AEP!$A$38,IF(AND(D81&gt;=0.3,G81=0.6,H81=5,I81=7,J81=1,K81=0,L81=30,M81=0,O81=0,P81=2,R81=0,S81=0,T81=0),AEP!$A$39,IF(AND(D81&gt;=0.3,G81=0.6,H81=5,I81=7,J81=1,K81=0,L81=30,M81=0.5,O81=0,P81=0.5,R81=0,S81=0,T81=0),AEP!$A$40,IF(AND(D81&gt;=0.3,G81=0.2,H81=5,I81=7,J81=1,K81=0,L81=30,M81=0,O81=0,P81=0,R81=0,S81=0,T81=0),AEP!$A$43,IF(AND(D81&gt;=0.3,G81=0.4,H81=5,I81=7,J81=1,K81=0,L81=30,M81=0,O81=0,P81=0,R81=0,S81=0,T81=0),AEP!$A$44,""))))))))))))))))))</f>
        <v>T5</v>
      </c>
      <c r="V81" s="3" t="str">
        <f t="shared" si="3"/>
        <v>S1</v>
      </c>
      <c r="W81" s="3" t="str">
        <f t="shared" si="4"/>
        <v>F2</v>
      </c>
      <c r="X81" s="3" t="str">
        <f t="shared" si="5"/>
        <v>F2-T5-S1</v>
      </c>
    </row>
    <row r="82" spans="1:24" x14ac:dyDescent="0.25">
      <c r="A82" s="3">
        <v>300</v>
      </c>
      <c r="B82" s="3">
        <v>0</v>
      </c>
      <c r="C82" s="3">
        <v>400</v>
      </c>
      <c r="D82" s="3">
        <v>0.99</v>
      </c>
      <c r="E82" s="3">
        <v>2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25</v>
      </c>
      <c r="L82" s="3">
        <v>30</v>
      </c>
      <c r="M82" s="3">
        <v>0</v>
      </c>
      <c r="N82" s="3" t="s">
        <v>245</v>
      </c>
      <c r="O82" s="3">
        <v>0</v>
      </c>
      <c r="P82" s="3">
        <v>0</v>
      </c>
      <c r="Q82" s="3" t="s">
        <v>245</v>
      </c>
      <c r="R82" s="3">
        <v>0</v>
      </c>
      <c r="S82" s="3">
        <v>0</v>
      </c>
      <c r="T82" s="3">
        <v>0</v>
      </c>
      <c r="U82" s="3" t="str">
        <f>IF(AND(D82&gt;=0.3,G82=0.6,H82=5,I82=7,J82=1,K82=0,L82=30,M82=0,O82=0,P82=0,R82=0,S82=0,T82=0),AEP!$A$15,IF(AND(D82&gt;=0.3,G82=0.6,H82=5,I82=7,J82=0.5,K82=0,L82=30,M82=0,O82=0,P82=0,R82=0,S82=0,T82=0),AEP!$A$16,IF(AND(D82&gt;=0.3,G82=0.6,H82=5,I82=7,J82=1.5,K82=0,L82=30,M82=0,O82=0,P82=0,R82=0,S82=0,T82=0),AEP!$A$17,IF(AND(D82=0.05,G82=0.6,H82=5,I82=7,J82=1,K82=0,L82=30,M82=0,O82=0,P82=0,R82=0,S82=0,T82=0),AEP!$A$18,IF(AND(D82&gt;=0.3,G82=0.6,H82=5,I82=7,J82=1,K82=25,L82=30,M82=0,O82=0,P82=0,R82=0,S82=0,T82=0),AEP!$A$19,IF(AND(D82&gt;=0.3,G82=0.6,H82=5,I82=7,J82=1,K82=0,L82=30,M82=0,O82=0,P82=0,R82=0,S82=0,T82=2),AEP!$A$20,IF(AND(D82&gt;=0.3,G82=0.6,H82=5,I82=10,J82=1,K82=0,L82=30,M82=0,O82=0,P82=0,R82=0,S82=0,T82=0),AEP!$A$21,IF(AND(D82&gt;=0.3,G82=0.4,H82=5,I82=7,J82=1,K82=0,L82=30,M82=0,O82=0,P82=0,R82=0,S82=0,T82=0),AEP!$A$25,IF(AND(D82&gt;=0.3,G82=0.8,H82=5,I82=7,J82=1,K82=0,L82=30,M82=0,O82=0,P82=0,R82=0,S82=0,T82=0),AEP!$A$27,IF(AND(D82&gt;=0.3,G82=0.6,H82=5,I82=7,J82=1,K82=0,L82=30,M82=2,O82=0,P82=0,R82=0,S82=0,T82=0),AEP!$A$28,IF(AND(D82&gt;=0.3,G82=0.6,H82=5,I82=7,J82=1,K82=0,L82=30,M82=0.5,O82=0,P82=0,R82=0,S82=0,T82=0),AEP!$A$29,IF(AND(D82&gt;=0.3,G82=0.6,H82=10,I82=7,J82=1,K82=0,L82=30,M82=0,O82=0,P82=0,R82=0,S82=0,T82=0),AEP!$A$35,IF(AND(D82&gt;=0.3,G82=0.6,H82=5,I82=7,J82=1,K82=0,L82=30,M82=0,O82=1,P82=0,R82=0,S82=0,T82=0),AEP!$A$36,IF(AND(D82&gt;=0.3,G82=0.6,H82=5,I82=7,J82=1,K82=0,L82=30,M82=0,O82=0,P82=0.5,R82=0,S82=0,T82=0),AEP!$A$38,IF(AND(D82&gt;=0.3,G82=0.6,H82=5,I82=7,J82=1,K82=0,L82=30,M82=0,O82=0,P82=2,R82=0,S82=0,T82=0),AEP!$A$39,IF(AND(D82&gt;=0.3,G82=0.6,H82=5,I82=7,J82=1,K82=0,L82=30,M82=0.5,O82=0,P82=0.5,R82=0,S82=0,T82=0),AEP!$A$40,IF(AND(D82&gt;=0.3,G82=0.2,H82=5,I82=7,J82=1,K82=0,L82=30,M82=0,O82=0,P82=0,R82=0,S82=0,T82=0),AEP!$A$43,IF(AND(D82&gt;=0.3,G82=0.4,H82=5,I82=7,J82=1,K82=0,L82=30,M82=0,O82=0,P82=0,R82=0,S82=0,T82=0),AEP!$A$44,""))))))))))))))))))</f>
        <v>T5</v>
      </c>
      <c r="V82" s="3" t="str">
        <f t="shared" si="3"/>
        <v>D1</v>
      </c>
      <c r="W82" s="3" t="str">
        <f t="shared" si="4"/>
        <v>F2</v>
      </c>
      <c r="X82" s="3" t="str">
        <f t="shared" si="5"/>
        <v>F2-T5-D1</v>
      </c>
    </row>
    <row r="83" spans="1:24" x14ac:dyDescent="0.25">
      <c r="A83" s="3">
        <v>300</v>
      </c>
      <c r="B83" s="3">
        <v>0</v>
      </c>
      <c r="C83" s="3">
        <v>400</v>
      </c>
      <c r="D83" s="3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25</v>
      </c>
      <c r="L83" s="3">
        <v>30</v>
      </c>
      <c r="M83" s="3">
        <v>0</v>
      </c>
      <c r="N83" s="3" t="s">
        <v>245</v>
      </c>
      <c r="O83" s="3">
        <v>0</v>
      </c>
      <c r="P83" s="3">
        <v>0</v>
      </c>
      <c r="Q83" s="3" t="s">
        <v>245</v>
      </c>
      <c r="R83" s="3">
        <v>0</v>
      </c>
      <c r="S83" s="3">
        <v>0</v>
      </c>
      <c r="T83" s="3">
        <v>0</v>
      </c>
      <c r="U83" s="3" t="str">
        <f>IF(AND(D83&gt;=0.3,G83=0.6,H83=5,I83=7,J83=1,K83=0,L83=30,M83=0,O83=0,P83=0,R83=0,S83=0,T83=0),AEP!$A$15,IF(AND(D83&gt;=0.3,G83=0.6,H83=5,I83=7,J83=0.5,K83=0,L83=30,M83=0,O83=0,P83=0,R83=0,S83=0,T83=0),AEP!$A$16,IF(AND(D83&gt;=0.3,G83=0.6,H83=5,I83=7,J83=1.5,K83=0,L83=30,M83=0,O83=0,P83=0,R83=0,S83=0,T83=0),AEP!$A$17,IF(AND(D83=0.05,G83=0.6,H83=5,I83=7,J83=1,K83=0,L83=30,M83=0,O83=0,P83=0,R83=0,S83=0,T83=0),AEP!$A$18,IF(AND(D83&gt;=0.3,G83=0.6,H83=5,I83=7,J83=1,K83=25,L83=30,M83=0,O83=0,P83=0,R83=0,S83=0,T83=0),AEP!$A$19,IF(AND(D83&gt;=0.3,G83=0.6,H83=5,I83=7,J83=1,K83=0,L83=30,M83=0,O83=0,P83=0,R83=0,S83=0,T83=2),AEP!$A$20,IF(AND(D83&gt;=0.3,G83=0.6,H83=5,I83=10,J83=1,K83=0,L83=30,M83=0,O83=0,P83=0,R83=0,S83=0,T83=0),AEP!$A$21,IF(AND(D83&gt;=0.3,G83=0.4,H83=5,I83=7,J83=1,K83=0,L83=30,M83=0,O83=0,P83=0,R83=0,S83=0,T83=0),AEP!$A$25,IF(AND(D83&gt;=0.3,G83=0.8,H83=5,I83=7,J83=1,K83=0,L83=30,M83=0,O83=0,P83=0,R83=0,S83=0,T83=0),AEP!$A$27,IF(AND(D83&gt;=0.3,G83=0.6,H83=5,I83=7,J83=1,K83=0,L83=30,M83=2,O83=0,P83=0,R83=0,S83=0,T83=0),AEP!$A$28,IF(AND(D83&gt;=0.3,G83=0.6,H83=5,I83=7,J83=1,K83=0,L83=30,M83=0.5,O83=0,P83=0,R83=0,S83=0,T83=0),AEP!$A$29,IF(AND(D83&gt;=0.3,G83=0.6,H83=10,I83=7,J83=1,K83=0,L83=30,M83=0,O83=0,P83=0,R83=0,S83=0,T83=0),AEP!$A$35,IF(AND(D83&gt;=0.3,G83=0.6,H83=5,I83=7,J83=1,K83=0,L83=30,M83=0,O83=1,P83=0,R83=0,S83=0,T83=0),AEP!$A$36,IF(AND(D83&gt;=0.3,G83=0.6,H83=5,I83=7,J83=1,K83=0,L83=30,M83=0,O83=0,P83=0.5,R83=0,S83=0,T83=0),AEP!$A$38,IF(AND(D83&gt;=0.3,G83=0.6,H83=5,I83=7,J83=1,K83=0,L83=30,M83=0,O83=0,P83=2,R83=0,S83=0,T83=0),AEP!$A$39,IF(AND(D83&gt;=0.3,G83=0.6,H83=5,I83=7,J83=1,K83=0,L83=30,M83=0.5,O83=0,P83=0.5,R83=0,S83=0,T83=0),AEP!$A$40,IF(AND(D83&gt;=0.3,G83=0.2,H83=5,I83=7,J83=1,K83=0,L83=30,M83=0,O83=0,P83=0,R83=0,S83=0,T83=0),AEP!$A$43,IF(AND(D83&gt;=0.3,G83=0.4,H83=5,I83=7,J83=1,K83=0,L83=30,M83=0,O83=0,P83=0,R83=0,S83=0,T83=0),AEP!$A$44,""))))))))))))))))))</f>
        <v>T5</v>
      </c>
      <c r="V83" s="3" t="str">
        <f t="shared" si="3"/>
        <v>R4</v>
      </c>
      <c r="W83" s="3" t="str">
        <f t="shared" si="4"/>
        <v>F2</v>
      </c>
      <c r="X83" s="3" t="str">
        <f t="shared" si="5"/>
        <v>F2-T5-R4</v>
      </c>
    </row>
    <row r="84" spans="1:24" x14ac:dyDescent="0.25">
      <c r="A84" s="3">
        <v>300</v>
      </c>
      <c r="B84" s="3">
        <v>0</v>
      </c>
      <c r="C84" s="3">
        <v>400</v>
      </c>
      <c r="D84" s="3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25</v>
      </c>
      <c r="L84" s="3">
        <v>30</v>
      </c>
      <c r="M84" s="3">
        <v>0</v>
      </c>
      <c r="N84" s="3" t="s">
        <v>245</v>
      </c>
      <c r="O84" s="3">
        <v>0</v>
      </c>
      <c r="P84" s="3">
        <v>0</v>
      </c>
      <c r="Q84" s="3" t="s">
        <v>245</v>
      </c>
      <c r="R84" s="3">
        <v>0</v>
      </c>
      <c r="S84" s="3">
        <v>0</v>
      </c>
      <c r="T84" s="3">
        <v>0</v>
      </c>
      <c r="U84" s="3" t="str">
        <f>IF(AND(D84&gt;=0.3,G84=0.6,H84=5,I84=7,J84=1,K84=0,L84=30,M84=0,O84=0,P84=0,R84=0,S84=0,T84=0),AEP!$A$15,IF(AND(D84&gt;=0.3,G84=0.6,H84=5,I84=7,J84=0.5,K84=0,L84=30,M84=0,O84=0,P84=0,R84=0,S84=0,T84=0),AEP!$A$16,IF(AND(D84&gt;=0.3,G84=0.6,H84=5,I84=7,J84=1.5,K84=0,L84=30,M84=0,O84=0,P84=0,R84=0,S84=0,T84=0),AEP!$A$17,IF(AND(D84=0.05,G84=0.6,H84=5,I84=7,J84=1,K84=0,L84=30,M84=0,O84=0,P84=0,R84=0,S84=0,T84=0),AEP!$A$18,IF(AND(D84&gt;=0.3,G84=0.6,H84=5,I84=7,J84=1,K84=25,L84=30,M84=0,O84=0,P84=0,R84=0,S84=0,T84=0),AEP!$A$19,IF(AND(D84&gt;=0.3,G84=0.6,H84=5,I84=7,J84=1,K84=0,L84=30,M84=0,O84=0,P84=0,R84=0,S84=0,T84=2),AEP!$A$20,IF(AND(D84&gt;=0.3,G84=0.6,H84=5,I84=10,J84=1,K84=0,L84=30,M84=0,O84=0,P84=0,R84=0,S84=0,T84=0),AEP!$A$21,IF(AND(D84&gt;=0.3,G84=0.4,H84=5,I84=7,J84=1,K84=0,L84=30,M84=0,O84=0,P84=0,R84=0,S84=0,T84=0),AEP!$A$25,IF(AND(D84&gt;=0.3,G84=0.8,H84=5,I84=7,J84=1,K84=0,L84=30,M84=0,O84=0,P84=0,R84=0,S84=0,T84=0),AEP!$A$27,IF(AND(D84&gt;=0.3,G84=0.6,H84=5,I84=7,J84=1,K84=0,L84=30,M84=2,O84=0,P84=0,R84=0,S84=0,T84=0),AEP!$A$28,IF(AND(D84&gt;=0.3,G84=0.6,H84=5,I84=7,J84=1,K84=0,L84=30,M84=0.5,O84=0,P84=0,R84=0,S84=0,T84=0),AEP!$A$29,IF(AND(D84&gt;=0.3,G84=0.6,H84=10,I84=7,J84=1,K84=0,L84=30,M84=0,O84=0,P84=0,R84=0,S84=0,T84=0),AEP!$A$35,IF(AND(D84&gt;=0.3,G84=0.6,H84=5,I84=7,J84=1,K84=0,L84=30,M84=0,O84=1,P84=0,R84=0,S84=0,T84=0),AEP!$A$36,IF(AND(D84&gt;=0.3,G84=0.6,H84=5,I84=7,J84=1,K84=0,L84=30,M84=0,O84=0,P84=0.5,R84=0,S84=0,T84=0),AEP!$A$38,IF(AND(D84&gt;=0.3,G84=0.6,H84=5,I84=7,J84=1,K84=0,L84=30,M84=0,O84=0,P84=2,R84=0,S84=0,T84=0),AEP!$A$39,IF(AND(D84&gt;=0.3,G84=0.6,H84=5,I84=7,J84=1,K84=0,L84=30,M84=0.5,O84=0,P84=0.5,R84=0,S84=0,T84=0),AEP!$A$40,IF(AND(D84&gt;=0.3,G84=0.2,H84=5,I84=7,J84=1,K84=0,L84=30,M84=0,O84=0,P84=0,R84=0,S84=0,T84=0),AEP!$A$43,IF(AND(D84&gt;=0.3,G84=0.4,H84=5,I84=7,J84=1,K84=0,L84=30,M84=0,O84=0,P84=0,R84=0,S84=0,T84=0),AEP!$A$44,""))))))))))))))))))</f>
        <v>T5</v>
      </c>
      <c r="V84" s="3" t="str">
        <f t="shared" si="3"/>
        <v>S4</v>
      </c>
      <c r="W84" s="3" t="str">
        <f t="shared" si="4"/>
        <v>F2</v>
      </c>
      <c r="X84" s="3" t="str">
        <f t="shared" si="5"/>
        <v>F2-T5-S4</v>
      </c>
    </row>
    <row r="85" spans="1:24" x14ac:dyDescent="0.25">
      <c r="A85" s="3">
        <v>300</v>
      </c>
      <c r="B85" s="3">
        <v>0</v>
      </c>
      <c r="C85" s="3">
        <v>400</v>
      </c>
      <c r="D85" s="3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25</v>
      </c>
      <c r="L85" s="3">
        <v>30</v>
      </c>
      <c r="M85" s="3">
        <v>0</v>
      </c>
      <c r="N85" s="3" t="s">
        <v>245</v>
      </c>
      <c r="O85" s="3">
        <v>0</v>
      </c>
      <c r="P85" s="3">
        <v>0</v>
      </c>
      <c r="Q85" s="3" t="s">
        <v>245</v>
      </c>
      <c r="R85" s="3">
        <v>0</v>
      </c>
      <c r="S85" s="3">
        <v>0</v>
      </c>
      <c r="T85" s="3">
        <v>0</v>
      </c>
      <c r="U85" s="3" t="str">
        <f>IF(AND(D85&gt;=0.3,G85=0.6,H85=5,I85=7,J85=1,K85=0,L85=30,M85=0,O85=0,P85=0,R85=0,S85=0,T85=0),AEP!$A$15,IF(AND(D85&gt;=0.3,G85=0.6,H85=5,I85=7,J85=0.5,K85=0,L85=30,M85=0,O85=0,P85=0,R85=0,S85=0,T85=0),AEP!$A$16,IF(AND(D85&gt;=0.3,G85=0.6,H85=5,I85=7,J85=1.5,K85=0,L85=30,M85=0,O85=0,P85=0,R85=0,S85=0,T85=0),AEP!$A$17,IF(AND(D85=0.05,G85=0.6,H85=5,I85=7,J85=1,K85=0,L85=30,M85=0,O85=0,P85=0,R85=0,S85=0,T85=0),AEP!$A$18,IF(AND(D85&gt;=0.3,G85=0.6,H85=5,I85=7,J85=1,K85=25,L85=30,M85=0,O85=0,P85=0,R85=0,S85=0,T85=0),AEP!$A$19,IF(AND(D85&gt;=0.3,G85=0.6,H85=5,I85=7,J85=1,K85=0,L85=30,M85=0,O85=0,P85=0,R85=0,S85=0,T85=2),AEP!$A$20,IF(AND(D85&gt;=0.3,G85=0.6,H85=5,I85=10,J85=1,K85=0,L85=30,M85=0,O85=0,P85=0,R85=0,S85=0,T85=0),AEP!$A$21,IF(AND(D85&gt;=0.3,G85=0.4,H85=5,I85=7,J85=1,K85=0,L85=30,M85=0,O85=0,P85=0,R85=0,S85=0,T85=0),AEP!$A$25,IF(AND(D85&gt;=0.3,G85=0.8,H85=5,I85=7,J85=1,K85=0,L85=30,M85=0,O85=0,P85=0,R85=0,S85=0,T85=0),AEP!$A$27,IF(AND(D85&gt;=0.3,G85=0.6,H85=5,I85=7,J85=1,K85=0,L85=30,M85=2,O85=0,P85=0,R85=0,S85=0,T85=0),AEP!$A$28,IF(AND(D85&gt;=0.3,G85=0.6,H85=5,I85=7,J85=1,K85=0,L85=30,M85=0.5,O85=0,P85=0,R85=0,S85=0,T85=0),AEP!$A$29,IF(AND(D85&gt;=0.3,G85=0.6,H85=10,I85=7,J85=1,K85=0,L85=30,M85=0,O85=0,P85=0,R85=0,S85=0,T85=0),AEP!$A$35,IF(AND(D85&gt;=0.3,G85=0.6,H85=5,I85=7,J85=1,K85=0,L85=30,M85=0,O85=1,P85=0,R85=0,S85=0,T85=0),AEP!$A$36,IF(AND(D85&gt;=0.3,G85=0.6,H85=5,I85=7,J85=1,K85=0,L85=30,M85=0,O85=0,P85=0.5,R85=0,S85=0,T85=0),AEP!$A$38,IF(AND(D85&gt;=0.3,G85=0.6,H85=5,I85=7,J85=1,K85=0,L85=30,M85=0,O85=0,P85=2,R85=0,S85=0,T85=0),AEP!$A$39,IF(AND(D85&gt;=0.3,G85=0.6,H85=5,I85=7,J85=1,K85=0,L85=30,M85=0.5,O85=0,P85=0.5,R85=0,S85=0,T85=0),AEP!$A$40,IF(AND(D85&gt;=0.3,G85=0.2,H85=5,I85=7,J85=1,K85=0,L85=30,M85=0,O85=0,P85=0,R85=0,S85=0,T85=0),AEP!$A$43,IF(AND(D85&gt;=0.3,G85=0.4,H85=5,I85=7,J85=1,K85=0,L85=30,M85=0,O85=0,P85=0,R85=0,S85=0,T85=0),AEP!$A$44,""))))))))))))))))))</f>
        <v>T5</v>
      </c>
      <c r="V85" s="3" t="str">
        <f t="shared" si="3"/>
        <v>D4</v>
      </c>
      <c r="W85" s="3" t="str">
        <f t="shared" si="4"/>
        <v>F2</v>
      </c>
      <c r="X85" s="3" t="str">
        <f t="shared" si="5"/>
        <v>F2-T5-D4</v>
      </c>
    </row>
    <row r="86" spans="1:24" x14ac:dyDescent="0.25">
      <c r="A86" s="3">
        <v>300</v>
      </c>
      <c r="B86" s="3">
        <v>1</v>
      </c>
      <c r="C86" s="3">
        <v>400</v>
      </c>
      <c r="D86" s="3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25</v>
      </c>
      <c r="L86" s="3">
        <v>30</v>
      </c>
      <c r="M86" s="3">
        <v>0</v>
      </c>
      <c r="N86" s="3" t="s">
        <v>245</v>
      </c>
      <c r="O86" s="3">
        <v>0</v>
      </c>
      <c r="P86" s="3">
        <v>0</v>
      </c>
      <c r="Q86" s="3" t="s">
        <v>245</v>
      </c>
      <c r="R86" s="3">
        <v>0</v>
      </c>
      <c r="S86" s="3">
        <v>0</v>
      </c>
      <c r="T86" s="3">
        <v>0</v>
      </c>
      <c r="U86" s="3" t="str">
        <f>IF(AND(D86&gt;=0.3,G86=0.6,H86=5,I86=7,J86=1,K86=0,L86=30,M86=0,O86=0,P86=0,R86=0,S86=0,T86=0),AEP!$A$15,IF(AND(D86&gt;=0.3,G86=0.6,H86=5,I86=7,J86=0.5,K86=0,L86=30,M86=0,O86=0,P86=0,R86=0,S86=0,T86=0),AEP!$A$16,IF(AND(D86&gt;=0.3,G86=0.6,H86=5,I86=7,J86=1.5,K86=0,L86=30,M86=0,O86=0,P86=0,R86=0,S86=0,T86=0),AEP!$A$17,IF(AND(D86=0.05,G86=0.6,H86=5,I86=7,J86=1,K86=0,L86=30,M86=0,O86=0,P86=0,R86=0,S86=0,T86=0),AEP!$A$18,IF(AND(D86&gt;=0.3,G86=0.6,H86=5,I86=7,J86=1,K86=25,L86=30,M86=0,O86=0,P86=0,R86=0,S86=0,T86=0),AEP!$A$19,IF(AND(D86&gt;=0.3,G86=0.6,H86=5,I86=7,J86=1,K86=0,L86=30,M86=0,O86=0,P86=0,R86=0,S86=0,T86=2),AEP!$A$20,IF(AND(D86&gt;=0.3,G86=0.6,H86=5,I86=10,J86=1,K86=0,L86=30,M86=0,O86=0,P86=0,R86=0,S86=0,T86=0),AEP!$A$21,IF(AND(D86&gt;=0.3,G86=0.4,H86=5,I86=7,J86=1,K86=0,L86=30,M86=0,O86=0,P86=0,R86=0,S86=0,T86=0),AEP!$A$25,IF(AND(D86&gt;=0.3,G86=0.8,H86=5,I86=7,J86=1,K86=0,L86=30,M86=0,O86=0,P86=0,R86=0,S86=0,T86=0),AEP!$A$27,IF(AND(D86&gt;=0.3,G86=0.6,H86=5,I86=7,J86=1,K86=0,L86=30,M86=2,O86=0,P86=0,R86=0,S86=0,T86=0),AEP!$A$28,IF(AND(D86&gt;=0.3,G86=0.6,H86=5,I86=7,J86=1,K86=0,L86=30,M86=0.5,O86=0,P86=0,R86=0,S86=0,T86=0),AEP!$A$29,IF(AND(D86&gt;=0.3,G86=0.6,H86=10,I86=7,J86=1,K86=0,L86=30,M86=0,O86=0,P86=0,R86=0,S86=0,T86=0),AEP!$A$35,IF(AND(D86&gt;=0.3,G86=0.6,H86=5,I86=7,J86=1,K86=0,L86=30,M86=0,O86=1,P86=0,R86=0,S86=0,T86=0),AEP!$A$36,IF(AND(D86&gt;=0.3,G86=0.6,H86=5,I86=7,J86=1,K86=0,L86=30,M86=0,O86=0,P86=0.5,R86=0,S86=0,T86=0),AEP!$A$38,IF(AND(D86&gt;=0.3,G86=0.6,H86=5,I86=7,J86=1,K86=0,L86=30,M86=0,O86=0,P86=2,R86=0,S86=0,T86=0),AEP!$A$39,IF(AND(D86&gt;=0.3,G86=0.6,H86=5,I86=7,J86=1,K86=0,L86=30,M86=0.5,O86=0,P86=0.5,R86=0,S86=0,T86=0),AEP!$A$40,IF(AND(D86&gt;=0.3,G86=0.2,H86=5,I86=7,J86=1,K86=0,L86=30,M86=0,O86=0,P86=0,R86=0,S86=0,T86=0),AEP!$A$43,IF(AND(D86&gt;=0.3,G86=0.4,H86=5,I86=7,J86=1,K86=0,L86=30,M86=0,O86=0,P86=0,R86=0,S86=0,T86=0),AEP!$A$44,""))))))))))))))))))</f>
        <v>T5</v>
      </c>
      <c r="V86" s="3" t="str">
        <f t="shared" si="3"/>
        <v>R1</v>
      </c>
      <c r="W86" s="3" t="str">
        <f t="shared" si="4"/>
        <v>M1</v>
      </c>
      <c r="X86" s="3" t="str">
        <f t="shared" si="5"/>
        <v>M1-T5-R1</v>
      </c>
    </row>
    <row r="87" spans="1:24" x14ac:dyDescent="0.25">
      <c r="A87" s="3">
        <v>300</v>
      </c>
      <c r="B87" s="3">
        <v>1</v>
      </c>
      <c r="C87" s="3">
        <v>400</v>
      </c>
      <c r="D87" s="3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25</v>
      </c>
      <c r="L87" s="3">
        <v>30</v>
      </c>
      <c r="M87" s="3">
        <v>0</v>
      </c>
      <c r="N87" s="3" t="s">
        <v>245</v>
      </c>
      <c r="O87" s="3">
        <v>0</v>
      </c>
      <c r="P87" s="3">
        <v>0</v>
      </c>
      <c r="Q87" s="3" t="s">
        <v>245</v>
      </c>
      <c r="R87" s="3">
        <v>0</v>
      </c>
      <c r="S87" s="3">
        <v>0</v>
      </c>
      <c r="T87" s="3">
        <v>0</v>
      </c>
      <c r="U87" s="3" t="str">
        <f>IF(AND(D87&gt;=0.3,G87=0.6,H87=5,I87=7,J87=1,K87=0,L87=30,M87=0,O87=0,P87=0,R87=0,S87=0,T87=0),AEP!$A$15,IF(AND(D87&gt;=0.3,G87=0.6,H87=5,I87=7,J87=0.5,K87=0,L87=30,M87=0,O87=0,P87=0,R87=0,S87=0,T87=0),AEP!$A$16,IF(AND(D87&gt;=0.3,G87=0.6,H87=5,I87=7,J87=1.5,K87=0,L87=30,M87=0,O87=0,P87=0,R87=0,S87=0,T87=0),AEP!$A$17,IF(AND(D87=0.05,G87=0.6,H87=5,I87=7,J87=1,K87=0,L87=30,M87=0,O87=0,P87=0,R87=0,S87=0,T87=0),AEP!$A$18,IF(AND(D87&gt;=0.3,G87=0.6,H87=5,I87=7,J87=1,K87=25,L87=30,M87=0,O87=0,P87=0,R87=0,S87=0,T87=0),AEP!$A$19,IF(AND(D87&gt;=0.3,G87=0.6,H87=5,I87=7,J87=1,K87=0,L87=30,M87=0,O87=0,P87=0,R87=0,S87=0,T87=2),AEP!$A$20,IF(AND(D87&gt;=0.3,G87=0.6,H87=5,I87=10,J87=1,K87=0,L87=30,M87=0,O87=0,P87=0,R87=0,S87=0,T87=0),AEP!$A$21,IF(AND(D87&gt;=0.3,G87=0.4,H87=5,I87=7,J87=1,K87=0,L87=30,M87=0,O87=0,P87=0,R87=0,S87=0,T87=0),AEP!$A$25,IF(AND(D87&gt;=0.3,G87=0.8,H87=5,I87=7,J87=1,K87=0,L87=30,M87=0,O87=0,P87=0,R87=0,S87=0,T87=0),AEP!$A$27,IF(AND(D87&gt;=0.3,G87=0.6,H87=5,I87=7,J87=1,K87=0,L87=30,M87=2,O87=0,P87=0,R87=0,S87=0,T87=0),AEP!$A$28,IF(AND(D87&gt;=0.3,G87=0.6,H87=5,I87=7,J87=1,K87=0,L87=30,M87=0.5,O87=0,P87=0,R87=0,S87=0,T87=0),AEP!$A$29,IF(AND(D87&gt;=0.3,G87=0.6,H87=10,I87=7,J87=1,K87=0,L87=30,M87=0,O87=0,P87=0,R87=0,S87=0,T87=0),AEP!$A$35,IF(AND(D87&gt;=0.3,G87=0.6,H87=5,I87=7,J87=1,K87=0,L87=30,M87=0,O87=1,P87=0,R87=0,S87=0,T87=0),AEP!$A$36,IF(AND(D87&gt;=0.3,G87=0.6,H87=5,I87=7,J87=1,K87=0,L87=30,M87=0,O87=0,P87=0.5,R87=0,S87=0,T87=0),AEP!$A$38,IF(AND(D87&gt;=0.3,G87=0.6,H87=5,I87=7,J87=1,K87=0,L87=30,M87=0,O87=0,P87=2,R87=0,S87=0,T87=0),AEP!$A$39,IF(AND(D87&gt;=0.3,G87=0.6,H87=5,I87=7,J87=1,K87=0,L87=30,M87=0.5,O87=0,P87=0.5,R87=0,S87=0,T87=0),AEP!$A$40,IF(AND(D87&gt;=0.3,G87=0.2,H87=5,I87=7,J87=1,K87=0,L87=30,M87=0,O87=0,P87=0,R87=0,S87=0,T87=0),AEP!$A$43,IF(AND(D87&gt;=0.3,G87=0.4,H87=5,I87=7,J87=1,K87=0,L87=30,M87=0,O87=0,P87=0,R87=0,S87=0,T87=0),AEP!$A$44,""))))))))))))))))))</f>
        <v>T5</v>
      </c>
      <c r="V87" s="3" t="str">
        <f t="shared" si="3"/>
        <v>S1</v>
      </c>
      <c r="W87" s="3" t="str">
        <f t="shared" si="4"/>
        <v>M1</v>
      </c>
      <c r="X87" s="3" t="str">
        <f t="shared" si="5"/>
        <v>M1-T5-S1</v>
      </c>
    </row>
    <row r="88" spans="1:24" x14ac:dyDescent="0.25">
      <c r="A88" s="3">
        <v>300</v>
      </c>
      <c r="B88" s="3">
        <v>1</v>
      </c>
      <c r="C88" s="3">
        <v>400</v>
      </c>
      <c r="D88" s="3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25</v>
      </c>
      <c r="L88" s="3">
        <v>30</v>
      </c>
      <c r="M88" s="3">
        <v>0</v>
      </c>
      <c r="N88" s="3" t="s">
        <v>245</v>
      </c>
      <c r="O88" s="3">
        <v>0</v>
      </c>
      <c r="P88" s="3">
        <v>0</v>
      </c>
      <c r="Q88" s="3" t="s">
        <v>245</v>
      </c>
      <c r="R88" s="3">
        <v>0</v>
      </c>
      <c r="S88" s="3">
        <v>0</v>
      </c>
      <c r="T88" s="3">
        <v>0</v>
      </c>
      <c r="U88" s="3" t="str">
        <f>IF(AND(D88&gt;=0.3,G88=0.6,H88=5,I88=7,J88=1,K88=0,L88=30,M88=0,O88=0,P88=0,R88=0,S88=0,T88=0),AEP!$A$15,IF(AND(D88&gt;=0.3,G88=0.6,H88=5,I88=7,J88=0.5,K88=0,L88=30,M88=0,O88=0,P88=0,R88=0,S88=0,T88=0),AEP!$A$16,IF(AND(D88&gt;=0.3,G88=0.6,H88=5,I88=7,J88=1.5,K88=0,L88=30,M88=0,O88=0,P88=0,R88=0,S88=0,T88=0),AEP!$A$17,IF(AND(D88=0.05,G88=0.6,H88=5,I88=7,J88=1,K88=0,L88=30,M88=0,O88=0,P88=0,R88=0,S88=0,T88=0),AEP!$A$18,IF(AND(D88&gt;=0.3,G88=0.6,H88=5,I88=7,J88=1,K88=25,L88=30,M88=0,O88=0,P88=0,R88=0,S88=0,T88=0),AEP!$A$19,IF(AND(D88&gt;=0.3,G88=0.6,H88=5,I88=7,J88=1,K88=0,L88=30,M88=0,O88=0,P88=0,R88=0,S88=0,T88=2),AEP!$A$20,IF(AND(D88&gt;=0.3,G88=0.6,H88=5,I88=10,J88=1,K88=0,L88=30,M88=0,O88=0,P88=0,R88=0,S88=0,T88=0),AEP!$A$21,IF(AND(D88&gt;=0.3,G88=0.4,H88=5,I88=7,J88=1,K88=0,L88=30,M88=0,O88=0,P88=0,R88=0,S88=0,T88=0),AEP!$A$25,IF(AND(D88&gt;=0.3,G88=0.8,H88=5,I88=7,J88=1,K88=0,L88=30,M88=0,O88=0,P88=0,R88=0,S88=0,T88=0),AEP!$A$27,IF(AND(D88&gt;=0.3,G88=0.6,H88=5,I88=7,J88=1,K88=0,L88=30,M88=2,O88=0,P88=0,R88=0,S88=0,T88=0),AEP!$A$28,IF(AND(D88&gt;=0.3,G88=0.6,H88=5,I88=7,J88=1,K88=0,L88=30,M88=0.5,O88=0,P88=0,R88=0,S88=0,T88=0),AEP!$A$29,IF(AND(D88&gt;=0.3,G88=0.6,H88=10,I88=7,J88=1,K88=0,L88=30,M88=0,O88=0,P88=0,R88=0,S88=0,T88=0),AEP!$A$35,IF(AND(D88&gt;=0.3,G88=0.6,H88=5,I88=7,J88=1,K88=0,L88=30,M88=0,O88=1,P88=0,R88=0,S88=0,T88=0),AEP!$A$36,IF(AND(D88&gt;=0.3,G88=0.6,H88=5,I88=7,J88=1,K88=0,L88=30,M88=0,O88=0,P88=0.5,R88=0,S88=0,T88=0),AEP!$A$38,IF(AND(D88&gt;=0.3,G88=0.6,H88=5,I88=7,J88=1,K88=0,L88=30,M88=0,O88=0,P88=2,R88=0,S88=0,T88=0),AEP!$A$39,IF(AND(D88&gt;=0.3,G88=0.6,H88=5,I88=7,J88=1,K88=0,L88=30,M88=0.5,O88=0,P88=0.5,R88=0,S88=0,T88=0),AEP!$A$40,IF(AND(D88&gt;=0.3,G88=0.2,H88=5,I88=7,J88=1,K88=0,L88=30,M88=0,O88=0,P88=0,R88=0,S88=0,T88=0),AEP!$A$43,IF(AND(D88&gt;=0.3,G88=0.4,H88=5,I88=7,J88=1,K88=0,L88=30,M88=0,O88=0,P88=0,R88=0,S88=0,T88=0),AEP!$A$44,""))))))))))))))))))</f>
        <v>T5</v>
      </c>
      <c r="V88" s="3" t="str">
        <f t="shared" si="3"/>
        <v>D1</v>
      </c>
      <c r="W88" s="3" t="str">
        <f t="shared" si="4"/>
        <v>M1</v>
      </c>
      <c r="X88" s="3" t="str">
        <f t="shared" si="5"/>
        <v>M1-T5-D1</v>
      </c>
    </row>
    <row r="89" spans="1:24" x14ac:dyDescent="0.25">
      <c r="A89" s="3">
        <v>300</v>
      </c>
      <c r="B89" s="3">
        <v>1</v>
      </c>
      <c r="C89" s="3">
        <v>400</v>
      </c>
      <c r="D89" s="3">
        <v>0.3</v>
      </c>
      <c r="E89" s="3">
        <v>1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25</v>
      </c>
      <c r="L89" s="3">
        <v>30</v>
      </c>
      <c r="M89" s="3">
        <v>0</v>
      </c>
      <c r="N89" s="3" t="s">
        <v>245</v>
      </c>
      <c r="O89" s="3">
        <v>0</v>
      </c>
      <c r="P89" s="3">
        <v>0</v>
      </c>
      <c r="Q89" s="3" t="s">
        <v>245</v>
      </c>
      <c r="R89" s="3">
        <v>0</v>
      </c>
      <c r="S89" s="3">
        <v>0</v>
      </c>
      <c r="T89" s="3">
        <v>0</v>
      </c>
      <c r="U89" s="3" t="str">
        <f>IF(AND(D89&gt;=0.3,G89=0.6,H89=5,I89=7,J89=1,K89=0,L89=30,M89=0,O89=0,P89=0,R89=0,S89=0,T89=0),AEP!$A$15,IF(AND(D89&gt;=0.3,G89=0.6,H89=5,I89=7,J89=0.5,K89=0,L89=30,M89=0,O89=0,P89=0,R89=0,S89=0,T89=0),AEP!$A$16,IF(AND(D89&gt;=0.3,G89=0.6,H89=5,I89=7,J89=1.5,K89=0,L89=30,M89=0,O89=0,P89=0,R89=0,S89=0,T89=0),AEP!$A$17,IF(AND(D89=0.05,G89=0.6,H89=5,I89=7,J89=1,K89=0,L89=30,M89=0,O89=0,P89=0,R89=0,S89=0,T89=0),AEP!$A$18,IF(AND(D89&gt;=0.3,G89=0.6,H89=5,I89=7,J89=1,K89=25,L89=30,M89=0,O89=0,P89=0,R89=0,S89=0,T89=0),AEP!$A$19,IF(AND(D89&gt;=0.3,G89=0.6,H89=5,I89=7,J89=1,K89=0,L89=30,M89=0,O89=0,P89=0,R89=0,S89=0,T89=2),AEP!$A$20,IF(AND(D89&gt;=0.3,G89=0.6,H89=5,I89=10,J89=1,K89=0,L89=30,M89=0,O89=0,P89=0,R89=0,S89=0,T89=0),AEP!$A$21,IF(AND(D89&gt;=0.3,G89=0.4,H89=5,I89=7,J89=1,K89=0,L89=30,M89=0,O89=0,P89=0,R89=0,S89=0,T89=0),AEP!$A$25,IF(AND(D89&gt;=0.3,G89=0.8,H89=5,I89=7,J89=1,K89=0,L89=30,M89=0,O89=0,P89=0,R89=0,S89=0,T89=0),AEP!$A$27,IF(AND(D89&gt;=0.3,G89=0.6,H89=5,I89=7,J89=1,K89=0,L89=30,M89=2,O89=0,P89=0,R89=0,S89=0,T89=0),AEP!$A$28,IF(AND(D89&gt;=0.3,G89=0.6,H89=5,I89=7,J89=1,K89=0,L89=30,M89=0.5,O89=0,P89=0,R89=0,S89=0,T89=0),AEP!$A$29,IF(AND(D89&gt;=0.3,G89=0.6,H89=10,I89=7,J89=1,K89=0,L89=30,M89=0,O89=0,P89=0,R89=0,S89=0,T89=0),AEP!$A$35,IF(AND(D89&gt;=0.3,G89=0.6,H89=5,I89=7,J89=1,K89=0,L89=30,M89=0,O89=1,P89=0,R89=0,S89=0,T89=0),AEP!$A$36,IF(AND(D89&gt;=0.3,G89=0.6,H89=5,I89=7,J89=1,K89=0,L89=30,M89=0,O89=0,P89=0.5,R89=0,S89=0,T89=0),AEP!$A$38,IF(AND(D89&gt;=0.3,G89=0.6,H89=5,I89=7,J89=1,K89=0,L89=30,M89=0,O89=0,P89=2,R89=0,S89=0,T89=0),AEP!$A$39,IF(AND(D89&gt;=0.3,G89=0.6,H89=5,I89=7,J89=1,K89=0,L89=30,M89=0.5,O89=0,P89=0.5,R89=0,S89=0,T89=0),AEP!$A$40,IF(AND(D89&gt;=0.3,G89=0.2,H89=5,I89=7,J89=1,K89=0,L89=30,M89=0,O89=0,P89=0,R89=0,S89=0,T89=0),AEP!$A$43,IF(AND(D89&gt;=0.3,G89=0.4,H89=5,I89=7,J89=1,K89=0,L89=30,M89=0,O89=0,P89=0,R89=0,S89=0,T89=0),AEP!$A$44,""))))))))))))))))))</f>
        <v>T5</v>
      </c>
      <c r="V89" s="3" t="str">
        <f t="shared" si="3"/>
        <v>R4</v>
      </c>
      <c r="W89" s="3" t="str">
        <f t="shared" si="4"/>
        <v>M1</v>
      </c>
      <c r="X89" s="3" t="str">
        <f t="shared" si="5"/>
        <v>M1-T5-R4</v>
      </c>
    </row>
    <row r="90" spans="1:24" x14ac:dyDescent="0.25">
      <c r="A90" s="3">
        <v>300</v>
      </c>
      <c r="B90" s="3">
        <v>1</v>
      </c>
      <c r="C90" s="3">
        <v>400</v>
      </c>
      <c r="D90" s="3">
        <v>0.6</v>
      </c>
      <c r="E90" s="3">
        <v>1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25</v>
      </c>
      <c r="L90" s="3">
        <v>30</v>
      </c>
      <c r="M90" s="3">
        <v>0</v>
      </c>
      <c r="N90" s="3" t="s">
        <v>245</v>
      </c>
      <c r="O90" s="3">
        <v>0</v>
      </c>
      <c r="P90" s="3">
        <v>0</v>
      </c>
      <c r="Q90" s="3" t="s">
        <v>245</v>
      </c>
      <c r="R90" s="3">
        <v>0</v>
      </c>
      <c r="S90" s="3">
        <v>0</v>
      </c>
      <c r="T90" s="3">
        <v>0</v>
      </c>
      <c r="U90" s="3" t="str">
        <f>IF(AND(D90&gt;=0.3,G90=0.6,H90=5,I90=7,J90=1,K90=0,L90=30,M90=0,O90=0,P90=0,R90=0,S90=0,T90=0),AEP!$A$15,IF(AND(D90&gt;=0.3,G90=0.6,H90=5,I90=7,J90=0.5,K90=0,L90=30,M90=0,O90=0,P90=0,R90=0,S90=0,T90=0),AEP!$A$16,IF(AND(D90&gt;=0.3,G90=0.6,H90=5,I90=7,J90=1.5,K90=0,L90=30,M90=0,O90=0,P90=0,R90=0,S90=0,T90=0),AEP!$A$17,IF(AND(D90=0.05,G90=0.6,H90=5,I90=7,J90=1,K90=0,L90=30,M90=0,O90=0,P90=0,R90=0,S90=0,T90=0),AEP!$A$18,IF(AND(D90&gt;=0.3,G90=0.6,H90=5,I90=7,J90=1,K90=25,L90=30,M90=0,O90=0,P90=0,R90=0,S90=0,T90=0),AEP!$A$19,IF(AND(D90&gt;=0.3,G90=0.6,H90=5,I90=7,J90=1,K90=0,L90=30,M90=0,O90=0,P90=0,R90=0,S90=0,T90=2),AEP!$A$20,IF(AND(D90&gt;=0.3,G90=0.6,H90=5,I90=10,J90=1,K90=0,L90=30,M90=0,O90=0,P90=0,R90=0,S90=0,T90=0),AEP!$A$21,IF(AND(D90&gt;=0.3,G90=0.4,H90=5,I90=7,J90=1,K90=0,L90=30,M90=0,O90=0,P90=0,R90=0,S90=0,T90=0),AEP!$A$25,IF(AND(D90&gt;=0.3,G90=0.8,H90=5,I90=7,J90=1,K90=0,L90=30,M90=0,O90=0,P90=0,R90=0,S90=0,T90=0),AEP!$A$27,IF(AND(D90&gt;=0.3,G90=0.6,H90=5,I90=7,J90=1,K90=0,L90=30,M90=2,O90=0,P90=0,R90=0,S90=0,T90=0),AEP!$A$28,IF(AND(D90&gt;=0.3,G90=0.6,H90=5,I90=7,J90=1,K90=0,L90=30,M90=0.5,O90=0,P90=0,R90=0,S90=0,T90=0),AEP!$A$29,IF(AND(D90&gt;=0.3,G90=0.6,H90=10,I90=7,J90=1,K90=0,L90=30,M90=0,O90=0,P90=0,R90=0,S90=0,T90=0),AEP!$A$35,IF(AND(D90&gt;=0.3,G90=0.6,H90=5,I90=7,J90=1,K90=0,L90=30,M90=0,O90=1,P90=0,R90=0,S90=0,T90=0),AEP!$A$36,IF(AND(D90&gt;=0.3,G90=0.6,H90=5,I90=7,J90=1,K90=0,L90=30,M90=0,O90=0,P90=0.5,R90=0,S90=0,T90=0),AEP!$A$38,IF(AND(D90&gt;=0.3,G90=0.6,H90=5,I90=7,J90=1,K90=0,L90=30,M90=0,O90=0,P90=2,R90=0,S90=0,T90=0),AEP!$A$39,IF(AND(D90&gt;=0.3,G90=0.6,H90=5,I90=7,J90=1,K90=0,L90=30,M90=0.5,O90=0,P90=0.5,R90=0,S90=0,T90=0),AEP!$A$40,IF(AND(D90&gt;=0.3,G90=0.2,H90=5,I90=7,J90=1,K90=0,L90=30,M90=0,O90=0,P90=0,R90=0,S90=0,T90=0),AEP!$A$43,IF(AND(D90&gt;=0.3,G90=0.4,H90=5,I90=7,J90=1,K90=0,L90=30,M90=0,O90=0,P90=0,R90=0,S90=0,T90=0),AEP!$A$44,""))))))))))))))))))</f>
        <v>T5</v>
      </c>
      <c r="V90" s="3" t="str">
        <f t="shared" si="3"/>
        <v>S4</v>
      </c>
      <c r="W90" s="3" t="str">
        <f t="shared" si="4"/>
        <v>M1</v>
      </c>
      <c r="X90" s="3" t="str">
        <f t="shared" si="5"/>
        <v>M1-T5-S4</v>
      </c>
    </row>
    <row r="91" spans="1:24" x14ac:dyDescent="0.25">
      <c r="A91" s="3">
        <v>300</v>
      </c>
      <c r="B91" s="3">
        <v>1</v>
      </c>
      <c r="C91" s="3">
        <v>400</v>
      </c>
      <c r="D91" s="3">
        <v>0.99</v>
      </c>
      <c r="E91" s="3">
        <v>1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25</v>
      </c>
      <c r="L91" s="3">
        <v>30</v>
      </c>
      <c r="M91" s="3">
        <v>0</v>
      </c>
      <c r="N91" s="3" t="s">
        <v>245</v>
      </c>
      <c r="O91" s="3">
        <v>0</v>
      </c>
      <c r="P91" s="3">
        <v>0</v>
      </c>
      <c r="Q91" s="3" t="s">
        <v>245</v>
      </c>
      <c r="R91" s="3">
        <v>0</v>
      </c>
      <c r="S91" s="3">
        <v>0</v>
      </c>
      <c r="T91" s="3">
        <v>0</v>
      </c>
      <c r="U91" s="3" t="str">
        <f>IF(AND(D91&gt;=0.3,G91=0.6,H91=5,I91=7,J91=1,K91=0,L91=30,M91=0,O91=0,P91=0,R91=0,S91=0,T91=0),AEP!$A$15,IF(AND(D91&gt;=0.3,G91=0.6,H91=5,I91=7,J91=0.5,K91=0,L91=30,M91=0,O91=0,P91=0,R91=0,S91=0,T91=0),AEP!$A$16,IF(AND(D91&gt;=0.3,G91=0.6,H91=5,I91=7,J91=1.5,K91=0,L91=30,M91=0,O91=0,P91=0,R91=0,S91=0,T91=0),AEP!$A$17,IF(AND(D91=0.05,G91=0.6,H91=5,I91=7,J91=1,K91=0,L91=30,M91=0,O91=0,P91=0,R91=0,S91=0,T91=0),AEP!$A$18,IF(AND(D91&gt;=0.3,G91=0.6,H91=5,I91=7,J91=1,K91=25,L91=30,M91=0,O91=0,P91=0,R91=0,S91=0,T91=0),AEP!$A$19,IF(AND(D91&gt;=0.3,G91=0.6,H91=5,I91=7,J91=1,K91=0,L91=30,M91=0,O91=0,P91=0,R91=0,S91=0,T91=2),AEP!$A$20,IF(AND(D91&gt;=0.3,G91=0.6,H91=5,I91=10,J91=1,K91=0,L91=30,M91=0,O91=0,P91=0,R91=0,S91=0,T91=0),AEP!$A$21,IF(AND(D91&gt;=0.3,G91=0.4,H91=5,I91=7,J91=1,K91=0,L91=30,M91=0,O91=0,P91=0,R91=0,S91=0,T91=0),AEP!$A$25,IF(AND(D91&gt;=0.3,G91=0.8,H91=5,I91=7,J91=1,K91=0,L91=30,M91=0,O91=0,P91=0,R91=0,S91=0,T91=0),AEP!$A$27,IF(AND(D91&gt;=0.3,G91=0.6,H91=5,I91=7,J91=1,K91=0,L91=30,M91=2,O91=0,P91=0,R91=0,S91=0,T91=0),AEP!$A$28,IF(AND(D91&gt;=0.3,G91=0.6,H91=5,I91=7,J91=1,K91=0,L91=30,M91=0.5,O91=0,P91=0,R91=0,S91=0,T91=0),AEP!$A$29,IF(AND(D91&gt;=0.3,G91=0.6,H91=10,I91=7,J91=1,K91=0,L91=30,M91=0,O91=0,P91=0,R91=0,S91=0,T91=0),AEP!$A$35,IF(AND(D91&gt;=0.3,G91=0.6,H91=5,I91=7,J91=1,K91=0,L91=30,M91=0,O91=1,P91=0,R91=0,S91=0,T91=0),AEP!$A$36,IF(AND(D91&gt;=0.3,G91=0.6,H91=5,I91=7,J91=1,K91=0,L91=30,M91=0,O91=0,P91=0.5,R91=0,S91=0,T91=0),AEP!$A$38,IF(AND(D91&gt;=0.3,G91=0.6,H91=5,I91=7,J91=1,K91=0,L91=30,M91=0,O91=0,P91=2,R91=0,S91=0,T91=0),AEP!$A$39,IF(AND(D91&gt;=0.3,G91=0.6,H91=5,I91=7,J91=1,K91=0,L91=30,M91=0.5,O91=0,P91=0.5,R91=0,S91=0,T91=0),AEP!$A$40,IF(AND(D91&gt;=0.3,G91=0.2,H91=5,I91=7,J91=1,K91=0,L91=30,M91=0,O91=0,P91=0,R91=0,S91=0,T91=0),AEP!$A$43,IF(AND(D91&gt;=0.3,G91=0.4,H91=5,I91=7,J91=1,K91=0,L91=30,M91=0,O91=0,P91=0,R91=0,S91=0,T91=0),AEP!$A$44,""))))))))))))))))))</f>
        <v>T5</v>
      </c>
      <c r="V91" s="3" t="str">
        <f t="shared" si="3"/>
        <v>D4</v>
      </c>
      <c r="W91" s="3" t="str">
        <f t="shared" si="4"/>
        <v>M1</v>
      </c>
      <c r="X91" s="3" t="str">
        <f t="shared" si="5"/>
        <v>M1-T5-D4</v>
      </c>
    </row>
    <row r="92" spans="1:24" x14ac:dyDescent="0.25">
      <c r="A92" s="3">
        <v>300</v>
      </c>
      <c r="B92" s="3">
        <v>1</v>
      </c>
      <c r="C92" s="3">
        <v>400</v>
      </c>
      <c r="D92" s="3">
        <v>0.3</v>
      </c>
      <c r="E92" s="3">
        <v>2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25</v>
      </c>
      <c r="L92" s="3">
        <v>30</v>
      </c>
      <c r="M92" s="3">
        <v>0</v>
      </c>
      <c r="N92" s="3" t="s">
        <v>245</v>
      </c>
      <c r="O92" s="3">
        <v>0</v>
      </c>
      <c r="P92" s="3">
        <v>0</v>
      </c>
      <c r="Q92" s="3" t="s">
        <v>245</v>
      </c>
      <c r="R92" s="3">
        <v>0</v>
      </c>
      <c r="S92" s="3">
        <v>0</v>
      </c>
      <c r="T92" s="3">
        <v>0</v>
      </c>
      <c r="U92" s="3" t="str">
        <f>IF(AND(D92&gt;=0.3,G92=0.6,H92=5,I92=7,J92=1,K92=0,L92=30,M92=0,O92=0,P92=0,R92=0,S92=0,T92=0),AEP!$A$15,IF(AND(D92&gt;=0.3,G92=0.6,H92=5,I92=7,J92=0.5,K92=0,L92=30,M92=0,O92=0,P92=0,R92=0,S92=0,T92=0),AEP!$A$16,IF(AND(D92&gt;=0.3,G92=0.6,H92=5,I92=7,J92=1.5,K92=0,L92=30,M92=0,O92=0,P92=0,R92=0,S92=0,T92=0),AEP!$A$17,IF(AND(D92=0.05,G92=0.6,H92=5,I92=7,J92=1,K92=0,L92=30,M92=0,O92=0,P92=0,R92=0,S92=0,T92=0),AEP!$A$18,IF(AND(D92&gt;=0.3,G92=0.6,H92=5,I92=7,J92=1,K92=25,L92=30,M92=0,O92=0,P92=0,R92=0,S92=0,T92=0),AEP!$A$19,IF(AND(D92&gt;=0.3,G92=0.6,H92=5,I92=7,J92=1,K92=0,L92=30,M92=0,O92=0,P92=0,R92=0,S92=0,T92=2),AEP!$A$20,IF(AND(D92&gt;=0.3,G92=0.6,H92=5,I92=10,J92=1,K92=0,L92=30,M92=0,O92=0,P92=0,R92=0,S92=0,T92=0),AEP!$A$21,IF(AND(D92&gt;=0.3,G92=0.4,H92=5,I92=7,J92=1,K92=0,L92=30,M92=0,O92=0,P92=0,R92=0,S92=0,T92=0),AEP!$A$25,IF(AND(D92&gt;=0.3,G92=0.8,H92=5,I92=7,J92=1,K92=0,L92=30,M92=0,O92=0,P92=0,R92=0,S92=0,T92=0),AEP!$A$27,IF(AND(D92&gt;=0.3,G92=0.6,H92=5,I92=7,J92=1,K92=0,L92=30,M92=2,O92=0,P92=0,R92=0,S92=0,T92=0),AEP!$A$28,IF(AND(D92&gt;=0.3,G92=0.6,H92=5,I92=7,J92=1,K92=0,L92=30,M92=0.5,O92=0,P92=0,R92=0,S92=0,T92=0),AEP!$A$29,IF(AND(D92&gt;=0.3,G92=0.6,H92=10,I92=7,J92=1,K92=0,L92=30,M92=0,O92=0,P92=0,R92=0,S92=0,T92=0),AEP!$A$35,IF(AND(D92&gt;=0.3,G92=0.6,H92=5,I92=7,J92=1,K92=0,L92=30,M92=0,O92=1,P92=0,R92=0,S92=0,T92=0),AEP!$A$36,IF(AND(D92&gt;=0.3,G92=0.6,H92=5,I92=7,J92=1,K92=0,L92=30,M92=0,O92=0,P92=0.5,R92=0,S92=0,T92=0),AEP!$A$38,IF(AND(D92&gt;=0.3,G92=0.6,H92=5,I92=7,J92=1,K92=0,L92=30,M92=0,O92=0,P92=2,R92=0,S92=0,T92=0),AEP!$A$39,IF(AND(D92&gt;=0.3,G92=0.6,H92=5,I92=7,J92=1,K92=0,L92=30,M92=0.5,O92=0,P92=0.5,R92=0,S92=0,T92=0),AEP!$A$40,IF(AND(D92&gt;=0.3,G92=0.2,H92=5,I92=7,J92=1,K92=0,L92=30,M92=0,O92=0,P92=0,R92=0,S92=0,T92=0),AEP!$A$43,IF(AND(D92&gt;=0.3,G92=0.4,H92=5,I92=7,J92=1,K92=0,L92=30,M92=0,O92=0,P92=0,R92=0,S92=0,T92=0),AEP!$A$44,""))))))))))))))))))</f>
        <v>T5</v>
      </c>
      <c r="V92" s="3" t="str">
        <f t="shared" si="3"/>
        <v>R1</v>
      </c>
      <c r="W92" s="3" t="str">
        <f t="shared" si="4"/>
        <v>F2</v>
      </c>
      <c r="X92" s="3" t="str">
        <f t="shared" si="5"/>
        <v>F2-T5-R1</v>
      </c>
    </row>
    <row r="93" spans="1:24" x14ac:dyDescent="0.25">
      <c r="A93" s="3">
        <v>300</v>
      </c>
      <c r="B93" s="3">
        <v>1</v>
      </c>
      <c r="C93" s="3">
        <v>400</v>
      </c>
      <c r="D93" s="3">
        <v>0.6</v>
      </c>
      <c r="E93" s="3">
        <v>2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25</v>
      </c>
      <c r="L93" s="3">
        <v>30</v>
      </c>
      <c r="M93" s="3">
        <v>0</v>
      </c>
      <c r="N93" s="3" t="s">
        <v>245</v>
      </c>
      <c r="O93" s="3">
        <v>0</v>
      </c>
      <c r="P93" s="3">
        <v>0</v>
      </c>
      <c r="Q93" s="3" t="s">
        <v>245</v>
      </c>
      <c r="R93" s="3">
        <v>0</v>
      </c>
      <c r="S93" s="3">
        <v>0</v>
      </c>
      <c r="T93" s="3">
        <v>0</v>
      </c>
      <c r="U93" s="3" t="str">
        <f>IF(AND(D93&gt;=0.3,G93=0.6,H93=5,I93=7,J93=1,K93=0,L93=30,M93=0,O93=0,P93=0,R93=0,S93=0,T93=0),AEP!$A$15,IF(AND(D93&gt;=0.3,G93=0.6,H93=5,I93=7,J93=0.5,K93=0,L93=30,M93=0,O93=0,P93=0,R93=0,S93=0,T93=0),AEP!$A$16,IF(AND(D93&gt;=0.3,G93=0.6,H93=5,I93=7,J93=1.5,K93=0,L93=30,M93=0,O93=0,P93=0,R93=0,S93=0,T93=0),AEP!$A$17,IF(AND(D93=0.05,G93=0.6,H93=5,I93=7,J93=1,K93=0,L93=30,M93=0,O93=0,P93=0,R93=0,S93=0,T93=0),AEP!$A$18,IF(AND(D93&gt;=0.3,G93=0.6,H93=5,I93=7,J93=1,K93=25,L93=30,M93=0,O93=0,P93=0,R93=0,S93=0,T93=0),AEP!$A$19,IF(AND(D93&gt;=0.3,G93=0.6,H93=5,I93=7,J93=1,K93=0,L93=30,M93=0,O93=0,P93=0,R93=0,S93=0,T93=2),AEP!$A$20,IF(AND(D93&gt;=0.3,G93=0.6,H93=5,I93=10,J93=1,K93=0,L93=30,M93=0,O93=0,P93=0,R93=0,S93=0,T93=0),AEP!$A$21,IF(AND(D93&gt;=0.3,G93=0.4,H93=5,I93=7,J93=1,K93=0,L93=30,M93=0,O93=0,P93=0,R93=0,S93=0,T93=0),AEP!$A$25,IF(AND(D93&gt;=0.3,G93=0.8,H93=5,I93=7,J93=1,K93=0,L93=30,M93=0,O93=0,P93=0,R93=0,S93=0,T93=0),AEP!$A$27,IF(AND(D93&gt;=0.3,G93=0.6,H93=5,I93=7,J93=1,K93=0,L93=30,M93=2,O93=0,P93=0,R93=0,S93=0,T93=0),AEP!$A$28,IF(AND(D93&gt;=0.3,G93=0.6,H93=5,I93=7,J93=1,K93=0,L93=30,M93=0.5,O93=0,P93=0,R93=0,S93=0,T93=0),AEP!$A$29,IF(AND(D93&gt;=0.3,G93=0.6,H93=10,I93=7,J93=1,K93=0,L93=30,M93=0,O93=0,P93=0,R93=0,S93=0,T93=0),AEP!$A$35,IF(AND(D93&gt;=0.3,G93=0.6,H93=5,I93=7,J93=1,K93=0,L93=30,M93=0,O93=1,P93=0,R93=0,S93=0,T93=0),AEP!$A$36,IF(AND(D93&gt;=0.3,G93=0.6,H93=5,I93=7,J93=1,K93=0,L93=30,M93=0,O93=0,P93=0.5,R93=0,S93=0,T93=0),AEP!$A$38,IF(AND(D93&gt;=0.3,G93=0.6,H93=5,I93=7,J93=1,K93=0,L93=30,M93=0,O93=0,P93=2,R93=0,S93=0,T93=0),AEP!$A$39,IF(AND(D93&gt;=0.3,G93=0.6,H93=5,I93=7,J93=1,K93=0,L93=30,M93=0.5,O93=0,P93=0.5,R93=0,S93=0,T93=0),AEP!$A$40,IF(AND(D93&gt;=0.3,G93=0.2,H93=5,I93=7,J93=1,K93=0,L93=30,M93=0,O93=0,P93=0,R93=0,S93=0,T93=0),AEP!$A$43,IF(AND(D93&gt;=0.3,G93=0.4,H93=5,I93=7,J93=1,K93=0,L93=30,M93=0,O93=0,P93=0,R93=0,S93=0,T93=0),AEP!$A$44,""))))))))))))))))))</f>
        <v>T5</v>
      </c>
      <c r="V93" s="3" t="str">
        <f t="shared" si="3"/>
        <v>S1</v>
      </c>
      <c r="W93" s="3" t="str">
        <f t="shared" si="4"/>
        <v>F2</v>
      </c>
      <c r="X93" s="3" t="str">
        <f t="shared" si="5"/>
        <v>F2-T5-S1</v>
      </c>
    </row>
    <row r="94" spans="1:24" x14ac:dyDescent="0.25">
      <c r="A94" s="3">
        <v>300</v>
      </c>
      <c r="B94" s="3">
        <v>1</v>
      </c>
      <c r="C94" s="3">
        <v>400</v>
      </c>
      <c r="D94" s="3">
        <v>0.99</v>
      </c>
      <c r="E94" s="3">
        <v>2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25</v>
      </c>
      <c r="L94" s="3">
        <v>30</v>
      </c>
      <c r="M94" s="3">
        <v>0</v>
      </c>
      <c r="N94" s="3" t="s">
        <v>245</v>
      </c>
      <c r="O94" s="3">
        <v>0</v>
      </c>
      <c r="P94" s="3">
        <v>0</v>
      </c>
      <c r="Q94" s="3" t="s">
        <v>245</v>
      </c>
      <c r="R94" s="3">
        <v>0</v>
      </c>
      <c r="S94" s="3">
        <v>0</v>
      </c>
      <c r="T94" s="3">
        <v>0</v>
      </c>
      <c r="U94" s="3" t="str">
        <f>IF(AND(D94&gt;=0.3,G94=0.6,H94=5,I94=7,J94=1,K94=0,L94=30,M94=0,O94=0,P94=0,R94=0,S94=0,T94=0),AEP!$A$15,IF(AND(D94&gt;=0.3,G94=0.6,H94=5,I94=7,J94=0.5,K94=0,L94=30,M94=0,O94=0,P94=0,R94=0,S94=0,T94=0),AEP!$A$16,IF(AND(D94&gt;=0.3,G94=0.6,H94=5,I94=7,J94=1.5,K94=0,L94=30,M94=0,O94=0,P94=0,R94=0,S94=0,T94=0),AEP!$A$17,IF(AND(D94=0.05,G94=0.6,H94=5,I94=7,J94=1,K94=0,L94=30,M94=0,O94=0,P94=0,R94=0,S94=0,T94=0),AEP!$A$18,IF(AND(D94&gt;=0.3,G94=0.6,H94=5,I94=7,J94=1,K94=25,L94=30,M94=0,O94=0,P94=0,R94=0,S94=0,T94=0),AEP!$A$19,IF(AND(D94&gt;=0.3,G94=0.6,H94=5,I94=7,J94=1,K94=0,L94=30,M94=0,O94=0,P94=0,R94=0,S94=0,T94=2),AEP!$A$20,IF(AND(D94&gt;=0.3,G94=0.6,H94=5,I94=10,J94=1,K94=0,L94=30,M94=0,O94=0,P94=0,R94=0,S94=0,T94=0),AEP!$A$21,IF(AND(D94&gt;=0.3,G94=0.4,H94=5,I94=7,J94=1,K94=0,L94=30,M94=0,O94=0,P94=0,R94=0,S94=0,T94=0),AEP!$A$25,IF(AND(D94&gt;=0.3,G94=0.8,H94=5,I94=7,J94=1,K94=0,L94=30,M94=0,O94=0,P94=0,R94=0,S94=0,T94=0),AEP!$A$27,IF(AND(D94&gt;=0.3,G94=0.6,H94=5,I94=7,J94=1,K94=0,L94=30,M94=2,O94=0,P94=0,R94=0,S94=0,T94=0),AEP!$A$28,IF(AND(D94&gt;=0.3,G94=0.6,H94=5,I94=7,J94=1,K94=0,L94=30,M94=0.5,O94=0,P94=0,R94=0,S94=0,T94=0),AEP!$A$29,IF(AND(D94&gt;=0.3,G94=0.6,H94=10,I94=7,J94=1,K94=0,L94=30,M94=0,O94=0,P94=0,R94=0,S94=0,T94=0),AEP!$A$35,IF(AND(D94&gt;=0.3,G94=0.6,H94=5,I94=7,J94=1,K94=0,L94=30,M94=0,O94=1,P94=0,R94=0,S94=0,T94=0),AEP!$A$36,IF(AND(D94&gt;=0.3,G94=0.6,H94=5,I94=7,J94=1,K94=0,L94=30,M94=0,O94=0,P94=0.5,R94=0,S94=0,T94=0),AEP!$A$38,IF(AND(D94&gt;=0.3,G94=0.6,H94=5,I94=7,J94=1,K94=0,L94=30,M94=0,O94=0,P94=2,R94=0,S94=0,T94=0),AEP!$A$39,IF(AND(D94&gt;=0.3,G94=0.6,H94=5,I94=7,J94=1,K94=0,L94=30,M94=0.5,O94=0,P94=0.5,R94=0,S94=0,T94=0),AEP!$A$40,IF(AND(D94&gt;=0.3,G94=0.2,H94=5,I94=7,J94=1,K94=0,L94=30,M94=0,O94=0,P94=0,R94=0,S94=0,T94=0),AEP!$A$43,IF(AND(D94&gt;=0.3,G94=0.4,H94=5,I94=7,J94=1,K94=0,L94=30,M94=0,O94=0,P94=0,R94=0,S94=0,T94=0),AEP!$A$44,""))))))))))))))))))</f>
        <v>T5</v>
      </c>
      <c r="V94" s="3" t="str">
        <f t="shared" si="3"/>
        <v>D1</v>
      </c>
      <c r="W94" s="3" t="str">
        <f t="shared" si="4"/>
        <v>F2</v>
      </c>
      <c r="X94" s="3" t="str">
        <f t="shared" si="5"/>
        <v>F2-T5-D1</v>
      </c>
    </row>
    <row r="95" spans="1:24" x14ac:dyDescent="0.25">
      <c r="A95" s="3">
        <v>300</v>
      </c>
      <c r="B95" s="3">
        <v>1</v>
      </c>
      <c r="C95" s="3">
        <v>400</v>
      </c>
      <c r="D95" s="3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25</v>
      </c>
      <c r="L95" s="3">
        <v>30</v>
      </c>
      <c r="M95" s="3">
        <v>0</v>
      </c>
      <c r="N95" s="3" t="s">
        <v>245</v>
      </c>
      <c r="O95" s="3">
        <v>0</v>
      </c>
      <c r="P95" s="3">
        <v>0</v>
      </c>
      <c r="Q95" s="3" t="s">
        <v>245</v>
      </c>
      <c r="R95" s="3">
        <v>0</v>
      </c>
      <c r="S95" s="3">
        <v>0</v>
      </c>
      <c r="T95" s="3">
        <v>0</v>
      </c>
      <c r="U95" s="3" t="str">
        <f>IF(AND(D95&gt;=0.3,G95=0.6,H95=5,I95=7,J95=1,K95=0,L95=30,M95=0,O95=0,P95=0,R95=0,S95=0,T95=0),AEP!$A$15,IF(AND(D95&gt;=0.3,G95=0.6,H95=5,I95=7,J95=0.5,K95=0,L95=30,M95=0,O95=0,P95=0,R95=0,S95=0,T95=0),AEP!$A$16,IF(AND(D95&gt;=0.3,G95=0.6,H95=5,I95=7,J95=1.5,K95=0,L95=30,M95=0,O95=0,P95=0,R95=0,S95=0,T95=0),AEP!$A$17,IF(AND(D95=0.05,G95=0.6,H95=5,I95=7,J95=1,K95=0,L95=30,M95=0,O95=0,P95=0,R95=0,S95=0,T95=0),AEP!$A$18,IF(AND(D95&gt;=0.3,G95=0.6,H95=5,I95=7,J95=1,K95=25,L95=30,M95=0,O95=0,P95=0,R95=0,S95=0,T95=0),AEP!$A$19,IF(AND(D95&gt;=0.3,G95=0.6,H95=5,I95=7,J95=1,K95=0,L95=30,M95=0,O95=0,P95=0,R95=0,S95=0,T95=2),AEP!$A$20,IF(AND(D95&gt;=0.3,G95=0.6,H95=5,I95=10,J95=1,K95=0,L95=30,M95=0,O95=0,P95=0,R95=0,S95=0,T95=0),AEP!$A$21,IF(AND(D95&gt;=0.3,G95=0.4,H95=5,I95=7,J95=1,K95=0,L95=30,M95=0,O95=0,P95=0,R95=0,S95=0,T95=0),AEP!$A$25,IF(AND(D95&gt;=0.3,G95=0.8,H95=5,I95=7,J95=1,K95=0,L95=30,M95=0,O95=0,P95=0,R95=0,S95=0,T95=0),AEP!$A$27,IF(AND(D95&gt;=0.3,G95=0.6,H95=5,I95=7,J95=1,K95=0,L95=30,M95=2,O95=0,P95=0,R95=0,S95=0,T95=0),AEP!$A$28,IF(AND(D95&gt;=0.3,G95=0.6,H95=5,I95=7,J95=1,K95=0,L95=30,M95=0.5,O95=0,P95=0,R95=0,S95=0,T95=0),AEP!$A$29,IF(AND(D95&gt;=0.3,G95=0.6,H95=10,I95=7,J95=1,K95=0,L95=30,M95=0,O95=0,P95=0,R95=0,S95=0,T95=0),AEP!$A$35,IF(AND(D95&gt;=0.3,G95=0.6,H95=5,I95=7,J95=1,K95=0,L95=30,M95=0,O95=1,P95=0,R95=0,S95=0,T95=0),AEP!$A$36,IF(AND(D95&gt;=0.3,G95=0.6,H95=5,I95=7,J95=1,K95=0,L95=30,M95=0,O95=0,P95=0.5,R95=0,S95=0,T95=0),AEP!$A$38,IF(AND(D95&gt;=0.3,G95=0.6,H95=5,I95=7,J95=1,K95=0,L95=30,M95=0,O95=0,P95=2,R95=0,S95=0,T95=0),AEP!$A$39,IF(AND(D95&gt;=0.3,G95=0.6,H95=5,I95=7,J95=1,K95=0,L95=30,M95=0.5,O95=0,P95=0.5,R95=0,S95=0,T95=0),AEP!$A$40,IF(AND(D95&gt;=0.3,G95=0.2,H95=5,I95=7,J95=1,K95=0,L95=30,M95=0,O95=0,P95=0,R95=0,S95=0,T95=0),AEP!$A$43,IF(AND(D95&gt;=0.3,G95=0.4,H95=5,I95=7,J95=1,K95=0,L95=30,M95=0,O95=0,P95=0,R95=0,S95=0,T95=0),AEP!$A$44,""))))))))))))))))))</f>
        <v>T5</v>
      </c>
      <c r="V95" s="3" t="str">
        <f t="shared" si="3"/>
        <v>R4</v>
      </c>
      <c r="W95" s="3" t="str">
        <f t="shared" si="4"/>
        <v>F2</v>
      </c>
      <c r="X95" s="3" t="str">
        <f t="shared" si="5"/>
        <v>F2-T5-R4</v>
      </c>
    </row>
    <row r="96" spans="1:24" x14ac:dyDescent="0.25">
      <c r="A96" s="3">
        <v>300</v>
      </c>
      <c r="B96" s="3">
        <v>1</v>
      </c>
      <c r="C96" s="3">
        <v>400</v>
      </c>
      <c r="D96" s="3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25</v>
      </c>
      <c r="L96" s="3">
        <v>30</v>
      </c>
      <c r="M96" s="3">
        <v>0</v>
      </c>
      <c r="N96" s="3" t="s">
        <v>245</v>
      </c>
      <c r="O96" s="3">
        <v>0</v>
      </c>
      <c r="P96" s="3">
        <v>0</v>
      </c>
      <c r="Q96" s="3" t="s">
        <v>245</v>
      </c>
      <c r="R96" s="3">
        <v>0</v>
      </c>
      <c r="S96" s="3">
        <v>0</v>
      </c>
      <c r="T96" s="3">
        <v>0</v>
      </c>
      <c r="U96" s="3" t="str">
        <f>IF(AND(D96&gt;=0.3,G96=0.6,H96=5,I96=7,J96=1,K96=0,L96=30,M96=0,O96=0,P96=0,R96=0,S96=0,T96=0),AEP!$A$15,IF(AND(D96&gt;=0.3,G96=0.6,H96=5,I96=7,J96=0.5,K96=0,L96=30,M96=0,O96=0,P96=0,R96=0,S96=0,T96=0),AEP!$A$16,IF(AND(D96&gt;=0.3,G96=0.6,H96=5,I96=7,J96=1.5,K96=0,L96=30,M96=0,O96=0,P96=0,R96=0,S96=0,T96=0),AEP!$A$17,IF(AND(D96=0.05,G96=0.6,H96=5,I96=7,J96=1,K96=0,L96=30,M96=0,O96=0,P96=0,R96=0,S96=0,T96=0),AEP!$A$18,IF(AND(D96&gt;=0.3,G96=0.6,H96=5,I96=7,J96=1,K96=25,L96=30,M96=0,O96=0,P96=0,R96=0,S96=0,T96=0),AEP!$A$19,IF(AND(D96&gt;=0.3,G96=0.6,H96=5,I96=7,J96=1,K96=0,L96=30,M96=0,O96=0,P96=0,R96=0,S96=0,T96=2),AEP!$A$20,IF(AND(D96&gt;=0.3,G96=0.6,H96=5,I96=10,J96=1,K96=0,L96=30,M96=0,O96=0,P96=0,R96=0,S96=0,T96=0),AEP!$A$21,IF(AND(D96&gt;=0.3,G96=0.4,H96=5,I96=7,J96=1,K96=0,L96=30,M96=0,O96=0,P96=0,R96=0,S96=0,T96=0),AEP!$A$25,IF(AND(D96&gt;=0.3,G96=0.8,H96=5,I96=7,J96=1,K96=0,L96=30,M96=0,O96=0,P96=0,R96=0,S96=0,T96=0),AEP!$A$27,IF(AND(D96&gt;=0.3,G96=0.6,H96=5,I96=7,J96=1,K96=0,L96=30,M96=2,O96=0,P96=0,R96=0,S96=0,T96=0),AEP!$A$28,IF(AND(D96&gt;=0.3,G96=0.6,H96=5,I96=7,J96=1,K96=0,L96=30,M96=0.5,O96=0,P96=0,R96=0,S96=0,T96=0),AEP!$A$29,IF(AND(D96&gt;=0.3,G96=0.6,H96=10,I96=7,J96=1,K96=0,L96=30,M96=0,O96=0,P96=0,R96=0,S96=0,T96=0),AEP!$A$35,IF(AND(D96&gt;=0.3,G96=0.6,H96=5,I96=7,J96=1,K96=0,L96=30,M96=0,O96=1,P96=0,R96=0,S96=0,T96=0),AEP!$A$36,IF(AND(D96&gt;=0.3,G96=0.6,H96=5,I96=7,J96=1,K96=0,L96=30,M96=0,O96=0,P96=0.5,R96=0,S96=0,T96=0),AEP!$A$38,IF(AND(D96&gt;=0.3,G96=0.6,H96=5,I96=7,J96=1,K96=0,L96=30,M96=0,O96=0,P96=2,R96=0,S96=0,T96=0),AEP!$A$39,IF(AND(D96&gt;=0.3,G96=0.6,H96=5,I96=7,J96=1,K96=0,L96=30,M96=0.5,O96=0,P96=0.5,R96=0,S96=0,T96=0),AEP!$A$40,IF(AND(D96&gt;=0.3,G96=0.2,H96=5,I96=7,J96=1,K96=0,L96=30,M96=0,O96=0,P96=0,R96=0,S96=0,T96=0),AEP!$A$43,IF(AND(D96&gt;=0.3,G96=0.4,H96=5,I96=7,J96=1,K96=0,L96=30,M96=0,O96=0,P96=0,R96=0,S96=0,T96=0),AEP!$A$44,""))))))))))))))))))</f>
        <v>T5</v>
      </c>
      <c r="V96" s="3" t="str">
        <f t="shared" si="3"/>
        <v>S4</v>
      </c>
      <c r="W96" s="3" t="str">
        <f t="shared" si="4"/>
        <v>F2</v>
      </c>
      <c r="X96" s="3" t="str">
        <f t="shared" si="5"/>
        <v>F2-T5-S4</v>
      </c>
    </row>
    <row r="97" spans="1:24" x14ac:dyDescent="0.25">
      <c r="A97" s="3">
        <v>300</v>
      </c>
      <c r="B97" s="3">
        <v>1</v>
      </c>
      <c r="C97" s="3">
        <v>400</v>
      </c>
      <c r="D97" s="3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25</v>
      </c>
      <c r="L97" s="3">
        <v>30</v>
      </c>
      <c r="M97" s="3">
        <v>0</v>
      </c>
      <c r="N97" s="3" t="s">
        <v>245</v>
      </c>
      <c r="O97" s="3">
        <v>0</v>
      </c>
      <c r="P97" s="3">
        <v>0</v>
      </c>
      <c r="Q97" s="3" t="s">
        <v>245</v>
      </c>
      <c r="R97" s="3">
        <v>0</v>
      </c>
      <c r="S97" s="3">
        <v>0</v>
      </c>
      <c r="T97" s="3">
        <v>0</v>
      </c>
      <c r="U97" s="3" t="str">
        <f>IF(AND(D97&gt;=0.3,G97=0.6,H97=5,I97=7,J97=1,K97=0,L97=30,M97=0,O97=0,P97=0,R97=0,S97=0,T97=0),AEP!$A$15,IF(AND(D97&gt;=0.3,G97=0.6,H97=5,I97=7,J97=0.5,K97=0,L97=30,M97=0,O97=0,P97=0,R97=0,S97=0,T97=0),AEP!$A$16,IF(AND(D97&gt;=0.3,G97=0.6,H97=5,I97=7,J97=1.5,K97=0,L97=30,M97=0,O97=0,P97=0,R97=0,S97=0,T97=0),AEP!$A$17,IF(AND(D97=0.05,G97=0.6,H97=5,I97=7,J97=1,K97=0,L97=30,M97=0,O97=0,P97=0,R97=0,S97=0,T97=0),AEP!$A$18,IF(AND(D97&gt;=0.3,G97=0.6,H97=5,I97=7,J97=1,K97=25,L97=30,M97=0,O97=0,P97=0,R97=0,S97=0,T97=0),AEP!$A$19,IF(AND(D97&gt;=0.3,G97=0.6,H97=5,I97=7,J97=1,K97=0,L97=30,M97=0,O97=0,P97=0,R97=0,S97=0,T97=2),AEP!$A$20,IF(AND(D97&gt;=0.3,G97=0.6,H97=5,I97=10,J97=1,K97=0,L97=30,M97=0,O97=0,P97=0,R97=0,S97=0,T97=0),AEP!$A$21,IF(AND(D97&gt;=0.3,G97=0.4,H97=5,I97=7,J97=1,K97=0,L97=30,M97=0,O97=0,P97=0,R97=0,S97=0,T97=0),AEP!$A$25,IF(AND(D97&gt;=0.3,G97=0.8,H97=5,I97=7,J97=1,K97=0,L97=30,M97=0,O97=0,P97=0,R97=0,S97=0,T97=0),AEP!$A$27,IF(AND(D97&gt;=0.3,G97=0.6,H97=5,I97=7,J97=1,K97=0,L97=30,M97=2,O97=0,P97=0,R97=0,S97=0,T97=0),AEP!$A$28,IF(AND(D97&gt;=0.3,G97=0.6,H97=5,I97=7,J97=1,K97=0,L97=30,M97=0.5,O97=0,P97=0,R97=0,S97=0,T97=0),AEP!$A$29,IF(AND(D97&gt;=0.3,G97=0.6,H97=10,I97=7,J97=1,K97=0,L97=30,M97=0,O97=0,P97=0,R97=0,S97=0,T97=0),AEP!$A$35,IF(AND(D97&gt;=0.3,G97=0.6,H97=5,I97=7,J97=1,K97=0,L97=30,M97=0,O97=1,P97=0,R97=0,S97=0,T97=0),AEP!$A$36,IF(AND(D97&gt;=0.3,G97=0.6,H97=5,I97=7,J97=1,K97=0,L97=30,M97=0,O97=0,P97=0.5,R97=0,S97=0,T97=0),AEP!$A$38,IF(AND(D97&gt;=0.3,G97=0.6,H97=5,I97=7,J97=1,K97=0,L97=30,M97=0,O97=0,P97=2,R97=0,S97=0,T97=0),AEP!$A$39,IF(AND(D97&gt;=0.3,G97=0.6,H97=5,I97=7,J97=1,K97=0,L97=30,M97=0.5,O97=0,P97=0.5,R97=0,S97=0,T97=0),AEP!$A$40,IF(AND(D97&gt;=0.3,G97=0.2,H97=5,I97=7,J97=1,K97=0,L97=30,M97=0,O97=0,P97=0,R97=0,S97=0,T97=0),AEP!$A$43,IF(AND(D97&gt;=0.3,G97=0.4,H97=5,I97=7,J97=1,K97=0,L97=30,M97=0,O97=0,P97=0,R97=0,S97=0,T97=0),AEP!$A$44,""))))))))))))))))))</f>
        <v>T5</v>
      </c>
      <c r="V97" s="3" t="str">
        <f t="shared" si="3"/>
        <v>D4</v>
      </c>
      <c r="W97" s="3" t="str">
        <f t="shared" si="4"/>
        <v>F2</v>
      </c>
      <c r="X97" s="3" t="str">
        <f t="shared" si="5"/>
        <v>F2-T5-D4</v>
      </c>
    </row>
    <row r="98" spans="1:24" x14ac:dyDescent="0.25">
      <c r="A98" s="3">
        <v>300</v>
      </c>
      <c r="B98" s="3">
        <v>0</v>
      </c>
      <c r="C98" s="3">
        <v>400</v>
      </c>
      <c r="D98" s="3">
        <v>0.3</v>
      </c>
      <c r="E98" s="3">
        <v>1</v>
      </c>
      <c r="F98" s="3">
        <v>0.01</v>
      </c>
      <c r="G98" s="3">
        <v>0.4</v>
      </c>
      <c r="H98" s="3">
        <v>5</v>
      </c>
      <c r="I98" s="4">
        <v>7</v>
      </c>
      <c r="J98" s="4">
        <v>1</v>
      </c>
      <c r="K98" s="3">
        <v>0</v>
      </c>
      <c r="L98" s="3">
        <v>30</v>
      </c>
      <c r="M98" s="3">
        <v>0</v>
      </c>
      <c r="N98" s="3" t="s">
        <v>245</v>
      </c>
      <c r="O98" s="3">
        <v>0</v>
      </c>
      <c r="P98" s="3">
        <v>0</v>
      </c>
      <c r="Q98" s="3" t="s">
        <v>245</v>
      </c>
      <c r="R98" s="3">
        <v>0</v>
      </c>
      <c r="S98" s="3">
        <v>0</v>
      </c>
      <c r="T98" s="3">
        <v>0</v>
      </c>
      <c r="U98" s="3" t="str">
        <f>IF(AND(D98&gt;=0.3,G98=0.6,H98=5,I98=7,J98=1,K98=0,L98=30,M98=0,O98=0,P98=0,R98=0,S98=0,T98=0),AEP!$A$15,IF(AND(D98&gt;=0.3,G98=0.6,H98=5,I98=7,J98=0.5,K98=0,L98=30,M98=0,O98=0,P98=0,R98=0,S98=0,T98=0),AEP!$A$16,IF(AND(D98&gt;=0.3,G98=0.6,H98=5,I98=7,J98=1.5,K98=0,L98=30,M98=0,O98=0,P98=0,R98=0,S98=0,T98=0),AEP!$A$17,IF(AND(D98=0.05,G98=0.6,H98=5,I98=7,J98=1,K98=0,L98=30,M98=0,O98=0,P98=0,R98=0,S98=0,T98=0),AEP!$A$18,IF(AND(D98&gt;=0.3,G98=0.6,H98=5,I98=7,J98=1,K98=25,L98=30,M98=0,O98=0,P98=0,R98=0,S98=0,T98=0),AEP!$A$19,IF(AND(D98&gt;=0.3,G98=0.6,H98=5,I98=7,J98=1,K98=0,L98=30,M98=0,O98=0,P98=0,R98=0,S98=0,T98=2),AEP!$A$20,IF(AND(D98&gt;=0.3,G98=0.6,H98=5,I98=10,J98=1,K98=0,L98=30,M98=0,O98=0,P98=0,R98=0,S98=0,T98=0),AEP!$A$21,IF(AND(D98&gt;=0.3,G98=0.4,H98=5,I98=7,J98=1,K98=0,L98=30,M98=0,O98=0,P98=0,R98=0,S98=0,T98=0),AEP!$A$25,IF(AND(D98&gt;=0.3,G98=0.8,H98=5,I98=7,J98=1,K98=0,L98=30,M98=0,O98=0,P98=0,R98=0,S98=0,T98=0),AEP!$A$27,IF(AND(D98&gt;=0.3,G98=0.6,H98=5,I98=7,J98=1,K98=0,L98=30,M98=2,O98=0,P98=0,R98=0,S98=0,T98=0),AEP!$A$28,IF(AND(D98&gt;=0.3,G98=0.6,H98=5,I98=7,J98=1,K98=0,L98=30,M98=0.5,O98=0,P98=0,R98=0,S98=0,T98=0),AEP!$A$29,IF(AND(D98&gt;=0.3,G98=0.6,H98=10,I98=7,J98=1,K98=0,L98=30,M98=0,O98=0,P98=0,R98=0,S98=0,T98=0),AEP!$A$35,IF(AND(D98&gt;=0.3,G98=0.6,H98=5,I98=7,J98=1,K98=0,L98=30,M98=0,O98=1,P98=0,R98=0,S98=0,T98=0),AEP!$A$36,IF(AND(D98&gt;=0.3,G98=0.6,H98=5,I98=7,J98=1,K98=0,L98=30,M98=0,O98=0,P98=0.5,R98=0,S98=0,T98=0),AEP!$A$38,IF(AND(D98&gt;=0.3,G98=0.6,H98=5,I98=7,J98=1,K98=0,L98=30,M98=0,O98=0,P98=2,R98=0,S98=0,T98=0),AEP!$A$39,IF(AND(D98&gt;=0.3,G98=0.6,H98=5,I98=7,J98=1,K98=0,L98=30,M98=0.5,O98=0,P98=0.5,R98=0,S98=0,T98=0),AEP!$A$40,IF(AND(D98&gt;=0.3,G98=0.2,H98=5,I98=7,J98=1,K98=0,L98=30,M98=0,O98=0,P98=0,R98=0,S98=0,T98=0),AEP!$A$43,IF(AND(D98&gt;=0.3,G98=0.4,H98=5,I98=7,J98=1,K98=0,L98=30,M98=0,O98=0,P98=0,R98=0,S98=0,T98=0),AEP!$A$44,""))))))))))))))))))</f>
        <v>T10A</v>
      </c>
      <c r="V98" s="3" t="str">
        <f t="shared" si="3"/>
        <v>R1</v>
      </c>
      <c r="W98" s="3" t="str">
        <f t="shared" si="4"/>
        <v>F1</v>
      </c>
      <c r="X98" s="3" t="str">
        <f t="shared" si="5"/>
        <v>F1-T10A-R1</v>
      </c>
    </row>
    <row r="99" spans="1:24" x14ac:dyDescent="0.25">
      <c r="A99" s="3">
        <v>300</v>
      </c>
      <c r="B99" s="3">
        <v>0</v>
      </c>
      <c r="C99" s="3">
        <v>400</v>
      </c>
      <c r="D99" s="3">
        <v>0.6</v>
      </c>
      <c r="E99" s="3">
        <v>1</v>
      </c>
      <c r="F99" s="3">
        <v>0.01</v>
      </c>
      <c r="G99" s="3">
        <v>0.4</v>
      </c>
      <c r="H99" s="3">
        <v>5</v>
      </c>
      <c r="I99" s="4">
        <v>7</v>
      </c>
      <c r="J99" s="4">
        <v>1</v>
      </c>
      <c r="K99" s="3">
        <v>0</v>
      </c>
      <c r="L99" s="3">
        <v>30</v>
      </c>
      <c r="M99" s="3">
        <v>0</v>
      </c>
      <c r="N99" s="3" t="s">
        <v>245</v>
      </c>
      <c r="O99" s="3">
        <v>0</v>
      </c>
      <c r="P99" s="3">
        <v>0</v>
      </c>
      <c r="Q99" s="3" t="s">
        <v>245</v>
      </c>
      <c r="R99" s="3">
        <v>0</v>
      </c>
      <c r="S99" s="3">
        <v>0</v>
      </c>
      <c r="T99" s="3">
        <v>0</v>
      </c>
      <c r="U99" s="3" t="str">
        <f>IF(AND(D99&gt;=0.3,G99=0.6,H99=5,I99=7,J99=1,K99=0,L99=30,M99=0,O99=0,P99=0,R99=0,S99=0,T99=0),AEP!$A$15,IF(AND(D99&gt;=0.3,G99=0.6,H99=5,I99=7,J99=0.5,K99=0,L99=30,M99=0,O99=0,P99=0,R99=0,S99=0,T99=0),AEP!$A$16,IF(AND(D99&gt;=0.3,G99=0.6,H99=5,I99=7,J99=1.5,K99=0,L99=30,M99=0,O99=0,P99=0,R99=0,S99=0,T99=0),AEP!$A$17,IF(AND(D99=0.05,G99=0.6,H99=5,I99=7,J99=1,K99=0,L99=30,M99=0,O99=0,P99=0,R99=0,S99=0,T99=0),AEP!$A$18,IF(AND(D99&gt;=0.3,G99=0.6,H99=5,I99=7,J99=1,K99=25,L99=30,M99=0,O99=0,P99=0,R99=0,S99=0,T99=0),AEP!$A$19,IF(AND(D99&gt;=0.3,G99=0.6,H99=5,I99=7,J99=1,K99=0,L99=30,M99=0,O99=0,P99=0,R99=0,S99=0,T99=2),AEP!$A$20,IF(AND(D99&gt;=0.3,G99=0.6,H99=5,I99=10,J99=1,K99=0,L99=30,M99=0,O99=0,P99=0,R99=0,S99=0,T99=0),AEP!$A$21,IF(AND(D99&gt;=0.3,G99=0.4,H99=5,I99=7,J99=1,K99=0,L99=30,M99=0,O99=0,P99=0,R99=0,S99=0,T99=0),AEP!$A$25,IF(AND(D99&gt;=0.3,G99=0.8,H99=5,I99=7,J99=1,K99=0,L99=30,M99=0,O99=0,P99=0,R99=0,S99=0,T99=0),AEP!$A$27,IF(AND(D99&gt;=0.3,G99=0.6,H99=5,I99=7,J99=1,K99=0,L99=30,M99=2,O99=0,P99=0,R99=0,S99=0,T99=0),AEP!$A$28,IF(AND(D99&gt;=0.3,G99=0.6,H99=5,I99=7,J99=1,K99=0,L99=30,M99=0.5,O99=0,P99=0,R99=0,S99=0,T99=0),AEP!$A$29,IF(AND(D99&gt;=0.3,G99=0.6,H99=10,I99=7,J99=1,K99=0,L99=30,M99=0,O99=0,P99=0,R99=0,S99=0,T99=0),AEP!$A$35,IF(AND(D99&gt;=0.3,G99=0.6,H99=5,I99=7,J99=1,K99=0,L99=30,M99=0,O99=1,P99=0,R99=0,S99=0,T99=0),AEP!$A$36,IF(AND(D99&gt;=0.3,G99=0.6,H99=5,I99=7,J99=1,K99=0,L99=30,M99=0,O99=0,P99=0.5,R99=0,S99=0,T99=0),AEP!$A$38,IF(AND(D99&gt;=0.3,G99=0.6,H99=5,I99=7,J99=1,K99=0,L99=30,M99=0,O99=0,P99=2,R99=0,S99=0,T99=0),AEP!$A$39,IF(AND(D99&gt;=0.3,G99=0.6,H99=5,I99=7,J99=1,K99=0,L99=30,M99=0.5,O99=0,P99=0.5,R99=0,S99=0,T99=0),AEP!$A$40,IF(AND(D99&gt;=0.3,G99=0.2,H99=5,I99=7,J99=1,K99=0,L99=30,M99=0,O99=0,P99=0,R99=0,S99=0,T99=0),AEP!$A$43,IF(AND(D99&gt;=0.3,G99=0.4,H99=5,I99=7,J99=1,K99=0,L99=30,M99=0,O99=0,P99=0,R99=0,S99=0,T99=0),AEP!$A$44,""))))))))))))))))))</f>
        <v>T10A</v>
      </c>
      <c r="V99" s="3" t="str">
        <f t="shared" si="3"/>
        <v>S1</v>
      </c>
      <c r="W99" s="3" t="str">
        <f t="shared" si="4"/>
        <v>F1</v>
      </c>
      <c r="X99" s="3" t="str">
        <f t="shared" si="5"/>
        <v>F1-T10A-S1</v>
      </c>
    </row>
    <row r="100" spans="1:24" x14ac:dyDescent="0.25">
      <c r="A100" s="3">
        <v>300</v>
      </c>
      <c r="B100" s="3">
        <v>0</v>
      </c>
      <c r="C100" s="3">
        <v>400</v>
      </c>
      <c r="D100" s="3">
        <v>0.99</v>
      </c>
      <c r="E100" s="3">
        <v>1</v>
      </c>
      <c r="F100" s="3">
        <v>0.01</v>
      </c>
      <c r="G100" s="3">
        <v>0.4</v>
      </c>
      <c r="H100" s="3">
        <v>5</v>
      </c>
      <c r="I100" s="4">
        <v>7</v>
      </c>
      <c r="J100" s="4">
        <v>1</v>
      </c>
      <c r="K100" s="3">
        <v>0</v>
      </c>
      <c r="L100" s="3">
        <v>30</v>
      </c>
      <c r="M100" s="3">
        <v>0</v>
      </c>
      <c r="N100" s="3" t="s">
        <v>245</v>
      </c>
      <c r="O100" s="3">
        <v>0</v>
      </c>
      <c r="P100" s="3">
        <v>0</v>
      </c>
      <c r="Q100" s="3" t="s">
        <v>245</v>
      </c>
      <c r="R100" s="3">
        <v>0</v>
      </c>
      <c r="S100" s="3">
        <v>0</v>
      </c>
      <c r="T100" s="3">
        <v>0</v>
      </c>
      <c r="U100" s="3" t="str">
        <f>IF(AND(D100&gt;=0.3,G100=0.6,H100=5,I100=7,J100=1,K100=0,L100=30,M100=0,O100=0,P100=0,R100=0,S100=0,T100=0),AEP!$A$15,IF(AND(D100&gt;=0.3,G100=0.6,H100=5,I100=7,J100=0.5,K100=0,L100=30,M100=0,O100=0,P100=0,R100=0,S100=0,T100=0),AEP!$A$16,IF(AND(D100&gt;=0.3,G100=0.6,H100=5,I100=7,J100=1.5,K100=0,L100=30,M100=0,O100=0,P100=0,R100=0,S100=0,T100=0),AEP!$A$17,IF(AND(D100=0.05,G100=0.6,H100=5,I100=7,J100=1,K100=0,L100=30,M100=0,O100=0,P100=0,R100=0,S100=0,T100=0),AEP!$A$18,IF(AND(D100&gt;=0.3,G100=0.6,H100=5,I100=7,J100=1,K100=25,L100=30,M100=0,O100=0,P100=0,R100=0,S100=0,T100=0),AEP!$A$19,IF(AND(D100&gt;=0.3,G100=0.6,H100=5,I100=7,J100=1,K100=0,L100=30,M100=0,O100=0,P100=0,R100=0,S100=0,T100=2),AEP!$A$20,IF(AND(D100&gt;=0.3,G100=0.6,H100=5,I100=10,J100=1,K100=0,L100=30,M100=0,O100=0,P100=0,R100=0,S100=0,T100=0),AEP!$A$21,IF(AND(D100&gt;=0.3,G100=0.4,H100=5,I100=7,J100=1,K100=0,L100=30,M100=0,O100=0,P100=0,R100=0,S100=0,T100=0),AEP!$A$25,IF(AND(D100&gt;=0.3,G100=0.8,H100=5,I100=7,J100=1,K100=0,L100=30,M100=0,O100=0,P100=0,R100=0,S100=0,T100=0),AEP!$A$27,IF(AND(D100&gt;=0.3,G100=0.6,H100=5,I100=7,J100=1,K100=0,L100=30,M100=2,O100=0,P100=0,R100=0,S100=0,T100=0),AEP!$A$28,IF(AND(D100&gt;=0.3,G100=0.6,H100=5,I100=7,J100=1,K100=0,L100=30,M100=0.5,O100=0,P100=0,R100=0,S100=0,T100=0),AEP!$A$29,IF(AND(D100&gt;=0.3,G100=0.6,H100=10,I100=7,J100=1,K100=0,L100=30,M100=0,O100=0,P100=0,R100=0,S100=0,T100=0),AEP!$A$35,IF(AND(D100&gt;=0.3,G100=0.6,H100=5,I100=7,J100=1,K100=0,L100=30,M100=0,O100=1,P100=0,R100=0,S100=0,T100=0),AEP!$A$36,IF(AND(D100&gt;=0.3,G100=0.6,H100=5,I100=7,J100=1,K100=0,L100=30,M100=0,O100=0,P100=0.5,R100=0,S100=0,T100=0),AEP!$A$38,IF(AND(D100&gt;=0.3,G100=0.6,H100=5,I100=7,J100=1,K100=0,L100=30,M100=0,O100=0,P100=2,R100=0,S100=0,T100=0),AEP!$A$39,IF(AND(D100&gt;=0.3,G100=0.6,H100=5,I100=7,J100=1,K100=0,L100=30,M100=0.5,O100=0,P100=0.5,R100=0,S100=0,T100=0),AEP!$A$40,IF(AND(D100&gt;=0.3,G100=0.2,H100=5,I100=7,J100=1,K100=0,L100=30,M100=0,O100=0,P100=0,R100=0,S100=0,T100=0),AEP!$A$43,IF(AND(D100&gt;=0.3,G100=0.4,H100=5,I100=7,J100=1,K100=0,L100=30,M100=0,O100=0,P100=0,R100=0,S100=0,T100=0),AEP!$A$44,""))))))))))))))))))</f>
        <v>T10A</v>
      </c>
      <c r="V100" s="3" t="str">
        <f t="shared" si="3"/>
        <v>D1</v>
      </c>
      <c r="W100" s="3" t="str">
        <f t="shared" si="4"/>
        <v>F1</v>
      </c>
      <c r="X100" s="3" t="str">
        <f t="shared" si="5"/>
        <v>F1-T10A-D1</v>
      </c>
    </row>
    <row r="101" spans="1:24" x14ac:dyDescent="0.25">
      <c r="A101" s="3">
        <v>300</v>
      </c>
      <c r="B101" s="3">
        <v>0</v>
      </c>
      <c r="C101" s="3">
        <v>400</v>
      </c>
      <c r="D101" s="3">
        <v>0.3</v>
      </c>
      <c r="E101" s="3">
        <v>1</v>
      </c>
      <c r="F101" s="3">
        <v>0.04</v>
      </c>
      <c r="G101" s="3">
        <v>0.4</v>
      </c>
      <c r="H101" s="3">
        <v>5</v>
      </c>
      <c r="I101" s="4">
        <v>7</v>
      </c>
      <c r="J101" s="4">
        <v>1</v>
      </c>
      <c r="K101" s="3">
        <v>0</v>
      </c>
      <c r="L101" s="3">
        <v>30</v>
      </c>
      <c r="M101" s="3">
        <v>0</v>
      </c>
      <c r="N101" s="3" t="s">
        <v>245</v>
      </c>
      <c r="O101" s="3">
        <v>0</v>
      </c>
      <c r="P101" s="3">
        <v>0</v>
      </c>
      <c r="Q101" s="3" t="s">
        <v>245</v>
      </c>
      <c r="R101" s="3">
        <v>0</v>
      </c>
      <c r="S101" s="3">
        <v>0</v>
      </c>
      <c r="T101" s="3">
        <v>0</v>
      </c>
      <c r="U101" s="3" t="str">
        <f>IF(AND(D101&gt;=0.3,G101=0.6,H101=5,I101=7,J101=1,K101=0,L101=30,M101=0,O101=0,P101=0,R101=0,S101=0,T101=0),AEP!$A$15,IF(AND(D101&gt;=0.3,G101=0.6,H101=5,I101=7,J101=0.5,K101=0,L101=30,M101=0,O101=0,P101=0,R101=0,S101=0,T101=0),AEP!$A$16,IF(AND(D101&gt;=0.3,G101=0.6,H101=5,I101=7,J101=1.5,K101=0,L101=30,M101=0,O101=0,P101=0,R101=0,S101=0,T101=0),AEP!$A$17,IF(AND(D101=0.05,G101=0.6,H101=5,I101=7,J101=1,K101=0,L101=30,M101=0,O101=0,P101=0,R101=0,S101=0,T101=0),AEP!$A$18,IF(AND(D101&gt;=0.3,G101=0.6,H101=5,I101=7,J101=1,K101=25,L101=30,M101=0,O101=0,P101=0,R101=0,S101=0,T101=0),AEP!$A$19,IF(AND(D101&gt;=0.3,G101=0.6,H101=5,I101=7,J101=1,K101=0,L101=30,M101=0,O101=0,P101=0,R101=0,S101=0,T101=2),AEP!$A$20,IF(AND(D101&gt;=0.3,G101=0.6,H101=5,I101=10,J101=1,K101=0,L101=30,M101=0,O101=0,P101=0,R101=0,S101=0,T101=0),AEP!$A$21,IF(AND(D101&gt;=0.3,G101=0.4,H101=5,I101=7,J101=1,K101=0,L101=30,M101=0,O101=0,P101=0,R101=0,S101=0,T101=0),AEP!$A$25,IF(AND(D101&gt;=0.3,G101=0.8,H101=5,I101=7,J101=1,K101=0,L101=30,M101=0,O101=0,P101=0,R101=0,S101=0,T101=0),AEP!$A$27,IF(AND(D101&gt;=0.3,G101=0.6,H101=5,I101=7,J101=1,K101=0,L101=30,M101=2,O101=0,P101=0,R101=0,S101=0,T101=0),AEP!$A$28,IF(AND(D101&gt;=0.3,G101=0.6,H101=5,I101=7,J101=1,K101=0,L101=30,M101=0.5,O101=0,P101=0,R101=0,S101=0,T101=0),AEP!$A$29,IF(AND(D101&gt;=0.3,G101=0.6,H101=10,I101=7,J101=1,K101=0,L101=30,M101=0,O101=0,P101=0,R101=0,S101=0,T101=0),AEP!$A$35,IF(AND(D101&gt;=0.3,G101=0.6,H101=5,I101=7,J101=1,K101=0,L101=30,M101=0,O101=1,P101=0,R101=0,S101=0,T101=0),AEP!$A$36,IF(AND(D101&gt;=0.3,G101=0.6,H101=5,I101=7,J101=1,K101=0,L101=30,M101=0,O101=0,P101=0.5,R101=0,S101=0,T101=0),AEP!$A$38,IF(AND(D101&gt;=0.3,G101=0.6,H101=5,I101=7,J101=1,K101=0,L101=30,M101=0,O101=0,P101=2,R101=0,S101=0,T101=0),AEP!$A$39,IF(AND(D101&gt;=0.3,G101=0.6,H101=5,I101=7,J101=1,K101=0,L101=30,M101=0.5,O101=0,P101=0.5,R101=0,S101=0,T101=0),AEP!$A$40,IF(AND(D101&gt;=0.3,G101=0.2,H101=5,I101=7,J101=1,K101=0,L101=30,M101=0,O101=0,P101=0,R101=0,S101=0,T101=0),AEP!$A$43,IF(AND(D101&gt;=0.3,G101=0.4,H101=5,I101=7,J101=1,K101=0,L101=30,M101=0,O101=0,P101=0,R101=0,S101=0,T101=0),AEP!$A$44,""))))))))))))))))))</f>
        <v>T10A</v>
      </c>
      <c r="V101" s="3" t="str">
        <f t="shared" si="3"/>
        <v>R4</v>
      </c>
      <c r="W101" s="3" t="str">
        <f t="shared" si="4"/>
        <v>F1</v>
      </c>
      <c r="X101" s="3" t="str">
        <f t="shared" si="5"/>
        <v>F1-T10A-R4</v>
      </c>
    </row>
    <row r="102" spans="1:24" x14ac:dyDescent="0.25">
      <c r="A102" s="3">
        <v>300</v>
      </c>
      <c r="B102" s="3">
        <v>0</v>
      </c>
      <c r="C102" s="3">
        <v>400</v>
      </c>
      <c r="D102" s="3">
        <v>0.6</v>
      </c>
      <c r="E102" s="3">
        <v>1</v>
      </c>
      <c r="F102" s="3">
        <v>0.04</v>
      </c>
      <c r="G102" s="3">
        <v>0.4</v>
      </c>
      <c r="H102" s="3">
        <v>5</v>
      </c>
      <c r="I102" s="4">
        <v>7</v>
      </c>
      <c r="J102" s="4">
        <v>1</v>
      </c>
      <c r="K102" s="3">
        <v>0</v>
      </c>
      <c r="L102" s="3">
        <v>30</v>
      </c>
      <c r="M102" s="3">
        <v>0</v>
      </c>
      <c r="N102" s="3" t="s">
        <v>245</v>
      </c>
      <c r="O102" s="3">
        <v>0</v>
      </c>
      <c r="P102" s="3">
        <v>0</v>
      </c>
      <c r="Q102" s="3" t="s">
        <v>245</v>
      </c>
      <c r="R102" s="3">
        <v>0</v>
      </c>
      <c r="S102" s="3">
        <v>0</v>
      </c>
      <c r="T102" s="3">
        <v>0</v>
      </c>
      <c r="U102" s="3" t="str">
        <f>IF(AND(D102&gt;=0.3,G102=0.6,H102=5,I102=7,J102=1,K102=0,L102=30,M102=0,O102=0,P102=0,R102=0,S102=0,T102=0),AEP!$A$15,IF(AND(D102&gt;=0.3,G102=0.6,H102=5,I102=7,J102=0.5,K102=0,L102=30,M102=0,O102=0,P102=0,R102=0,S102=0,T102=0),AEP!$A$16,IF(AND(D102&gt;=0.3,G102=0.6,H102=5,I102=7,J102=1.5,K102=0,L102=30,M102=0,O102=0,P102=0,R102=0,S102=0,T102=0),AEP!$A$17,IF(AND(D102=0.05,G102=0.6,H102=5,I102=7,J102=1,K102=0,L102=30,M102=0,O102=0,P102=0,R102=0,S102=0,T102=0),AEP!$A$18,IF(AND(D102&gt;=0.3,G102=0.6,H102=5,I102=7,J102=1,K102=25,L102=30,M102=0,O102=0,P102=0,R102=0,S102=0,T102=0),AEP!$A$19,IF(AND(D102&gt;=0.3,G102=0.6,H102=5,I102=7,J102=1,K102=0,L102=30,M102=0,O102=0,P102=0,R102=0,S102=0,T102=2),AEP!$A$20,IF(AND(D102&gt;=0.3,G102=0.6,H102=5,I102=10,J102=1,K102=0,L102=30,M102=0,O102=0,P102=0,R102=0,S102=0,T102=0),AEP!$A$21,IF(AND(D102&gt;=0.3,G102=0.4,H102=5,I102=7,J102=1,K102=0,L102=30,M102=0,O102=0,P102=0,R102=0,S102=0,T102=0),AEP!$A$25,IF(AND(D102&gt;=0.3,G102=0.8,H102=5,I102=7,J102=1,K102=0,L102=30,M102=0,O102=0,P102=0,R102=0,S102=0,T102=0),AEP!$A$27,IF(AND(D102&gt;=0.3,G102=0.6,H102=5,I102=7,J102=1,K102=0,L102=30,M102=2,O102=0,P102=0,R102=0,S102=0,T102=0),AEP!$A$28,IF(AND(D102&gt;=0.3,G102=0.6,H102=5,I102=7,J102=1,K102=0,L102=30,M102=0.5,O102=0,P102=0,R102=0,S102=0,T102=0),AEP!$A$29,IF(AND(D102&gt;=0.3,G102=0.6,H102=10,I102=7,J102=1,K102=0,L102=30,M102=0,O102=0,P102=0,R102=0,S102=0,T102=0),AEP!$A$35,IF(AND(D102&gt;=0.3,G102=0.6,H102=5,I102=7,J102=1,K102=0,L102=30,M102=0,O102=1,P102=0,R102=0,S102=0,T102=0),AEP!$A$36,IF(AND(D102&gt;=0.3,G102=0.6,H102=5,I102=7,J102=1,K102=0,L102=30,M102=0,O102=0,P102=0.5,R102=0,S102=0,T102=0),AEP!$A$38,IF(AND(D102&gt;=0.3,G102=0.6,H102=5,I102=7,J102=1,K102=0,L102=30,M102=0,O102=0,P102=2,R102=0,S102=0,T102=0),AEP!$A$39,IF(AND(D102&gt;=0.3,G102=0.6,H102=5,I102=7,J102=1,K102=0,L102=30,M102=0.5,O102=0,P102=0.5,R102=0,S102=0,T102=0),AEP!$A$40,IF(AND(D102&gt;=0.3,G102=0.2,H102=5,I102=7,J102=1,K102=0,L102=30,M102=0,O102=0,P102=0,R102=0,S102=0,T102=0),AEP!$A$43,IF(AND(D102&gt;=0.3,G102=0.4,H102=5,I102=7,J102=1,K102=0,L102=30,M102=0,O102=0,P102=0,R102=0,S102=0,T102=0),AEP!$A$44,""))))))))))))))))))</f>
        <v>T10A</v>
      </c>
      <c r="V102" s="3" t="str">
        <f t="shared" si="3"/>
        <v>S4</v>
      </c>
      <c r="W102" s="3" t="str">
        <f t="shared" si="4"/>
        <v>F1</v>
      </c>
      <c r="X102" s="3" t="str">
        <f t="shared" si="5"/>
        <v>F1-T10A-S4</v>
      </c>
    </row>
    <row r="103" spans="1:24" x14ac:dyDescent="0.25">
      <c r="A103" s="3">
        <v>300</v>
      </c>
      <c r="B103" s="3">
        <v>0</v>
      </c>
      <c r="C103" s="3">
        <v>400</v>
      </c>
      <c r="D103" s="3">
        <v>0.99</v>
      </c>
      <c r="E103" s="3">
        <v>1</v>
      </c>
      <c r="F103" s="3">
        <v>0.04</v>
      </c>
      <c r="G103" s="3">
        <v>0.4</v>
      </c>
      <c r="H103" s="3">
        <v>5</v>
      </c>
      <c r="I103" s="4">
        <v>7</v>
      </c>
      <c r="J103" s="4">
        <v>1</v>
      </c>
      <c r="K103" s="3">
        <v>0</v>
      </c>
      <c r="L103" s="3">
        <v>30</v>
      </c>
      <c r="M103" s="3">
        <v>0</v>
      </c>
      <c r="N103" s="3" t="s">
        <v>245</v>
      </c>
      <c r="O103" s="3">
        <v>0</v>
      </c>
      <c r="P103" s="3">
        <v>0</v>
      </c>
      <c r="Q103" s="3" t="s">
        <v>245</v>
      </c>
      <c r="R103" s="3">
        <v>0</v>
      </c>
      <c r="S103" s="3">
        <v>0</v>
      </c>
      <c r="T103" s="3">
        <v>0</v>
      </c>
      <c r="U103" s="3" t="str">
        <f>IF(AND(D103&gt;=0.3,G103=0.6,H103=5,I103=7,J103=1,K103=0,L103=30,M103=0,O103=0,P103=0,R103=0,S103=0,T103=0),AEP!$A$15,IF(AND(D103&gt;=0.3,G103=0.6,H103=5,I103=7,J103=0.5,K103=0,L103=30,M103=0,O103=0,P103=0,R103=0,S103=0,T103=0),AEP!$A$16,IF(AND(D103&gt;=0.3,G103=0.6,H103=5,I103=7,J103=1.5,K103=0,L103=30,M103=0,O103=0,P103=0,R103=0,S103=0,T103=0),AEP!$A$17,IF(AND(D103=0.05,G103=0.6,H103=5,I103=7,J103=1,K103=0,L103=30,M103=0,O103=0,P103=0,R103=0,S103=0,T103=0),AEP!$A$18,IF(AND(D103&gt;=0.3,G103=0.6,H103=5,I103=7,J103=1,K103=25,L103=30,M103=0,O103=0,P103=0,R103=0,S103=0,T103=0),AEP!$A$19,IF(AND(D103&gt;=0.3,G103=0.6,H103=5,I103=7,J103=1,K103=0,L103=30,M103=0,O103=0,P103=0,R103=0,S103=0,T103=2),AEP!$A$20,IF(AND(D103&gt;=0.3,G103=0.6,H103=5,I103=10,J103=1,K103=0,L103=30,M103=0,O103=0,P103=0,R103=0,S103=0,T103=0),AEP!$A$21,IF(AND(D103&gt;=0.3,G103=0.4,H103=5,I103=7,J103=1,K103=0,L103=30,M103=0,O103=0,P103=0,R103=0,S103=0,T103=0),AEP!$A$25,IF(AND(D103&gt;=0.3,G103=0.8,H103=5,I103=7,J103=1,K103=0,L103=30,M103=0,O103=0,P103=0,R103=0,S103=0,T103=0),AEP!$A$27,IF(AND(D103&gt;=0.3,G103=0.6,H103=5,I103=7,J103=1,K103=0,L103=30,M103=2,O103=0,P103=0,R103=0,S103=0,T103=0),AEP!$A$28,IF(AND(D103&gt;=0.3,G103=0.6,H103=5,I103=7,J103=1,K103=0,L103=30,M103=0.5,O103=0,P103=0,R103=0,S103=0,T103=0),AEP!$A$29,IF(AND(D103&gt;=0.3,G103=0.6,H103=10,I103=7,J103=1,K103=0,L103=30,M103=0,O103=0,P103=0,R103=0,S103=0,T103=0),AEP!$A$35,IF(AND(D103&gt;=0.3,G103=0.6,H103=5,I103=7,J103=1,K103=0,L103=30,M103=0,O103=1,P103=0,R103=0,S103=0,T103=0),AEP!$A$36,IF(AND(D103&gt;=0.3,G103=0.6,H103=5,I103=7,J103=1,K103=0,L103=30,M103=0,O103=0,P103=0.5,R103=0,S103=0,T103=0),AEP!$A$38,IF(AND(D103&gt;=0.3,G103=0.6,H103=5,I103=7,J103=1,K103=0,L103=30,M103=0,O103=0,P103=2,R103=0,S103=0,T103=0),AEP!$A$39,IF(AND(D103&gt;=0.3,G103=0.6,H103=5,I103=7,J103=1,K103=0,L103=30,M103=0.5,O103=0,P103=0.5,R103=0,S103=0,T103=0),AEP!$A$40,IF(AND(D103&gt;=0.3,G103=0.2,H103=5,I103=7,J103=1,K103=0,L103=30,M103=0,O103=0,P103=0,R103=0,S103=0,T103=0),AEP!$A$43,IF(AND(D103&gt;=0.3,G103=0.4,H103=5,I103=7,J103=1,K103=0,L103=30,M103=0,O103=0,P103=0,R103=0,S103=0,T103=0),AEP!$A$44,""))))))))))))))))))</f>
        <v>T10A</v>
      </c>
      <c r="V103" s="3" t="str">
        <f t="shared" si="3"/>
        <v>D4</v>
      </c>
      <c r="W103" s="3" t="str">
        <f t="shared" si="4"/>
        <v>F1</v>
      </c>
      <c r="X103" s="3" t="str">
        <f t="shared" si="5"/>
        <v>F1-T10A-D4</v>
      </c>
    </row>
    <row r="104" spans="1:24" x14ac:dyDescent="0.25">
      <c r="A104" s="3">
        <v>300</v>
      </c>
      <c r="B104" s="3">
        <v>0</v>
      </c>
      <c r="C104" s="3">
        <v>400</v>
      </c>
      <c r="D104" s="3">
        <v>0.3</v>
      </c>
      <c r="E104" s="3">
        <v>2</v>
      </c>
      <c r="F104" s="3">
        <v>0.01</v>
      </c>
      <c r="G104" s="3">
        <v>0.4</v>
      </c>
      <c r="H104" s="3">
        <v>5</v>
      </c>
      <c r="I104" s="4">
        <v>7</v>
      </c>
      <c r="J104" s="4">
        <v>1</v>
      </c>
      <c r="K104" s="3">
        <v>0</v>
      </c>
      <c r="L104" s="3">
        <v>30</v>
      </c>
      <c r="M104" s="3">
        <v>0</v>
      </c>
      <c r="N104" s="3" t="s">
        <v>245</v>
      </c>
      <c r="O104" s="3">
        <v>0</v>
      </c>
      <c r="P104" s="3">
        <v>0</v>
      </c>
      <c r="Q104" s="3" t="s">
        <v>245</v>
      </c>
      <c r="R104" s="3">
        <v>0</v>
      </c>
      <c r="S104" s="3">
        <v>0</v>
      </c>
      <c r="T104" s="3">
        <v>0</v>
      </c>
      <c r="U104" s="3" t="str">
        <f>IF(AND(D104&gt;=0.3,G104=0.6,H104=5,I104=7,J104=1,K104=0,L104=30,M104=0,O104=0,P104=0,R104=0,S104=0,T104=0),AEP!$A$15,IF(AND(D104&gt;=0.3,G104=0.6,H104=5,I104=7,J104=0.5,K104=0,L104=30,M104=0,O104=0,P104=0,R104=0,S104=0,T104=0),AEP!$A$16,IF(AND(D104&gt;=0.3,G104=0.6,H104=5,I104=7,J104=1.5,K104=0,L104=30,M104=0,O104=0,P104=0,R104=0,S104=0,T104=0),AEP!$A$17,IF(AND(D104=0.05,G104=0.6,H104=5,I104=7,J104=1,K104=0,L104=30,M104=0,O104=0,P104=0,R104=0,S104=0,T104=0),AEP!$A$18,IF(AND(D104&gt;=0.3,G104=0.6,H104=5,I104=7,J104=1,K104=25,L104=30,M104=0,O104=0,P104=0,R104=0,S104=0,T104=0),AEP!$A$19,IF(AND(D104&gt;=0.3,G104=0.6,H104=5,I104=7,J104=1,K104=0,L104=30,M104=0,O104=0,P104=0,R104=0,S104=0,T104=2),AEP!$A$20,IF(AND(D104&gt;=0.3,G104=0.6,H104=5,I104=10,J104=1,K104=0,L104=30,M104=0,O104=0,P104=0,R104=0,S104=0,T104=0),AEP!$A$21,IF(AND(D104&gt;=0.3,G104=0.4,H104=5,I104=7,J104=1,K104=0,L104=30,M104=0,O104=0,P104=0,R104=0,S104=0,T104=0),AEP!$A$25,IF(AND(D104&gt;=0.3,G104=0.8,H104=5,I104=7,J104=1,K104=0,L104=30,M104=0,O104=0,P104=0,R104=0,S104=0,T104=0),AEP!$A$27,IF(AND(D104&gt;=0.3,G104=0.6,H104=5,I104=7,J104=1,K104=0,L104=30,M104=2,O104=0,P104=0,R104=0,S104=0,T104=0),AEP!$A$28,IF(AND(D104&gt;=0.3,G104=0.6,H104=5,I104=7,J104=1,K104=0,L104=30,M104=0.5,O104=0,P104=0,R104=0,S104=0,T104=0),AEP!$A$29,IF(AND(D104&gt;=0.3,G104=0.6,H104=10,I104=7,J104=1,K104=0,L104=30,M104=0,O104=0,P104=0,R104=0,S104=0,T104=0),AEP!$A$35,IF(AND(D104&gt;=0.3,G104=0.6,H104=5,I104=7,J104=1,K104=0,L104=30,M104=0,O104=1,P104=0,R104=0,S104=0,T104=0),AEP!$A$36,IF(AND(D104&gt;=0.3,G104=0.6,H104=5,I104=7,J104=1,K104=0,L104=30,M104=0,O104=0,P104=0.5,R104=0,S104=0,T104=0),AEP!$A$38,IF(AND(D104&gt;=0.3,G104=0.6,H104=5,I104=7,J104=1,K104=0,L104=30,M104=0,O104=0,P104=2,R104=0,S104=0,T104=0),AEP!$A$39,IF(AND(D104&gt;=0.3,G104=0.6,H104=5,I104=7,J104=1,K104=0,L104=30,M104=0.5,O104=0,P104=0.5,R104=0,S104=0,T104=0),AEP!$A$40,IF(AND(D104&gt;=0.3,G104=0.2,H104=5,I104=7,J104=1,K104=0,L104=30,M104=0,O104=0,P104=0,R104=0,S104=0,T104=0),AEP!$A$43,IF(AND(D104&gt;=0.3,G104=0.4,H104=5,I104=7,J104=1,K104=0,L104=30,M104=0,O104=0,P104=0,R104=0,S104=0,T104=0),AEP!$A$44,""))))))))))))))))))</f>
        <v>T10A</v>
      </c>
      <c r="V104" s="3" t="str">
        <f t="shared" si="3"/>
        <v>R1</v>
      </c>
      <c r="W104" s="3" t="str">
        <f t="shared" si="4"/>
        <v>F2</v>
      </c>
      <c r="X104" s="3" t="str">
        <f t="shared" si="5"/>
        <v>F2-T10A-R1</v>
      </c>
    </row>
    <row r="105" spans="1:24" x14ac:dyDescent="0.25">
      <c r="A105" s="3">
        <v>300</v>
      </c>
      <c r="B105" s="3">
        <v>0</v>
      </c>
      <c r="C105" s="3">
        <v>400</v>
      </c>
      <c r="D105" s="3">
        <v>0.6</v>
      </c>
      <c r="E105" s="3">
        <v>2</v>
      </c>
      <c r="F105" s="3">
        <v>0.01</v>
      </c>
      <c r="G105" s="3">
        <v>0.4</v>
      </c>
      <c r="H105" s="3">
        <v>5</v>
      </c>
      <c r="I105" s="4">
        <v>7</v>
      </c>
      <c r="J105" s="4">
        <v>1</v>
      </c>
      <c r="K105" s="3">
        <v>0</v>
      </c>
      <c r="L105" s="3">
        <v>30</v>
      </c>
      <c r="M105" s="3">
        <v>0</v>
      </c>
      <c r="N105" s="3" t="s">
        <v>245</v>
      </c>
      <c r="O105" s="3">
        <v>0</v>
      </c>
      <c r="P105" s="3">
        <v>0</v>
      </c>
      <c r="Q105" s="3" t="s">
        <v>245</v>
      </c>
      <c r="R105" s="3">
        <v>0</v>
      </c>
      <c r="S105" s="3">
        <v>0</v>
      </c>
      <c r="T105" s="3">
        <v>0</v>
      </c>
      <c r="U105" s="3" t="str">
        <f>IF(AND(D105&gt;=0.3,G105=0.6,H105=5,I105=7,J105=1,K105=0,L105=30,M105=0,O105=0,P105=0,R105=0,S105=0,T105=0),AEP!$A$15,IF(AND(D105&gt;=0.3,G105=0.6,H105=5,I105=7,J105=0.5,K105=0,L105=30,M105=0,O105=0,P105=0,R105=0,S105=0,T105=0),AEP!$A$16,IF(AND(D105&gt;=0.3,G105=0.6,H105=5,I105=7,J105=1.5,K105=0,L105=30,M105=0,O105=0,P105=0,R105=0,S105=0,T105=0),AEP!$A$17,IF(AND(D105=0.05,G105=0.6,H105=5,I105=7,J105=1,K105=0,L105=30,M105=0,O105=0,P105=0,R105=0,S105=0,T105=0),AEP!$A$18,IF(AND(D105&gt;=0.3,G105=0.6,H105=5,I105=7,J105=1,K105=25,L105=30,M105=0,O105=0,P105=0,R105=0,S105=0,T105=0),AEP!$A$19,IF(AND(D105&gt;=0.3,G105=0.6,H105=5,I105=7,J105=1,K105=0,L105=30,M105=0,O105=0,P105=0,R105=0,S105=0,T105=2),AEP!$A$20,IF(AND(D105&gt;=0.3,G105=0.6,H105=5,I105=10,J105=1,K105=0,L105=30,M105=0,O105=0,P105=0,R105=0,S105=0,T105=0),AEP!$A$21,IF(AND(D105&gt;=0.3,G105=0.4,H105=5,I105=7,J105=1,K105=0,L105=30,M105=0,O105=0,P105=0,R105=0,S105=0,T105=0),AEP!$A$25,IF(AND(D105&gt;=0.3,G105=0.8,H105=5,I105=7,J105=1,K105=0,L105=30,M105=0,O105=0,P105=0,R105=0,S105=0,T105=0),AEP!$A$27,IF(AND(D105&gt;=0.3,G105=0.6,H105=5,I105=7,J105=1,K105=0,L105=30,M105=2,O105=0,P105=0,R105=0,S105=0,T105=0),AEP!$A$28,IF(AND(D105&gt;=0.3,G105=0.6,H105=5,I105=7,J105=1,K105=0,L105=30,M105=0.5,O105=0,P105=0,R105=0,S105=0,T105=0),AEP!$A$29,IF(AND(D105&gt;=0.3,G105=0.6,H105=10,I105=7,J105=1,K105=0,L105=30,M105=0,O105=0,P105=0,R105=0,S105=0,T105=0),AEP!$A$35,IF(AND(D105&gt;=0.3,G105=0.6,H105=5,I105=7,J105=1,K105=0,L105=30,M105=0,O105=1,P105=0,R105=0,S105=0,T105=0),AEP!$A$36,IF(AND(D105&gt;=0.3,G105=0.6,H105=5,I105=7,J105=1,K105=0,L105=30,M105=0,O105=0,P105=0.5,R105=0,S105=0,T105=0),AEP!$A$38,IF(AND(D105&gt;=0.3,G105=0.6,H105=5,I105=7,J105=1,K105=0,L105=30,M105=0,O105=0,P105=2,R105=0,S105=0,T105=0),AEP!$A$39,IF(AND(D105&gt;=0.3,G105=0.6,H105=5,I105=7,J105=1,K105=0,L105=30,M105=0.5,O105=0,P105=0.5,R105=0,S105=0,T105=0),AEP!$A$40,IF(AND(D105&gt;=0.3,G105=0.2,H105=5,I105=7,J105=1,K105=0,L105=30,M105=0,O105=0,P105=0,R105=0,S105=0,T105=0),AEP!$A$43,IF(AND(D105&gt;=0.3,G105=0.4,H105=5,I105=7,J105=1,K105=0,L105=30,M105=0,O105=0,P105=0,R105=0,S105=0,T105=0),AEP!$A$44,""))))))))))))))))))</f>
        <v>T10A</v>
      </c>
      <c r="V105" s="3" t="str">
        <f t="shared" si="3"/>
        <v>S1</v>
      </c>
      <c r="W105" s="3" t="str">
        <f t="shared" si="4"/>
        <v>F2</v>
      </c>
      <c r="X105" s="3" t="str">
        <f t="shared" si="5"/>
        <v>F2-T10A-S1</v>
      </c>
    </row>
    <row r="106" spans="1:24" x14ac:dyDescent="0.25">
      <c r="A106" s="3">
        <v>300</v>
      </c>
      <c r="B106" s="3">
        <v>0</v>
      </c>
      <c r="C106" s="3">
        <v>400</v>
      </c>
      <c r="D106" s="3">
        <v>0.99</v>
      </c>
      <c r="E106" s="3">
        <v>2</v>
      </c>
      <c r="F106" s="3">
        <v>0.01</v>
      </c>
      <c r="G106" s="3">
        <v>0.4</v>
      </c>
      <c r="H106" s="3">
        <v>5</v>
      </c>
      <c r="I106" s="4">
        <v>7</v>
      </c>
      <c r="J106" s="4">
        <v>1</v>
      </c>
      <c r="K106" s="3">
        <v>0</v>
      </c>
      <c r="L106" s="3">
        <v>30</v>
      </c>
      <c r="M106" s="3">
        <v>0</v>
      </c>
      <c r="N106" s="3" t="s">
        <v>245</v>
      </c>
      <c r="O106" s="3">
        <v>0</v>
      </c>
      <c r="P106" s="3">
        <v>0</v>
      </c>
      <c r="Q106" s="3" t="s">
        <v>245</v>
      </c>
      <c r="R106" s="3">
        <v>0</v>
      </c>
      <c r="S106" s="3">
        <v>0</v>
      </c>
      <c r="T106" s="3">
        <v>0</v>
      </c>
      <c r="U106" s="3" t="str">
        <f>IF(AND(D106&gt;=0.3,G106=0.6,H106=5,I106=7,J106=1,K106=0,L106=30,M106=0,O106=0,P106=0,R106=0,S106=0,T106=0),AEP!$A$15,IF(AND(D106&gt;=0.3,G106=0.6,H106=5,I106=7,J106=0.5,K106=0,L106=30,M106=0,O106=0,P106=0,R106=0,S106=0,T106=0),AEP!$A$16,IF(AND(D106&gt;=0.3,G106=0.6,H106=5,I106=7,J106=1.5,K106=0,L106=30,M106=0,O106=0,P106=0,R106=0,S106=0,T106=0),AEP!$A$17,IF(AND(D106=0.05,G106=0.6,H106=5,I106=7,J106=1,K106=0,L106=30,M106=0,O106=0,P106=0,R106=0,S106=0,T106=0),AEP!$A$18,IF(AND(D106&gt;=0.3,G106=0.6,H106=5,I106=7,J106=1,K106=25,L106=30,M106=0,O106=0,P106=0,R106=0,S106=0,T106=0),AEP!$A$19,IF(AND(D106&gt;=0.3,G106=0.6,H106=5,I106=7,J106=1,K106=0,L106=30,M106=0,O106=0,P106=0,R106=0,S106=0,T106=2),AEP!$A$20,IF(AND(D106&gt;=0.3,G106=0.6,H106=5,I106=10,J106=1,K106=0,L106=30,M106=0,O106=0,P106=0,R106=0,S106=0,T106=0),AEP!$A$21,IF(AND(D106&gt;=0.3,G106=0.4,H106=5,I106=7,J106=1,K106=0,L106=30,M106=0,O106=0,P106=0,R106=0,S106=0,T106=0),AEP!$A$25,IF(AND(D106&gt;=0.3,G106=0.8,H106=5,I106=7,J106=1,K106=0,L106=30,M106=0,O106=0,P106=0,R106=0,S106=0,T106=0),AEP!$A$27,IF(AND(D106&gt;=0.3,G106=0.6,H106=5,I106=7,J106=1,K106=0,L106=30,M106=2,O106=0,P106=0,R106=0,S106=0,T106=0),AEP!$A$28,IF(AND(D106&gt;=0.3,G106=0.6,H106=5,I106=7,J106=1,K106=0,L106=30,M106=0.5,O106=0,P106=0,R106=0,S106=0,T106=0),AEP!$A$29,IF(AND(D106&gt;=0.3,G106=0.6,H106=10,I106=7,J106=1,K106=0,L106=30,M106=0,O106=0,P106=0,R106=0,S106=0,T106=0),AEP!$A$35,IF(AND(D106&gt;=0.3,G106=0.6,H106=5,I106=7,J106=1,K106=0,L106=30,M106=0,O106=1,P106=0,R106=0,S106=0,T106=0),AEP!$A$36,IF(AND(D106&gt;=0.3,G106=0.6,H106=5,I106=7,J106=1,K106=0,L106=30,M106=0,O106=0,P106=0.5,R106=0,S106=0,T106=0),AEP!$A$38,IF(AND(D106&gt;=0.3,G106=0.6,H106=5,I106=7,J106=1,K106=0,L106=30,M106=0,O106=0,P106=2,R106=0,S106=0,T106=0),AEP!$A$39,IF(AND(D106&gt;=0.3,G106=0.6,H106=5,I106=7,J106=1,K106=0,L106=30,M106=0.5,O106=0,P106=0.5,R106=0,S106=0,T106=0),AEP!$A$40,IF(AND(D106&gt;=0.3,G106=0.2,H106=5,I106=7,J106=1,K106=0,L106=30,M106=0,O106=0,P106=0,R106=0,S106=0,T106=0),AEP!$A$43,IF(AND(D106&gt;=0.3,G106=0.4,H106=5,I106=7,J106=1,K106=0,L106=30,M106=0,O106=0,P106=0,R106=0,S106=0,T106=0),AEP!$A$44,""))))))))))))))))))</f>
        <v>T10A</v>
      </c>
      <c r="V106" s="3" t="str">
        <f t="shared" si="3"/>
        <v>D1</v>
      </c>
      <c r="W106" s="3" t="str">
        <f t="shared" si="4"/>
        <v>F2</v>
      </c>
      <c r="X106" s="3" t="str">
        <f t="shared" si="5"/>
        <v>F2-T10A-D1</v>
      </c>
    </row>
    <row r="107" spans="1:24" x14ac:dyDescent="0.25">
      <c r="A107" s="3">
        <v>300</v>
      </c>
      <c r="B107" s="3">
        <v>0</v>
      </c>
      <c r="C107" s="3">
        <v>400</v>
      </c>
      <c r="D107" s="3">
        <v>0.3</v>
      </c>
      <c r="E107" s="3">
        <v>2</v>
      </c>
      <c r="F107" s="3">
        <v>0.04</v>
      </c>
      <c r="G107" s="3">
        <v>0.4</v>
      </c>
      <c r="H107" s="3">
        <v>5</v>
      </c>
      <c r="I107" s="4">
        <v>7</v>
      </c>
      <c r="J107" s="4">
        <v>1</v>
      </c>
      <c r="K107" s="3">
        <v>0</v>
      </c>
      <c r="L107" s="3">
        <v>30</v>
      </c>
      <c r="M107" s="3">
        <v>0</v>
      </c>
      <c r="N107" s="3" t="s">
        <v>245</v>
      </c>
      <c r="O107" s="3">
        <v>0</v>
      </c>
      <c r="P107" s="3">
        <v>0</v>
      </c>
      <c r="Q107" s="3" t="s">
        <v>245</v>
      </c>
      <c r="R107" s="3">
        <v>0</v>
      </c>
      <c r="S107" s="3">
        <v>0</v>
      </c>
      <c r="T107" s="3">
        <v>0</v>
      </c>
      <c r="U107" s="3" t="str">
        <f>IF(AND(D107&gt;=0.3,G107=0.6,H107=5,I107=7,J107=1,K107=0,L107=30,M107=0,O107=0,P107=0,R107=0,S107=0,T107=0),AEP!$A$15,IF(AND(D107&gt;=0.3,G107=0.6,H107=5,I107=7,J107=0.5,K107=0,L107=30,M107=0,O107=0,P107=0,R107=0,S107=0,T107=0),AEP!$A$16,IF(AND(D107&gt;=0.3,G107=0.6,H107=5,I107=7,J107=1.5,K107=0,L107=30,M107=0,O107=0,P107=0,R107=0,S107=0,T107=0),AEP!$A$17,IF(AND(D107=0.05,G107=0.6,H107=5,I107=7,J107=1,K107=0,L107=30,M107=0,O107=0,P107=0,R107=0,S107=0,T107=0),AEP!$A$18,IF(AND(D107&gt;=0.3,G107=0.6,H107=5,I107=7,J107=1,K107=25,L107=30,M107=0,O107=0,P107=0,R107=0,S107=0,T107=0),AEP!$A$19,IF(AND(D107&gt;=0.3,G107=0.6,H107=5,I107=7,J107=1,K107=0,L107=30,M107=0,O107=0,P107=0,R107=0,S107=0,T107=2),AEP!$A$20,IF(AND(D107&gt;=0.3,G107=0.6,H107=5,I107=10,J107=1,K107=0,L107=30,M107=0,O107=0,P107=0,R107=0,S107=0,T107=0),AEP!$A$21,IF(AND(D107&gt;=0.3,G107=0.4,H107=5,I107=7,J107=1,K107=0,L107=30,M107=0,O107=0,P107=0,R107=0,S107=0,T107=0),AEP!$A$25,IF(AND(D107&gt;=0.3,G107=0.8,H107=5,I107=7,J107=1,K107=0,L107=30,M107=0,O107=0,P107=0,R107=0,S107=0,T107=0),AEP!$A$27,IF(AND(D107&gt;=0.3,G107=0.6,H107=5,I107=7,J107=1,K107=0,L107=30,M107=2,O107=0,P107=0,R107=0,S107=0,T107=0),AEP!$A$28,IF(AND(D107&gt;=0.3,G107=0.6,H107=5,I107=7,J107=1,K107=0,L107=30,M107=0.5,O107=0,P107=0,R107=0,S107=0,T107=0),AEP!$A$29,IF(AND(D107&gt;=0.3,G107=0.6,H107=10,I107=7,J107=1,K107=0,L107=30,M107=0,O107=0,P107=0,R107=0,S107=0,T107=0),AEP!$A$35,IF(AND(D107&gt;=0.3,G107=0.6,H107=5,I107=7,J107=1,K107=0,L107=30,M107=0,O107=1,P107=0,R107=0,S107=0,T107=0),AEP!$A$36,IF(AND(D107&gt;=0.3,G107=0.6,H107=5,I107=7,J107=1,K107=0,L107=30,M107=0,O107=0,P107=0.5,R107=0,S107=0,T107=0),AEP!$A$38,IF(AND(D107&gt;=0.3,G107=0.6,H107=5,I107=7,J107=1,K107=0,L107=30,M107=0,O107=0,P107=2,R107=0,S107=0,T107=0),AEP!$A$39,IF(AND(D107&gt;=0.3,G107=0.6,H107=5,I107=7,J107=1,K107=0,L107=30,M107=0.5,O107=0,P107=0.5,R107=0,S107=0,T107=0),AEP!$A$40,IF(AND(D107&gt;=0.3,G107=0.2,H107=5,I107=7,J107=1,K107=0,L107=30,M107=0,O107=0,P107=0,R107=0,S107=0,T107=0),AEP!$A$43,IF(AND(D107&gt;=0.3,G107=0.4,H107=5,I107=7,J107=1,K107=0,L107=30,M107=0,O107=0,P107=0,R107=0,S107=0,T107=0),AEP!$A$44,""))))))))))))))))))</f>
        <v>T10A</v>
      </c>
      <c r="V107" s="3" t="str">
        <f t="shared" si="3"/>
        <v>R4</v>
      </c>
      <c r="W107" s="3" t="str">
        <f t="shared" si="4"/>
        <v>F2</v>
      </c>
      <c r="X107" s="3" t="str">
        <f t="shared" si="5"/>
        <v>F2-T10A-R4</v>
      </c>
    </row>
    <row r="108" spans="1:24" x14ac:dyDescent="0.25">
      <c r="A108" s="3">
        <v>300</v>
      </c>
      <c r="B108" s="3">
        <v>0</v>
      </c>
      <c r="C108" s="3">
        <v>400</v>
      </c>
      <c r="D108" s="3">
        <v>0.6</v>
      </c>
      <c r="E108" s="3">
        <v>2</v>
      </c>
      <c r="F108" s="3">
        <v>0.04</v>
      </c>
      <c r="G108" s="3">
        <v>0.4</v>
      </c>
      <c r="H108" s="3">
        <v>5</v>
      </c>
      <c r="I108" s="4">
        <v>7</v>
      </c>
      <c r="J108" s="4">
        <v>1</v>
      </c>
      <c r="K108" s="3">
        <v>0</v>
      </c>
      <c r="L108" s="3">
        <v>30</v>
      </c>
      <c r="M108" s="3">
        <v>0</v>
      </c>
      <c r="N108" s="3" t="s">
        <v>245</v>
      </c>
      <c r="O108" s="3">
        <v>0</v>
      </c>
      <c r="P108" s="3">
        <v>0</v>
      </c>
      <c r="Q108" s="3" t="s">
        <v>245</v>
      </c>
      <c r="R108" s="3">
        <v>0</v>
      </c>
      <c r="S108" s="3">
        <v>0</v>
      </c>
      <c r="T108" s="3">
        <v>0</v>
      </c>
      <c r="U108" s="3" t="str">
        <f>IF(AND(D108&gt;=0.3,G108=0.6,H108=5,I108=7,J108=1,K108=0,L108=30,M108=0,O108=0,P108=0,R108=0,S108=0,T108=0),AEP!$A$15,IF(AND(D108&gt;=0.3,G108=0.6,H108=5,I108=7,J108=0.5,K108=0,L108=30,M108=0,O108=0,P108=0,R108=0,S108=0,T108=0),AEP!$A$16,IF(AND(D108&gt;=0.3,G108=0.6,H108=5,I108=7,J108=1.5,K108=0,L108=30,M108=0,O108=0,P108=0,R108=0,S108=0,T108=0),AEP!$A$17,IF(AND(D108=0.05,G108=0.6,H108=5,I108=7,J108=1,K108=0,L108=30,M108=0,O108=0,P108=0,R108=0,S108=0,T108=0),AEP!$A$18,IF(AND(D108&gt;=0.3,G108=0.6,H108=5,I108=7,J108=1,K108=25,L108=30,M108=0,O108=0,P108=0,R108=0,S108=0,T108=0),AEP!$A$19,IF(AND(D108&gt;=0.3,G108=0.6,H108=5,I108=7,J108=1,K108=0,L108=30,M108=0,O108=0,P108=0,R108=0,S108=0,T108=2),AEP!$A$20,IF(AND(D108&gt;=0.3,G108=0.6,H108=5,I108=10,J108=1,K108=0,L108=30,M108=0,O108=0,P108=0,R108=0,S108=0,T108=0),AEP!$A$21,IF(AND(D108&gt;=0.3,G108=0.4,H108=5,I108=7,J108=1,K108=0,L108=30,M108=0,O108=0,P108=0,R108=0,S108=0,T108=0),AEP!$A$25,IF(AND(D108&gt;=0.3,G108=0.8,H108=5,I108=7,J108=1,K108=0,L108=30,M108=0,O108=0,P108=0,R108=0,S108=0,T108=0),AEP!$A$27,IF(AND(D108&gt;=0.3,G108=0.6,H108=5,I108=7,J108=1,K108=0,L108=30,M108=2,O108=0,P108=0,R108=0,S108=0,T108=0),AEP!$A$28,IF(AND(D108&gt;=0.3,G108=0.6,H108=5,I108=7,J108=1,K108=0,L108=30,M108=0.5,O108=0,P108=0,R108=0,S108=0,T108=0),AEP!$A$29,IF(AND(D108&gt;=0.3,G108=0.6,H108=10,I108=7,J108=1,K108=0,L108=30,M108=0,O108=0,P108=0,R108=0,S108=0,T108=0),AEP!$A$35,IF(AND(D108&gt;=0.3,G108=0.6,H108=5,I108=7,J108=1,K108=0,L108=30,M108=0,O108=1,P108=0,R108=0,S108=0,T108=0),AEP!$A$36,IF(AND(D108&gt;=0.3,G108=0.6,H108=5,I108=7,J108=1,K108=0,L108=30,M108=0,O108=0,P108=0.5,R108=0,S108=0,T108=0),AEP!$A$38,IF(AND(D108&gt;=0.3,G108=0.6,H108=5,I108=7,J108=1,K108=0,L108=30,M108=0,O108=0,P108=2,R108=0,S108=0,T108=0),AEP!$A$39,IF(AND(D108&gt;=0.3,G108=0.6,H108=5,I108=7,J108=1,K108=0,L108=30,M108=0.5,O108=0,P108=0.5,R108=0,S108=0,T108=0),AEP!$A$40,IF(AND(D108&gt;=0.3,G108=0.2,H108=5,I108=7,J108=1,K108=0,L108=30,M108=0,O108=0,P108=0,R108=0,S108=0,T108=0),AEP!$A$43,IF(AND(D108&gt;=0.3,G108=0.4,H108=5,I108=7,J108=1,K108=0,L108=30,M108=0,O108=0,P108=0,R108=0,S108=0,T108=0),AEP!$A$44,""))))))))))))))))))</f>
        <v>T10A</v>
      </c>
      <c r="V108" s="3" t="str">
        <f t="shared" si="3"/>
        <v>S4</v>
      </c>
      <c r="W108" s="3" t="str">
        <f t="shared" si="4"/>
        <v>F2</v>
      </c>
      <c r="X108" s="3" t="str">
        <f t="shared" si="5"/>
        <v>F2-T10A-S4</v>
      </c>
    </row>
    <row r="109" spans="1:24" x14ac:dyDescent="0.25">
      <c r="A109" s="3">
        <v>300</v>
      </c>
      <c r="B109" s="3">
        <v>0</v>
      </c>
      <c r="C109" s="3">
        <v>400</v>
      </c>
      <c r="D109" s="3">
        <v>0.99</v>
      </c>
      <c r="E109" s="3">
        <v>2</v>
      </c>
      <c r="F109" s="3">
        <v>0.04</v>
      </c>
      <c r="G109" s="3">
        <v>0.4</v>
      </c>
      <c r="H109" s="3">
        <v>5</v>
      </c>
      <c r="I109" s="4">
        <v>7</v>
      </c>
      <c r="J109" s="4">
        <v>1</v>
      </c>
      <c r="K109" s="3">
        <v>0</v>
      </c>
      <c r="L109" s="3">
        <v>30</v>
      </c>
      <c r="M109" s="3">
        <v>0</v>
      </c>
      <c r="N109" s="3" t="s">
        <v>245</v>
      </c>
      <c r="O109" s="3">
        <v>0</v>
      </c>
      <c r="P109" s="3">
        <v>0</v>
      </c>
      <c r="Q109" s="3" t="s">
        <v>245</v>
      </c>
      <c r="R109" s="3">
        <v>0</v>
      </c>
      <c r="S109" s="3">
        <v>0</v>
      </c>
      <c r="T109" s="3">
        <v>0</v>
      </c>
      <c r="U109" s="3" t="str">
        <f>IF(AND(D109&gt;=0.3,G109=0.6,H109=5,I109=7,J109=1,K109=0,L109=30,M109=0,O109=0,P109=0,R109=0,S109=0,T109=0),AEP!$A$15,IF(AND(D109&gt;=0.3,G109=0.6,H109=5,I109=7,J109=0.5,K109=0,L109=30,M109=0,O109=0,P109=0,R109=0,S109=0,T109=0),AEP!$A$16,IF(AND(D109&gt;=0.3,G109=0.6,H109=5,I109=7,J109=1.5,K109=0,L109=30,M109=0,O109=0,P109=0,R109=0,S109=0,T109=0),AEP!$A$17,IF(AND(D109=0.05,G109=0.6,H109=5,I109=7,J109=1,K109=0,L109=30,M109=0,O109=0,P109=0,R109=0,S109=0,T109=0),AEP!$A$18,IF(AND(D109&gt;=0.3,G109=0.6,H109=5,I109=7,J109=1,K109=25,L109=30,M109=0,O109=0,P109=0,R109=0,S109=0,T109=0),AEP!$A$19,IF(AND(D109&gt;=0.3,G109=0.6,H109=5,I109=7,J109=1,K109=0,L109=30,M109=0,O109=0,P109=0,R109=0,S109=0,T109=2),AEP!$A$20,IF(AND(D109&gt;=0.3,G109=0.6,H109=5,I109=10,J109=1,K109=0,L109=30,M109=0,O109=0,P109=0,R109=0,S109=0,T109=0),AEP!$A$21,IF(AND(D109&gt;=0.3,G109=0.4,H109=5,I109=7,J109=1,K109=0,L109=30,M109=0,O109=0,P109=0,R109=0,S109=0,T109=0),AEP!$A$25,IF(AND(D109&gt;=0.3,G109=0.8,H109=5,I109=7,J109=1,K109=0,L109=30,M109=0,O109=0,P109=0,R109=0,S109=0,T109=0),AEP!$A$27,IF(AND(D109&gt;=0.3,G109=0.6,H109=5,I109=7,J109=1,K109=0,L109=30,M109=2,O109=0,P109=0,R109=0,S109=0,T109=0),AEP!$A$28,IF(AND(D109&gt;=0.3,G109=0.6,H109=5,I109=7,J109=1,K109=0,L109=30,M109=0.5,O109=0,P109=0,R109=0,S109=0,T109=0),AEP!$A$29,IF(AND(D109&gt;=0.3,G109=0.6,H109=10,I109=7,J109=1,K109=0,L109=30,M109=0,O109=0,P109=0,R109=0,S109=0,T109=0),AEP!$A$35,IF(AND(D109&gt;=0.3,G109=0.6,H109=5,I109=7,J109=1,K109=0,L109=30,M109=0,O109=1,P109=0,R109=0,S109=0,T109=0),AEP!$A$36,IF(AND(D109&gt;=0.3,G109=0.6,H109=5,I109=7,J109=1,K109=0,L109=30,M109=0,O109=0,P109=0.5,R109=0,S109=0,T109=0),AEP!$A$38,IF(AND(D109&gt;=0.3,G109=0.6,H109=5,I109=7,J109=1,K109=0,L109=30,M109=0,O109=0,P109=2,R109=0,S109=0,T109=0),AEP!$A$39,IF(AND(D109&gt;=0.3,G109=0.6,H109=5,I109=7,J109=1,K109=0,L109=30,M109=0.5,O109=0,P109=0.5,R109=0,S109=0,T109=0),AEP!$A$40,IF(AND(D109&gt;=0.3,G109=0.2,H109=5,I109=7,J109=1,K109=0,L109=30,M109=0,O109=0,P109=0,R109=0,S109=0,T109=0),AEP!$A$43,IF(AND(D109&gt;=0.3,G109=0.4,H109=5,I109=7,J109=1,K109=0,L109=30,M109=0,O109=0,P109=0,R109=0,S109=0,T109=0),AEP!$A$44,""))))))))))))))))))</f>
        <v>T10A</v>
      </c>
      <c r="V109" s="3" t="str">
        <f t="shared" si="3"/>
        <v>D4</v>
      </c>
      <c r="W109" s="3" t="str">
        <f t="shared" si="4"/>
        <v>F2</v>
      </c>
      <c r="X109" s="3" t="str">
        <f t="shared" si="5"/>
        <v>F2-T10A-D4</v>
      </c>
    </row>
    <row r="110" spans="1:24" x14ac:dyDescent="0.25">
      <c r="A110" s="3">
        <v>300</v>
      </c>
      <c r="B110" s="3">
        <v>1</v>
      </c>
      <c r="C110" s="3">
        <v>400</v>
      </c>
      <c r="D110" s="3">
        <v>0.3</v>
      </c>
      <c r="E110" s="3">
        <v>1</v>
      </c>
      <c r="F110" s="3">
        <v>0.01</v>
      </c>
      <c r="G110" s="3">
        <v>0.4</v>
      </c>
      <c r="H110" s="3">
        <v>5</v>
      </c>
      <c r="I110" s="4">
        <v>7</v>
      </c>
      <c r="J110" s="4">
        <v>1</v>
      </c>
      <c r="K110" s="3">
        <v>0</v>
      </c>
      <c r="L110" s="3">
        <v>30</v>
      </c>
      <c r="M110" s="3">
        <v>0</v>
      </c>
      <c r="N110" s="3" t="s">
        <v>245</v>
      </c>
      <c r="O110" s="3">
        <v>0</v>
      </c>
      <c r="P110" s="3">
        <v>0</v>
      </c>
      <c r="Q110" s="3" t="s">
        <v>245</v>
      </c>
      <c r="R110" s="3">
        <v>0</v>
      </c>
      <c r="S110" s="3">
        <v>0</v>
      </c>
      <c r="T110" s="3">
        <v>0</v>
      </c>
      <c r="U110" s="3" t="str">
        <f>IF(AND(D110&gt;=0.3,G110=0.6,H110=5,I110=7,J110=1,K110=0,L110=30,M110=0,O110=0,P110=0,R110=0,S110=0,T110=0),AEP!$A$15,IF(AND(D110&gt;=0.3,G110=0.6,H110=5,I110=7,J110=0.5,K110=0,L110=30,M110=0,O110=0,P110=0,R110=0,S110=0,T110=0),AEP!$A$16,IF(AND(D110&gt;=0.3,G110=0.6,H110=5,I110=7,J110=1.5,K110=0,L110=30,M110=0,O110=0,P110=0,R110=0,S110=0,T110=0),AEP!$A$17,IF(AND(D110=0.05,G110=0.6,H110=5,I110=7,J110=1,K110=0,L110=30,M110=0,O110=0,P110=0,R110=0,S110=0,T110=0),AEP!$A$18,IF(AND(D110&gt;=0.3,G110=0.6,H110=5,I110=7,J110=1,K110=25,L110=30,M110=0,O110=0,P110=0,R110=0,S110=0,T110=0),AEP!$A$19,IF(AND(D110&gt;=0.3,G110=0.6,H110=5,I110=7,J110=1,K110=0,L110=30,M110=0,O110=0,P110=0,R110=0,S110=0,T110=2),AEP!$A$20,IF(AND(D110&gt;=0.3,G110=0.6,H110=5,I110=10,J110=1,K110=0,L110=30,M110=0,O110=0,P110=0,R110=0,S110=0,T110=0),AEP!$A$21,IF(AND(D110&gt;=0.3,G110=0.4,H110=5,I110=7,J110=1,K110=0,L110=30,M110=0,O110=0,P110=0,R110=0,S110=0,T110=0),AEP!$A$25,IF(AND(D110&gt;=0.3,G110=0.8,H110=5,I110=7,J110=1,K110=0,L110=30,M110=0,O110=0,P110=0,R110=0,S110=0,T110=0),AEP!$A$27,IF(AND(D110&gt;=0.3,G110=0.6,H110=5,I110=7,J110=1,K110=0,L110=30,M110=2,O110=0,P110=0,R110=0,S110=0,T110=0),AEP!$A$28,IF(AND(D110&gt;=0.3,G110=0.6,H110=5,I110=7,J110=1,K110=0,L110=30,M110=0.5,O110=0,P110=0,R110=0,S110=0,T110=0),AEP!$A$29,IF(AND(D110&gt;=0.3,G110=0.6,H110=10,I110=7,J110=1,K110=0,L110=30,M110=0,O110=0,P110=0,R110=0,S110=0,T110=0),AEP!$A$35,IF(AND(D110&gt;=0.3,G110=0.6,H110=5,I110=7,J110=1,K110=0,L110=30,M110=0,O110=1,P110=0,R110=0,S110=0,T110=0),AEP!$A$36,IF(AND(D110&gt;=0.3,G110=0.6,H110=5,I110=7,J110=1,K110=0,L110=30,M110=0,O110=0,P110=0.5,R110=0,S110=0,T110=0),AEP!$A$38,IF(AND(D110&gt;=0.3,G110=0.6,H110=5,I110=7,J110=1,K110=0,L110=30,M110=0,O110=0,P110=2,R110=0,S110=0,T110=0),AEP!$A$39,IF(AND(D110&gt;=0.3,G110=0.6,H110=5,I110=7,J110=1,K110=0,L110=30,M110=0.5,O110=0,P110=0.5,R110=0,S110=0,T110=0),AEP!$A$40,IF(AND(D110&gt;=0.3,G110=0.2,H110=5,I110=7,J110=1,K110=0,L110=30,M110=0,O110=0,P110=0,R110=0,S110=0,T110=0),AEP!$A$43,IF(AND(D110&gt;=0.3,G110=0.4,H110=5,I110=7,J110=1,K110=0,L110=30,M110=0,O110=0,P110=0,R110=0,S110=0,T110=0),AEP!$A$44,""))))))))))))))))))</f>
        <v>T10A</v>
      </c>
      <c r="V110" s="3" t="str">
        <f t="shared" si="3"/>
        <v>R1</v>
      </c>
      <c r="W110" s="3" t="str">
        <f t="shared" si="4"/>
        <v>M1</v>
      </c>
      <c r="X110" s="3" t="str">
        <f t="shared" si="5"/>
        <v>M1-T10A-R1</v>
      </c>
    </row>
    <row r="111" spans="1:24" x14ac:dyDescent="0.25">
      <c r="A111" s="3">
        <v>300</v>
      </c>
      <c r="B111" s="3">
        <v>1</v>
      </c>
      <c r="C111" s="3">
        <v>400</v>
      </c>
      <c r="D111" s="3">
        <v>0.6</v>
      </c>
      <c r="E111" s="3">
        <v>1</v>
      </c>
      <c r="F111" s="3">
        <v>0.01</v>
      </c>
      <c r="G111" s="3">
        <v>0.4</v>
      </c>
      <c r="H111" s="3">
        <v>5</v>
      </c>
      <c r="I111" s="4">
        <v>7</v>
      </c>
      <c r="J111" s="4">
        <v>1</v>
      </c>
      <c r="K111" s="3">
        <v>0</v>
      </c>
      <c r="L111" s="3">
        <v>30</v>
      </c>
      <c r="M111" s="3">
        <v>0</v>
      </c>
      <c r="N111" s="3" t="s">
        <v>245</v>
      </c>
      <c r="O111" s="3">
        <v>0</v>
      </c>
      <c r="P111" s="3">
        <v>0</v>
      </c>
      <c r="Q111" s="3" t="s">
        <v>245</v>
      </c>
      <c r="R111" s="3">
        <v>0</v>
      </c>
      <c r="S111" s="3">
        <v>0</v>
      </c>
      <c r="T111" s="3">
        <v>0</v>
      </c>
      <c r="U111" s="3" t="str">
        <f>IF(AND(D111&gt;=0.3,G111=0.6,H111=5,I111=7,J111=1,K111=0,L111=30,M111=0,O111=0,P111=0,R111=0,S111=0,T111=0),AEP!$A$15,IF(AND(D111&gt;=0.3,G111=0.6,H111=5,I111=7,J111=0.5,K111=0,L111=30,M111=0,O111=0,P111=0,R111=0,S111=0,T111=0),AEP!$A$16,IF(AND(D111&gt;=0.3,G111=0.6,H111=5,I111=7,J111=1.5,K111=0,L111=30,M111=0,O111=0,P111=0,R111=0,S111=0,T111=0),AEP!$A$17,IF(AND(D111=0.05,G111=0.6,H111=5,I111=7,J111=1,K111=0,L111=30,M111=0,O111=0,P111=0,R111=0,S111=0,T111=0),AEP!$A$18,IF(AND(D111&gt;=0.3,G111=0.6,H111=5,I111=7,J111=1,K111=25,L111=30,M111=0,O111=0,P111=0,R111=0,S111=0,T111=0),AEP!$A$19,IF(AND(D111&gt;=0.3,G111=0.6,H111=5,I111=7,J111=1,K111=0,L111=30,M111=0,O111=0,P111=0,R111=0,S111=0,T111=2),AEP!$A$20,IF(AND(D111&gt;=0.3,G111=0.6,H111=5,I111=10,J111=1,K111=0,L111=30,M111=0,O111=0,P111=0,R111=0,S111=0,T111=0),AEP!$A$21,IF(AND(D111&gt;=0.3,G111=0.4,H111=5,I111=7,J111=1,K111=0,L111=30,M111=0,O111=0,P111=0,R111=0,S111=0,T111=0),AEP!$A$25,IF(AND(D111&gt;=0.3,G111=0.8,H111=5,I111=7,J111=1,K111=0,L111=30,M111=0,O111=0,P111=0,R111=0,S111=0,T111=0),AEP!$A$27,IF(AND(D111&gt;=0.3,G111=0.6,H111=5,I111=7,J111=1,K111=0,L111=30,M111=2,O111=0,P111=0,R111=0,S111=0,T111=0),AEP!$A$28,IF(AND(D111&gt;=0.3,G111=0.6,H111=5,I111=7,J111=1,K111=0,L111=30,M111=0.5,O111=0,P111=0,R111=0,S111=0,T111=0),AEP!$A$29,IF(AND(D111&gt;=0.3,G111=0.6,H111=10,I111=7,J111=1,K111=0,L111=30,M111=0,O111=0,P111=0,R111=0,S111=0,T111=0),AEP!$A$35,IF(AND(D111&gt;=0.3,G111=0.6,H111=5,I111=7,J111=1,K111=0,L111=30,M111=0,O111=1,P111=0,R111=0,S111=0,T111=0),AEP!$A$36,IF(AND(D111&gt;=0.3,G111=0.6,H111=5,I111=7,J111=1,K111=0,L111=30,M111=0,O111=0,P111=0.5,R111=0,S111=0,T111=0),AEP!$A$38,IF(AND(D111&gt;=0.3,G111=0.6,H111=5,I111=7,J111=1,K111=0,L111=30,M111=0,O111=0,P111=2,R111=0,S111=0,T111=0),AEP!$A$39,IF(AND(D111&gt;=0.3,G111=0.6,H111=5,I111=7,J111=1,K111=0,L111=30,M111=0.5,O111=0,P111=0.5,R111=0,S111=0,T111=0),AEP!$A$40,IF(AND(D111&gt;=0.3,G111=0.2,H111=5,I111=7,J111=1,K111=0,L111=30,M111=0,O111=0,P111=0,R111=0,S111=0,T111=0),AEP!$A$43,IF(AND(D111&gt;=0.3,G111=0.4,H111=5,I111=7,J111=1,K111=0,L111=30,M111=0,O111=0,P111=0,R111=0,S111=0,T111=0),AEP!$A$44,""))))))))))))))))))</f>
        <v>T10A</v>
      </c>
      <c r="V111" s="3" t="str">
        <f t="shared" si="3"/>
        <v>S1</v>
      </c>
      <c r="W111" s="3" t="str">
        <f t="shared" si="4"/>
        <v>M1</v>
      </c>
      <c r="X111" s="3" t="str">
        <f t="shared" si="5"/>
        <v>M1-T10A-S1</v>
      </c>
    </row>
    <row r="112" spans="1:24" x14ac:dyDescent="0.25">
      <c r="A112" s="3">
        <v>300</v>
      </c>
      <c r="B112" s="3">
        <v>1</v>
      </c>
      <c r="C112" s="3">
        <v>400</v>
      </c>
      <c r="D112" s="3">
        <v>0.99</v>
      </c>
      <c r="E112" s="3">
        <v>1</v>
      </c>
      <c r="F112" s="3">
        <v>0.01</v>
      </c>
      <c r="G112" s="3">
        <v>0.4</v>
      </c>
      <c r="H112" s="3">
        <v>5</v>
      </c>
      <c r="I112" s="4">
        <v>7</v>
      </c>
      <c r="J112" s="4">
        <v>1</v>
      </c>
      <c r="K112" s="3">
        <v>0</v>
      </c>
      <c r="L112" s="3">
        <v>30</v>
      </c>
      <c r="M112" s="3">
        <v>0</v>
      </c>
      <c r="N112" s="3" t="s">
        <v>245</v>
      </c>
      <c r="O112" s="3">
        <v>0</v>
      </c>
      <c r="P112" s="3">
        <v>0</v>
      </c>
      <c r="Q112" s="3" t="s">
        <v>245</v>
      </c>
      <c r="R112" s="3">
        <v>0</v>
      </c>
      <c r="S112" s="3">
        <v>0</v>
      </c>
      <c r="T112" s="3">
        <v>0</v>
      </c>
      <c r="U112" s="3" t="str">
        <f>IF(AND(D112&gt;=0.3,G112=0.6,H112=5,I112=7,J112=1,K112=0,L112=30,M112=0,O112=0,P112=0,R112=0,S112=0,T112=0),AEP!$A$15,IF(AND(D112&gt;=0.3,G112=0.6,H112=5,I112=7,J112=0.5,K112=0,L112=30,M112=0,O112=0,P112=0,R112=0,S112=0,T112=0),AEP!$A$16,IF(AND(D112&gt;=0.3,G112=0.6,H112=5,I112=7,J112=1.5,K112=0,L112=30,M112=0,O112=0,P112=0,R112=0,S112=0,T112=0),AEP!$A$17,IF(AND(D112=0.05,G112=0.6,H112=5,I112=7,J112=1,K112=0,L112=30,M112=0,O112=0,P112=0,R112=0,S112=0,T112=0),AEP!$A$18,IF(AND(D112&gt;=0.3,G112=0.6,H112=5,I112=7,J112=1,K112=25,L112=30,M112=0,O112=0,P112=0,R112=0,S112=0,T112=0),AEP!$A$19,IF(AND(D112&gt;=0.3,G112=0.6,H112=5,I112=7,J112=1,K112=0,L112=30,M112=0,O112=0,P112=0,R112=0,S112=0,T112=2),AEP!$A$20,IF(AND(D112&gt;=0.3,G112=0.6,H112=5,I112=10,J112=1,K112=0,L112=30,M112=0,O112=0,P112=0,R112=0,S112=0,T112=0),AEP!$A$21,IF(AND(D112&gt;=0.3,G112=0.4,H112=5,I112=7,J112=1,K112=0,L112=30,M112=0,O112=0,P112=0,R112=0,S112=0,T112=0),AEP!$A$25,IF(AND(D112&gt;=0.3,G112=0.8,H112=5,I112=7,J112=1,K112=0,L112=30,M112=0,O112=0,P112=0,R112=0,S112=0,T112=0),AEP!$A$27,IF(AND(D112&gt;=0.3,G112=0.6,H112=5,I112=7,J112=1,K112=0,L112=30,M112=2,O112=0,P112=0,R112=0,S112=0,T112=0),AEP!$A$28,IF(AND(D112&gt;=0.3,G112=0.6,H112=5,I112=7,J112=1,K112=0,L112=30,M112=0.5,O112=0,P112=0,R112=0,S112=0,T112=0),AEP!$A$29,IF(AND(D112&gt;=0.3,G112=0.6,H112=10,I112=7,J112=1,K112=0,L112=30,M112=0,O112=0,P112=0,R112=0,S112=0,T112=0),AEP!$A$35,IF(AND(D112&gt;=0.3,G112=0.6,H112=5,I112=7,J112=1,K112=0,L112=30,M112=0,O112=1,P112=0,R112=0,S112=0,T112=0),AEP!$A$36,IF(AND(D112&gt;=0.3,G112=0.6,H112=5,I112=7,J112=1,K112=0,L112=30,M112=0,O112=0,P112=0.5,R112=0,S112=0,T112=0),AEP!$A$38,IF(AND(D112&gt;=0.3,G112=0.6,H112=5,I112=7,J112=1,K112=0,L112=30,M112=0,O112=0,P112=2,R112=0,S112=0,T112=0),AEP!$A$39,IF(AND(D112&gt;=0.3,G112=0.6,H112=5,I112=7,J112=1,K112=0,L112=30,M112=0.5,O112=0,P112=0.5,R112=0,S112=0,T112=0),AEP!$A$40,IF(AND(D112&gt;=0.3,G112=0.2,H112=5,I112=7,J112=1,K112=0,L112=30,M112=0,O112=0,P112=0,R112=0,S112=0,T112=0),AEP!$A$43,IF(AND(D112&gt;=0.3,G112=0.4,H112=5,I112=7,J112=1,K112=0,L112=30,M112=0,O112=0,P112=0,R112=0,S112=0,T112=0),AEP!$A$44,""))))))))))))))))))</f>
        <v>T10A</v>
      </c>
      <c r="V112" s="3" t="str">
        <f t="shared" si="3"/>
        <v>D1</v>
      </c>
      <c r="W112" s="3" t="str">
        <f t="shared" si="4"/>
        <v>M1</v>
      </c>
      <c r="X112" s="3" t="str">
        <f t="shared" si="5"/>
        <v>M1-T10A-D1</v>
      </c>
    </row>
    <row r="113" spans="1:24" x14ac:dyDescent="0.25">
      <c r="A113" s="3">
        <v>300</v>
      </c>
      <c r="B113" s="3">
        <v>1</v>
      </c>
      <c r="C113" s="3">
        <v>400</v>
      </c>
      <c r="D113" s="3">
        <v>0.3</v>
      </c>
      <c r="E113" s="3">
        <v>1</v>
      </c>
      <c r="F113" s="3">
        <v>0.04</v>
      </c>
      <c r="G113" s="3">
        <v>0.4</v>
      </c>
      <c r="H113" s="3">
        <v>5</v>
      </c>
      <c r="I113" s="4">
        <v>7</v>
      </c>
      <c r="J113" s="4">
        <v>1</v>
      </c>
      <c r="K113" s="3">
        <v>0</v>
      </c>
      <c r="L113" s="3">
        <v>30</v>
      </c>
      <c r="M113" s="3">
        <v>0</v>
      </c>
      <c r="N113" s="3" t="s">
        <v>245</v>
      </c>
      <c r="O113" s="3">
        <v>0</v>
      </c>
      <c r="P113" s="3">
        <v>0</v>
      </c>
      <c r="Q113" s="3" t="s">
        <v>245</v>
      </c>
      <c r="R113" s="3">
        <v>0</v>
      </c>
      <c r="S113" s="3">
        <v>0</v>
      </c>
      <c r="T113" s="3">
        <v>0</v>
      </c>
      <c r="U113" s="3" t="str">
        <f>IF(AND(D113&gt;=0.3,G113=0.6,H113=5,I113=7,J113=1,K113=0,L113=30,M113=0,O113=0,P113=0,R113=0,S113=0,T113=0),AEP!$A$15,IF(AND(D113&gt;=0.3,G113=0.6,H113=5,I113=7,J113=0.5,K113=0,L113=30,M113=0,O113=0,P113=0,R113=0,S113=0,T113=0),AEP!$A$16,IF(AND(D113&gt;=0.3,G113=0.6,H113=5,I113=7,J113=1.5,K113=0,L113=30,M113=0,O113=0,P113=0,R113=0,S113=0,T113=0),AEP!$A$17,IF(AND(D113=0.05,G113=0.6,H113=5,I113=7,J113=1,K113=0,L113=30,M113=0,O113=0,P113=0,R113=0,S113=0,T113=0),AEP!$A$18,IF(AND(D113&gt;=0.3,G113=0.6,H113=5,I113=7,J113=1,K113=25,L113=30,M113=0,O113=0,P113=0,R113=0,S113=0,T113=0),AEP!$A$19,IF(AND(D113&gt;=0.3,G113=0.6,H113=5,I113=7,J113=1,K113=0,L113=30,M113=0,O113=0,P113=0,R113=0,S113=0,T113=2),AEP!$A$20,IF(AND(D113&gt;=0.3,G113=0.6,H113=5,I113=10,J113=1,K113=0,L113=30,M113=0,O113=0,P113=0,R113=0,S113=0,T113=0),AEP!$A$21,IF(AND(D113&gt;=0.3,G113=0.4,H113=5,I113=7,J113=1,K113=0,L113=30,M113=0,O113=0,P113=0,R113=0,S113=0,T113=0),AEP!$A$25,IF(AND(D113&gt;=0.3,G113=0.8,H113=5,I113=7,J113=1,K113=0,L113=30,M113=0,O113=0,P113=0,R113=0,S113=0,T113=0),AEP!$A$27,IF(AND(D113&gt;=0.3,G113=0.6,H113=5,I113=7,J113=1,K113=0,L113=30,M113=2,O113=0,P113=0,R113=0,S113=0,T113=0),AEP!$A$28,IF(AND(D113&gt;=0.3,G113=0.6,H113=5,I113=7,J113=1,K113=0,L113=30,M113=0.5,O113=0,P113=0,R113=0,S113=0,T113=0),AEP!$A$29,IF(AND(D113&gt;=0.3,G113=0.6,H113=10,I113=7,J113=1,K113=0,L113=30,M113=0,O113=0,P113=0,R113=0,S113=0,T113=0),AEP!$A$35,IF(AND(D113&gt;=0.3,G113=0.6,H113=5,I113=7,J113=1,K113=0,L113=30,M113=0,O113=1,P113=0,R113=0,S113=0,T113=0),AEP!$A$36,IF(AND(D113&gt;=0.3,G113=0.6,H113=5,I113=7,J113=1,K113=0,L113=30,M113=0,O113=0,P113=0.5,R113=0,S113=0,T113=0),AEP!$A$38,IF(AND(D113&gt;=0.3,G113=0.6,H113=5,I113=7,J113=1,K113=0,L113=30,M113=0,O113=0,P113=2,R113=0,S113=0,T113=0),AEP!$A$39,IF(AND(D113&gt;=0.3,G113=0.6,H113=5,I113=7,J113=1,K113=0,L113=30,M113=0.5,O113=0,P113=0.5,R113=0,S113=0,T113=0),AEP!$A$40,IF(AND(D113&gt;=0.3,G113=0.2,H113=5,I113=7,J113=1,K113=0,L113=30,M113=0,O113=0,P113=0,R113=0,S113=0,T113=0),AEP!$A$43,IF(AND(D113&gt;=0.3,G113=0.4,H113=5,I113=7,J113=1,K113=0,L113=30,M113=0,O113=0,P113=0,R113=0,S113=0,T113=0),AEP!$A$44,""))))))))))))))))))</f>
        <v>T10A</v>
      </c>
      <c r="V113" s="3" t="str">
        <f t="shared" si="3"/>
        <v>R4</v>
      </c>
      <c r="W113" s="3" t="str">
        <f t="shared" si="4"/>
        <v>M1</v>
      </c>
      <c r="X113" s="3" t="str">
        <f t="shared" si="5"/>
        <v>M1-T10A-R4</v>
      </c>
    </row>
    <row r="114" spans="1:24" x14ac:dyDescent="0.25">
      <c r="A114" s="3">
        <v>300</v>
      </c>
      <c r="B114" s="3">
        <v>1</v>
      </c>
      <c r="C114" s="3">
        <v>400</v>
      </c>
      <c r="D114" s="3">
        <v>0.6</v>
      </c>
      <c r="E114" s="3">
        <v>1</v>
      </c>
      <c r="F114" s="3">
        <v>0.04</v>
      </c>
      <c r="G114" s="3">
        <v>0.4</v>
      </c>
      <c r="H114" s="3">
        <v>5</v>
      </c>
      <c r="I114" s="4">
        <v>7</v>
      </c>
      <c r="J114" s="4">
        <v>1</v>
      </c>
      <c r="K114" s="3">
        <v>0</v>
      </c>
      <c r="L114" s="3">
        <v>30</v>
      </c>
      <c r="M114" s="3">
        <v>0</v>
      </c>
      <c r="N114" s="3" t="s">
        <v>245</v>
      </c>
      <c r="O114" s="3">
        <v>0</v>
      </c>
      <c r="P114" s="3">
        <v>0</v>
      </c>
      <c r="Q114" s="3" t="s">
        <v>245</v>
      </c>
      <c r="R114" s="3">
        <v>0</v>
      </c>
      <c r="S114" s="3">
        <v>0</v>
      </c>
      <c r="T114" s="3">
        <v>0</v>
      </c>
      <c r="U114" s="3" t="str">
        <f>IF(AND(D114&gt;=0.3,G114=0.6,H114=5,I114=7,J114=1,K114=0,L114=30,M114=0,O114=0,P114=0,R114=0,S114=0,T114=0),AEP!$A$15,IF(AND(D114&gt;=0.3,G114=0.6,H114=5,I114=7,J114=0.5,K114=0,L114=30,M114=0,O114=0,P114=0,R114=0,S114=0,T114=0),AEP!$A$16,IF(AND(D114&gt;=0.3,G114=0.6,H114=5,I114=7,J114=1.5,K114=0,L114=30,M114=0,O114=0,P114=0,R114=0,S114=0,T114=0),AEP!$A$17,IF(AND(D114=0.05,G114=0.6,H114=5,I114=7,J114=1,K114=0,L114=30,M114=0,O114=0,P114=0,R114=0,S114=0,T114=0),AEP!$A$18,IF(AND(D114&gt;=0.3,G114=0.6,H114=5,I114=7,J114=1,K114=25,L114=30,M114=0,O114=0,P114=0,R114=0,S114=0,T114=0),AEP!$A$19,IF(AND(D114&gt;=0.3,G114=0.6,H114=5,I114=7,J114=1,K114=0,L114=30,M114=0,O114=0,P114=0,R114=0,S114=0,T114=2),AEP!$A$20,IF(AND(D114&gt;=0.3,G114=0.6,H114=5,I114=10,J114=1,K114=0,L114=30,M114=0,O114=0,P114=0,R114=0,S114=0,T114=0),AEP!$A$21,IF(AND(D114&gt;=0.3,G114=0.4,H114=5,I114=7,J114=1,K114=0,L114=30,M114=0,O114=0,P114=0,R114=0,S114=0,T114=0),AEP!$A$25,IF(AND(D114&gt;=0.3,G114=0.8,H114=5,I114=7,J114=1,K114=0,L114=30,M114=0,O114=0,P114=0,R114=0,S114=0,T114=0),AEP!$A$27,IF(AND(D114&gt;=0.3,G114=0.6,H114=5,I114=7,J114=1,K114=0,L114=30,M114=2,O114=0,P114=0,R114=0,S114=0,T114=0),AEP!$A$28,IF(AND(D114&gt;=0.3,G114=0.6,H114=5,I114=7,J114=1,K114=0,L114=30,M114=0.5,O114=0,P114=0,R114=0,S114=0,T114=0),AEP!$A$29,IF(AND(D114&gt;=0.3,G114=0.6,H114=10,I114=7,J114=1,K114=0,L114=30,M114=0,O114=0,P114=0,R114=0,S114=0,T114=0),AEP!$A$35,IF(AND(D114&gt;=0.3,G114=0.6,H114=5,I114=7,J114=1,K114=0,L114=30,M114=0,O114=1,P114=0,R114=0,S114=0,T114=0),AEP!$A$36,IF(AND(D114&gt;=0.3,G114=0.6,H114=5,I114=7,J114=1,K114=0,L114=30,M114=0,O114=0,P114=0.5,R114=0,S114=0,T114=0),AEP!$A$38,IF(AND(D114&gt;=0.3,G114=0.6,H114=5,I114=7,J114=1,K114=0,L114=30,M114=0,O114=0,P114=2,R114=0,S114=0,T114=0),AEP!$A$39,IF(AND(D114&gt;=0.3,G114=0.6,H114=5,I114=7,J114=1,K114=0,L114=30,M114=0.5,O114=0,P114=0.5,R114=0,S114=0,T114=0),AEP!$A$40,IF(AND(D114&gt;=0.3,G114=0.2,H114=5,I114=7,J114=1,K114=0,L114=30,M114=0,O114=0,P114=0,R114=0,S114=0,T114=0),AEP!$A$43,IF(AND(D114&gt;=0.3,G114=0.4,H114=5,I114=7,J114=1,K114=0,L114=30,M114=0,O114=0,P114=0,R114=0,S114=0,T114=0),AEP!$A$44,""))))))))))))))))))</f>
        <v>T10A</v>
      </c>
      <c r="V114" s="3" t="str">
        <f t="shared" si="3"/>
        <v>S4</v>
      </c>
      <c r="W114" s="3" t="str">
        <f t="shared" si="4"/>
        <v>M1</v>
      </c>
      <c r="X114" s="3" t="str">
        <f t="shared" si="5"/>
        <v>M1-T10A-S4</v>
      </c>
    </row>
    <row r="115" spans="1:24" x14ac:dyDescent="0.25">
      <c r="A115" s="3">
        <v>300</v>
      </c>
      <c r="B115" s="3">
        <v>1</v>
      </c>
      <c r="C115" s="3">
        <v>400</v>
      </c>
      <c r="D115" s="3">
        <v>0.99</v>
      </c>
      <c r="E115" s="3">
        <v>1</v>
      </c>
      <c r="F115" s="3">
        <v>0.04</v>
      </c>
      <c r="G115" s="3">
        <v>0.4</v>
      </c>
      <c r="H115" s="3">
        <v>5</v>
      </c>
      <c r="I115" s="4">
        <v>7</v>
      </c>
      <c r="J115" s="4">
        <v>1</v>
      </c>
      <c r="K115" s="3">
        <v>0</v>
      </c>
      <c r="L115" s="3">
        <v>30</v>
      </c>
      <c r="M115" s="3">
        <v>0</v>
      </c>
      <c r="N115" s="3" t="s">
        <v>245</v>
      </c>
      <c r="O115" s="3">
        <v>0</v>
      </c>
      <c r="P115" s="3">
        <v>0</v>
      </c>
      <c r="Q115" s="3" t="s">
        <v>245</v>
      </c>
      <c r="R115" s="3">
        <v>0</v>
      </c>
      <c r="S115" s="3">
        <v>0</v>
      </c>
      <c r="T115" s="3">
        <v>0</v>
      </c>
      <c r="U115" s="3" t="str">
        <f>IF(AND(D115&gt;=0.3,G115=0.6,H115=5,I115=7,J115=1,K115=0,L115=30,M115=0,O115=0,P115=0,R115=0,S115=0,T115=0),AEP!$A$15,IF(AND(D115&gt;=0.3,G115=0.6,H115=5,I115=7,J115=0.5,K115=0,L115=30,M115=0,O115=0,P115=0,R115=0,S115=0,T115=0),AEP!$A$16,IF(AND(D115&gt;=0.3,G115=0.6,H115=5,I115=7,J115=1.5,K115=0,L115=30,M115=0,O115=0,P115=0,R115=0,S115=0,T115=0),AEP!$A$17,IF(AND(D115=0.05,G115=0.6,H115=5,I115=7,J115=1,K115=0,L115=30,M115=0,O115=0,P115=0,R115=0,S115=0,T115=0),AEP!$A$18,IF(AND(D115&gt;=0.3,G115=0.6,H115=5,I115=7,J115=1,K115=25,L115=30,M115=0,O115=0,P115=0,R115=0,S115=0,T115=0),AEP!$A$19,IF(AND(D115&gt;=0.3,G115=0.6,H115=5,I115=7,J115=1,K115=0,L115=30,M115=0,O115=0,P115=0,R115=0,S115=0,T115=2),AEP!$A$20,IF(AND(D115&gt;=0.3,G115=0.6,H115=5,I115=10,J115=1,K115=0,L115=30,M115=0,O115=0,P115=0,R115=0,S115=0,T115=0),AEP!$A$21,IF(AND(D115&gt;=0.3,G115=0.4,H115=5,I115=7,J115=1,K115=0,L115=30,M115=0,O115=0,P115=0,R115=0,S115=0,T115=0),AEP!$A$25,IF(AND(D115&gt;=0.3,G115=0.8,H115=5,I115=7,J115=1,K115=0,L115=30,M115=0,O115=0,P115=0,R115=0,S115=0,T115=0),AEP!$A$27,IF(AND(D115&gt;=0.3,G115=0.6,H115=5,I115=7,J115=1,K115=0,L115=30,M115=2,O115=0,P115=0,R115=0,S115=0,T115=0),AEP!$A$28,IF(AND(D115&gt;=0.3,G115=0.6,H115=5,I115=7,J115=1,K115=0,L115=30,M115=0.5,O115=0,P115=0,R115=0,S115=0,T115=0),AEP!$A$29,IF(AND(D115&gt;=0.3,G115=0.6,H115=10,I115=7,J115=1,K115=0,L115=30,M115=0,O115=0,P115=0,R115=0,S115=0,T115=0),AEP!$A$35,IF(AND(D115&gt;=0.3,G115=0.6,H115=5,I115=7,J115=1,K115=0,L115=30,M115=0,O115=1,P115=0,R115=0,S115=0,T115=0),AEP!$A$36,IF(AND(D115&gt;=0.3,G115=0.6,H115=5,I115=7,J115=1,K115=0,L115=30,M115=0,O115=0,P115=0.5,R115=0,S115=0,T115=0),AEP!$A$38,IF(AND(D115&gt;=0.3,G115=0.6,H115=5,I115=7,J115=1,K115=0,L115=30,M115=0,O115=0,P115=2,R115=0,S115=0,T115=0),AEP!$A$39,IF(AND(D115&gt;=0.3,G115=0.6,H115=5,I115=7,J115=1,K115=0,L115=30,M115=0.5,O115=0,P115=0.5,R115=0,S115=0,T115=0),AEP!$A$40,IF(AND(D115&gt;=0.3,G115=0.2,H115=5,I115=7,J115=1,K115=0,L115=30,M115=0,O115=0,P115=0,R115=0,S115=0,T115=0),AEP!$A$43,IF(AND(D115&gt;=0.3,G115=0.4,H115=5,I115=7,J115=1,K115=0,L115=30,M115=0,O115=0,P115=0,R115=0,S115=0,T115=0),AEP!$A$44,""))))))))))))))))))</f>
        <v>T10A</v>
      </c>
      <c r="V115" s="3" t="str">
        <f t="shared" si="3"/>
        <v>D4</v>
      </c>
      <c r="W115" s="3" t="str">
        <f t="shared" si="4"/>
        <v>M1</v>
      </c>
      <c r="X115" s="3" t="str">
        <f t="shared" si="5"/>
        <v>M1-T10A-D4</v>
      </c>
    </row>
    <row r="116" spans="1:24" x14ac:dyDescent="0.25">
      <c r="A116" s="3">
        <v>300</v>
      </c>
      <c r="B116" s="3">
        <v>1</v>
      </c>
      <c r="C116" s="3">
        <v>400</v>
      </c>
      <c r="D116" s="3">
        <v>0.3</v>
      </c>
      <c r="E116" s="3">
        <v>2</v>
      </c>
      <c r="F116" s="3">
        <v>0.01</v>
      </c>
      <c r="G116" s="3">
        <v>0.4</v>
      </c>
      <c r="H116" s="3">
        <v>5</v>
      </c>
      <c r="I116" s="4">
        <v>7</v>
      </c>
      <c r="J116" s="4">
        <v>1</v>
      </c>
      <c r="K116" s="3">
        <v>0</v>
      </c>
      <c r="L116" s="3">
        <v>30</v>
      </c>
      <c r="M116" s="3">
        <v>0</v>
      </c>
      <c r="N116" s="3" t="s">
        <v>245</v>
      </c>
      <c r="O116" s="3">
        <v>0</v>
      </c>
      <c r="P116" s="3">
        <v>0</v>
      </c>
      <c r="Q116" s="3" t="s">
        <v>245</v>
      </c>
      <c r="R116" s="3">
        <v>0</v>
      </c>
      <c r="S116" s="3">
        <v>0</v>
      </c>
      <c r="T116" s="3">
        <v>0</v>
      </c>
      <c r="U116" s="3" t="str">
        <f>IF(AND(D116&gt;=0.3,G116=0.6,H116=5,I116=7,J116=1,K116=0,L116=30,M116=0,O116=0,P116=0,R116=0,S116=0,T116=0),AEP!$A$15,IF(AND(D116&gt;=0.3,G116=0.6,H116=5,I116=7,J116=0.5,K116=0,L116=30,M116=0,O116=0,P116=0,R116=0,S116=0,T116=0),AEP!$A$16,IF(AND(D116&gt;=0.3,G116=0.6,H116=5,I116=7,J116=1.5,K116=0,L116=30,M116=0,O116=0,P116=0,R116=0,S116=0,T116=0),AEP!$A$17,IF(AND(D116=0.05,G116=0.6,H116=5,I116=7,J116=1,K116=0,L116=30,M116=0,O116=0,P116=0,R116=0,S116=0,T116=0),AEP!$A$18,IF(AND(D116&gt;=0.3,G116=0.6,H116=5,I116=7,J116=1,K116=25,L116=30,M116=0,O116=0,P116=0,R116=0,S116=0,T116=0),AEP!$A$19,IF(AND(D116&gt;=0.3,G116=0.6,H116=5,I116=7,J116=1,K116=0,L116=30,M116=0,O116=0,P116=0,R116=0,S116=0,T116=2),AEP!$A$20,IF(AND(D116&gt;=0.3,G116=0.6,H116=5,I116=10,J116=1,K116=0,L116=30,M116=0,O116=0,P116=0,R116=0,S116=0,T116=0),AEP!$A$21,IF(AND(D116&gt;=0.3,G116=0.4,H116=5,I116=7,J116=1,K116=0,L116=30,M116=0,O116=0,P116=0,R116=0,S116=0,T116=0),AEP!$A$25,IF(AND(D116&gt;=0.3,G116=0.8,H116=5,I116=7,J116=1,K116=0,L116=30,M116=0,O116=0,P116=0,R116=0,S116=0,T116=0),AEP!$A$27,IF(AND(D116&gt;=0.3,G116=0.6,H116=5,I116=7,J116=1,K116=0,L116=30,M116=2,O116=0,P116=0,R116=0,S116=0,T116=0),AEP!$A$28,IF(AND(D116&gt;=0.3,G116=0.6,H116=5,I116=7,J116=1,K116=0,L116=30,M116=0.5,O116=0,P116=0,R116=0,S116=0,T116=0),AEP!$A$29,IF(AND(D116&gt;=0.3,G116=0.6,H116=10,I116=7,J116=1,K116=0,L116=30,M116=0,O116=0,P116=0,R116=0,S116=0,T116=0),AEP!$A$35,IF(AND(D116&gt;=0.3,G116=0.6,H116=5,I116=7,J116=1,K116=0,L116=30,M116=0,O116=1,P116=0,R116=0,S116=0,T116=0),AEP!$A$36,IF(AND(D116&gt;=0.3,G116=0.6,H116=5,I116=7,J116=1,K116=0,L116=30,M116=0,O116=0,P116=0.5,R116=0,S116=0,T116=0),AEP!$A$38,IF(AND(D116&gt;=0.3,G116=0.6,H116=5,I116=7,J116=1,K116=0,L116=30,M116=0,O116=0,P116=2,R116=0,S116=0,T116=0),AEP!$A$39,IF(AND(D116&gt;=0.3,G116=0.6,H116=5,I116=7,J116=1,K116=0,L116=30,M116=0.5,O116=0,P116=0.5,R116=0,S116=0,T116=0),AEP!$A$40,IF(AND(D116&gt;=0.3,G116=0.2,H116=5,I116=7,J116=1,K116=0,L116=30,M116=0,O116=0,P116=0,R116=0,S116=0,T116=0),AEP!$A$43,IF(AND(D116&gt;=0.3,G116=0.4,H116=5,I116=7,J116=1,K116=0,L116=30,M116=0,O116=0,P116=0,R116=0,S116=0,T116=0),AEP!$A$44,""))))))))))))))))))</f>
        <v>T10A</v>
      </c>
      <c r="V116" s="3" t="str">
        <f t="shared" si="3"/>
        <v>R1</v>
      </c>
      <c r="W116" s="3" t="str">
        <f t="shared" si="4"/>
        <v>F2</v>
      </c>
      <c r="X116" s="3" t="str">
        <f t="shared" si="5"/>
        <v>F2-T10A-R1</v>
      </c>
    </row>
    <row r="117" spans="1:24" x14ac:dyDescent="0.25">
      <c r="A117" s="3">
        <v>300</v>
      </c>
      <c r="B117" s="3">
        <v>1</v>
      </c>
      <c r="C117" s="3">
        <v>400</v>
      </c>
      <c r="D117" s="3">
        <v>0.6</v>
      </c>
      <c r="E117" s="3">
        <v>2</v>
      </c>
      <c r="F117" s="3">
        <v>0.01</v>
      </c>
      <c r="G117" s="3">
        <v>0.4</v>
      </c>
      <c r="H117" s="3">
        <v>5</v>
      </c>
      <c r="I117" s="4">
        <v>7</v>
      </c>
      <c r="J117" s="4">
        <v>1</v>
      </c>
      <c r="K117" s="3">
        <v>0</v>
      </c>
      <c r="L117" s="3">
        <v>30</v>
      </c>
      <c r="M117" s="3">
        <v>0</v>
      </c>
      <c r="N117" s="3" t="s">
        <v>245</v>
      </c>
      <c r="O117" s="3">
        <v>0</v>
      </c>
      <c r="P117" s="3">
        <v>0</v>
      </c>
      <c r="Q117" s="3" t="s">
        <v>245</v>
      </c>
      <c r="R117" s="3">
        <v>0</v>
      </c>
      <c r="S117" s="3">
        <v>0</v>
      </c>
      <c r="T117" s="3">
        <v>0</v>
      </c>
      <c r="U117" s="3" t="str">
        <f>IF(AND(D117&gt;=0.3,G117=0.6,H117=5,I117=7,J117=1,K117=0,L117=30,M117=0,O117=0,P117=0,R117=0,S117=0,T117=0),AEP!$A$15,IF(AND(D117&gt;=0.3,G117=0.6,H117=5,I117=7,J117=0.5,K117=0,L117=30,M117=0,O117=0,P117=0,R117=0,S117=0,T117=0),AEP!$A$16,IF(AND(D117&gt;=0.3,G117=0.6,H117=5,I117=7,J117=1.5,K117=0,L117=30,M117=0,O117=0,P117=0,R117=0,S117=0,T117=0),AEP!$A$17,IF(AND(D117=0.05,G117=0.6,H117=5,I117=7,J117=1,K117=0,L117=30,M117=0,O117=0,P117=0,R117=0,S117=0,T117=0),AEP!$A$18,IF(AND(D117&gt;=0.3,G117=0.6,H117=5,I117=7,J117=1,K117=25,L117=30,M117=0,O117=0,P117=0,R117=0,S117=0,T117=0),AEP!$A$19,IF(AND(D117&gt;=0.3,G117=0.6,H117=5,I117=7,J117=1,K117=0,L117=30,M117=0,O117=0,P117=0,R117=0,S117=0,T117=2),AEP!$A$20,IF(AND(D117&gt;=0.3,G117=0.6,H117=5,I117=10,J117=1,K117=0,L117=30,M117=0,O117=0,P117=0,R117=0,S117=0,T117=0),AEP!$A$21,IF(AND(D117&gt;=0.3,G117=0.4,H117=5,I117=7,J117=1,K117=0,L117=30,M117=0,O117=0,P117=0,R117=0,S117=0,T117=0),AEP!$A$25,IF(AND(D117&gt;=0.3,G117=0.8,H117=5,I117=7,J117=1,K117=0,L117=30,M117=0,O117=0,P117=0,R117=0,S117=0,T117=0),AEP!$A$27,IF(AND(D117&gt;=0.3,G117=0.6,H117=5,I117=7,J117=1,K117=0,L117=30,M117=2,O117=0,P117=0,R117=0,S117=0,T117=0),AEP!$A$28,IF(AND(D117&gt;=0.3,G117=0.6,H117=5,I117=7,J117=1,K117=0,L117=30,M117=0.5,O117=0,P117=0,R117=0,S117=0,T117=0),AEP!$A$29,IF(AND(D117&gt;=0.3,G117=0.6,H117=10,I117=7,J117=1,K117=0,L117=30,M117=0,O117=0,P117=0,R117=0,S117=0,T117=0),AEP!$A$35,IF(AND(D117&gt;=0.3,G117=0.6,H117=5,I117=7,J117=1,K117=0,L117=30,M117=0,O117=1,P117=0,R117=0,S117=0,T117=0),AEP!$A$36,IF(AND(D117&gt;=0.3,G117=0.6,H117=5,I117=7,J117=1,K117=0,L117=30,M117=0,O117=0,P117=0.5,R117=0,S117=0,T117=0),AEP!$A$38,IF(AND(D117&gt;=0.3,G117=0.6,H117=5,I117=7,J117=1,K117=0,L117=30,M117=0,O117=0,P117=2,R117=0,S117=0,T117=0),AEP!$A$39,IF(AND(D117&gt;=0.3,G117=0.6,H117=5,I117=7,J117=1,K117=0,L117=30,M117=0.5,O117=0,P117=0.5,R117=0,S117=0,T117=0),AEP!$A$40,IF(AND(D117&gt;=0.3,G117=0.2,H117=5,I117=7,J117=1,K117=0,L117=30,M117=0,O117=0,P117=0,R117=0,S117=0,T117=0),AEP!$A$43,IF(AND(D117&gt;=0.3,G117=0.4,H117=5,I117=7,J117=1,K117=0,L117=30,M117=0,O117=0,P117=0,R117=0,S117=0,T117=0),AEP!$A$44,""))))))))))))))))))</f>
        <v>T10A</v>
      </c>
      <c r="V117" s="3" t="str">
        <f t="shared" si="3"/>
        <v>S1</v>
      </c>
      <c r="W117" s="3" t="str">
        <f t="shared" si="4"/>
        <v>F2</v>
      </c>
      <c r="X117" s="3" t="str">
        <f t="shared" si="5"/>
        <v>F2-T10A-S1</v>
      </c>
    </row>
    <row r="118" spans="1:24" x14ac:dyDescent="0.25">
      <c r="A118" s="3">
        <v>300</v>
      </c>
      <c r="B118" s="3">
        <v>1</v>
      </c>
      <c r="C118" s="3">
        <v>400</v>
      </c>
      <c r="D118" s="3">
        <v>0.99</v>
      </c>
      <c r="E118" s="3">
        <v>2</v>
      </c>
      <c r="F118" s="3">
        <v>0.01</v>
      </c>
      <c r="G118" s="3">
        <v>0.4</v>
      </c>
      <c r="H118" s="3">
        <v>5</v>
      </c>
      <c r="I118" s="4">
        <v>7</v>
      </c>
      <c r="J118" s="4">
        <v>1</v>
      </c>
      <c r="K118" s="3">
        <v>0</v>
      </c>
      <c r="L118" s="3">
        <v>30</v>
      </c>
      <c r="M118" s="3">
        <v>0</v>
      </c>
      <c r="N118" s="3" t="s">
        <v>245</v>
      </c>
      <c r="O118" s="3">
        <v>0</v>
      </c>
      <c r="P118" s="3">
        <v>0</v>
      </c>
      <c r="Q118" s="3" t="s">
        <v>245</v>
      </c>
      <c r="R118" s="3">
        <v>0</v>
      </c>
      <c r="S118" s="3">
        <v>0</v>
      </c>
      <c r="T118" s="3">
        <v>0</v>
      </c>
      <c r="U118" s="3" t="str">
        <f>IF(AND(D118&gt;=0.3,G118=0.6,H118=5,I118=7,J118=1,K118=0,L118=30,M118=0,O118=0,P118=0,R118=0,S118=0,T118=0),AEP!$A$15,IF(AND(D118&gt;=0.3,G118=0.6,H118=5,I118=7,J118=0.5,K118=0,L118=30,M118=0,O118=0,P118=0,R118=0,S118=0,T118=0),AEP!$A$16,IF(AND(D118&gt;=0.3,G118=0.6,H118=5,I118=7,J118=1.5,K118=0,L118=30,M118=0,O118=0,P118=0,R118=0,S118=0,T118=0),AEP!$A$17,IF(AND(D118=0.05,G118=0.6,H118=5,I118=7,J118=1,K118=0,L118=30,M118=0,O118=0,P118=0,R118=0,S118=0,T118=0),AEP!$A$18,IF(AND(D118&gt;=0.3,G118=0.6,H118=5,I118=7,J118=1,K118=25,L118=30,M118=0,O118=0,P118=0,R118=0,S118=0,T118=0),AEP!$A$19,IF(AND(D118&gt;=0.3,G118=0.6,H118=5,I118=7,J118=1,K118=0,L118=30,M118=0,O118=0,P118=0,R118=0,S118=0,T118=2),AEP!$A$20,IF(AND(D118&gt;=0.3,G118=0.6,H118=5,I118=10,J118=1,K118=0,L118=30,M118=0,O118=0,P118=0,R118=0,S118=0,T118=0),AEP!$A$21,IF(AND(D118&gt;=0.3,G118=0.4,H118=5,I118=7,J118=1,K118=0,L118=30,M118=0,O118=0,P118=0,R118=0,S118=0,T118=0),AEP!$A$25,IF(AND(D118&gt;=0.3,G118=0.8,H118=5,I118=7,J118=1,K118=0,L118=30,M118=0,O118=0,P118=0,R118=0,S118=0,T118=0),AEP!$A$27,IF(AND(D118&gt;=0.3,G118=0.6,H118=5,I118=7,J118=1,K118=0,L118=30,M118=2,O118=0,P118=0,R118=0,S118=0,T118=0),AEP!$A$28,IF(AND(D118&gt;=0.3,G118=0.6,H118=5,I118=7,J118=1,K118=0,L118=30,M118=0.5,O118=0,P118=0,R118=0,S118=0,T118=0),AEP!$A$29,IF(AND(D118&gt;=0.3,G118=0.6,H118=10,I118=7,J118=1,K118=0,L118=30,M118=0,O118=0,P118=0,R118=0,S118=0,T118=0),AEP!$A$35,IF(AND(D118&gt;=0.3,G118=0.6,H118=5,I118=7,J118=1,K118=0,L118=30,M118=0,O118=1,P118=0,R118=0,S118=0,T118=0),AEP!$A$36,IF(AND(D118&gt;=0.3,G118=0.6,H118=5,I118=7,J118=1,K118=0,L118=30,M118=0,O118=0,P118=0.5,R118=0,S118=0,T118=0),AEP!$A$38,IF(AND(D118&gt;=0.3,G118=0.6,H118=5,I118=7,J118=1,K118=0,L118=30,M118=0,O118=0,P118=2,R118=0,S118=0,T118=0),AEP!$A$39,IF(AND(D118&gt;=0.3,G118=0.6,H118=5,I118=7,J118=1,K118=0,L118=30,M118=0.5,O118=0,P118=0.5,R118=0,S118=0,T118=0),AEP!$A$40,IF(AND(D118&gt;=0.3,G118=0.2,H118=5,I118=7,J118=1,K118=0,L118=30,M118=0,O118=0,P118=0,R118=0,S118=0,T118=0),AEP!$A$43,IF(AND(D118&gt;=0.3,G118=0.4,H118=5,I118=7,J118=1,K118=0,L118=30,M118=0,O118=0,P118=0,R118=0,S118=0,T118=0),AEP!$A$44,""))))))))))))))))))</f>
        <v>T10A</v>
      </c>
      <c r="V118" s="3" t="str">
        <f t="shared" si="3"/>
        <v>D1</v>
      </c>
      <c r="W118" s="3" t="str">
        <f t="shared" si="4"/>
        <v>F2</v>
      </c>
      <c r="X118" s="3" t="str">
        <f t="shared" si="5"/>
        <v>F2-T10A-D1</v>
      </c>
    </row>
    <row r="119" spans="1:24" x14ac:dyDescent="0.25">
      <c r="A119" s="3">
        <v>300</v>
      </c>
      <c r="B119" s="3">
        <v>1</v>
      </c>
      <c r="C119" s="3">
        <v>400</v>
      </c>
      <c r="D119" s="3">
        <v>0.3</v>
      </c>
      <c r="E119" s="3">
        <v>2</v>
      </c>
      <c r="F119" s="3">
        <v>0.04</v>
      </c>
      <c r="G119" s="3">
        <v>0.4</v>
      </c>
      <c r="H119" s="3">
        <v>5</v>
      </c>
      <c r="I119" s="4">
        <v>7</v>
      </c>
      <c r="J119" s="4">
        <v>1</v>
      </c>
      <c r="K119" s="3">
        <v>0</v>
      </c>
      <c r="L119" s="3">
        <v>30</v>
      </c>
      <c r="M119" s="3">
        <v>0</v>
      </c>
      <c r="N119" s="3" t="s">
        <v>245</v>
      </c>
      <c r="O119" s="3">
        <v>0</v>
      </c>
      <c r="P119" s="3">
        <v>0</v>
      </c>
      <c r="Q119" s="3" t="s">
        <v>245</v>
      </c>
      <c r="R119" s="3">
        <v>0</v>
      </c>
      <c r="S119" s="3">
        <v>0</v>
      </c>
      <c r="T119" s="3">
        <v>0</v>
      </c>
      <c r="U119" s="3" t="str">
        <f>IF(AND(D119&gt;=0.3,G119=0.6,H119=5,I119=7,J119=1,K119=0,L119=30,M119=0,O119=0,P119=0,R119=0,S119=0,T119=0),AEP!$A$15,IF(AND(D119&gt;=0.3,G119=0.6,H119=5,I119=7,J119=0.5,K119=0,L119=30,M119=0,O119=0,P119=0,R119=0,S119=0,T119=0),AEP!$A$16,IF(AND(D119&gt;=0.3,G119=0.6,H119=5,I119=7,J119=1.5,K119=0,L119=30,M119=0,O119=0,P119=0,R119=0,S119=0,T119=0),AEP!$A$17,IF(AND(D119=0.05,G119=0.6,H119=5,I119=7,J119=1,K119=0,L119=30,M119=0,O119=0,P119=0,R119=0,S119=0,T119=0),AEP!$A$18,IF(AND(D119&gt;=0.3,G119=0.6,H119=5,I119=7,J119=1,K119=25,L119=30,M119=0,O119=0,P119=0,R119=0,S119=0,T119=0),AEP!$A$19,IF(AND(D119&gt;=0.3,G119=0.6,H119=5,I119=7,J119=1,K119=0,L119=30,M119=0,O119=0,P119=0,R119=0,S119=0,T119=2),AEP!$A$20,IF(AND(D119&gt;=0.3,G119=0.6,H119=5,I119=10,J119=1,K119=0,L119=30,M119=0,O119=0,P119=0,R119=0,S119=0,T119=0),AEP!$A$21,IF(AND(D119&gt;=0.3,G119=0.4,H119=5,I119=7,J119=1,K119=0,L119=30,M119=0,O119=0,P119=0,R119=0,S119=0,T119=0),AEP!$A$25,IF(AND(D119&gt;=0.3,G119=0.8,H119=5,I119=7,J119=1,K119=0,L119=30,M119=0,O119=0,P119=0,R119=0,S119=0,T119=0),AEP!$A$27,IF(AND(D119&gt;=0.3,G119=0.6,H119=5,I119=7,J119=1,K119=0,L119=30,M119=2,O119=0,P119=0,R119=0,S119=0,T119=0),AEP!$A$28,IF(AND(D119&gt;=0.3,G119=0.6,H119=5,I119=7,J119=1,K119=0,L119=30,M119=0.5,O119=0,P119=0,R119=0,S119=0,T119=0),AEP!$A$29,IF(AND(D119&gt;=0.3,G119=0.6,H119=10,I119=7,J119=1,K119=0,L119=30,M119=0,O119=0,P119=0,R119=0,S119=0,T119=0),AEP!$A$35,IF(AND(D119&gt;=0.3,G119=0.6,H119=5,I119=7,J119=1,K119=0,L119=30,M119=0,O119=1,P119=0,R119=0,S119=0,T119=0),AEP!$A$36,IF(AND(D119&gt;=0.3,G119=0.6,H119=5,I119=7,J119=1,K119=0,L119=30,M119=0,O119=0,P119=0.5,R119=0,S119=0,T119=0),AEP!$A$38,IF(AND(D119&gt;=0.3,G119=0.6,H119=5,I119=7,J119=1,K119=0,L119=30,M119=0,O119=0,P119=2,R119=0,S119=0,T119=0),AEP!$A$39,IF(AND(D119&gt;=0.3,G119=0.6,H119=5,I119=7,J119=1,K119=0,L119=30,M119=0.5,O119=0,P119=0.5,R119=0,S119=0,T119=0),AEP!$A$40,IF(AND(D119&gt;=0.3,G119=0.2,H119=5,I119=7,J119=1,K119=0,L119=30,M119=0,O119=0,P119=0,R119=0,S119=0,T119=0),AEP!$A$43,IF(AND(D119&gt;=0.3,G119=0.4,H119=5,I119=7,J119=1,K119=0,L119=30,M119=0,O119=0,P119=0,R119=0,S119=0,T119=0),AEP!$A$44,""))))))))))))))))))</f>
        <v>T10A</v>
      </c>
      <c r="V119" s="3" t="str">
        <f t="shared" si="3"/>
        <v>R4</v>
      </c>
      <c r="W119" s="3" t="str">
        <f t="shared" si="4"/>
        <v>F2</v>
      </c>
      <c r="X119" s="3" t="str">
        <f t="shared" si="5"/>
        <v>F2-T10A-R4</v>
      </c>
    </row>
    <row r="120" spans="1:24" x14ac:dyDescent="0.25">
      <c r="A120" s="3">
        <v>300</v>
      </c>
      <c r="B120" s="3">
        <v>1</v>
      </c>
      <c r="C120" s="3">
        <v>400</v>
      </c>
      <c r="D120" s="3">
        <v>0.6</v>
      </c>
      <c r="E120" s="3">
        <v>2</v>
      </c>
      <c r="F120" s="3">
        <v>0.04</v>
      </c>
      <c r="G120" s="3">
        <v>0.4</v>
      </c>
      <c r="H120" s="3">
        <v>5</v>
      </c>
      <c r="I120" s="4">
        <v>7</v>
      </c>
      <c r="J120" s="4">
        <v>1</v>
      </c>
      <c r="K120" s="3">
        <v>0</v>
      </c>
      <c r="L120" s="3">
        <v>30</v>
      </c>
      <c r="M120" s="3">
        <v>0</v>
      </c>
      <c r="N120" s="3" t="s">
        <v>245</v>
      </c>
      <c r="O120" s="3">
        <v>0</v>
      </c>
      <c r="P120" s="3">
        <v>0</v>
      </c>
      <c r="Q120" s="3" t="s">
        <v>245</v>
      </c>
      <c r="R120" s="3">
        <v>0</v>
      </c>
      <c r="S120" s="3">
        <v>0</v>
      </c>
      <c r="T120" s="3">
        <v>0</v>
      </c>
      <c r="U120" s="3" t="str">
        <f>IF(AND(D120&gt;=0.3,G120=0.6,H120=5,I120=7,J120=1,K120=0,L120=30,M120=0,O120=0,P120=0,R120=0,S120=0,T120=0),AEP!$A$15,IF(AND(D120&gt;=0.3,G120=0.6,H120=5,I120=7,J120=0.5,K120=0,L120=30,M120=0,O120=0,P120=0,R120=0,S120=0,T120=0),AEP!$A$16,IF(AND(D120&gt;=0.3,G120=0.6,H120=5,I120=7,J120=1.5,K120=0,L120=30,M120=0,O120=0,P120=0,R120=0,S120=0,T120=0),AEP!$A$17,IF(AND(D120=0.05,G120=0.6,H120=5,I120=7,J120=1,K120=0,L120=30,M120=0,O120=0,P120=0,R120=0,S120=0,T120=0),AEP!$A$18,IF(AND(D120&gt;=0.3,G120=0.6,H120=5,I120=7,J120=1,K120=25,L120=30,M120=0,O120=0,P120=0,R120=0,S120=0,T120=0),AEP!$A$19,IF(AND(D120&gt;=0.3,G120=0.6,H120=5,I120=7,J120=1,K120=0,L120=30,M120=0,O120=0,P120=0,R120=0,S120=0,T120=2),AEP!$A$20,IF(AND(D120&gt;=0.3,G120=0.6,H120=5,I120=10,J120=1,K120=0,L120=30,M120=0,O120=0,P120=0,R120=0,S120=0,T120=0),AEP!$A$21,IF(AND(D120&gt;=0.3,G120=0.4,H120=5,I120=7,J120=1,K120=0,L120=30,M120=0,O120=0,P120=0,R120=0,S120=0,T120=0),AEP!$A$25,IF(AND(D120&gt;=0.3,G120=0.8,H120=5,I120=7,J120=1,K120=0,L120=30,M120=0,O120=0,P120=0,R120=0,S120=0,T120=0),AEP!$A$27,IF(AND(D120&gt;=0.3,G120=0.6,H120=5,I120=7,J120=1,K120=0,L120=30,M120=2,O120=0,P120=0,R120=0,S120=0,T120=0),AEP!$A$28,IF(AND(D120&gt;=0.3,G120=0.6,H120=5,I120=7,J120=1,K120=0,L120=30,M120=0.5,O120=0,P120=0,R120=0,S120=0,T120=0),AEP!$A$29,IF(AND(D120&gt;=0.3,G120=0.6,H120=10,I120=7,J120=1,K120=0,L120=30,M120=0,O120=0,P120=0,R120=0,S120=0,T120=0),AEP!$A$35,IF(AND(D120&gt;=0.3,G120=0.6,H120=5,I120=7,J120=1,K120=0,L120=30,M120=0,O120=1,P120=0,R120=0,S120=0,T120=0),AEP!$A$36,IF(AND(D120&gt;=0.3,G120=0.6,H120=5,I120=7,J120=1,K120=0,L120=30,M120=0,O120=0,P120=0.5,R120=0,S120=0,T120=0),AEP!$A$38,IF(AND(D120&gt;=0.3,G120=0.6,H120=5,I120=7,J120=1,K120=0,L120=30,M120=0,O120=0,P120=2,R120=0,S120=0,T120=0),AEP!$A$39,IF(AND(D120&gt;=0.3,G120=0.6,H120=5,I120=7,J120=1,K120=0,L120=30,M120=0.5,O120=0,P120=0.5,R120=0,S120=0,T120=0),AEP!$A$40,IF(AND(D120&gt;=0.3,G120=0.2,H120=5,I120=7,J120=1,K120=0,L120=30,M120=0,O120=0,P120=0,R120=0,S120=0,T120=0),AEP!$A$43,IF(AND(D120&gt;=0.3,G120=0.4,H120=5,I120=7,J120=1,K120=0,L120=30,M120=0,O120=0,P120=0,R120=0,S120=0,T120=0),AEP!$A$44,""))))))))))))))))))</f>
        <v>T10A</v>
      </c>
      <c r="V120" s="3" t="str">
        <f t="shared" si="3"/>
        <v>S4</v>
      </c>
      <c r="W120" s="3" t="str">
        <f t="shared" si="4"/>
        <v>F2</v>
      </c>
      <c r="X120" s="3" t="str">
        <f t="shared" si="5"/>
        <v>F2-T10A-S4</v>
      </c>
    </row>
    <row r="121" spans="1:24" x14ac:dyDescent="0.25">
      <c r="A121" s="3">
        <v>300</v>
      </c>
      <c r="B121" s="3">
        <v>1</v>
      </c>
      <c r="C121" s="3">
        <v>400</v>
      </c>
      <c r="D121" s="3">
        <v>0.99</v>
      </c>
      <c r="E121" s="3">
        <v>2</v>
      </c>
      <c r="F121" s="3">
        <v>0.04</v>
      </c>
      <c r="G121" s="3">
        <v>0.4</v>
      </c>
      <c r="H121" s="3">
        <v>5</v>
      </c>
      <c r="I121" s="4">
        <v>7</v>
      </c>
      <c r="J121" s="4">
        <v>1</v>
      </c>
      <c r="K121" s="3">
        <v>0</v>
      </c>
      <c r="L121" s="3">
        <v>30</v>
      </c>
      <c r="M121" s="3">
        <v>0</v>
      </c>
      <c r="N121" s="3" t="s">
        <v>245</v>
      </c>
      <c r="O121" s="3">
        <v>0</v>
      </c>
      <c r="P121" s="3">
        <v>0</v>
      </c>
      <c r="Q121" s="3" t="s">
        <v>245</v>
      </c>
      <c r="R121" s="3">
        <v>0</v>
      </c>
      <c r="S121" s="3">
        <v>0</v>
      </c>
      <c r="T121" s="3">
        <v>0</v>
      </c>
      <c r="U121" s="3" t="str">
        <f>IF(AND(D121&gt;=0.3,G121=0.6,H121=5,I121=7,J121=1,K121=0,L121=30,M121=0,O121=0,P121=0,R121=0,S121=0,T121=0),AEP!$A$15,IF(AND(D121&gt;=0.3,G121=0.6,H121=5,I121=7,J121=0.5,K121=0,L121=30,M121=0,O121=0,P121=0,R121=0,S121=0,T121=0),AEP!$A$16,IF(AND(D121&gt;=0.3,G121=0.6,H121=5,I121=7,J121=1.5,K121=0,L121=30,M121=0,O121=0,P121=0,R121=0,S121=0,T121=0),AEP!$A$17,IF(AND(D121=0.05,G121=0.6,H121=5,I121=7,J121=1,K121=0,L121=30,M121=0,O121=0,P121=0,R121=0,S121=0,T121=0),AEP!$A$18,IF(AND(D121&gt;=0.3,G121=0.6,H121=5,I121=7,J121=1,K121=25,L121=30,M121=0,O121=0,P121=0,R121=0,S121=0,T121=0),AEP!$A$19,IF(AND(D121&gt;=0.3,G121=0.6,H121=5,I121=7,J121=1,K121=0,L121=30,M121=0,O121=0,P121=0,R121=0,S121=0,T121=2),AEP!$A$20,IF(AND(D121&gt;=0.3,G121=0.6,H121=5,I121=10,J121=1,K121=0,L121=30,M121=0,O121=0,P121=0,R121=0,S121=0,T121=0),AEP!$A$21,IF(AND(D121&gt;=0.3,G121=0.4,H121=5,I121=7,J121=1,K121=0,L121=30,M121=0,O121=0,P121=0,R121=0,S121=0,T121=0),AEP!$A$25,IF(AND(D121&gt;=0.3,G121=0.8,H121=5,I121=7,J121=1,K121=0,L121=30,M121=0,O121=0,P121=0,R121=0,S121=0,T121=0),AEP!$A$27,IF(AND(D121&gt;=0.3,G121=0.6,H121=5,I121=7,J121=1,K121=0,L121=30,M121=2,O121=0,P121=0,R121=0,S121=0,T121=0),AEP!$A$28,IF(AND(D121&gt;=0.3,G121=0.6,H121=5,I121=7,J121=1,K121=0,L121=30,M121=0.5,O121=0,P121=0,R121=0,S121=0,T121=0),AEP!$A$29,IF(AND(D121&gt;=0.3,G121=0.6,H121=10,I121=7,J121=1,K121=0,L121=30,M121=0,O121=0,P121=0,R121=0,S121=0,T121=0),AEP!$A$35,IF(AND(D121&gt;=0.3,G121=0.6,H121=5,I121=7,J121=1,K121=0,L121=30,M121=0,O121=1,P121=0,R121=0,S121=0,T121=0),AEP!$A$36,IF(AND(D121&gt;=0.3,G121=0.6,H121=5,I121=7,J121=1,K121=0,L121=30,M121=0,O121=0,P121=0.5,R121=0,S121=0,T121=0),AEP!$A$38,IF(AND(D121&gt;=0.3,G121=0.6,H121=5,I121=7,J121=1,K121=0,L121=30,M121=0,O121=0,P121=2,R121=0,S121=0,T121=0),AEP!$A$39,IF(AND(D121&gt;=0.3,G121=0.6,H121=5,I121=7,J121=1,K121=0,L121=30,M121=0.5,O121=0,P121=0.5,R121=0,S121=0,T121=0),AEP!$A$40,IF(AND(D121&gt;=0.3,G121=0.2,H121=5,I121=7,J121=1,K121=0,L121=30,M121=0,O121=0,P121=0,R121=0,S121=0,T121=0),AEP!$A$43,IF(AND(D121&gt;=0.3,G121=0.4,H121=5,I121=7,J121=1,K121=0,L121=30,M121=0,O121=0,P121=0,R121=0,S121=0,T121=0),AEP!$A$44,""))))))))))))))))))</f>
        <v>T10A</v>
      </c>
      <c r="V121" s="3" t="str">
        <f t="shared" si="3"/>
        <v>D4</v>
      </c>
      <c r="W121" s="3" t="str">
        <f t="shared" si="4"/>
        <v>F2</v>
      </c>
      <c r="X121" s="3" t="str">
        <f t="shared" si="5"/>
        <v>F2-T10A-D4</v>
      </c>
    </row>
    <row r="122" spans="1:24" x14ac:dyDescent="0.25">
      <c r="A122" s="3">
        <v>300</v>
      </c>
      <c r="B122" s="3">
        <v>0</v>
      </c>
      <c r="C122" s="3">
        <v>400</v>
      </c>
      <c r="D122" s="3">
        <v>0.3</v>
      </c>
      <c r="E122" s="3">
        <v>1</v>
      </c>
      <c r="F122" s="3">
        <v>0.01</v>
      </c>
      <c r="G122" s="3">
        <v>0.8</v>
      </c>
      <c r="H122" s="3">
        <v>5</v>
      </c>
      <c r="I122" s="4">
        <v>7</v>
      </c>
      <c r="J122" s="4">
        <v>1</v>
      </c>
      <c r="K122" s="3">
        <v>0</v>
      </c>
      <c r="L122" s="3">
        <v>30</v>
      </c>
      <c r="M122" s="3">
        <v>0</v>
      </c>
      <c r="N122" s="3" t="s">
        <v>245</v>
      </c>
      <c r="O122" s="3">
        <v>0</v>
      </c>
      <c r="P122" s="3">
        <v>0</v>
      </c>
      <c r="Q122" s="3" t="s">
        <v>245</v>
      </c>
      <c r="R122" s="3">
        <v>0</v>
      </c>
      <c r="S122" s="3">
        <v>0</v>
      </c>
      <c r="T122" s="3">
        <v>0</v>
      </c>
      <c r="U122" s="3" t="str">
        <f>IF(AND(D122&gt;=0.3,G122=0.6,H122=5,I122=7,J122=1,K122=0,L122=30,M122=0,O122=0,P122=0,R122=0,S122=0,T122=0),AEP!$A$15,IF(AND(D122&gt;=0.3,G122=0.6,H122=5,I122=7,J122=0.5,K122=0,L122=30,M122=0,O122=0,P122=0,R122=0,S122=0,T122=0),AEP!$A$16,IF(AND(D122&gt;=0.3,G122=0.6,H122=5,I122=7,J122=1.5,K122=0,L122=30,M122=0,O122=0,P122=0,R122=0,S122=0,T122=0),AEP!$A$17,IF(AND(D122=0.05,G122=0.6,H122=5,I122=7,J122=1,K122=0,L122=30,M122=0,O122=0,P122=0,R122=0,S122=0,T122=0),AEP!$A$18,IF(AND(D122&gt;=0.3,G122=0.6,H122=5,I122=7,J122=1,K122=25,L122=30,M122=0,O122=0,P122=0,R122=0,S122=0,T122=0),AEP!$A$19,IF(AND(D122&gt;=0.3,G122=0.6,H122=5,I122=7,J122=1,K122=0,L122=30,M122=0,O122=0,P122=0,R122=0,S122=0,T122=2),AEP!$A$20,IF(AND(D122&gt;=0.3,G122=0.6,H122=5,I122=10,J122=1,K122=0,L122=30,M122=0,O122=0,P122=0,R122=0,S122=0,T122=0),AEP!$A$21,IF(AND(D122&gt;=0.3,G122=0.4,H122=5,I122=7,J122=1,K122=0,L122=30,M122=0,O122=0,P122=0,R122=0,S122=0,T122=0),AEP!$A$25,IF(AND(D122&gt;=0.3,G122=0.8,H122=5,I122=7,J122=1,K122=0,L122=30,M122=0,O122=0,P122=0,R122=0,S122=0,T122=0),AEP!$A$27,IF(AND(D122&gt;=0.3,G122=0.6,H122=5,I122=7,J122=1,K122=0,L122=30,M122=2,O122=0,P122=0,R122=0,S122=0,T122=0),AEP!$A$28,IF(AND(D122&gt;=0.3,G122=0.6,H122=5,I122=7,J122=1,K122=0,L122=30,M122=0.5,O122=0,P122=0,R122=0,S122=0,T122=0),AEP!$A$29,IF(AND(D122&gt;=0.3,G122=0.6,H122=10,I122=7,J122=1,K122=0,L122=30,M122=0,O122=0,P122=0,R122=0,S122=0,T122=0),AEP!$A$35,IF(AND(D122&gt;=0.3,G122=0.6,H122=5,I122=7,J122=1,K122=0,L122=30,M122=0,O122=1,P122=0,R122=0,S122=0,T122=0),AEP!$A$36,IF(AND(D122&gt;=0.3,G122=0.6,H122=5,I122=7,J122=1,K122=0,L122=30,M122=0,O122=0,P122=0.5,R122=0,S122=0,T122=0),AEP!$A$38,IF(AND(D122&gt;=0.3,G122=0.6,H122=5,I122=7,J122=1,K122=0,L122=30,M122=0,O122=0,P122=2,R122=0,S122=0,T122=0),AEP!$A$39,IF(AND(D122&gt;=0.3,G122=0.6,H122=5,I122=7,J122=1,K122=0,L122=30,M122=0.5,O122=0,P122=0.5,R122=0,S122=0,T122=0),AEP!$A$40,IF(AND(D122&gt;=0.3,G122=0.2,H122=5,I122=7,J122=1,K122=0,L122=30,M122=0,O122=0,P122=0,R122=0,S122=0,T122=0),AEP!$A$43,IF(AND(D122&gt;=0.3,G122=0.4,H122=5,I122=7,J122=1,K122=0,L122=30,M122=0,O122=0,P122=0,R122=0,S122=0,T122=0),AEP!$A$44,""))))))))))))))))))</f>
        <v>T11A</v>
      </c>
      <c r="V122" s="3" t="str">
        <f t="shared" si="3"/>
        <v>R1</v>
      </c>
      <c r="W122" s="3" t="str">
        <f t="shared" si="4"/>
        <v>F1</v>
      </c>
      <c r="X122" s="3" t="str">
        <f t="shared" si="5"/>
        <v>F1-T11A-R1</v>
      </c>
    </row>
    <row r="123" spans="1:24" x14ac:dyDescent="0.25">
      <c r="A123" s="3">
        <v>300</v>
      </c>
      <c r="B123" s="3">
        <v>0</v>
      </c>
      <c r="C123" s="3">
        <v>400</v>
      </c>
      <c r="D123" s="3">
        <v>0.6</v>
      </c>
      <c r="E123" s="3">
        <v>1</v>
      </c>
      <c r="F123" s="3">
        <v>0.01</v>
      </c>
      <c r="G123" s="3">
        <v>0.8</v>
      </c>
      <c r="H123" s="3">
        <v>5</v>
      </c>
      <c r="I123" s="4">
        <v>7</v>
      </c>
      <c r="J123" s="4">
        <v>1</v>
      </c>
      <c r="K123" s="3">
        <v>0</v>
      </c>
      <c r="L123" s="3">
        <v>30</v>
      </c>
      <c r="M123" s="3">
        <v>0</v>
      </c>
      <c r="N123" s="3" t="s">
        <v>245</v>
      </c>
      <c r="O123" s="3">
        <v>0</v>
      </c>
      <c r="P123" s="3">
        <v>0</v>
      </c>
      <c r="Q123" s="3" t="s">
        <v>245</v>
      </c>
      <c r="R123" s="3">
        <v>0</v>
      </c>
      <c r="S123" s="3">
        <v>0</v>
      </c>
      <c r="T123" s="3">
        <v>0</v>
      </c>
      <c r="U123" s="3" t="str">
        <f>IF(AND(D123&gt;=0.3,G123=0.6,H123=5,I123=7,J123=1,K123=0,L123=30,M123=0,O123=0,P123=0,R123=0,S123=0,T123=0),AEP!$A$15,IF(AND(D123&gt;=0.3,G123=0.6,H123=5,I123=7,J123=0.5,K123=0,L123=30,M123=0,O123=0,P123=0,R123=0,S123=0,T123=0),AEP!$A$16,IF(AND(D123&gt;=0.3,G123=0.6,H123=5,I123=7,J123=1.5,K123=0,L123=30,M123=0,O123=0,P123=0,R123=0,S123=0,T123=0),AEP!$A$17,IF(AND(D123=0.05,G123=0.6,H123=5,I123=7,J123=1,K123=0,L123=30,M123=0,O123=0,P123=0,R123=0,S123=0,T123=0),AEP!$A$18,IF(AND(D123&gt;=0.3,G123=0.6,H123=5,I123=7,J123=1,K123=25,L123=30,M123=0,O123=0,P123=0,R123=0,S123=0,T123=0),AEP!$A$19,IF(AND(D123&gt;=0.3,G123=0.6,H123=5,I123=7,J123=1,K123=0,L123=30,M123=0,O123=0,P123=0,R123=0,S123=0,T123=2),AEP!$A$20,IF(AND(D123&gt;=0.3,G123=0.6,H123=5,I123=10,J123=1,K123=0,L123=30,M123=0,O123=0,P123=0,R123=0,S123=0,T123=0),AEP!$A$21,IF(AND(D123&gt;=0.3,G123=0.4,H123=5,I123=7,J123=1,K123=0,L123=30,M123=0,O123=0,P123=0,R123=0,S123=0,T123=0),AEP!$A$25,IF(AND(D123&gt;=0.3,G123=0.8,H123=5,I123=7,J123=1,K123=0,L123=30,M123=0,O123=0,P123=0,R123=0,S123=0,T123=0),AEP!$A$27,IF(AND(D123&gt;=0.3,G123=0.6,H123=5,I123=7,J123=1,K123=0,L123=30,M123=2,O123=0,P123=0,R123=0,S123=0,T123=0),AEP!$A$28,IF(AND(D123&gt;=0.3,G123=0.6,H123=5,I123=7,J123=1,K123=0,L123=30,M123=0.5,O123=0,P123=0,R123=0,S123=0,T123=0),AEP!$A$29,IF(AND(D123&gt;=0.3,G123=0.6,H123=10,I123=7,J123=1,K123=0,L123=30,M123=0,O123=0,P123=0,R123=0,S123=0,T123=0),AEP!$A$35,IF(AND(D123&gt;=0.3,G123=0.6,H123=5,I123=7,J123=1,K123=0,L123=30,M123=0,O123=1,P123=0,R123=0,S123=0,T123=0),AEP!$A$36,IF(AND(D123&gt;=0.3,G123=0.6,H123=5,I123=7,J123=1,K123=0,L123=30,M123=0,O123=0,P123=0.5,R123=0,S123=0,T123=0),AEP!$A$38,IF(AND(D123&gt;=0.3,G123=0.6,H123=5,I123=7,J123=1,K123=0,L123=30,M123=0,O123=0,P123=2,R123=0,S123=0,T123=0),AEP!$A$39,IF(AND(D123&gt;=0.3,G123=0.6,H123=5,I123=7,J123=1,K123=0,L123=30,M123=0.5,O123=0,P123=0.5,R123=0,S123=0,T123=0),AEP!$A$40,IF(AND(D123&gt;=0.3,G123=0.2,H123=5,I123=7,J123=1,K123=0,L123=30,M123=0,O123=0,P123=0,R123=0,S123=0,T123=0),AEP!$A$43,IF(AND(D123&gt;=0.3,G123=0.4,H123=5,I123=7,J123=1,K123=0,L123=30,M123=0,O123=0,P123=0,R123=0,S123=0,T123=0),AEP!$A$44,""))))))))))))))))))</f>
        <v>T11A</v>
      </c>
      <c r="V123" s="3" t="str">
        <f t="shared" si="3"/>
        <v>S1</v>
      </c>
      <c r="W123" s="3" t="str">
        <f t="shared" si="4"/>
        <v>F1</v>
      </c>
      <c r="X123" s="3" t="str">
        <f t="shared" si="5"/>
        <v>F1-T11A-S1</v>
      </c>
    </row>
    <row r="124" spans="1:24" x14ac:dyDescent="0.25">
      <c r="A124" s="3">
        <v>300</v>
      </c>
      <c r="B124" s="3">
        <v>0</v>
      </c>
      <c r="C124" s="3">
        <v>400</v>
      </c>
      <c r="D124" s="3">
        <v>0.99</v>
      </c>
      <c r="E124" s="3">
        <v>1</v>
      </c>
      <c r="F124" s="3">
        <v>0.01</v>
      </c>
      <c r="G124" s="3">
        <v>0.8</v>
      </c>
      <c r="H124" s="3">
        <v>5</v>
      </c>
      <c r="I124" s="4">
        <v>7</v>
      </c>
      <c r="J124" s="4">
        <v>1</v>
      </c>
      <c r="K124" s="3">
        <v>0</v>
      </c>
      <c r="L124" s="3">
        <v>30</v>
      </c>
      <c r="M124" s="3">
        <v>0</v>
      </c>
      <c r="N124" s="3" t="s">
        <v>245</v>
      </c>
      <c r="O124" s="3">
        <v>0</v>
      </c>
      <c r="P124" s="3">
        <v>0</v>
      </c>
      <c r="Q124" s="3" t="s">
        <v>245</v>
      </c>
      <c r="R124" s="3">
        <v>0</v>
      </c>
      <c r="S124" s="3">
        <v>0</v>
      </c>
      <c r="T124" s="3">
        <v>0</v>
      </c>
      <c r="U124" s="3" t="str">
        <f>IF(AND(D124&gt;=0.3,G124=0.6,H124=5,I124=7,J124=1,K124=0,L124=30,M124=0,O124=0,P124=0,R124=0,S124=0,T124=0),AEP!$A$15,IF(AND(D124&gt;=0.3,G124=0.6,H124=5,I124=7,J124=0.5,K124=0,L124=30,M124=0,O124=0,P124=0,R124=0,S124=0,T124=0),AEP!$A$16,IF(AND(D124&gt;=0.3,G124=0.6,H124=5,I124=7,J124=1.5,K124=0,L124=30,M124=0,O124=0,P124=0,R124=0,S124=0,T124=0),AEP!$A$17,IF(AND(D124=0.05,G124=0.6,H124=5,I124=7,J124=1,K124=0,L124=30,M124=0,O124=0,P124=0,R124=0,S124=0,T124=0),AEP!$A$18,IF(AND(D124&gt;=0.3,G124=0.6,H124=5,I124=7,J124=1,K124=25,L124=30,M124=0,O124=0,P124=0,R124=0,S124=0,T124=0),AEP!$A$19,IF(AND(D124&gt;=0.3,G124=0.6,H124=5,I124=7,J124=1,K124=0,L124=30,M124=0,O124=0,P124=0,R124=0,S124=0,T124=2),AEP!$A$20,IF(AND(D124&gt;=0.3,G124=0.6,H124=5,I124=10,J124=1,K124=0,L124=30,M124=0,O124=0,P124=0,R124=0,S124=0,T124=0),AEP!$A$21,IF(AND(D124&gt;=0.3,G124=0.4,H124=5,I124=7,J124=1,K124=0,L124=30,M124=0,O124=0,P124=0,R124=0,S124=0,T124=0),AEP!$A$25,IF(AND(D124&gt;=0.3,G124=0.8,H124=5,I124=7,J124=1,K124=0,L124=30,M124=0,O124=0,P124=0,R124=0,S124=0,T124=0),AEP!$A$27,IF(AND(D124&gt;=0.3,G124=0.6,H124=5,I124=7,J124=1,K124=0,L124=30,M124=2,O124=0,P124=0,R124=0,S124=0,T124=0),AEP!$A$28,IF(AND(D124&gt;=0.3,G124=0.6,H124=5,I124=7,J124=1,K124=0,L124=30,M124=0.5,O124=0,P124=0,R124=0,S124=0,T124=0),AEP!$A$29,IF(AND(D124&gt;=0.3,G124=0.6,H124=10,I124=7,J124=1,K124=0,L124=30,M124=0,O124=0,P124=0,R124=0,S124=0,T124=0),AEP!$A$35,IF(AND(D124&gt;=0.3,G124=0.6,H124=5,I124=7,J124=1,K124=0,L124=30,M124=0,O124=1,P124=0,R124=0,S124=0,T124=0),AEP!$A$36,IF(AND(D124&gt;=0.3,G124=0.6,H124=5,I124=7,J124=1,K124=0,L124=30,M124=0,O124=0,P124=0.5,R124=0,S124=0,T124=0),AEP!$A$38,IF(AND(D124&gt;=0.3,G124=0.6,H124=5,I124=7,J124=1,K124=0,L124=30,M124=0,O124=0,P124=2,R124=0,S124=0,T124=0),AEP!$A$39,IF(AND(D124&gt;=0.3,G124=0.6,H124=5,I124=7,J124=1,K124=0,L124=30,M124=0.5,O124=0,P124=0.5,R124=0,S124=0,T124=0),AEP!$A$40,IF(AND(D124&gt;=0.3,G124=0.2,H124=5,I124=7,J124=1,K124=0,L124=30,M124=0,O124=0,P124=0,R124=0,S124=0,T124=0),AEP!$A$43,IF(AND(D124&gt;=0.3,G124=0.4,H124=5,I124=7,J124=1,K124=0,L124=30,M124=0,O124=0,P124=0,R124=0,S124=0,T124=0),AEP!$A$44,""))))))))))))))))))</f>
        <v>T11A</v>
      </c>
      <c r="V124" s="3" t="str">
        <f t="shared" si="3"/>
        <v>D1</v>
      </c>
      <c r="W124" s="3" t="str">
        <f t="shared" si="4"/>
        <v>F1</v>
      </c>
      <c r="X124" s="3" t="str">
        <f t="shared" si="5"/>
        <v>F1-T11A-D1</v>
      </c>
    </row>
    <row r="125" spans="1:24" x14ac:dyDescent="0.25">
      <c r="A125" s="3">
        <v>300</v>
      </c>
      <c r="B125" s="3">
        <v>0</v>
      </c>
      <c r="C125" s="3">
        <v>400</v>
      </c>
      <c r="D125" s="3">
        <v>0.3</v>
      </c>
      <c r="E125" s="3">
        <v>1</v>
      </c>
      <c r="F125" s="3">
        <v>0.04</v>
      </c>
      <c r="G125" s="3">
        <v>0.8</v>
      </c>
      <c r="H125" s="3">
        <v>5</v>
      </c>
      <c r="I125" s="4">
        <v>7</v>
      </c>
      <c r="J125" s="4">
        <v>1</v>
      </c>
      <c r="K125" s="3">
        <v>0</v>
      </c>
      <c r="L125" s="3">
        <v>30</v>
      </c>
      <c r="M125" s="3">
        <v>0</v>
      </c>
      <c r="N125" s="3" t="s">
        <v>245</v>
      </c>
      <c r="O125" s="3">
        <v>0</v>
      </c>
      <c r="P125" s="3">
        <v>0</v>
      </c>
      <c r="Q125" s="3" t="s">
        <v>245</v>
      </c>
      <c r="R125" s="3">
        <v>0</v>
      </c>
      <c r="S125" s="3">
        <v>0</v>
      </c>
      <c r="T125" s="3">
        <v>0</v>
      </c>
      <c r="U125" s="3" t="str">
        <f>IF(AND(D125&gt;=0.3,G125=0.6,H125=5,I125=7,J125=1,K125=0,L125=30,M125=0,O125=0,P125=0,R125=0,S125=0,T125=0),AEP!$A$15,IF(AND(D125&gt;=0.3,G125=0.6,H125=5,I125=7,J125=0.5,K125=0,L125=30,M125=0,O125=0,P125=0,R125=0,S125=0,T125=0),AEP!$A$16,IF(AND(D125&gt;=0.3,G125=0.6,H125=5,I125=7,J125=1.5,K125=0,L125=30,M125=0,O125=0,P125=0,R125=0,S125=0,T125=0),AEP!$A$17,IF(AND(D125=0.05,G125=0.6,H125=5,I125=7,J125=1,K125=0,L125=30,M125=0,O125=0,P125=0,R125=0,S125=0,T125=0),AEP!$A$18,IF(AND(D125&gt;=0.3,G125=0.6,H125=5,I125=7,J125=1,K125=25,L125=30,M125=0,O125=0,P125=0,R125=0,S125=0,T125=0),AEP!$A$19,IF(AND(D125&gt;=0.3,G125=0.6,H125=5,I125=7,J125=1,K125=0,L125=30,M125=0,O125=0,P125=0,R125=0,S125=0,T125=2),AEP!$A$20,IF(AND(D125&gt;=0.3,G125=0.6,H125=5,I125=10,J125=1,K125=0,L125=30,M125=0,O125=0,P125=0,R125=0,S125=0,T125=0),AEP!$A$21,IF(AND(D125&gt;=0.3,G125=0.4,H125=5,I125=7,J125=1,K125=0,L125=30,M125=0,O125=0,P125=0,R125=0,S125=0,T125=0),AEP!$A$25,IF(AND(D125&gt;=0.3,G125=0.8,H125=5,I125=7,J125=1,K125=0,L125=30,M125=0,O125=0,P125=0,R125=0,S125=0,T125=0),AEP!$A$27,IF(AND(D125&gt;=0.3,G125=0.6,H125=5,I125=7,J125=1,K125=0,L125=30,M125=2,O125=0,P125=0,R125=0,S125=0,T125=0),AEP!$A$28,IF(AND(D125&gt;=0.3,G125=0.6,H125=5,I125=7,J125=1,K125=0,L125=30,M125=0.5,O125=0,P125=0,R125=0,S125=0,T125=0),AEP!$A$29,IF(AND(D125&gt;=0.3,G125=0.6,H125=10,I125=7,J125=1,K125=0,L125=30,M125=0,O125=0,P125=0,R125=0,S125=0,T125=0),AEP!$A$35,IF(AND(D125&gt;=0.3,G125=0.6,H125=5,I125=7,J125=1,K125=0,L125=30,M125=0,O125=1,P125=0,R125=0,S125=0,T125=0),AEP!$A$36,IF(AND(D125&gt;=0.3,G125=0.6,H125=5,I125=7,J125=1,K125=0,L125=30,M125=0,O125=0,P125=0.5,R125=0,S125=0,T125=0),AEP!$A$38,IF(AND(D125&gt;=0.3,G125=0.6,H125=5,I125=7,J125=1,K125=0,L125=30,M125=0,O125=0,P125=2,R125=0,S125=0,T125=0),AEP!$A$39,IF(AND(D125&gt;=0.3,G125=0.6,H125=5,I125=7,J125=1,K125=0,L125=30,M125=0.5,O125=0,P125=0.5,R125=0,S125=0,T125=0),AEP!$A$40,IF(AND(D125&gt;=0.3,G125=0.2,H125=5,I125=7,J125=1,K125=0,L125=30,M125=0,O125=0,P125=0,R125=0,S125=0,T125=0),AEP!$A$43,IF(AND(D125&gt;=0.3,G125=0.4,H125=5,I125=7,J125=1,K125=0,L125=30,M125=0,O125=0,P125=0,R125=0,S125=0,T125=0),AEP!$A$44,""))))))))))))))))))</f>
        <v>T11A</v>
      </c>
      <c r="V125" s="3" t="str">
        <f t="shared" si="3"/>
        <v>R4</v>
      </c>
      <c r="W125" s="3" t="str">
        <f t="shared" si="4"/>
        <v>F1</v>
      </c>
      <c r="X125" s="3" t="str">
        <f t="shared" si="5"/>
        <v>F1-T11A-R4</v>
      </c>
    </row>
    <row r="126" spans="1:24" x14ac:dyDescent="0.25">
      <c r="A126" s="3">
        <v>300</v>
      </c>
      <c r="B126" s="3">
        <v>0</v>
      </c>
      <c r="C126" s="3">
        <v>400</v>
      </c>
      <c r="D126" s="3">
        <v>0.6</v>
      </c>
      <c r="E126" s="3">
        <v>1</v>
      </c>
      <c r="F126" s="3">
        <v>0.04</v>
      </c>
      <c r="G126" s="3">
        <v>0.8</v>
      </c>
      <c r="H126" s="3">
        <v>5</v>
      </c>
      <c r="I126" s="4">
        <v>7</v>
      </c>
      <c r="J126" s="4">
        <v>1</v>
      </c>
      <c r="K126" s="3">
        <v>0</v>
      </c>
      <c r="L126" s="3">
        <v>30</v>
      </c>
      <c r="M126" s="3">
        <v>0</v>
      </c>
      <c r="N126" s="3" t="s">
        <v>245</v>
      </c>
      <c r="O126" s="3">
        <v>0</v>
      </c>
      <c r="P126" s="3">
        <v>0</v>
      </c>
      <c r="Q126" s="3" t="s">
        <v>245</v>
      </c>
      <c r="R126" s="3">
        <v>0</v>
      </c>
      <c r="S126" s="3">
        <v>0</v>
      </c>
      <c r="T126" s="3">
        <v>0</v>
      </c>
      <c r="U126" s="3" t="str">
        <f>IF(AND(D126&gt;=0.3,G126=0.6,H126=5,I126=7,J126=1,K126=0,L126=30,M126=0,O126=0,P126=0,R126=0,S126=0,T126=0),AEP!$A$15,IF(AND(D126&gt;=0.3,G126=0.6,H126=5,I126=7,J126=0.5,K126=0,L126=30,M126=0,O126=0,P126=0,R126=0,S126=0,T126=0),AEP!$A$16,IF(AND(D126&gt;=0.3,G126=0.6,H126=5,I126=7,J126=1.5,K126=0,L126=30,M126=0,O126=0,P126=0,R126=0,S126=0,T126=0),AEP!$A$17,IF(AND(D126=0.05,G126=0.6,H126=5,I126=7,J126=1,K126=0,L126=30,M126=0,O126=0,P126=0,R126=0,S126=0,T126=0),AEP!$A$18,IF(AND(D126&gt;=0.3,G126=0.6,H126=5,I126=7,J126=1,K126=25,L126=30,M126=0,O126=0,P126=0,R126=0,S126=0,T126=0),AEP!$A$19,IF(AND(D126&gt;=0.3,G126=0.6,H126=5,I126=7,J126=1,K126=0,L126=30,M126=0,O126=0,P126=0,R126=0,S126=0,T126=2),AEP!$A$20,IF(AND(D126&gt;=0.3,G126=0.6,H126=5,I126=10,J126=1,K126=0,L126=30,M126=0,O126=0,P126=0,R126=0,S126=0,T126=0),AEP!$A$21,IF(AND(D126&gt;=0.3,G126=0.4,H126=5,I126=7,J126=1,K126=0,L126=30,M126=0,O126=0,P126=0,R126=0,S126=0,T126=0),AEP!$A$25,IF(AND(D126&gt;=0.3,G126=0.8,H126=5,I126=7,J126=1,K126=0,L126=30,M126=0,O126=0,P126=0,R126=0,S126=0,T126=0),AEP!$A$27,IF(AND(D126&gt;=0.3,G126=0.6,H126=5,I126=7,J126=1,K126=0,L126=30,M126=2,O126=0,P126=0,R126=0,S126=0,T126=0),AEP!$A$28,IF(AND(D126&gt;=0.3,G126=0.6,H126=5,I126=7,J126=1,K126=0,L126=30,M126=0.5,O126=0,P126=0,R126=0,S126=0,T126=0),AEP!$A$29,IF(AND(D126&gt;=0.3,G126=0.6,H126=10,I126=7,J126=1,K126=0,L126=30,M126=0,O126=0,P126=0,R126=0,S126=0,T126=0),AEP!$A$35,IF(AND(D126&gt;=0.3,G126=0.6,H126=5,I126=7,J126=1,K126=0,L126=30,M126=0,O126=1,P126=0,R126=0,S126=0,T126=0),AEP!$A$36,IF(AND(D126&gt;=0.3,G126=0.6,H126=5,I126=7,J126=1,K126=0,L126=30,M126=0,O126=0,P126=0.5,R126=0,S126=0,T126=0),AEP!$A$38,IF(AND(D126&gt;=0.3,G126=0.6,H126=5,I126=7,J126=1,K126=0,L126=30,M126=0,O126=0,P126=2,R126=0,S126=0,T126=0),AEP!$A$39,IF(AND(D126&gt;=0.3,G126=0.6,H126=5,I126=7,J126=1,K126=0,L126=30,M126=0.5,O126=0,P126=0.5,R126=0,S126=0,T126=0),AEP!$A$40,IF(AND(D126&gt;=0.3,G126=0.2,H126=5,I126=7,J126=1,K126=0,L126=30,M126=0,O126=0,P126=0,R126=0,S126=0,T126=0),AEP!$A$43,IF(AND(D126&gt;=0.3,G126=0.4,H126=5,I126=7,J126=1,K126=0,L126=30,M126=0,O126=0,P126=0,R126=0,S126=0,T126=0),AEP!$A$44,""))))))))))))))))))</f>
        <v>T11A</v>
      </c>
      <c r="V126" s="3" t="str">
        <f t="shared" si="3"/>
        <v>S4</v>
      </c>
      <c r="W126" s="3" t="str">
        <f t="shared" si="4"/>
        <v>F1</v>
      </c>
      <c r="X126" s="3" t="str">
        <f t="shared" si="5"/>
        <v>F1-T11A-S4</v>
      </c>
    </row>
    <row r="127" spans="1:24" x14ac:dyDescent="0.25">
      <c r="A127" s="3">
        <v>300</v>
      </c>
      <c r="B127" s="3">
        <v>0</v>
      </c>
      <c r="C127" s="3">
        <v>400</v>
      </c>
      <c r="D127" s="3">
        <v>0.99</v>
      </c>
      <c r="E127" s="3">
        <v>1</v>
      </c>
      <c r="F127" s="3">
        <v>0.04</v>
      </c>
      <c r="G127" s="3">
        <v>0.8</v>
      </c>
      <c r="H127" s="3">
        <v>5</v>
      </c>
      <c r="I127" s="4">
        <v>7</v>
      </c>
      <c r="J127" s="4">
        <v>1</v>
      </c>
      <c r="K127" s="3">
        <v>0</v>
      </c>
      <c r="L127" s="3">
        <v>30</v>
      </c>
      <c r="M127" s="3">
        <v>0</v>
      </c>
      <c r="N127" s="3" t="s">
        <v>245</v>
      </c>
      <c r="O127" s="3">
        <v>0</v>
      </c>
      <c r="P127" s="3">
        <v>0</v>
      </c>
      <c r="Q127" s="3" t="s">
        <v>245</v>
      </c>
      <c r="R127" s="3">
        <v>0</v>
      </c>
      <c r="S127" s="3">
        <v>0</v>
      </c>
      <c r="T127" s="3">
        <v>0</v>
      </c>
      <c r="U127" s="3" t="str">
        <f>IF(AND(D127&gt;=0.3,G127=0.6,H127=5,I127=7,J127=1,K127=0,L127=30,M127=0,O127=0,P127=0,R127=0,S127=0,T127=0),AEP!$A$15,IF(AND(D127&gt;=0.3,G127=0.6,H127=5,I127=7,J127=0.5,K127=0,L127=30,M127=0,O127=0,P127=0,R127=0,S127=0,T127=0),AEP!$A$16,IF(AND(D127&gt;=0.3,G127=0.6,H127=5,I127=7,J127=1.5,K127=0,L127=30,M127=0,O127=0,P127=0,R127=0,S127=0,T127=0),AEP!$A$17,IF(AND(D127=0.05,G127=0.6,H127=5,I127=7,J127=1,K127=0,L127=30,M127=0,O127=0,P127=0,R127=0,S127=0,T127=0),AEP!$A$18,IF(AND(D127&gt;=0.3,G127=0.6,H127=5,I127=7,J127=1,K127=25,L127=30,M127=0,O127=0,P127=0,R127=0,S127=0,T127=0),AEP!$A$19,IF(AND(D127&gt;=0.3,G127=0.6,H127=5,I127=7,J127=1,K127=0,L127=30,M127=0,O127=0,P127=0,R127=0,S127=0,T127=2),AEP!$A$20,IF(AND(D127&gt;=0.3,G127=0.6,H127=5,I127=10,J127=1,K127=0,L127=30,M127=0,O127=0,P127=0,R127=0,S127=0,T127=0),AEP!$A$21,IF(AND(D127&gt;=0.3,G127=0.4,H127=5,I127=7,J127=1,K127=0,L127=30,M127=0,O127=0,P127=0,R127=0,S127=0,T127=0),AEP!$A$25,IF(AND(D127&gt;=0.3,G127=0.8,H127=5,I127=7,J127=1,K127=0,L127=30,M127=0,O127=0,P127=0,R127=0,S127=0,T127=0),AEP!$A$27,IF(AND(D127&gt;=0.3,G127=0.6,H127=5,I127=7,J127=1,K127=0,L127=30,M127=2,O127=0,P127=0,R127=0,S127=0,T127=0),AEP!$A$28,IF(AND(D127&gt;=0.3,G127=0.6,H127=5,I127=7,J127=1,K127=0,L127=30,M127=0.5,O127=0,P127=0,R127=0,S127=0,T127=0),AEP!$A$29,IF(AND(D127&gt;=0.3,G127=0.6,H127=10,I127=7,J127=1,K127=0,L127=30,M127=0,O127=0,P127=0,R127=0,S127=0,T127=0),AEP!$A$35,IF(AND(D127&gt;=0.3,G127=0.6,H127=5,I127=7,J127=1,K127=0,L127=30,M127=0,O127=1,P127=0,R127=0,S127=0,T127=0),AEP!$A$36,IF(AND(D127&gt;=0.3,G127=0.6,H127=5,I127=7,J127=1,K127=0,L127=30,M127=0,O127=0,P127=0.5,R127=0,S127=0,T127=0),AEP!$A$38,IF(AND(D127&gt;=0.3,G127=0.6,H127=5,I127=7,J127=1,K127=0,L127=30,M127=0,O127=0,P127=2,R127=0,S127=0,T127=0),AEP!$A$39,IF(AND(D127&gt;=0.3,G127=0.6,H127=5,I127=7,J127=1,K127=0,L127=30,M127=0.5,O127=0,P127=0.5,R127=0,S127=0,T127=0),AEP!$A$40,IF(AND(D127&gt;=0.3,G127=0.2,H127=5,I127=7,J127=1,K127=0,L127=30,M127=0,O127=0,P127=0,R127=0,S127=0,T127=0),AEP!$A$43,IF(AND(D127&gt;=0.3,G127=0.4,H127=5,I127=7,J127=1,K127=0,L127=30,M127=0,O127=0,P127=0,R127=0,S127=0,T127=0),AEP!$A$44,""))))))))))))))))))</f>
        <v>T11A</v>
      </c>
      <c r="V127" s="3" t="str">
        <f t="shared" si="3"/>
        <v>D4</v>
      </c>
      <c r="W127" s="3" t="str">
        <f t="shared" si="4"/>
        <v>F1</v>
      </c>
      <c r="X127" s="3" t="str">
        <f t="shared" si="5"/>
        <v>F1-T11A-D4</v>
      </c>
    </row>
    <row r="128" spans="1:24" x14ac:dyDescent="0.25">
      <c r="A128" s="3">
        <v>300</v>
      </c>
      <c r="B128" s="3">
        <v>0</v>
      </c>
      <c r="C128" s="3">
        <v>400</v>
      </c>
      <c r="D128" s="3">
        <v>0.3</v>
      </c>
      <c r="E128" s="3">
        <v>2</v>
      </c>
      <c r="F128" s="3">
        <v>0.01</v>
      </c>
      <c r="G128" s="3">
        <v>0.8</v>
      </c>
      <c r="H128" s="3">
        <v>5</v>
      </c>
      <c r="I128" s="4">
        <v>7</v>
      </c>
      <c r="J128" s="4">
        <v>1</v>
      </c>
      <c r="K128" s="3">
        <v>0</v>
      </c>
      <c r="L128" s="3">
        <v>30</v>
      </c>
      <c r="M128" s="3">
        <v>0</v>
      </c>
      <c r="N128" s="3" t="s">
        <v>245</v>
      </c>
      <c r="O128" s="3">
        <v>0</v>
      </c>
      <c r="P128" s="3">
        <v>0</v>
      </c>
      <c r="Q128" s="3" t="s">
        <v>245</v>
      </c>
      <c r="R128" s="3">
        <v>0</v>
      </c>
      <c r="S128" s="3">
        <v>0</v>
      </c>
      <c r="T128" s="3">
        <v>0</v>
      </c>
      <c r="U128" s="3" t="str">
        <f>IF(AND(D128&gt;=0.3,G128=0.6,H128=5,I128=7,J128=1,K128=0,L128=30,M128=0,O128=0,P128=0,R128=0,S128=0,T128=0),AEP!$A$15,IF(AND(D128&gt;=0.3,G128=0.6,H128=5,I128=7,J128=0.5,K128=0,L128=30,M128=0,O128=0,P128=0,R128=0,S128=0,T128=0),AEP!$A$16,IF(AND(D128&gt;=0.3,G128=0.6,H128=5,I128=7,J128=1.5,K128=0,L128=30,M128=0,O128=0,P128=0,R128=0,S128=0,T128=0),AEP!$A$17,IF(AND(D128=0.05,G128=0.6,H128=5,I128=7,J128=1,K128=0,L128=30,M128=0,O128=0,P128=0,R128=0,S128=0,T128=0),AEP!$A$18,IF(AND(D128&gt;=0.3,G128=0.6,H128=5,I128=7,J128=1,K128=25,L128=30,M128=0,O128=0,P128=0,R128=0,S128=0,T128=0),AEP!$A$19,IF(AND(D128&gt;=0.3,G128=0.6,H128=5,I128=7,J128=1,K128=0,L128=30,M128=0,O128=0,P128=0,R128=0,S128=0,T128=2),AEP!$A$20,IF(AND(D128&gt;=0.3,G128=0.6,H128=5,I128=10,J128=1,K128=0,L128=30,M128=0,O128=0,P128=0,R128=0,S128=0,T128=0),AEP!$A$21,IF(AND(D128&gt;=0.3,G128=0.4,H128=5,I128=7,J128=1,K128=0,L128=30,M128=0,O128=0,P128=0,R128=0,S128=0,T128=0),AEP!$A$25,IF(AND(D128&gt;=0.3,G128=0.8,H128=5,I128=7,J128=1,K128=0,L128=30,M128=0,O128=0,P128=0,R128=0,S128=0,T128=0),AEP!$A$27,IF(AND(D128&gt;=0.3,G128=0.6,H128=5,I128=7,J128=1,K128=0,L128=30,M128=2,O128=0,P128=0,R128=0,S128=0,T128=0),AEP!$A$28,IF(AND(D128&gt;=0.3,G128=0.6,H128=5,I128=7,J128=1,K128=0,L128=30,M128=0.5,O128=0,P128=0,R128=0,S128=0,T128=0),AEP!$A$29,IF(AND(D128&gt;=0.3,G128=0.6,H128=10,I128=7,J128=1,K128=0,L128=30,M128=0,O128=0,P128=0,R128=0,S128=0,T128=0),AEP!$A$35,IF(AND(D128&gt;=0.3,G128=0.6,H128=5,I128=7,J128=1,K128=0,L128=30,M128=0,O128=1,P128=0,R128=0,S128=0,T128=0),AEP!$A$36,IF(AND(D128&gt;=0.3,G128=0.6,H128=5,I128=7,J128=1,K128=0,L128=30,M128=0,O128=0,P128=0.5,R128=0,S128=0,T128=0),AEP!$A$38,IF(AND(D128&gt;=0.3,G128=0.6,H128=5,I128=7,J128=1,K128=0,L128=30,M128=0,O128=0,P128=2,R128=0,S128=0,T128=0),AEP!$A$39,IF(AND(D128&gt;=0.3,G128=0.6,H128=5,I128=7,J128=1,K128=0,L128=30,M128=0.5,O128=0,P128=0.5,R128=0,S128=0,T128=0),AEP!$A$40,IF(AND(D128&gt;=0.3,G128=0.2,H128=5,I128=7,J128=1,K128=0,L128=30,M128=0,O128=0,P128=0,R128=0,S128=0,T128=0),AEP!$A$43,IF(AND(D128&gt;=0.3,G128=0.4,H128=5,I128=7,J128=1,K128=0,L128=30,M128=0,O128=0,P128=0,R128=0,S128=0,T128=0),AEP!$A$44,""))))))))))))))))))</f>
        <v>T11A</v>
      </c>
      <c r="V128" s="3" t="str">
        <f t="shared" si="3"/>
        <v>R1</v>
      </c>
      <c r="W128" s="3" t="str">
        <f t="shared" si="4"/>
        <v>F2</v>
      </c>
      <c r="X128" s="3" t="str">
        <f t="shared" si="5"/>
        <v>F2-T11A-R1</v>
      </c>
    </row>
    <row r="129" spans="1:24" x14ac:dyDescent="0.25">
      <c r="A129" s="3">
        <v>300</v>
      </c>
      <c r="B129" s="3">
        <v>0</v>
      </c>
      <c r="C129" s="3">
        <v>400</v>
      </c>
      <c r="D129" s="3">
        <v>0.6</v>
      </c>
      <c r="E129" s="3">
        <v>2</v>
      </c>
      <c r="F129" s="3">
        <v>0.01</v>
      </c>
      <c r="G129" s="3">
        <v>0.8</v>
      </c>
      <c r="H129" s="3">
        <v>5</v>
      </c>
      <c r="I129" s="4">
        <v>7</v>
      </c>
      <c r="J129" s="4">
        <v>1</v>
      </c>
      <c r="K129" s="3">
        <v>0</v>
      </c>
      <c r="L129" s="3">
        <v>30</v>
      </c>
      <c r="M129" s="3">
        <v>0</v>
      </c>
      <c r="N129" s="3" t="s">
        <v>245</v>
      </c>
      <c r="O129" s="3">
        <v>0</v>
      </c>
      <c r="P129" s="3">
        <v>0</v>
      </c>
      <c r="Q129" s="3" t="s">
        <v>245</v>
      </c>
      <c r="R129" s="3">
        <v>0</v>
      </c>
      <c r="S129" s="3">
        <v>0</v>
      </c>
      <c r="T129" s="3">
        <v>0</v>
      </c>
      <c r="U129" s="3" t="str">
        <f>IF(AND(D129&gt;=0.3,G129=0.6,H129=5,I129=7,J129=1,K129=0,L129=30,M129=0,O129=0,P129=0,R129=0,S129=0,T129=0),AEP!$A$15,IF(AND(D129&gt;=0.3,G129=0.6,H129=5,I129=7,J129=0.5,K129=0,L129=30,M129=0,O129=0,P129=0,R129=0,S129=0,T129=0),AEP!$A$16,IF(AND(D129&gt;=0.3,G129=0.6,H129=5,I129=7,J129=1.5,K129=0,L129=30,M129=0,O129=0,P129=0,R129=0,S129=0,T129=0),AEP!$A$17,IF(AND(D129=0.05,G129=0.6,H129=5,I129=7,J129=1,K129=0,L129=30,M129=0,O129=0,P129=0,R129=0,S129=0,T129=0),AEP!$A$18,IF(AND(D129&gt;=0.3,G129=0.6,H129=5,I129=7,J129=1,K129=25,L129=30,M129=0,O129=0,P129=0,R129=0,S129=0,T129=0),AEP!$A$19,IF(AND(D129&gt;=0.3,G129=0.6,H129=5,I129=7,J129=1,K129=0,L129=30,M129=0,O129=0,P129=0,R129=0,S129=0,T129=2),AEP!$A$20,IF(AND(D129&gt;=0.3,G129=0.6,H129=5,I129=10,J129=1,K129=0,L129=30,M129=0,O129=0,P129=0,R129=0,S129=0,T129=0),AEP!$A$21,IF(AND(D129&gt;=0.3,G129=0.4,H129=5,I129=7,J129=1,K129=0,L129=30,M129=0,O129=0,P129=0,R129=0,S129=0,T129=0),AEP!$A$25,IF(AND(D129&gt;=0.3,G129=0.8,H129=5,I129=7,J129=1,K129=0,L129=30,M129=0,O129=0,P129=0,R129=0,S129=0,T129=0),AEP!$A$27,IF(AND(D129&gt;=0.3,G129=0.6,H129=5,I129=7,J129=1,K129=0,L129=30,M129=2,O129=0,P129=0,R129=0,S129=0,T129=0),AEP!$A$28,IF(AND(D129&gt;=0.3,G129=0.6,H129=5,I129=7,J129=1,K129=0,L129=30,M129=0.5,O129=0,P129=0,R129=0,S129=0,T129=0),AEP!$A$29,IF(AND(D129&gt;=0.3,G129=0.6,H129=10,I129=7,J129=1,K129=0,L129=30,M129=0,O129=0,P129=0,R129=0,S129=0,T129=0),AEP!$A$35,IF(AND(D129&gt;=0.3,G129=0.6,H129=5,I129=7,J129=1,K129=0,L129=30,M129=0,O129=1,P129=0,R129=0,S129=0,T129=0),AEP!$A$36,IF(AND(D129&gt;=0.3,G129=0.6,H129=5,I129=7,J129=1,K129=0,L129=30,M129=0,O129=0,P129=0.5,R129=0,S129=0,T129=0),AEP!$A$38,IF(AND(D129&gt;=0.3,G129=0.6,H129=5,I129=7,J129=1,K129=0,L129=30,M129=0,O129=0,P129=2,R129=0,S129=0,T129=0),AEP!$A$39,IF(AND(D129&gt;=0.3,G129=0.6,H129=5,I129=7,J129=1,K129=0,L129=30,M129=0.5,O129=0,P129=0.5,R129=0,S129=0,T129=0),AEP!$A$40,IF(AND(D129&gt;=0.3,G129=0.2,H129=5,I129=7,J129=1,K129=0,L129=30,M129=0,O129=0,P129=0,R129=0,S129=0,T129=0),AEP!$A$43,IF(AND(D129&gt;=0.3,G129=0.4,H129=5,I129=7,J129=1,K129=0,L129=30,M129=0,O129=0,P129=0,R129=0,S129=0,T129=0),AEP!$A$44,""))))))))))))))))))</f>
        <v>T11A</v>
      </c>
      <c r="V129" s="3" t="str">
        <f t="shared" si="3"/>
        <v>S1</v>
      </c>
      <c r="W129" s="3" t="str">
        <f t="shared" si="4"/>
        <v>F2</v>
      </c>
      <c r="X129" s="3" t="str">
        <f t="shared" si="5"/>
        <v>F2-T11A-S1</v>
      </c>
    </row>
    <row r="130" spans="1:24" x14ac:dyDescent="0.25">
      <c r="A130" s="3">
        <v>300</v>
      </c>
      <c r="B130" s="3">
        <v>0</v>
      </c>
      <c r="C130" s="3">
        <v>400</v>
      </c>
      <c r="D130" s="3">
        <v>0.99</v>
      </c>
      <c r="E130" s="3">
        <v>2</v>
      </c>
      <c r="F130" s="3">
        <v>0.01</v>
      </c>
      <c r="G130" s="3">
        <v>0.8</v>
      </c>
      <c r="H130" s="3">
        <v>5</v>
      </c>
      <c r="I130" s="4">
        <v>7</v>
      </c>
      <c r="J130" s="4">
        <v>1</v>
      </c>
      <c r="K130" s="3">
        <v>0</v>
      </c>
      <c r="L130" s="3">
        <v>30</v>
      </c>
      <c r="M130" s="3">
        <v>0</v>
      </c>
      <c r="N130" s="3" t="s">
        <v>245</v>
      </c>
      <c r="O130" s="3">
        <v>0</v>
      </c>
      <c r="P130" s="3">
        <v>0</v>
      </c>
      <c r="Q130" s="3" t="s">
        <v>245</v>
      </c>
      <c r="R130" s="3">
        <v>0</v>
      </c>
      <c r="S130" s="3">
        <v>0</v>
      </c>
      <c r="T130" s="3">
        <v>0</v>
      </c>
      <c r="U130" s="3" t="str">
        <f>IF(AND(D130&gt;=0.3,G130=0.6,H130=5,I130=7,J130=1,K130=0,L130=30,M130=0,O130=0,P130=0,R130=0,S130=0,T130=0),AEP!$A$15,IF(AND(D130&gt;=0.3,G130=0.6,H130=5,I130=7,J130=0.5,K130=0,L130=30,M130=0,O130=0,P130=0,R130=0,S130=0,T130=0),AEP!$A$16,IF(AND(D130&gt;=0.3,G130=0.6,H130=5,I130=7,J130=1.5,K130=0,L130=30,M130=0,O130=0,P130=0,R130=0,S130=0,T130=0),AEP!$A$17,IF(AND(D130=0.05,G130=0.6,H130=5,I130=7,J130=1,K130=0,L130=30,M130=0,O130=0,P130=0,R130=0,S130=0,T130=0),AEP!$A$18,IF(AND(D130&gt;=0.3,G130=0.6,H130=5,I130=7,J130=1,K130=25,L130=30,M130=0,O130=0,P130=0,R130=0,S130=0,T130=0),AEP!$A$19,IF(AND(D130&gt;=0.3,G130=0.6,H130=5,I130=7,J130=1,K130=0,L130=30,M130=0,O130=0,P130=0,R130=0,S130=0,T130=2),AEP!$A$20,IF(AND(D130&gt;=0.3,G130=0.6,H130=5,I130=10,J130=1,K130=0,L130=30,M130=0,O130=0,P130=0,R130=0,S130=0,T130=0),AEP!$A$21,IF(AND(D130&gt;=0.3,G130=0.4,H130=5,I130=7,J130=1,K130=0,L130=30,M130=0,O130=0,P130=0,R130=0,S130=0,T130=0),AEP!$A$25,IF(AND(D130&gt;=0.3,G130=0.8,H130=5,I130=7,J130=1,K130=0,L130=30,M130=0,O130=0,P130=0,R130=0,S130=0,T130=0),AEP!$A$27,IF(AND(D130&gt;=0.3,G130=0.6,H130=5,I130=7,J130=1,K130=0,L130=30,M130=2,O130=0,P130=0,R130=0,S130=0,T130=0),AEP!$A$28,IF(AND(D130&gt;=0.3,G130=0.6,H130=5,I130=7,J130=1,K130=0,L130=30,M130=0.5,O130=0,P130=0,R130=0,S130=0,T130=0),AEP!$A$29,IF(AND(D130&gt;=0.3,G130=0.6,H130=10,I130=7,J130=1,K130=0,L130=30,M130=0,O130=0,P130=0,R130=0,S130=0,T130=0),AEP!$A$35,IF(AND(D130&gt;=0.3,G130=0.6,H130=5,I130=7,J130=1,K130=0,L130=30,M130=0,O130=1,P130=0,R130=0,S130=0,T130=0),AEP!$A$36,IF(AND(D130&gt;=0.3,G130=0.6,H130=5,I130=7,J130=1,K130=0,L130=30,M130=0,O130=0,P130=0.5,R130=0,S130=0,T130=0),AEP!$A$38,IF(AND(D130&gt;=0.3,G130=0.6,H130=5,I130=7,J130=1,K130=0,L130=30,M130=0,O130=0,P130=2,R130=0,S130=0,T130=0),AEP!$A$39,IF(AND(D130&gt;=0.3,G130=0.6,H130=5,I130=7,J130=1,K130=0,L130=30,M130=0.5,O130=0,P130=0.5,R130=0,S130=0,T130=0),AEP!$A$40,IF(AND(D130&gt;=0.3,G130=0.2,H130=5,I130=7,J130=1,K130=0,L130=30,M130=0,O130=0,P130=0,R130=0,S130=0,T130=0),AEP!$A$43,IF(AND(D130&gt;=0.3,G130=0.4,H130=5,I130=7,J130=1,K130=0,L130=30,M130=0,O130=0,P130=0,R130=0,S130=0,T130=0),AEP!$A$44,""))))))))))))))))))</f>
        <v>T11A</v>
      </c>
      <c r="V130" s="3" t="str">
        <f t="shared" si="3"/>
        <v>D1</v>
      </c>
      <c r="W130" s="3" t="str">
        <f t="shared" si="4"/>
        <v>F2</v>
      </c>
      <c r="X130" s="3" t="str">
        <f t="shared" si="5"/>
        <v>F2-T11A-D1</v>
      </c>
    </row>
    <row r="131" spans="1:24" x14ac:dyDescent="0.25">
      <c r="A131" s="3">
        <v>300</v>
      </c>
      <c r="B131" s="3">
        <v>0</v>
      </c>
      <c r="C131" s="3">
        <v>400</v>
      </c>
      <c r="D131" s="3">
        <v>0.3</v>
      </c>
      <c r="E131" s="3">
        <v>2</v>
      </c>
      <c r="F131" s="3">
        <v>0.04</v>
      </c>
      <c r="G131" s="3">
        <v>0.8</v>
      </c>
      <c r="H131" s="3">
        <v>5</v>
      </c>
      <c r="I131" s="4">
        <v>7</v>
      </c>
      <c r="J131" s="4">
        <v>1</v>
      </c>
      <c r="K131" s="3">
        <v>0</v>
      </c>
      <c r="L131" s="3">
        <v>30</v>
      </c>
      <c r="M131" s="3">
        <v>0</v>
      </c>
      <c r="N131" s="3" t="s">
        <v>245</v>
      </c>
      <c r="O131" s="3">
        <v>0</v>
      </c>
      <c r="P131" s="3">
        <v>0</v>
      </c>
      <c r="Q131" s="3" t="s">
        <v>245</v>
      </c>
      <c r="R131" s="3">
        <v>0</v>
      </c>
      <c r="S131" s="3">
        <v>0</v>
      </c>
      <c r="T131" s="3">
        <v>0</v>
      </c>
      <c r="U131" s="3" t="str">
        <f>IF(AND(D131&gt;=0.3,G131=0.6,H131=5,I131=7,J131=1,K131=0,L131=30,M131=0,O131=0,P131=0,R131=0,S131=0,T131=0),AEP!$A$15,IF(AND(D131&gt;=0.3,G131=0.6,H131=5,I131=7,J131=0.5,K131=0,L131=30,M131=0,O131=0,P131=0,R131=0,S131=0,T131=0),AEP!$A$16,IF(AND(D131&gt;=0.3,G131=0.6,H131=5,I131=7,J131=1.5,K131=0,L131=30,M131=0,O131=0,P131=0,R131=0,S131=0,T131=0),AEP!$A$17,IF(AND(D131=0.05,G131=0.6,H131=5,I131=7,J131=1,K131=0,L131=30,M131=0,O131=0,P131=0,R131=0,S131=0,T131=0),AEP!$A$18,IF(AND(D131&gt;=0.3,G131=0.6,H131=5,I131=7,J131=1,K131=25,L131=30,M131=0,O131=0,P131=0,R131=0,S131=0,T131=0),AEP!$A$19,IF(AND(D131&gt;=0.3,G131=0.6,H131=5,I131=7,J131=1,K131=0,L131=30,M131=0,O131=0,P131=0,R131=0,S131=0,T131=2),AEP!$A$20,IF(AND(D131&gt;=0.3,G131=0.6,H131=5,I131=10,J131=1,K131=0,L131=30,M131=0,O131=0,P131=0,R131=0,S131=0,T131=0),AEP!$A$21,IF(AND(D131&gt;=0.3,G131=0.4,H131=5,I131=7,J131=1,K131=0,L131=30,M131=0,O131=0,P131=0,R131=0,S131=0,T131=0),AEP!$A$25,IF(AND(D131&gt;=0.3,G131=0.8,H131=5,I131=7,J131=1,K131=0,L131=30,M131=0,O131=0,P131=0,R131=0,S131=0,T131=0),AEP!$A$27,IF(AND(D131&gt;=0.3,G131=0.6,H131=5,I131=7,J131=1,K131=0,L131=30,M131=2,O131=0,P131=0,R131=0,S131=0,T131=0),AEP!$A$28,IF(AND(D131&gt;=0.3,G131=0.6,H131=5,I131=7,J131=1,K131=0,L131=30,M131=0.5,O131=0,P131=0,R131=0,S131=0,T131=0),AEP!$A$29,IF(AND(D131&gt;=0.3,G131=0.6,H131=10,I131=7,J131=1,K131=0,L131=30,M131=0,O131=0,P131=0,R131=0,S131=0,T131=0),AEP!$A$35,IF(AND(D131&gt;=0.3,G131=0.6,H131=5,I131=7,J131=1,K131=0,L131=30,M131=0,O131=1,P131=0,R131=0,S131=0,T131=0),AEP!$A$36,IF(AND(D131&gt;=0.3,G131=0.6,H131=5,I131=7,J131=1,K131=0,L131=30,M131=0,O131=0,P131=0.5,R131=0,S131=0,T131=0),AEP!$A$38,IF(AND(D131&gt;=0.3,G131=0.6,H131=5,I131=7,J131=1,K131=0,L131=30,M131=0,O131=0,P131=2,R131=0,S131=0,T131=0),AEP!$A$39,IF(AND(D131&gt;=0.3,G131=0.6,H131=5,I131=7,J131=1,K131=0,L131=30,M131=0.5,O131=0,P131=0.5,R131=0,S131=0,T131=0),AEP!$A$40,IF(AND(D131&gt;=0.3,G131=0.2,H131=5,I131=7,J131=1,K131=0,L131=30,M131=0,O131=0,P131=0,R131=0,S131=0,T131=0),AEP!$A$43,IF(AND(D131&gt;=0.3,G131=0.4,H131=5,I131=7,J131=1,K131=0,L131=30,M131=0,O131=0,P131=0,R131=0,S131=0,T131=0),AEP!$A$44,""))))))))))))))))))</f>
        <v>T11A</v>
      </c>
      <c r="V131" s="3" t="str">
        <f t="shared" ref="V131:V194" si="6">IF(D131=0.3,CONCATENATE("R",ROUND(F131*100,0)),IF(D131=0.6,CONCATENATE("S",ROUND(F131*100,0)),IF(D131=0.99,CONCATENATE("D",ROUND(F131*100, 0)),"?")))</f>
        <v>R4</v>
      </c>
      <c r="W131" s="3" t="str">
        <f t="shared" ref="W131:W194" si="7">IF(AND(B131=0,E131=1),"F1",IF(AND(B131=0,E131=2),"F2",IF(AND(B131=1,E131=1),"M1",IF(AND(B131=1,E131=2),"F2","?"))))</f>
        <v>F2</v>
      </c>
      <c r="X131" s="3" t="str">
        <f t="shared" ref="X131:X194" si="8">CONCATENATE($W131,"-",$U131,"-",$V131)</f>
        <v>F2-T11A-R4</v>
      </c>
    </row>
    <row r="132" spans="1:24" x14ac:dyDescent="0.25">
      <c r="A132" s="3">
        <v>300</v>
      </c>
      <c r="B132" s="3">
        <v>0</v>
      </c>
      <c r="C132" s="3">
        <v>400</v>
      </c>
      <c r="D132" s="3">
        <v>0.6</v>
      </c>
      <c r="E132" s="3">
        <v>2</v>
      </c>
      <c r="F132" s="3">
        <v>0.04</v>
      </c>
      <c r="G132" s="3">
        <v>0.8</v>
      </c>
      <c r="H132" s="3">
        <v>5</v>
      </c>
      <c r="I132" s="4">
        <v>7</v>
      </c>
      <c r="J132" s="4">
        <v>1</v>
      </c>
      <c r="K132" s="3">
        <v>0</v>
      </c>
      <c r="L132" s="3">
        <v>30</v>
      </c>
      <c r="M132" s="3">
        <v>0</v>
      </c>
      <c r="N132" s="3" t="s">
        <v>245</v>
      </c>
      <c r="O132" s="3">
        <v>0</v>
      </c>
      <c r="P132" s="3">
        <v>0</v>
      </c>
      <c r="Q132" s="3" t="s">
        <v>245</v>
      </c>
      <c r="R132" s="3">
        <v>0</v>
      </c>
      <c r="S132" s="3">
        <v>0</v>
      </c>
      <c r="T132" s="3">
        <v>0</v>
      </c>
      <c r="U132" s="3" t="str">
        <f>IF(AND(D132&gt;=0.3,G132=0.6,H132=5,I132=7,J132=1,K132=0,L132=30,M132=0,O132=0,P132=0,R132=0,S132=0,T132=0),AEP!$A$15,IF(AND(D132&gt;=0.3,G132=0.6,H132=5,I132=7,J132=0.5,K132=0,L132=30,M132=0,O132=0,P132=0,R132=0,S132=0,T132=0),AEP!$A$16,IF(AND(D132&gt;=0.3,G132=0.6,H132=5,I132=7,J132=1.5,K132=0,L132=30,M132=0,O132=0,P132=0,R132=0,S132=0,T132=0),AEP!$A$17,IF(AND(D132=0.05,G132=0.6,H132=5,I132=7,J132=1,K132=0,L132=30,M132=0,O132=0,P132=0,R132=0,S132=0,T132=0),AEP!$A$18,IF(AND(D132&gt;=0.3,G132=0.6,H132=5,I132=7,J132=1,K132=25,L132=30,M132=0,O132=0,P132=0,R132=0,S132=0,T132=0),AEP!$A$19,IF(AND(D132&gt;=0.3,G132=0.6,H132=5,I132=7,J132=1,K132=0,L132=30,M132=0,O132=0,P132=0,R132=0,S132=0,T132=2),AEP!$A$20,IF(AND(D132&gt;=0.3,G132=0.6,H132=5,I132=10,J132=1,K132=0,L132=30,M132=0,O132=0,P132=0,R132=0,S132=0,T132=0),AEP!$A$21,IF(AND(D132&gt;=0.3,G132=0.4,H132=5,I132=7,J132=1,K132=0,L132=30,M132=0,O132=0,P132=0,R132=0,S132=0,T132=0),AEP!$A$25,IF(AND(D132&gt;=0.3,G132=0.8,H132=5,I132=7,J132=1,K132=0,L132=30,M132=0,O132=0,P132=0,R132=0,S132=0,T132=0),AEP!$A$27,IF(AND(D132&gt;=0.3,G132=0.6,H132=5,I132=7,J132=1,K132=0,L132=30,M132=2,O132=0,P132=0,R132=0,S132=0,T132=0),AEP!$A$28,IF(AND(D132&gt;=0.3,G132=0.6,H132=5,I132=7,J132=1,K132=0,L132=30,M132=0.5,O132=0,P132=0,R132=0,S132=0,T132=0),AEP!$A$29,IF(AND(D132&gt;=0.3,G132=0.6,H132=10,I132=7,J132=1,K132=0,L132=30,M132=0,O132=0,P132=0,R132=0,S132=0,T132=0),AEP!$A$35,IF(AND(D132&gt;=0.3,G132=0.6,H132=5,I132=7,J132=1,K132=0,L132=30,M132=0,O132=1,P132=0,R132=0,S132=0,T132=0),AEP!$A$36,IF(AND(D132&gt;=0.3,G132=0.6,H132=5,I132=7,J132=1,K132=0,L132=30,M132=0,O132=0,P132=0.5,R132=0,S132=0,T132=0),AEP!$A$38,IF(AND(D132&gt;=0.3,G132=0.6,H132=5,I132=7,J132=1,K132=0,L132=30,M132=0,O132=0,P132=2,R132=0,S132=0,T132=0),AEP!$A$39,IF(AND(D132&gt;=0.3,G132=0.6,H132=5,I132=7,J132=1,K132=0,L132=30,M132=0.5,O132=0,P132=0.5,R132=0,S132=0,T132=0),AEP!$A$40,IF(AND(D132&gt;=0.3,G132=0.2,H132=5,I132=7,J132=1,K132=0,L132=30,M132=0,O132=0,P132=0,R132=0,S132=0,T132=0),AEP!$A$43,IF(AND(D132&gt;=0.3,G132=0.4,H132=5,I132=7,J132=1,K132=0,L132=30,M132=0,O132=0,P132=0,R132=0,S132=0,T132=0),AEP!$A$44,""))))))))))))))))))</f>
        <v>T11A</v>
      </c>
      <c r="V132" s="3" t="str">
        <f t="shared" si="6"/>
        <v>S4</v>
      </c>
      <c r="W132" s="3" t="str">
        <f t="shared" si="7"/>
        <v>F2</v>
      </c>
      <c r="X132" s="3" t="str">
        <f t="shared" si="8"/>
        <v>F2-T11A-S4</v>
      </c>
    </row>
    <row r="133" spans="1:24" x14ac:dyDescent="0.25">
      <c r="A133" s="3">
        <v>300</v>
      </c>
      <c r="B133" s="3">
        <v>0</v>
      </c>
      <c r="C133" s="3">
        <v>400</v>
      </c>
      <c r="D133" s="3">
        <v>0.99</v>
      </c>
      <c r="E133" s="3">
        <v>2</v>
      </c>
      <c r="F133" s="3">
        <v>0.04</v>
      </c>
      <c r="G133" s="3">
        <v>0.8</v>
      </c>
      <c r="H133" s="3">
        <v>5</v>
      </c>
      <c r="I133" s="4">
        <v>7</v>
      </c>
      <c r="J133" s="4">
        <v>1</v>
      </c>
      <c r="K133" s="3">
        <v>0</v>
      </c>
      <c r="L133" s="3">
        <v>30</v>
      </c>
      <c r="M133" s="3">
        <v>0</v>
      </c>
      <c r="N133" s="3" t="s">
        <v>245</v>
      </c>
      <c r="O133" s="3">
        <v>0</v>
      </c>
      <c r="P133" s="3">
        <v>0</v>
      </c>
      <c r="Q133" s="3" t="s">
        <v>245</v>
      </c>
      <c r="R133" s="3">
        <v>0</v>
      </c>
      <c r="S133" s="3">
        <v>0</v>
      </c>
      <c r="T133" s="3">
        <v>0</v>
      </c>
      <c r="U133" s="3" t="str">
        <f>IF(AND(D133&gt;=0.3,G133=0.6,H133=5,I133=7,J133=1,K133=0,L133=30,M133=0,O133=0,P133=0,R133=0,S133=0,T133=0),AEP!$A$15,IF(AND(D133&gt;=0.3,G133=0.6,H133=5,I133=7,J133=0.5,K133=0,L133=30,M133=0,O133=0,P133=0,R133=0,S133=0,T133=0),AEP!$A$16,IF(AND(D133&gt;=0.3,G133=0.6,H133=5,I133=7,J133=1.5,K133=0,L133=30,M133=0,O133=0,P133=0,R133=0,S133=0,T133=0),AEP!$A$17,IF(AND(D133=0.05,G133=0.6,H133=5,I133=7,J133=1,K133=0,L133=30,M133=0,O133=0,P133=0,R133=0,S133=0,T133=0),AEP!$A$18,IF(AND(D133&gt;=0.3,G133=0.6,H133=5,I133=7,J133=1,K133=25,L133=30,M133=0,O133=0,P133=0,R133=0,S133=0,T133=0),AEP!$A$19,IF(AND(D133&gt;=0.3,G133=0.6,H133=5,I133=7,J133=1,K133=0,L133=30,M133=0,O133=0,P133=0,R133=0,S133=0,T133=2),AEP!$A$20,IF(AND(D133&gt;=0.3,G133=0.6,H133=5,I133=10,J133=1,K133=0,L133=30,M133=0,O133=0,P133=0,R133=0,S133=0,T133=0),AEP!$A$21,IF(AND(D133&gt;=0.3,G133=0.4,H133=5,I133=7,J133=1,K133=0,L133=30,M133=0,O133=0,P133=0,R133=0,S133=0,T133=0),AEP!$A$25,IF(AND(D133&gt;=0.3,G133=0.8,H133=5,I133=7,J133=1,K133=0,L133=30,M133=0,O133=0,P133=0,R133=0,S133=0,T133=0),AEP!$A$27,IF(AND(D133&gt;=0.3,G133=0.6,H133=5,I133=7,J133=1,K133=0,L133=30,M133=2,O133=0,P133=0,R133=0,S133=0,T133=0),AEP!$A$28,IF(AND(D133&gt;=0.3,G133=0.6,H133=5,I133=7,J133=1,K133=0,L133=30,M133=0.5,O133=0,P133=0,R133=0,S133=0,T133=0),AEP!$A$29,IF(AND(D133&gt;=0.3,G133=0.6,H133=10,I133=7,J133=1,K133=0,L133=30,M133=0,O133=0,P133=0,R133=0,S133=0,T133=0),AEP!$A$35,IF(AND(D133&gt;=0.3,G133=0.6,H133=5,I133=7,J133=1,K133=0,L133=30,M133=0,O133=1,P133=0,R133=0,S133=0,T133=0),AEP!$A$36,IF(AND(D133&gt;=0.3,G133=0.6,H133=5,I133=7,J133=1,K133=0,L133=30,M133=0,O133=0,P133=0.5,R133=0,S133=0,T133=0),AEP!$A$38,IF(AND(D133&gt;=0.3,G133=0.6,H133=5,I133=7,J133=1,K133=0,L133=30,M133=0,O133=0,P133=2,R133=0,S133=0,T133=0),AEP!$A$39,IF(AND(D133&gt;=0.3,G133=0.6,H133=5,I133=7,J133=1,K133=0,L133=30,M133=0.5,O133=0,P133=0.5,R133=0,S133=0,T133=0),AEP!$A$40,IF(AND(D133&gt;=0.3,G133=0.2,H133=5,I133=7,J133=1,K133=0,L133=30,M133=0,O133=0,P133=0,R133=0,S133=0,T133=0),AEP!$A$43,IF(AND(D133&gt;=0.3,G133=0.4,H133=5,I133=7,J133=1,K133=0,L133=30,M133=0,O133=0,P133=0,R133=0,S133=0,T133=0),AEP!$A$44,""))))))))))))))))))</f>
        <v>T11A</v>
      </c>
      <c r="V133" s="3" t="str">
        <f t="shared" si="6"/>
        <v>D4</v>
      </c>
      <c r="W133" s="3" t="str">
        <f t="shared" si="7"/>
        <v>F2</v>
      </c>
      <c r="X133" s="3" t="str">
        <f t="shared" si="8"/>
        <v>F2-T11A-D4</v>
      </c>
    </row>
    <row r="134" spans="1:24" x14ac:dyDescent="0.25">
      <c r="A134" s="3">
        <v>300</v>
      </c>
      <c r="B134" s="3">
        <v>1</v>
      </c>
      <c r="C134" s="3">
        <v>400</v>
      </c>
      <c r="D134" s="3">
        <v>0.3</v>
      </c>
      <c r="E134" s="3">
        <v>1</v>
      </c>
      <c r="F134" s="3">
        <v>0.01</v>
      </c>
      <c r="G134" s="3">
        <v>0.8</v>
      </c>
      <c r="H134" s="3">
        <v>5</v>
      </c>
      <c r="I134" s="4">
        <v>7</v>
      </c>
      <c r="J134" s="4">
        <v>1</v>
      </c>
      <c r="K134" s="3">
        <v>0</v>
      </c>
      <c r="L134" s="3">
        <v>30</v>
      </c>
      <c r="M134" s="3">
        <v>0</v>
      </c>
      <c r="N134" s="3" t="s">
        <v>245</v>
      </c>
      <c r="O134" s="3">
        <v>0</v>
      </c>
      <c r="P134" s="3">
        <v>0</v>
      </c>
      <c r="Q134" s="3" t="s">
        <v>245</v>
      </c>
      <c r="R134" s="3">
        <v>0</v>
      </c>
      <c r="S134" s="3">
        <v>0</v>
      </c>
      <c r="T134" s="3">
        <v>0</v>
      </c>
      <c r="U134" s="3" t="str">
        <f>IF(AND(D134&gt;=0.3,G134=0.6,H134=5,I134=7,J134=1,K134=0,L134=30,M134=0,O134=0,P134=0,R134=0,S134=0,T134=0),AEP!$A$15,IF(AND(D134&gt;=0.3,G134=0.6,H134=5,I134=7,J134=0.5,K134=0,L134=30,M134=0,O134=0,P134=0,R134=0,S134=0,T134=0),AEP!$A$16,IF(AND(D134&gt;=0.3,G134=0.6,H134=5,I134=7,J134=1.5,K134=0,L134=30,M134=0,O134=0,P134=0,R134=0,S134=0,T134=0),AEP!$A$17,IF(AND(D134=0.05,G134=0.6,H134=5,I134=7,J134=1,K134=0,L134=30,M134=0,O134=0,P134=0,R134=0,S134=0,T134=0),AEP!$A$18,IF(AND(D134&gt;=0.3,G134=0.6,H134=5,I134=7,J134=1,K134=25,L134=30,M134=0,O134=0,P134=0,R134=0,S134=0,T134=0),AEP!$A$19,IF(AND(D134&gt;=0.3,G134=0.6,H134=5,I134=7,J134=1,K134=0,L134=30,M134=0,O134=0,P134=0,R134=0,S134=0,T134=2),AEP!$A$20,IF(AND(D134&gt;=0.3,G134=0.6,H134=5,I134=10,J134=1,K134=0,L134=30,M134=0,O134=0,P134=0,R134=0,S134=0,T134=0),AEP!$A$21,IF(AND(D134&gt;=0.3,G134=0.4,H134=5,I134=7,J134=1,K134=0,L134=30,M134=0,O134=0,P134=0,R134=0,S134=0,T134=0),AEP!$A$25,IF(AND(D134&gt;=0.3,G134=0.8,H134=5,I134=7,J134=1,K134=0,L134=30,M134=0,O134=0,P134=0,R134=0,S134=0,T134=0),AEP!$A$27,IF(AND(D134&gt;=0.3,G134=0.6,H134=5,I134=7,J134=1,K134=0,L134=30,M134=2,O134=0,P134=0,R134=0,S134=0,T134=0),AEP!$A$28,IF(AND(D134&gt;=0.3,G134=0.6,H134=5,I134=7,J134=1,K134=0,L134=30,M134=0.5,O134=0,P134=0,R134=0,S134=0,T134=0),AEP!$A$29,IF(AND(D134&gt;=0.3,G134=0.6,H134=10,I134=7,J134=1,K134=0,L134=30,M134=0,O134=0,P134=0,R134=0,S134=0,T134=0),AEP!$A$35,IF(AND(D134&gt;=0.3,G134=0.6,H134=5,I134=7,J134=1,K134=0,L134=30,M134=0,O134=1,P134=0,R134=0,S134=0,T134=0),AEP!$A$36,IF(AND(D134&gt;=0.3,G134=0.6,H134=5,I134=7,J134=1,K134=0,L134=30,M134=0,O134=0,P134=0.5,R134=0,S134=0,T134=0),AEP!$A$38,IF(AND(D134&gt;=0.3,G134=0.6,H134=5,I134=7,J134=1,K134=0,L134=30,M134=0,O134=0,P134=2,R134=0,S134=0,T134=0),AEP!$A$39,IF(AND(D134&gt;=0.3,G134=0.6,H134=5,I134=7,J134=1,K134=0,L134=30,M134=0.5,O134=0,P134=0.5,R134=0,S134=0,T134=0),AEP!$A$40,IF(AND(D134&gt;=0.3,G134=0.2,H134=5,I134=7,J134=1,K134=0,L134=30,M134=0,O134=0,P134=0,R134=0,S134=0,T134=0),AEP!$A$43,IF(AND(D134&gt;=0.3,G134=0.4,H134=5,I134=7,J134=1,K134=0,L134=30,M134=0,O134=0,P134=0,R134=0,S134=0,T134=0),AEP!$A$44,""))))))))))))))))))</f>
        <v>T11A</v>
      </c>
      <c r="V134" s="3" t="str">
        <f t="shared" si="6"/>
        <v>R1</v>
      </c>
      <c r="W134" s="3" t="str">
        <f t="shared" si="7"/>
        <v>M1</v>
      </c>
      <c r="X134" s="3" t="str">
        <f t="shared" si="8"/>
        <v>M1-T11A-R1</v>
      </c>
    </row>
    <row r="135" spans="1:24" x14ac:dyDescent="0.25">
      <c r="A135" s="3">
        <v>300</v>
      </c>
      <c r="B135" s="3">
        <v>1</v>
      </c>
      <c r="C135" s="3">
        <v>400</v>
      </c>
      <c r="D135" s="3">
        <v>0.6</v>
      </c>
      <c r="E135" s="3">
        <v>1</v>
      </c>
      <c r="F135" s="3">
        <v>0.01</v>
      </c>
      <c r="G135" s="3">
        <v>0.8</v>
      </c>
      <c r="H135" s="3">
        <v>5</v>
      </c>
      <c r="I135" s="4">
        <v>7</v>
      </c>
      <c r="J135" s="4">
        <v>1</v>
      </c>
      <c r="K135" s="3">
        <v>0</v>
      </c>
      <c r="L135" s="3">
        <v>30</v>
      </c>
      <c r="M135" s="3">
        <v>0</v>
      </c>
      <c r="N135" s="3" t="s">
        <v>245</v>
      </c>
      <c r="O135" s="3">
        <v>0</v>
      </c>
      <c r="P135" s="3">
        <v>0</v>
      </c>
      <c r="Q135" s="3" t="s">
        <v>245</v>
      </c>
      <c r="R135" s="3">
        <v>0</v>
      </c>
      <c r="S135" s="3">
        <v>0</v>
      </c>
      <c r="T135" s="3">
        <v>0</v>
      </c>
      <c r="U135" s="3" t="str">
        <f>IF(AND(D135&gt;=0.3,G135=0.6,H135=5,I135=7,J135=1,K135=0,L135=30,M135=0,O135=0,P135=0,R135=0,S135=0,T135=0),AEP!$A$15,IF(AND(D135&gt;=0.3,G135=0.6,H135=5,I135=7,J135=0.5,K135=0,L135=30,M135=0,O135=0,P135=0,R135=0,S135=0,T135=0),AEP!$A$16,IF(AND(D135&gt;=0.3,G135=0.6,H135=5,I135=7,J135=1.5,K135=0,L135=30,M135=0,O135=0,P135=0,R135=0,S135=0,T135=0),AEP!$A$17,IF(AND(D135=0.05,G135=0.6,H135=5,I135=7,J135=1,K135=0,L135=30,M135=0,O135=0,P135=0,R135=0,S135=0,T135=0),AEP!$A$18,IF(AND(D135&gt;=0.3,G135=0.6,H135=5,I135=7,J135=1,K135=25,L135=30,M135=0,O135=0,P135=0,R135=0,S135=0,T135=0),AEP!$A$19,IF(AND(D135&gt;=0.3,G135=0.6,H135=5,I135=7,J135=1,K135=0,L135=30,M135=0,O135=0,P135=0,R135=0,S135=0,T135=2),AEP!$A$20,IF(AND(D135&gt;=0.3,G135=0.6,H135=5,I135=10,J135=1,K135=0,L135=30,M135=0,O135=0,P135=0,R135=0,S135=0,T135=0),AEP!$A$21,IF(AND(D135&gt;=0.3,G135=0.4,H135=5,I135=7,J135=1,K135=0,L135=30,M135=0,O135=0,P135=0,R135=0,S135=0,T135=0),AEP!$A$25,IF(AND(D135&gt;=0.3,G135=0.8,H135=5,I135=7,J135=1,K135=0,L135=30,M135=0,O135=0,P135=0,R135=0,S135=0,T135=0),AEP!$A$27,IF(AND(D135&gt;=0.3,G135=0.6,H135=5,I135=7,J135=1,K135=0,L135=30,M135=2,O135=0,P135=0,R135=0,S135=0,T135=0),AEP!$A$28,IF(AND(D135&gt;=0.3,G135=0.6,H135=5,I135=7,J135=1,K135=0,L135=30,M135=0.5,O135=0,P135=0,R135=0,S135=0,T135=0),AEP!$A$29,IF(AND(D135&gt;=0.3,G135=0.6,H135=10,I135=7,J135=1,K135=0,L135=30,M135=0,O135=0,P135=0,R135=0,S135=0,T135=0),AEP!$A$35,IF(AND(D135&gt;=0.3,G135=0.6,H135=5,I135=7,J135=1,K135=0,L135=30,M135=0,O135=1,P135=0,R135=0,S135=0,T135=0),AEP!$A$36,IF(AND(D135&gt;=0.3,G135=0.6,H135=5,I135=7,J135=1,K135=0,L135=30,M135=0,O135=0,P135=0.5,R135=0,S135=0,T135=0),AEP!$A$38,IF(AND(D135&gt;=0.3,G135=0.6,H135=5,I135=7,J135=1,K135=0,L135=30,M135=0,O135=0,P135=2,R135=0,S135=0,T135=0),AEP!$A$39,IF(AND(D135&gt;=0.3,G135=0.6,H135=5,I135=7,J135=1,K135=0,L135=30,M135=0.5,O135=0,P135=0.5,R135=0,S135=0,T135=0),AEP!$A$40,IF(AND(D135&gt;=0.3,G135=0.2,H135=5,I135=7,J135=1,K135=0,L135=30,M135=0,O135=0,P135=0,R135=0,S135=0,T135=0),AEP!$A$43,IF(AND(D135&gt;=0.3,G135=0.4,H135=5,I135=7,J135=1,K135=0,L135=30,M135=0,O135=0,P135=0,R135=0,S135=0,T135=0),AEP!$A$44,""))))))))))))))))))</f>
        <v>T11A</v>
      </c>
      <c r="V135" s="3" t="str">
        <f t="shared" si="6"/>
        <v>S1</v>
      </c>
      <c r="W135" s="3" t="str">
        <f t="shared" si="7"/>
        <v>M1</v>
      </c>
      <c r="X135" s="3" t="str">
        <f t="shared" si="8"/>
        <v>M1-T11A-S1</v>
      </c>
    </row>
    <row r="136" spans="1:24" x14ac:dyDescent="0.25">
      <c r="A136" s="3">
        <v>300</v>
      </c>
      <c r="B136" s="3">
        <v>1</v>
      </c>
      <c r="C136" s="3">
        <v>400</v>
      </c>
      <c r="D136" s="3">
        <v>0.99</v>
      </c>
      <c r="E136" s="3">
        <v>1</v>
      </c>
      <c r="F136" s="3">
        <v>0.01</v>
      </c>
      <c r="G136" s="3">
        <v>0.8</v>
      </c>
      <c r="H136" s="3">
        <v>5</v>
      </c>
      <c r="I136" s="4">
        <v>7</v>
      </c>
      <c r="J136" s="4">
        <v>1</v>
      </c>
      <c r="K136" s="3">
        <v>0</v>
      </c>
      <c r="L136" s="3">
        <v>30</v>
      </c>
      <c r="M136" s="3">
        <v>0</v>
      </c>
      <c r="N136" s="3" t="s">
        <v>245</v>
      </c>
      <c r="O136" s="3">
        <v>0</v>
      </c>
      <c r="P136" s="3">
        <v>0</v>
      </c>
      <c r="Q136" s="3" t="s">
        <v>245</v>
      </c>
      <c r="R136" s="3">
        <v>0</v>
      </c>
      <c r="S136" s="3">
        <v>0</v>
      </c>
      <c r="T136" s="3">
        <v>0</v>
      </c>
      <c r="U136" s="3" t="str">
        <f>IF(AND(D136&gt;=0.3,G136=0.6,H136=5,I136=7,J136=1,K136=0,L136=30,M136=0,O136=0,P136=0,R136=0,S136=0,T136=0),AEP!$A$15,IF(AND(D136&gt;=0.3,G136=0.6,H136=5,I136=7,J136=0.5,K136=0,L136=30,M136=0,O136=0,P136=0,R136=0,S136=0,T136=0),AEP!$A$16,IF(AND(D136&gt;=0.3,G136=0.6,H136=5,I136=7,J136=1.5,K136=0,L136=30,M136=0,O136=0,P136=0,R136=0,S136=0,T136=0),AEP!$A$17,IF(AND(D136=0.05,G136=0.6,H136=5,I136=7,J136=1,K136=0,L136=30,M136=0,O136=0,P136=0,R136=0,S136=0,T136=0),AEP!$A$18,IF(AND(D136&gt;=0.3,G136=0.6,H136=5,I136=7,J136=1,K136=25,L136=30,M136=0,O136=0,P136=0,R136=0,S136=0,T136=0),AEP!$A$19,IF(AND(D136&gt;=0.3,G136=0.6,H136=5,I136=7,J136=1,K136=0,L136=30,M136=0,O136=0,P136=0,R136=0,S136=0,T136=2),AEP!$A$20,IF(AND(D136&gt;=0.3,G136=0.6,H136=5,I136=10,J136=1,K136=0,L136=30,M136=0,O136=0,P136=0,R136=0,S136=0,T136=0),AEP!$A$21,IF(AND(D136&gt;=0.3,G136=0.4,H136=5,I136=7,J136=1,K136=0,L136=30,M136=0,O136=0,P136=0,R136=0,S136=0,T136=0),AEP!$A$25,IF(AND(D136&gt;=0.3,G136=0.8,H136=5,I136=7,J136=1,K136=0,L136=30,M136=0,O136=0,P136=0,R136=0,S136=0,T136=0),AEP!$A$27,IF(AND(D136&gt;=0.3,G136=0.6,H136=5,I136=7,J136=1,K136=0,L136=30,M136=2,O136=0,P136=0,R136=0,S136=0,T136=0),AEP!$A$28,IF(AND(D136&gt;=0.3,G136=0.6,H136=5,I136=7,J136=1,K136=0,L136=30,M136=0.5,O136=0,P136=0,R136=0,S136=0,T136=0),AEP!$A$29,IF(AND(D136&gt;=0.3,G136=0.6,H136=10,I136=7,J136=1,K136=0,L136=30,M136=0,O136=0,P136=0,R136=0,S136=0,T136=0),AEP!$A$35,IF(AND(D136&gt;=0.3,G136=0.6,H136=5,I136=7,J136=1,K136=0,L136=30,M136=0,O136=1,P136=0,R136=0,S136=0,T136=0),AEP!$A$36,IF(AND(D136&gt;=0.3,G136=0.6,H136=5,I136=7,J136=1,K136=0,L136=30,M136=0,O136=0,P136=0.5,R136=0,S136=0,T136=0),AEP!$A$38,IF(AND(D136&gt;=0.3,G136=0.6,H136=5,I136=7,J136=1,K136=0,L136=30,M136=0,O136=0,P136=2,R136=0,S136=0,T136=0),AEP!$A$39,IF(AND(D136&gt;=0.3,G136=0.6,H136=5,I136=7,J136=1,K136=0,L136=30,M136=0.5,O136=0,P136=0.5,R136=0,S136=0,T136=0),AEP!$A$40,IF(AND(D136&gt;=0.3,G136=0.2,H136=5,I136=7,J136=1,K136=0,L136=30,M136=0,O136=0,P136=0,R136=0,S136=0,T136=0),AEP!$A$43,IF(AND(D136&gt;=0.3,G136=0.4,H136=5,I136=7,J136=1,K136=0,L136=30,M136=0,O136=0,P136=0,R136=0,S136=0,T136=0),AEP!$A$44,""))))))))))))))))))</f>
        <v>T11A</v>
      </c>
      <c r="V136" s="3" t="str">
        <f t="shared" si="6"/>
        <v>D1</v>
      </c>
      <c r="W136" s="3" t="str">
        <f t="shared" si="7"/>
        <v>M1</v>
      </c>
      <c r="X136" s="3" t="str">
        <f t="shared" si="8"/>
        <v>M1-T11A-D1</v>
      </c>
    </row>
    <row r="137" spans="1:24" x14ac:dyDescent="0.25">
      <c r="A137" s="3">
        <v>300</v>
      </c>
      <c r="B137" s="3">
        <v>1</v>
      </c>
      <c r="C137" s="3">
        <v>400</v>
      </c>
      <c r="D137" s="3">
        <v>0.3</v>
      </c>
      <c r="E137" s="3">
        <v>1</v>
      </c>
      <c r="F137" s="3">
        <v>0.04</v>
      </c>
      <c r="G137" s="3">
        <v>0.8</v>
      </c>
      <c r="H137" s="3">
        <v>5</v>
      </c>
      <c r="I137" s="4">
        <v>7</v>
      </c>
      <c r="J137" s="4">
        <v>1</v>
      </c>
      <c r="K137" s="3">
        <v>0</v>
      </c>
      <c r="L137" s="3">
        <v>30</v>
      </c>
      <c r="M137" s="3">
        <v>0</v>
      </c>
      <c r="N137" s="3" t="s">
        <v>245</v>
      </c>
      <c r="O137" s="3">
        <v>0</v>
      </c>
      <c r="P137" s="3">
        <v>0</v>
      </c>
      <c r="Q137" s="3" t="s">
        <v>245</v>
      </c>
      <c r="R137" s="3">
        <v>0</v>
      </c>
      <c r="S137" s="3">
        <v>0</v>
      </c>
      <c r="T137" s="3">
        <v>0</v>
      </c>
      <c r="U137" s="3" t="str">
        <f>IF(AND(D137&gt;=0.3,G137=0.6,H137=5,I137=7,J137=1,K137=0,L137=30,M137=0,O137=0,P137=0,R137=0,S137=0,T137=0),AEP!$A$15,IF(AND(D137&gt;=0.3,G137=0.6,H137=5,I137=7,J137=0.5,K137=0,L137=30,M137=0,O137=0,P137=0,R137=0,S137=0,T137=0),AEP!$A$16,IF(AND(D137&gt;=0.3,G137=0.6,H137=5,I137=7,J137=1.5,K137=0,L137=30,M137=0,O137=0,P137=0,R137=0,S137=0,T137=0),AEP!$A$17,IF(AND(D137=0.05,G137=0.6,H137=5,I137=7,J137=1,K137=0,L137=30,M137=0,O137=0,P137=0,R137=0,S137=0,T137=0),AEP!$A$18,IF(AND(D137&gt;=0.3,G137=0.6,H137=5,I137=7,J137=1,K137=25,L137=30,M137=0,O137=0,P137=0,R137=0,S137=0,T137=0),AEP!$A$19,IF(AND(D137&gt;=0.3,G137=0.6,H137=5,I137=7,J137=1,K137=0,L137=30,M137=0,O137=0,P137=0,R137=0,S137=0,T137=2),AEP!$A$20,IF(AND(D137&gt;=0.3,G137=0.6,H137=5,I137=10,J137=1,K137=0,L137=30,M137=0,O137=0,P137=0,R137=0,S137=0,T137=0),AEP!$A$21,IF(AND(D137&gt;=0.3,G137=0.4,H137=5,I137=7,J137=1,K137=0,L137=30,M137=0,O137=0,P137=0,R137=0,S137=0,T137=0),AEP!$A$25,IF(AND(D137&gt;=0.3,G137=0.8,H137=5,I137=7,J137=1,K137=0,L137=30,M137=0,O137=0,P137=0,R137=0,S137=0,T137=0),AEP!$A$27,IF(AND(D137&gt;=0.3,G137=0.6,H137=5,I137=7,J137=1,K137=0,L137=30,M137=2,O137=0,P137=0,R137=0,S137=0,T137=0),AEP!$A$28,IF(AND(D137&gt;=0.3,G137=0.6,H137=5,I137=7,J137=1,K137=0,L137=30,M137=0.5,O137=0,P137=0,R137=0,S137=0,T137=0),AEP!$A$29,IF(AND(D137&gt;=0.3,G137=0.6,H137=10,I137=7,J137=1,K137=0,L137=30,M137=0,O137=0,P137=0,R137=0,S137=0,T137=0),AEP!$A$35,IF(AND(D137&gt;=0.3,G137=0.6,H137=5,I137=7,J137=1,K137=0,L137=30,M137=0,O137=1,P137=0,R137=0,S137=0,T137=0),AEP!$A$36,IF(AND(D137&gt;=0.3,G137=0.6,H137=5,I137=7,J137=1,K137=0,L137=30,M137=0,O137=0,P137=0.5,R137=0,S137=0,T137=0),AEP!$A$38,IF(AND(D137&gt;=0.3,G137=0.6,H137=5,I137=7,J137=1,K137=0,L137=30,M137=0,O137=0,P137=2,R137=0,S137=0,T137=0),AEP!$A$39,IF(AND(D137&gt;=0.3,G137=0.6,H137=5,I137=7,J137=1,K137=0,L137=30,M137=0.5,O137=0,P137=0.5,R137=0,S137=0,T137=0),AEP!$A$40,IF(AND(D137&gt;=0.3,G137=0.2,H137=5,I137=7,J137=1,K137=0,L137=30,M137=0,O137=0,P137=0,R137=0,S137=0,T137=0),AEP!$A$43,IF(AND(D137&gt;=0.3,G137=0.4,H137=5,I137=7,J137=1,K137=0,L137=30,M137=0,O137=0,P137=0,R137=0,S137=0,T137=0),AEP!$A$44,""))))))))))))))))))</f>
        <v>T11A</v>
      </c>
      <c r="V137" s="3" t="str">
        <f t="shared" si="6"/>
        <v>R4</v>
      </c>
      <c r="W137" s="3" t="str">
        <f t="shared" si="7"/>
        <v>M1</v>
      </c>
      <c r="X137" s="3" t="str">
        <f t="shared" si="8"/>
        <v>M1-T11A-R4</v>
      </c>
    </row>
    <row r="138" spans="1:24" x14ac:dyDescent="0.25">
      <c r="A138" s="3">
        <v>300</v>
      </c>
      <c r="B138" s="3">
        <v>1</v>
      </c>
      <c r="C138" s="3">
        <v>400</v>
      </c>
      <c r="D138" s="3">
        <v>0.6</v>
      </c>
      <c r="E138" s="3">
        <v>1</v>
      </c>
      <c r="F138" s="3">
        <v>0.04</v>
      </c>
      <c r="G138" s="3">
        <v>0.8</v>
      </c>
      <c r="H138" s="3">
        <v>5</v>
      </c>
      <c r="I138" s="4">
        <v>7</v>
      </c>
      <c r="J138" s="4">
        <v>1</v>
      </c>
      <c r="K138" s="3">
        <v>0</v>
      </c>
      <c r="L138" s="3">
        <v>30</v>
      </c>
      <c r="M138" s="3">
        <v>0</v>
      </c>
      <c r="N138" s="3" t="s">
        <v>245</v>
      </c>
      <c r="O138" s="3">
        <v>0</v>
      </c>
      <c r="P138" s="3">
        <v>0</v>
      </c>
      <c r="Q138" s="3" t="s">
        <v>245</v>
      </c>
      <c r="R138" s="3">
        <v>0</v>
      </c>
      <c r="S138" s="3">
        <v>0</v>
      </c>
      <c r="T138" s="3">
        <v>0</v>
      </c>
      <c r="U138" s="3" t="str">
        <f>IF(AND(D138&gt;=0.3,G138=0.6,H138=5,I138=7,J138=1,K138=0,L138=30,M138=0,O138=0,P138=0,R138=0,S138=0,T138=0),AEP!$A$15,IF(AND(D138&gt;=0.3,G138=0.6,H138=5,I138=7,J138=0.5,K138=0,L138=30,M138=0,O138=0,P138=0,R138=0,S138=0,T138=0),AEP!$A$16,IF(AND(D138&gt;=0.3,G138=0.6,H138=5,I138=7,J138=1.5,K138=0,L138=30,M138=0,O138=0,P138=0,R138=0,S138=0,T138=0),AEP!$A$17,IF(AND(D138=0.05,G138=0.6,H138=5,I138=7,J138=1,K138=0,L138=30,M138=0,O138=0,P138=0,R138=0,S138=0,T138=0),AEP!$A$18,IF(AND(D138&gt;=0.3,G138=0.6,H138=5,I138=7,J138=1,K138=25,L138=30,M138=0,O138=0,P138=0,R138=0,S138=0,T138=0),AEP!$A$19,IF(AND(D138&gt;=0.3,G138=0.6,H138=5,I138=7,J138=1,K138=0,L138=30,M138=0,O138=0,P138=0,R138=0,S138=0,T138=2),AEP!$A$20,IF(AND(D138&gt;=0.3,G138=0.6,H138=5,I138=10,J138=1,K138=0,L138=30,M138=0,O138=0,P138=0,R138=0,S138=0,T138=0),AEP!$A$21,IF(AND(D138&gt;=0.3,G138=0.4,H138=5,I138=7,J138=1,K138=0,L138=30,M138=0,O138=0,P138=0,R138=0,S138=0,T138=0),AEP!$A$25,IF(AND(D138&gt;=0.3,G138=0.8,H138=5,I138=7,J138=1,K138=0,L138=30,M138=0,O138=0,P138=0,R138=0,S138=0,T138=0),AEP!$A$27,IF(AND(D138&gt;=0.3,G138=0.6,H138=5,I138=7,J138=1,K138=0,L138=30,M138=2,O138=0,P138=0,R138=0,S138=0,T138=0),AEP!$A$28,IF(AND(D138&gt;=0.3,G138=0.6,H138=5,I138=7,J138=1,K138=0,L138=30,M138=0.5,O138=0,P138=0,R138=0,S138=0,T138=0),AEP!$A$29,IF(AND(D138&gt;=0.3,G138=0.6,H138=10,I138=7,J138=1,K138=0,L138=30,M138=0,O138=0,P138=0,R138=0,S138=0,T138=0),AEP!$A$35,IF(AND(D138&gt;=0.3,G138=0.6,H138=5,I138=7,J138=1,K138=0,L138=30,M138=0,O138=1,P138=0,R138=0,S138=0,T138=0),AEP!$A$36,IF(AND(D138&gt;=0.3,G138=0.6,H138=5,I138=7,J138=1,K138=0,L138=30,M138=0,O138=0,P138=0.5,R138=0,S138=0,T138=0),AEP!$A$38,IF(AND(D138&gt;=0.3,G138=0.6,H138=5,I138=7,J138=1,K138=0,L138=30,M138=0,O138=0,P138=2,R138=0,S138=0,T138=0),AEP!$A$39,IF(AND(D138&gt;=0.3,G138=0.6,H138=5,I138=7,J138=1,K138=0,L138=30,M138=0.5,O138=0,P138=0.5,R138=0,S138=0,T138=0),AEP!$A$40,IF(AND(D138&gt;=0.3,G138=0.2,H138=5,I138=7,J138=1,K138=0,L138=30,M138=0,O138=0,P138=0,R138=0,S138=0,T138=0),AEP!$A$43,IF(AND(D138&gt;=0.3,G138=0.4,H138=5,I138=7,J138=1,K138=0,L138=30,M138=0,O138=0,P138=0,R138=0,S138=0,T138=0),AEP!$A$44,""))))))))))))))))))</f>
        <v>T11A</v>
      </c>
      <c r="V138" s="3" t="str">
        <f t="shared" si="6"/>
        <v>S4</v>
      </c>
      <c r="W138" s="3" t="str">
        <f t="shared" si="7"/>
        <v>M1</v>
      </c>
      <c r="X138" s="3" t="str">
        <f t="shared" si="8"/>
        <v>M1-T11A-S4</v>
      </c>
    </row>
    <row r="139" spans="1:24" x14ac:dyDescent="0.25">
      <c r="A139" s="3">
        <v>300</v>
      </c>
      <c r="B139" s="3">
        <v>1</v>
      </c>
      <c r="C139" s="3">
        <v>400</v>
      </c>
      <c r="D139" s="3">
        <v>0.99</v>
      </c>
      <c r="E139" s="3">
        <v>1</v>
      </c>
      <c r="F139" s="3">
        <v>0.04</v>
      </c>
      <c r="G139" s="3">
        <v>0.8</v>
      </c>
      <c r="H139" s="3">
        <v>5</v>
      </c>
      <c r="I139" s="4">
        <v>7</v>
      </c>
      <c r="J139" s="4">
        <v>1</v>
      </c>
      <c r="K139" s="3">
        <v>0</v>
      </c>
      <c r="L139" s="3">
        <v>30</v>
      </c>
      <c r="M139" s="3">
        <v>0</v>
      </c>
      <c r="N139" s="3" t="s">
        <v>245</v>
      </c>
      <c r="O139" s="3">
        <v>0</v>
      </c>
      <c r="P139" s="3">
        <v>0</v>
      </c>
      <c r="Q139" s="3" t="s">
        <v>245</v>
      </c>
      <c r="R139" s="3">
        <v>0</v>
      </c>
      <c r="S139" s="3">
        <v>0</v>
      </c>
      <c r="T139" s="3">
        <v>0</v>
      </c>
      <c r="U139" s="3" t="str">
        <f>IF(AND(D139&gt;=0.3,G139=0.6,H139=5,I139=7,J139=1,K139=0,L139=30,M139=0,O139=0,P139=0,R139=0,S139=0,T139=0),AEP!$A$15,IF(AND(D139&gt;=0.3,G139=0.6,H139=5,I139=7,J139=0.5,K139=0,L139=30,M139=0,O139=0,P139=0,R139=0,S139=0,T139=0),AEP!$A$16,IF(AND(D139&gt;=0.3,G139=0.6,H139=5,I139=7,J139=1.5,K139=0,L139=30,M139=0,O139=0,P139=0,R139=0,S139=0,T139=0),AEP!$A$17,IF(AND(D139=0.05,G139=0.6,H139=5,I139=7,J139=1,K139=0,L139=30,M139=0,O139=0,P139=0,R139=0,S139=0,T139=0),AEP!$A$18,IF(AND(D139&gt;=0.3,G139=0.6,H139=5,I139=7,J139=1,K139=25,L139=30,M139=0,O139=0,P139=0,R139=0,S139=0,T139=0),AEP!$A$19,IF(AND(D139&gt;=0.3,G139=0.6,H139=5,I139=7,J139=1,K139=0,L139=30,M139=0,O139=0,P139=0,R139=0,S139=0,T139=2),AEP!$A$20,IF(AND(D139&gt;=0.3,G139=0.6,H139=5,I139=10,J139=1,K139=0,L139=30,M139=0,O139=0,P139=0,R139=0,S139=0,T139=0),AEP!$A$21,IF(AND(D139&gt;=0.3,G139=0.4,H139=5,I139=7,J139=1,K139=0,L139=30,M139=0,O139=0,P139=0,R139=0,S139=0,T139=0),AEP!$A$25,IF(AND(D139&gt;=0.3,G139=0.8,H139=5,I139=7,J139=1,K139=0,L139=30,M139=0,O139=0,P139=0,R139=0,S139=0,T139=0),AEP!$A$27,IF(AND(D139&gt;=0.3,G139=0.6,H139=5,I139=7,J139=1,K139=0,L139=30,M139=2,O139=0,P139=0,R139=0,S139=0,T139=0),AEP!$A$28,IF(AND(D139&gt;=0.3,G139=0.6,H139=5,I139=7,J139=1,K139=0,L139=30,M139=0.5,O139=0,P139=0,R139=0,S139=0,T139=0),AEP!$A$29,IF(AND(D139&gt;=0.3,G139=0.6,H139=10,I139=7,J139=1,K139=0,L139=30,M139=0,O139=0,P139=0,R139=0,S139=0,T139=0),AEP!$A$35,IF(AND(D139&gt;=0.3,G139=0.6,H139=5,I139=7,J139=1,K139=0,L139=30,M139=0,O139=1,P139=0,R139=0,S139=0,T139=0),AEP!$A$36,IF(AND(D139&gt;=0.3,G139=0.6,H139=5,I139=7,J139=1,K139=0,L139=30,M139=0,O139=0,P139=0.5,R139=0,S139=0,T139=0),AEP!$A$38,IF(AND(D139&gt;=0.3,G139=0.6,H139=5,I139=7,J139=1,K139=0,L139=30,M139=0,O139=0,P139=2,R139=0,S139=0,T139=0),AEP!$A$39,IF(AND(D139&gt;=0.3,G139=0.6,H139=5,I139=7,J139=1,K139=0,L139=30,M139=0.5,O139=0,P139=0.5,R139=0,S139=0,T139=0),AEP!$A$40,IF(AND(D139&gt;=0.3,G139=0.2,H139=5,I139=7,J139=1,K139=0,L139=30,M139=0,O139=0,P139=0,R139=0,S139=0,T139=0),AEP!$A$43,IF(AND(D139&gt;=0.3,G139=0.4,H139=5,I139=7,J139=1,K139=0,L139=30,M139=0,O139=0,P139=0,R139=0,S139=0,T139=0),AEP!$A$44,""))))))))))))))))))</f>
        <v>T11A</v>
      </c>
      <c r="V139" s="3" t="str">
        <f t="shared" si="6"/>
        <v>D4</v>
      </c>
      <c r="W139" s="3" t="str">
        <f t="shared" si="7"/>
        <v>M1</v>
      </c>
      <c r="X139" s="3" t="str">
        <f t="shared" si="8"/>
        <v>M1-T11A-D4</v>
      </c>
    </row>
    <row r="140" spans="1:24" x14ac:dyDescent="0.25">
      <c r="A140" s="3">
        <v>300</v>
      </c>
      <c r="B140" s="3">
        <v>1</v>
      </c>
      <c r="C140" s="3">
        <v>400</v>
      </c>
      <c r="D140" s="3">
        <v>0.3</v>
      </c>
      <c r="E140" s="3">
        <v>2</v>
      </c>
      <c r="F140" s="3">
        <v>0.01</v>
      </c>
      <c r="G140" s="3">
        <v>0.8</v>
      </c>
      <c r="H140" s="3">
        <v>5</v>
      </c>
      <c r="I140" s="4">
        <v>7</v>
      </c>
      <c r="J140" s="4">
        <v>1</v>
      </c>
      <c r="K140" s="3">
        <v>0</v>
      </c>
      <c r="L140" s="3">
        <v>30</v>
      </c>
      <c r="M140" s="3">
        <v>0</v>
      </c>
      <c r="N140" s="3" t="s">
        <v>245</v>
      </c>
      <c r="O140" s="3">
        <v>0</v>
      </c>
      <c r="P140" s="3">
        <v>0</v>
      </c>
      <c r="Q140" s="3" t="s">
        <v>245</v>
      </c>
      <c r="R140" s="3">
        <v>0</v>
      </c>
      <c r="S140" s="3">
        <v>0</v>
      </c>
      <c r="T140" s="3">
        <v>0</v>
      </c>
      <c r="U140" s="3" t="str">
        <f>IF(AND(D140&gt;=0.3,G140=0.6,H140=5,I140=7,J140=1,K140=0,L140=30,M140=0,O140=0,P140=0,R140=0,S140=0,T140=0),AEP!$A$15,IF(AND(D140&gt;=0.3,G140=0.6,H140=5,I140=7,J140=0.5,K140=0,L140=30,M140=0,O140=0,P140=0,R140=0,S140=0,T140=0),AEP!$A$16,IF(AND(D140&gt;=0.3,G140=0.6,H140=5,I140=7,J140=1.5,K140=0,L140=30,M140=0,O140=0,P140=0,R140=0,S140=0,T140=0),AEP!$A$17,IF(AND(D140=0.05,G140=0.6,H140=5,I140=7,J140=1,K140=0,L140=30,M140=0,O140=0,P140=0,R140=0,S140=0,T140=0),AEP!$A$18,IF(AND(D140&gt;=0.3,G140=0.6,H140=5,I140=7,J140=1,K140=25,L140=30,M140=0,O140=0,P140=0,R140=0,S140=0,T140=0),AEP!$A$19,IF(AND(D140&gt;=0.3,G140=0.6,H140=5,I140=7,J140=1,K140=0,L140=30,M140=0,O140=0,P140=0,R140=0,S140=0,T140=2),AEP!$A$20,IF(AND(D140&gt;=0.3,G140=0.6,H140=5,I140=10,J140=1,K140=0,L140=30,M140=0,O140=0,P140=0,R140=0,S140=0,T140=0),AEP!$A$21,IF(AND(D140&gt;=0.3,G140=0.4,H140=5,I140=7,J140=1,K140=0,L140=30,M140=0,O140=0,P140=0,R140=0,S140=0,T140=0),AEP!$A$25,IF(AND(D140&gt;=0.3,G140=0.8,H140=5,I140=7,J140=1,K140=0,L140=30,M140=0,O140=0,P140=0,R140=0,S140=0,T140=0),AEP!$A$27,IF(AND(D140&gt;=0.3,G140=0.6,H140=5,I140=7,J140=1,K140=0,L140=30,M140=2,O140=0,P140=0,R140=0,S140=0,T140=0),AEP!$A$28,IF(AND(D140&gt;=0.3,G140=0.6,H140=5,I140=7,J140=1,K140=0,L140=30,M140=0.5,O140=0,P140=0,R140=0,S140=0,T140=0),AEP!$A$29,IF(AND(D140&gt;=0.3,G140=0.6,H140=10,I140=7,J140=1,K140=0,L140=30,M140=0,O140=0,P140=0,R140=0,S140=0,T140=0),AEP!$A$35,IF(AND(D140&gt;=0.3,G140=0.6,H140=5,I140=7,J140=1,K140=0,L140=30,M140=0,O140=1,P140=0,R140=0,S140=0,T140=0),AEP!$A$36,IF(AND(D140&gt;=0.3,G140=0.6,H140=5,I140=7,J140=1,K140=0,L140=30,M140=0,O140=0,P140=0.5,R140=0,S140=0,T140=0),AEP!$A$38,IF(AND(D140&gt;=0.3,G140=0.6,H140=5,I140=7,J140=1,K140=0,L140=30,M140=0,O140=0,P140=2,R140=0,S140=0,T140=0),AEP!$A$39,IF(AND(D140&gt;=0.3,G140=0.6,H140=5,I140=7,J140=1,K140=0,L140=30,M140=0.5,O140=0,P140=0.5,R140=0,S140=0,T140=0),AEP!$A$40,IF(AND(D140&gt;=0.3,G140=0.2,H140=5,I140=7,J140=1,K140=0,L140=30,M140=0,O140=0,P140=0,R140=0,S140=0,T140=0),AEP!$A$43,IF(AND(D140&gt;=0.3,G140=0.4,H140=5,I140=7,J140=1,K140=0,L140=30,M140=0,O140=0,P140=0,R140=0,S140=0,T140=0),AEP!$A$44,""))))))))))))))))))</f>
        <v>T11A</v>
      </c>
      <c r="V140" s="3" t="str">
        <f t="shared" si="6"/>
        <v>R1</v>
      </c>
      <c r="W140" s="3" t="str">
        <f t="shared" si="7"/>
        <v>F2</v>
      </c>
      <c r="X140" s="3" t="str">
        <f t="shared" si="8"/>
        <v>F2-T11A-R1</v>
      </c>
    </row>
    <row r="141" spans="1:24" x14ac:dyDescent="0.25">
      <c r="A141" s="3">
        <v>300</v>
      </c>
      <c r="B141" s="3">
        <v>1</v>
      </c>
      <c r="C141" s="3">
        <v>400</v>
      </c>
      <c r="D141" s="3">
        <v>0.6</v>
      </c>
      <c r="E141" s="3">
        <v>2</v>
      </c>
      <c r="F141" s="3">
        <v>0.01</v>
      </c>
      <c r="G141" s="3">
        <v>0.8</v>
      </c>
      <c r="H141" s="3">
        <v>5</v>
      </c>
      <c r="I141" s="4">
        <v>7</v>
      </c>
      <c r="J141" s="4">
        <v>1</v>
      </c>
      <c r="K141" s="3">
        <v>0</v>
      </c>
      <c r="L141" s="3">
        <v>30</v>
      </c>
      <c r="M141" s="3">
        <v>0</v>
      </c>
      <c r="N141" s="3" t="s">
        <v>245</v>
      </c>
      <c r="O141" s="3">
        <v>0</v>
      </c>
      <c r="P141" s="3">
        <v>0</v>
      </c>
      <c r="Q141" s="3" t="s">
        <v>245</v>
      </c>
      <c r="R141" s="3">
        <v>0</v>
      </c>
      <c r="S141" s="3">
        <v>0</v>
      </c>
      <c r="T141" s="3">
        <v>0</v>
      </c>
      <c r="U141" s="3" t="str">
        <f>IF(AND(D141&gt;=0.3,G141=0.6,H141=5,I141=7,J141=1,K141=0,L141=30,M141=0,O141=0,P141=0,R141=0,S141=0,T141=0),AEP!$A$15,IF(AND(D141&gt;=0.3,G141=0.6,H141=5,I141=7,J141=0.5,K141=0,L141=30,M141=0,O141=0,P141=0,R141=0,S141=0,T141=0),AEP!$A$16,IF(AND(D141&gt;=0.3,G141=0.6,H141=5,I141=7,J141=1.5,K141=0,L141=30,M141=0,O141=0,P141=0,R141=0,S141=0,T141=0),AEP!$A$17,IF(AND(D141=0.05,G141=0.6,H141=5,I141=7,J141=1,K141=0,L141=30,M141=0,O141=0,P141=0,R141=0,S141=0,T141=0),AEP!$A$18,IF(AND(D141&gt;=0.3,G141=0.6,H141=5,I141=7,J141=1,K141=25,L141=30,M141=0,O141=0,P141=0,R141=0,S141=0,T141=0),AEP!$A$19,IF(AND(D141&gt;=0.3,G141=0.6,H141=5,I141=7,J141=1,K141=0,L141=30,M141=0,O141=0,P141=0,R141=0,S141=0,T141=2),AEP!$A$20,IF(AND(D141&gt;=0.3,G141=0.6,H141=5,I141=10,J141=1,K141=0,L141=30,M141=0,O141=0,P141=0,R141=0,S141=0,T141=0),AEP!$A$21,IF(AND(D141&gt;=0.3,G141=0.4,H141=5,I141=7,J141=1,K141=0,L141=30,M141=0,O141=0,P141=0,R141=0,S141=0,T141=0),AEP!$A$25,IF(AND(D141&gt;=0.3,G141=0.8,H141=5,I141=7,J141=1,K141=0,L141=30,M141=0,O141=0,P141=0,R141=0,S141=0,T141=0),AEP!$A$27,IF(AND(D141&gt;=0.3,G141=0.6,H141=5,I141=7,J141=1,K141=0,L141=30,M141=2,O141=0,P141=0,R141=0,S141=0,T141=0),AEP!$A$28,IF(AND(D141&gt;=0.3,G141=0.6,H141=5,I141=7,J141=1,K141=0,L141=30,M141=0.5,O141=0,P141=0,R141=0,S141=0,T141=0),AEP!$A$29,IF(AND(D141&gt;=0.3,G141=0.6,H141=10,I141=7,J141=1,K141=0,L141=30,M141=0,O141=0,P141=0,R141=0,S141=0,T141=0),AEP!$A$35,IF(AND(D141&gt;=0.3,G141=0.6,H141=5,I141=7,J141=1,K141=0,L141=30,M141=0,O141=1,P141=0,R141=0,S141=0,T141=0),AEP!$A$36,IF(AND(D141&gt;=0.3,G141=0.6,H141=5,I141=7,J141=1,K141=0,L141=30,M141=0,O141=0,P141=0.5,R141=0,S141=0,T141=0),AEP!$A$38,IF(AND(D141&gt;=0.3,G141=0.6,H141=5,I141=7,J141=1,K141=0,L141=30,M141=0,O141=0,P141=2,R141=0,S141=0,T141=0),AEP!$A$39,IF(AND(D141&gt;=0.3,G141=0.6,H141=5,I141=7,J141=1,K141=0,L141=30,M141=0.5,O141=0,P141=0.5,R141=0,S141=0,T141=0),AEP!$A$40,IF(AND(D141&gt;=0.3,G141=0.2,H141=5,I141=7,J141=1,K141=0,L141=30,M141=0,O141=0,P141=0,R141=0,S141=0,T141=0),AEP!$A$43,IF(AND(D141&gt;=0.3,G141=0.4,H141=5,I141=7,J141=1,K141=0,L141=30,M141=0,O141=0,P141=0,R141=0,S141=0,T141=0),AEP!$A$44,""))))))))))))))))))</f>
        <v>T11A</v>
      </c>
      <c r="V141" s="3" t="str">
        <f t="shared" si="6"/>
        <v>S1</v>
      </c>
      <c r="W141" s="3" t="str">
        <f t="shared" si="7"/>
        <v>F2</v>
      </c>
      <c r="X141" s="3" t="str">
        <f t="shared" si="8"/>
        <v>F2-T11A-S1</v>
      </c>
    </row>
    <row r="142" spans="1:24" x14ac:dyDescent="0.25">
      <c r="A142" s="3">
        <v>300</v>
      </c>
      <c r="B142" s="3">
        <v>1</v>
      </c>
      <c r="C142" s="3">
        <v>400</v>
      </c>
      <c r="D142" s="3">
        <v>0.99</v>
      </c>
      <c r="E142" s="3">
        <v>2</v>
      </c>
      <c r="F142" s="3">
        <v>0.01</v>
      </c>
      <c r="G142" s="3">
        <v>0.8</v>
      </c>
      <c r="H142" s="3">
        <v>5</v>
      </c>
      <c r="I142" s="4">
        <v>7</v>
      </c>
      <c r="J142" s="4">
        <v>1</v>
      </c>
      <c r="K142" s="3">
        <v>0</v>
      </c>
      <c r="L142" s="3">
        <v>30</v>
      </c>
      <c r="M142" s="3">
        <v>0</v>
      </c>
      <c r="N142" s="3" t="s">
        <v>245</v>
      </c>
      <c r="O142" s="3">
        <v>0</v>
      </c>
      <c r="P142" s="3">
        <v>0</v>
      </c>
      <c r="Q142" s="3" t="s">
        <v>245</v>
      </c>
      <c r="R142" s="3">
        <v>0</v>
      </c>
      <c r="S142" s="3">
        <v>0</v>
      </c>
      <c r="T142" s="3">
        <v>0</v>
      </c>
      <c r="U142" s="3" t="str">
        <f>IF(AND(D142&gt;=0.3,G142=0.6,H142=5,I142=7,J142=1,K142=0,L142=30,M142=0,O142=0,P142=0,R142=0,S142=0,T142=0),AEP!$A$15,IF(AND(D142&gt;=0.3,G142=0.6,H142=5,I142=7,J142=0.5,K142=0,L142=30,M142=0,O142=0,P142=0,R142=0,S142=0,T142=0),AEP!$A$16,IF(AND(D142&gt;=0.3,G142=0.6,H142=5,I142=7,J142=1.5,K142=0,L142=30,M142=0,O142=0,P142=0,R142=0,S142=0,T142=0),AEP!$A$17,IF(AND(D142=0.05,G142=0.6,H142=5,I142=7,J142=1,K142=0,L142=30,M142=0,O142=0,P142=0,R142=0,S142=0,T142=0),AEP!$A$18,IF(AND(D142&gt;=0.3,G142=0.6,H142=5,I142=7,J142=1,K142=25,L142=30,M142=0,O142=0,P142=0,R142=0,S142=0,T142=0),AEP!$A$19,IF(AND(D142&gt;=0.3,G142=0.6,H142=5,I142=7,J142=1,K142=0,L142=30,M142=0,O142=0,P142=0,R142=0,S142=0,T142=2),AEP!$A$20,IF(AND(D142&gt;=0.3,G142=0.6,H142=5,I142=10,J142=1,K142=0,L142=30,M142=0,O142=0,P142=0,R142=0,S142=0,T142=0),AEP!$A$21,IF(AND(D142&gt;=0.3,G142=0.4,H142=5,I142=7,J142=1,K142=0,L142=30,M142=0,O142=0,P142=0,R142=0,S142=0,T142=0),AEP!$A$25,IF(AND(D142&gt;=0.3,G142=0.8,H142=5,I142=7,J142=1,K142=0,L142=30,M142=0,O142=0,P142=0,R142=0,S142=0,T142=0),AEP!$A$27,IF(AND(D142&gt;=0.3,G142=0.6,H142=5,I142=7,J142=1,K142=0,L142=30,M142=2,O142=0,P142=0,R142=0,S142=0,T142=0),AEP!$A$28,IF(AND(D142&gt;=0.3,G142=0.6,H142=5,I142=7,J142=1,K142=0,L142=30,M142=0.5,O142=0,P142=0,R142=0,S142=0,T142=0),AEP!$A$29,IF(AND(D142&gt;=0.3,G142=0.6,H142=10,I142=7,J142=1,K142=0,L142=30,M142=0,O142=0,P142=0,R142=0,S142=0,T142=0),AEP!$A$35,IF(AND(D142&gt;=0.3,G142=0.6,H142=5,I142=7,J142=1,K142=0,L142=30,M142=0,O142=1,P142=0,R142=0,S142=0,T142=0),AEP!$A$36,IF(AND(D142&gt;=0.3,G142=0.6,H142=5,I142=7,J142=1,K142=0,L142=30,M142=0,O142=0,P142=0.5,R142=0,S142=0,T142=0),AEP!$A$38,IF(AND(D142&gt;=0.3,G142=0.6,H142=5,I142=7,J142=1,K142=0,L142=30,M142=0,O142=0,P142=2,R142=0,S142=0,T142=0),AEP!$A$39,IF(AND(D142&gt;=0.3,G142=0.6,H142=5,I142=7,J142=1,K142=0,L142=30,M142=0.5,O142=0,P142=0.5,R142=0,S142=0,T142=0),AEP!$A$40,IF(AND(D142&gt;=0.3,G142=0.2,H142=5,I142=7,J142=1,K142=0,L142=30,M142=0,O142=0,P142=0,R142=0,S142=0,T142=0),AEP!$A$43,IF(AND(D142&gt;=0.3,G142=0.4,H142=5,I142=7,J142=1,K142=0,L142=30,M142=0,O142=0,P142=0,R142=0,S142=0,T142=0),AEP!$A$44,""))))))))))))))))))</f>
        <v>T11A</v>
      </c>
      <c r="V142" s="3" t="str">
        <f t="shared" si="6"/>
        <v>D1</v>
      </c>
      <c r="W142" s="3" t="str">
        <f t="shared" si="7"/>
        <v>F2</v>
      </c>
      <c r="X142" s="3" t="str">
        <f t="shared" si="8"/>
        <v>F2-T11A-D1</v>
      </c>
    </row>
    <row r="143" spans="1:24" x14ac:dyDescent="0.25">
      <c r="A143" s="3">
        <v>300</v>
      </c>
      <c r="B143" s="3">
        <v>1</v>
      </c>
      <c r="C143" s="3">
        <v>400</v>
      </c>
      <c r="D143" s="3">
        <v>0.3</v>
      </c>
      <c r="E143" s="3">
        <v>2</v>
      </c>
      <c r="F143" s="3">
        <v>0.04</v>
      </c>
      <c r="G143" s="3">
        <v>0.8</v>
      </c>
      <c r="H143" s="3">
        <v>5</v>
      </c>
      <c r="I143" s="4">
        <v>7</v>
      </c>
      <c r="J143" s="4">
        <v>1</v>
      </c>
      <c r="K143" s="3">
        <v>0</v>
      </c>
      <c r="L143" s="3">
        <v>30</v>
      </c>
      <c r="M143" s="3">
        <v>0</v>
      </c>
      <c r="N143" s="3" t="s">
        <v>245</v>
      </c>
      <c r="O143" s="3">
        <v>0</v>
      </c>
      <c r="P143" s="3">
        <v>0</v>
      </c>
      <c r="Q143" s="3" t="s">
        <v>245</v>
      </c>
      <c r="R143" s="3">
        <v>0</v>
      </c>
      <c r="S143" s="3">
        <v>0</v>
      </c>
      <c r="T143" s="3">
        <v>0</v>
      </c>
      <c r="U143" s="3" t="str">
        <f>IF(AND(D143&gt;=0.3,G143=0.6,H143=5,I143=7,J143=1,K143=0,L143=30,M143=0,O143=0,P143=0,R143=0,S143=0,T143=0),AEP!$A$15,IF(AND(D143&gt;=0.3,G143=0.6,H143=5,I143=7,J143=0.5,K143=0,L143=30,M143=0,O143=0,P143=0,R143=0,S143=0,T143=0),AEP!$A$16,IF(AND(D143&gt;=0.3,G143=0.6,H143=5,I143=7,J143=1.5,K143=0,L143=30,M143=0,O143=0,P143=0,R143=0,S143=0,T143=0),AEP!$A$17,IF(AND(D143=0.05,G143=0.6,H143=5,I143=7,J143=1,K143=0,L143=30,M143=0,O143=0,P143=0,R143=0,S143=0,T143=0),AEP!$A$18,IF(AND(D143&gt;=0.3,G143=0.6,H143=5,I143=7,J143=1,K143=25,L143=30,M143=0,O143=0,P143=0,R143=0,S143=0,T143=0),AEP!$A$19,IF(AND(D143&gt;=0.3,G143=0.6,H143=5,I143=7,J143=1,K143=0,L143=30,M143=0,O143=0,P143=0,R143=0,S143=0,T143=2),AEP!$A$20,IF(AND(D143&gt;=0.3,G143=0.6,H143=5,I143=10,J143=1,K143=0,L143=30,M143=0,O143=0,P143=0,R143=0,S143=0,T143=0),AEP!$A$21,IF(AND(D143&gt;=0.3,G143=0.4,H143=5,I143=7,J143=1,K143=0,L143=30,M143=0,O143=0,P143=0,R143=0,S143=0,T143=0),AEP!$A$25,IF(AND(D143&gt;=0.3,G143=0.8,H143=5,I143=7,J143=1,K143=0,L143=30,M143=0,O143=0,P143=0,R143=0,S143=0,T143=0),AEP!$A$27,IF(AND(D143&gt;=0.3,G143=0.6,H143=5,I143=7,J143=1,K143=0,L143=30,M143=2,O143=0,P143=0,R143=0,S143=0,T143=0),AEP!$A$28,IF(AND(D143&gt;=0.3,G143=0.6,H143=5,I143=7,J143=1,K143=0,L143=30,M143=0.5,O143=0,P143=0,R143=0,S143=0,T143=0),AEP!$A$29,IF(AND(D143&gt;=0.3,G143=0.6,H143=10,I143=7,J143=1,K143=0,L143=30,M143=0,O143=0,P143=0,R143=0,S143=0,T143=0),AEP!$A$35,IF(AND(D143&gt;=0.3,G143=0.6,H143=5,I143=7,J143=1,K143=0,L143=30,M143=0,O143=1,P143=0,R143=0,S143=0,T143=0),AEP!$A$36,IF(AND(D143&gt;=0.3,G143=0.6,H143=5,I143=7,J143=1,K143=0,L143=30,M143=0,O143=0,P143=0.5,R143=0,S143=0,T143=0),AEP!$A$38,IF(AND(D143&gt;=0.3,G143=0.6,H143=5,I143=7,J143=1,K143=0,L143=30,M143=0,O143=0,P143=2,R143=0,S143=0,T143=0),AEP!$A$39,IF(AND(D143&gt;=0.3,G143=0.6,H143=5,I143=7,J143=1,K143=0,L143=30,M143=0.5,O143=0,P143=0.5,R143=0,S143=0,T143=0),AEP!$A$40,IF(AND(D143&gt;=0.3,G143=0.2,H143=5,I143=7,J143=1,K143=0,L143=30,M143=0,O143=0,P143=0,R143=0,S143=0,T143=0),AEP!$A$43,IF(AND(D143&gt;=0.3,G143=0.4,H143=5,I143=7,J143=1,K143=0,L143=30,M143=0,O143=0,P143=0,R143=0,S143=0,T143=0),AEP!$A$44,""))))))))))))))))))</f>
        <v>T11A</v>
      </c>
      <c r="V143" s="3" t="str">
        <f t="shared" si="6"/>
        <v>R4</v>
      </c>
      <c r="W143" s="3" t="str">
        <f t="shared" si="7"/>
        <v>F2</v>
      </c>
      <c r="X143" s="3" t="str">
        <f t="shared" si="8"/>
        <v>F2-T11A-R4</v>
      </c>
    </row>
    <row r="144" spans="1:24" x14ac:dyDescent="0.25">
      <c r="A144" s="3">
        <v>300</v>
      </c>
      <c r="B144" s="3">
        <v>1</v>
      </c>
      <c r="C144" s="3">
        <v>400</v>
      </c>
      <c r="D144" s="3">
        <v>0.6</v>
      </c>
      <c r="E144" s="3">
        <v>2</v>
      </c>
      <c r="F144" s="3">
        <v>0.04</v>
      </c>
      <c r="G144" s="3">
        <v>0.8</v>
      </c>
      <c r="H144" s="3">
        <v>5</v>
      </c>
      <c r="I144" s="4">
        <v>7</v>
      </c>
      <c r="J144" s="4">
        <v>1</v>
      </c>
      <c r="K144" s="3">
        <v>0</v>
      </c>
      <c r="L144" s="3">
        <v>30</v>
      </c>
      <c r="M144" s="3">
        <v>0</v>
      </c>
      <c r="N144" s="3" t="s">
        <v>245</v>
      </c>
      <c r="O144" s="3">
        <v>0</v>
      </c>
      <c r="P144" s="3">
        <v>0</v>
      </c>
      <c r="Q144" s="3" t="s">
        <v>245</v>
      </c>
      <c r="R144" s="3">
        <v>0</v>
      </c>
      <c r="S144" s="3">
        <v>0</v>
      </c>
      <c r="T144" s="3">
        <v>0</v>
      </c>
      <c r="U144" s="3" t="str">
        <f>IF(AND(D144&gt;=0.3,G144=0.6,H144=5,I144=7,J144=1,K144=0,L144=30,M144=0,O144=0,P144=0,R144=0,S144=0,T144=0),AEP!$A$15,IF(AND(D144&gt;=0.3,G144=0.6,H144=5,I144=7,J144=0.5,K144=0,L144=30,M144=0,O144=0,P144=0,R144=0,S144=0,T144=0),AEP!$A$16,IF(AND(D144&gt;=0.3,G144=0.6,H144=5,I144=7,J144=1.5,K144=0,L144=30,M144=0,O144=0,P144=0,R144=0,S144=0,T144=0),AEP!$A$17,IF(AND(D144=0.05,G144=0.6,H144=5,I144=7,J144=1,K144=0,L144=30,M144=0,O144=0,P144=0,R144=0,S144=0,T144=0),AEP!$A$18,IF(AND(D144&gt;=0.3,G144=0.6,H144=5,I144=7,J144=1,K144=25,L144=30,M144=0,O144=0,P144=0,R144=0,S144=0,T144=0),AEP!$A$19,IF(AND(D144&gt;=0.3,G144=0.6,H144=5,I144=7,J144=1,K144=0,L144=30,M144=0,O144=0,P144=0,R144=0,S144=0,T144=2),AEP!$A$20,IF(AND(D144&gt;=0.3,G144=0.6,H144=5,I144=10,J144=1,K144=0,L144=30,M144=0,O144=0,P144=0,R144=0,S144=0,T144=0),AEP!$A$21,IF(AND(D144&gt;=0.3,G144=0.4,H144=5,I144=7,J144=1,K144=0,L144=30,M144=0,O144=0,P144=0,R144=0,S144=0,T144=0),AEP!$A$25,IF(AND(D144&gt;=0.3,G144=0.8,H144=5,I144=7,J144=1,K144=0,L144=30,M144=0,O144=0,P144=0,R144=0,S144=0,T144=0),AEP!$A$27,IF(AND(D144&gt;=0.3,G144=0.6,H144=5,I144=7,J144=1,K144=0,L144=30,M144=2,O144=0,P144=0,R144=0,S144=0,T144=0),AEP!$A$28,IF(AND(D144&gt;=0.3,G144=0.6,H144=5,I144=7,J144=1,K144=0,L144=30,M144=0.5,O144=0,P144=0,R144=0,S144=0,T144=0),AEP!$A$29,IF(AND(D144&gt;=0.3,G144=0.6,H144=10,I144=7,J144=1,K144=0,L144=30,M144=0,O144=0,P144=0,R144=0,S144=0,T144=0),AEP!$A$35,IF(AND(D144&gt;=0.3,G144=0.6,H144=5,I144=7,J144=1,K144=0,L144=30,M144=0,O144=1,P144=0,R144=0,S144=0,T144=0),AEP!$A$36,IF(AND(D144&gt;=0.3,G144=0.6,H144=5,I144=7,J144=1,K144=0,L144=30,M144=0,O144=0,P144=0.5,R144=0,S144=0,T144=0),AEP!$A$38,IF(AND(D144&gt;=0.3,G144=0.6,H144=5,I144=7,J144=1,K144=0,L144=30,M144=0,O144=0,P144=2,R144=0,S144=0,T144=0),AEP!$A$39,IF(AND(D144&gt;=0.3,G144=0.6,H144=5,I144=7,J144=1,K144=0,L144=30,M144=0.5,O144=0,P144=0.5,R144=0,S144=0,T144=0),AEP!$A$40,IF(AND(D144&gt;=0.3,G144=0.2,H144=5,I144=7,J144=1,K144=0,L144=30,M144=0,O144=0,P144=0,R144=0,S144=0,T144=0),AEP!$A$43,IF(AND(D144&gt;=0.3,G144=0.4,H144=5,I144=7,J144=1,K144=0,L144=30,M144=0,O144=0,P144=0,R144=0,S144=0,T144=0),AEP!$A$44,""))))))))))))))))))</f>
        <v>T11A</v>
      </c>
      <c r="V144" s="3" t="str">
        <f t="shared" si="6"/>
        <v>S4</v>
      </c>
      <c r="W144" s="3" t="str">
        <f t="shared" si="7"/>
        <v>F2</v>
      </c>
      <c r="X144" s="3" t="str">
        <f t="shared" si="8"/>
        <v>F2-T11A-S4</v>
      </c>
    </row>
    <row r="145" spans="1:24" x14ac:dyDescent="0.25">
      <c r="A145" s="3">
        <v>300</v>
      </c>
      <c r="B145" s="3">
        <v>1</v>
      </c>
      <c r="C145" s="3">
        <v>400</v>
      </c>
      <c r="D145" s="3">
        <v>0.99</v>
      </c>
      <c r="E145" s="3">
        <v>2</v>
      </c>
      <c r="F145" s="3">
        <v>0.04</v>
      </c>
      <c r="G145" s="3">
        <v>0.8</v>
      </c>
      <c r="H145" s="3">
        <v>5</v>
      </c>
      <c r="I145" s="4">
        <v>7</v>
      </c>
      <c r="J145" s="4">
        <v>1</v>
      </c>
      <c r="K145" s="3">
        <v>0</v>
      </c>
      <c r="L145" s="3">
        <v>30</v>
      </c>
      <c r="M145" s="3">
        <v>0</v>
      </c>
      <c r="N145" s="3" t="s">
        <v>245</v>
      </c>
      <c r="O145" s="3">
        <v>0</v>
      </c>
      <c r="P145" s="3">
        <v>0</v>
      </c>
      <c r="Q145" s="3" t="s">
        <v>245</v>
      </c>
      <c r="R145" s="3">
        <v>0</v>
      </c>
      <c r="S145" s="3">
        <v>0</v>
      </c>
      <c r="T145" s="3">
        <v>0</v>
      </c>
      <c r="U145" s="3" t="str">
        <f>IF(AND(D145&gt;=0.3,G145=0.6,H145=5,I145=7,J145=1,K145=0,L145=30,M145=0,O145=0,P145=0,R145=0,S145=0,T145=0),AEP!$A$15,IF(AND(D145&gt;=0.3,G145=0.6,H145=5,I145=7,J145=0.5,K145=0,L145=30,M145=0,O145=0,P145=0,R145=0,S145=0,T145=0),AEP!$A$16,IF(AND(D145&gt;=0.3,G145=0.6,H145=5,I145=7,J145=1.5,K145=0,L145=30,M145=0,O145=0,P145=0,R145=0,S145=0,T145=0),AEP!$A$17,IF(AND(D145=0.05,G145=0.6,H145=5,I145=7,J145=1,K145=0,L145=30,M145=0,O145=0,P145=0,R145=0,S145=0,T145=0),AEP!$A$18,IF(AND(D145&gt;=0.3,G145=0.6,H145=5,I145=7,J145=1,K145=25,L145=30,M145=0,O145=0,P145=0,R145=0,S145=0,T145=0),AEP!$A$19,IF(AND(D145&gt;=0.3,G145=0.6,H145=5,I145=7,J145=1,K145=0,L145=30,M145=0,O145=0,P145=0,R145=0,S145=0,T145=2),AEP!$A$20,IF(AND(D145&gt;=0.3,G145=0.6,H145=5,I145=10,J145=1,K145=0,L145=30,M145=0,O145=0,P145=0,R145=0,S145=0,T145=0),AEP!$A$21,IF(AND(D145&gt;=0.3,G145=0.4,H145=5,I145=7,J145=1,K145=0,L145=30,M145=0,O145=0,P145=0,R145=0,S145=0,T145=0),AEP!$A$25,IF(AND(D145&gt;=0.3,G145=0.8,H145=5,I145=7,J145=1,K145=0,L145=30,M145=0,O145=0,P145=0,R145=0,S145=0,T145=0),AEP!$A$27,IF(AND(D145&gt;=0.3,G145=0.6,H145=5,I145=7,J145=1,K145=0,L145=30,M145=2,O145=0,P145=0,R145=0,S145=0,T145=0),AEP!$A$28,IF(AND(D145&gt;=0.3,G145=0.6,H145=5,I145=7,J145=1,K145=0,L145=30,M145=0.5,O145=0,P145=0,R145=0,S145=0,T145=0),AEP!$A$29,IF(AND(D145&gt;=0.3,G145=0.6,H145=10,I145=7,J145=1,K145=0,L145=30,M145=0,O145=0,P145=0,R145=0,S145=0,T145=0),AEP!$A$35,IF(AND(D145&gt;=0.3,G145=0.6,H145=5,I145=7,J145=1,K145=0,L145=30,M145=0,O145=1,P145=0,R145=0,S145=0,T145=0),AEP!$A$36,IF(AND(D145&gt;=0.3,G145=0.6,H145=5,I145=7,J145=1,K145=0,L145=30,M145=0,O145=0,P145=0.5,R145=0,S145=0,T145=0),AEP!$A$38,IF(AND(D145&gt;=0.3,G145=0.6,H145=5,I145=7,J145=1,K145=0,L145=30,M145=0,O145=0,P145=2,R145=0,S145=0,T145=0),AEP!$A$39,IF(AND(D145&gt;=0.3,G145=0.6,H145=5,I145=7,J145=1,K145=0,L145=30,M145=0.5,O145=0,P145=0.5,R145=0,S145=0,T145=0),AEP!$A$40,IF(AND(D145&gt;=0.3,G145=0.2,H145=5,I145=7,J145=1,K145=0,L145=30,M145=0,O145=0,P145=0,R145=0,S145=0,T145=0),AEP!$A$43,IF(AND(D145&gt;=0.3,G145=0.4,H145=5,I145=7,J145=1,K145=0,L145=30,M145=0,O145=0,P145=0,R145=0,S145=0,T145=0),AEP!$A$44,""))))))))))))))))))</f>
        <v>T11A</v>
      </c>
      <c r="V145" s="3" t="str">
        <f t="shared" si="6"/>
        <v>D4</v>
      </c>
      <c r="W145" s="3" t="str">
        <f t="shared" si="7"/>
        <v>F2</v>
      </c>
      <c r="X145" s="3" t="str">
        <f t="shared" si="8"/>
        <v>F2-T11A-D4</v>
      </c>
    </row>
    <row r="146" spans="1:24" x14ac:dyDescent="0.25">
      <c r="A146" s="3">
        <v>300</v>
      </c>
      <c r="B146" s="3">
        <v>0</v>
      </c>
      <c r="C146" s="3">
        <v>400</v>
      </c>
      <c r="D146" s="3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</v>
      </c>
      <c r="K146" s="3">
        <v>0</v>
      </c>
      <c r="L146" s="3">
        <v>30</v>
      </c>
      <c r="M146" s="3">
        <v>0.5</v>
      </c>
      <c r="N146" s="3">
        <v>100</v>
      </c>
      <c r="O146" s="3">
        <v>0</v>
      </c>
      <c r="P146" s="3">
        <v>0</v>
      </c>
      <c r="Q146" s="3" t="s">
        <v>245</v>
      </c>
      <c r="R146" s="3">
        <v>0</v>
      </c>
      <c r="S146" s="3">
        <v>0</v>
      </c>
      <c r="T146" s="3">
        <v>0</v>
      </c>
      <c r="U146" s="3" t="str">
        <f>IF(AND(D146&gt;=0.3,G146=0.6,H146=5,I146=7,J146=1,K146=0,L146=30,M146=0,O146=0,P146=0,R146=0,S146=0,T146=0),AEP!$A$15,IF(AND(D146&gt;=0.3,G146=0.6,H146=5,I146=7,J146=0.5,K146=0,L146=30,M146=0,O146=0,P146=0,R146=0,S146=0,T146=0),AEP!$A$16,IF(AND(D146&gt;=0.3,G146=0.6,H146=5,I146=7,J146=1.5,K146=0,L146=30,M146=0,O146=0,P146=0,R146=0,S146=0,T146=0),AEP!$A$17,IF(AND(D146=0.05,G146=0.6,H146=5,I146=7,J146=1,K146=0,L146=30,M146=0,O146=0,P146=0,R146=0,S146=0,T146=0),AEP!$A$18,IF(AND(D146&gt;=0.3,G146=0.6,H146=5,I146=7,J146=1,K146=25,L146=30,M146=0,O146=0,P146=0,R146=0,S146=0,T146=0),AEP!$A$19,IF(AND(D146&gt;=0.3,G146=0.6,H146=5,I146=7,J146=1,K146=0,L146=30,M146=0,O146=0,P146=0,R146=0,S146=0,T146=2),AEP!$A$20,IF(AND(D146&gt;=0.3,G146=0.6,H146=5,I146=10,J146=1,K146=0,L146=30,M146=0,O146=0,P146=0,R146=0,S146=0,T146=0),AEP!$A$21,IF(AND(D146&gt;=0.3,G146=0.4,H146=5,I146=7,J146=1,K146=0,L146=30,M146=0,O146=0,P146=0,R146=0,S146=0,T146=0),AEP!$A$25,IF(AND(D146&gt;=0.3,G146=0.8,H146=5,I146=7,J146=1,K146=0,L146=30,M146=0,O146=0,P146=0,R146=0,S146=0,T146=0),AEP!$A$27,IF(AND(D146&gt;=0.3,G146=0.6,H146=5,I146=7,J146=1,K146=0,L146=30,M146=2,O146=0,P146=0,R146=0,S146=0,T146=0),AEP!$A$28,IF(AND(D146&gt;=0.3,G146=0.6,H146=5,I146=7,J146=1,K146=0,L146=30,M146=0.5,O146=0,P146=0,R146=0,S146=0,T146=0),AEP!$A$29,IF(AND(D146&gt;=0.3,G146=0.6,H146=10,I146=7,J146=1,K146=0,L146=30,M146=0,O146=0,P146=0,R146=0,S146=0,T146=0),AEP!$A$35,IF(AND(D146&gt;=0.3,G146=0.6,H146=5,I146=7,J146=1,K146=0,L146=30,M146=0,O146=1,P146=0,R146=0,S146=0,T146=0),AEP!$A$36,IF(AND(D146&gt;=0.3,G146=0.6,H146=5,I146=7,J146=1,K146=0,L146=30,M146=0,O146=0,P146=0.5,R146=0,S146=0,T146=0),AEP!$A$38,IF(AND(D146&gt;=0.3,G146=0.6,H146=5,I146=7,J146=1,K146=0,L146=30,M146=0,O146=0,P146=2,R146=0,S146=0,T146=0),AEP!$A$39,IF(AND(D146&gt;=0.3,G146=0.6,H146=5,I146=7,J146=1,K146=0,L146=30,M146=0.5,O146=0,P146=0.5,R146=0,S146=0,T146=0),AEP!$A$40,IF(AND(D146&gt;=0.3,G146=0.2,H146=5,I146=7,J146=1,K146=0,L146=30,M146=0,O146=0,P146=0,R146=0,S146=0,T146=0),AEP!$A$43,IF(AND(D146&gt;=0.3,G146=0.4,H146=5,I146=7,J146=1,K146=0,L146=30,M146=0,O146=0,P146=0,R146=0,S146=0,T146=0),AEP!$A$44,""))))))))))))))))))</f>
        <v>T12B</v>
      </c>
      <c r="V146" s="3" t="str">
        <f t="shared" si="6"/>
        <v>R1</v>
      </c>
      <c r="W146" s="3" t="str">
        <f t="shared" si="7"/>
        <v>F1</v>
      </c>
      <c r="X146" s="3" t="str">
        <f t="shared" si="8"/>
        <v>F1-T12B-R1</v>
      </c>
    </row>
    <row r="147" spans="1:24" x14ac:dyDescent="0.25">
      <c r="A147" s="3">
        <v>300</v>
      </c>
      <c r="B147" s="3">
        <v>0</v>
      </c>
      <c r="C147" s="3">
        <v>400</v>
      </c>
      <c r="D147" s="3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</v>
      </c>
      <c r="K147" s="3">
        <v>0</v>
      </c>
      <c r="L147" s="3">
        <v>30</v>
      </c>
      <c r="M147" s="3">
        <v>0.5</v>
      </c>
      <c r="N147" s="3">
        <v>100</v>
      </c>
      <c r="O147" s="3">
        <v>0</v>
      </c>
      <c r="P147" s="3">
        <v>0</v>
      </c>
      <c r="Q147" s="3" t="s">
        <v>245</v>
      </c>
      <c r="R147" s="3">
        <v>0</v>
      </c>
      <c r="S147" s="3">
        <v>0</v>
      </c>
      <c r="T147" s="3">
        <v>0</v>
      </c>
      <c r="U147" s="3" t="str">
        <f>IF(AND(D147&gt;=0.3,G147=0.6,H147=5,I147=7,J147=1,K147=0,L147=30,M147=0,O147=0,P147=0,R147=0,S147=0,T147=0),AEP!$A$15,IF(AND(D147&gt;=0.3,G147=0.6,H147=5,I147=7,J147=0.5,K147=0,L147=30,M147=0,O147=0,P147=0,R147=0,S147=0,T147=0),AEP!$A$16,IF(AND(D147&gt;=0.3,G147=0.6,H147=5,I147=7,J147=1.5,K147=0,L147=30,M147=0,O147=0,P147=0,R147=0,S147=0,T147=0),AEP!$A$17,IF(AND(D147=0.05,G147=0.6,H147=5,I147=7,J147=1,K147=0,L147=30,M147=0,O147=0,P147=0,R147=0,S147=0,T147=0),AEP!$A$18,IF(AND(D147&gt;=0.3,G147=0.6,H147=5,I147=7,J147=1,K147=25,L147=30,M147=0,O147=0,P147=0,R147=0,S147=0,T147=0),AEP!$A$19,IF(AND(D147&gt;=0.3,G147=0.6,H147=5,I147=7,J147=1,K147=0,L147=30,M147=0,O147=0,P147=0,R147=0,S147=0,T147=2),AEP!$A$20,IF(AND(D147&gt;=0.3,G147=0.6,H147=5,I147=10,J147=1,K147=0,L147=30,M147=0,O147=0,P147=0,R147=0,S147=0,T147=0),AEP!$A$21,IF(AND(D147&gt;=0.3,G147=0.4,H147=5,I147=7,J147=1,K147=0,L147=30,M147=0,O147=0,P147=0,R147=0,S147=0,T147=0),AEP!$A$25,IF(AND(D147&gt;=0.3,G147=0.8,H147=5,I147=7,J147=1,K147=0,L147=30,M147=0,O147=0,P147=0,R147=0,S147=0,T147=0),AEP!$A$27,IF(AND(D147&gt;=0.3,G147=0.6,H147=5,I147=7,J147=1,K147=0,L147=30,M147=2,O147=0,P147=0,R147=0,S147=0,T147=0),AEP!$A$28,IF(AND(D147&gt;=0.3,G147=0.6,H147=5,I147=7,J147=1,K147=0,L147=30,M147=0.5,O147=0,P147=0,R147=0,S147=0,T147=0),AEP!$A$29,IF(AND(D147&gt;=0.3,G147=0.6,H147=10,I147=7,J147=1,K147=0,L147=30,M147=0,O147=0,P147=0,R147=0,S147=0,T147=0),AEP!$A$35,IF(AND(D147&gt;=0.3,G147=0.6,H147=5,I147=7,J147=1,K147=0,L147=30,M147=0,O147=1,P147=0,R147=0,S147=0,T147=0),AEP!$A$36,IF(AND(D147&gt;=0.3,G147=0.6,H147=5,I147=7,J147=1,K147=0,L147=30,M147=0,O147=0,P147=0.5,R147=0,S147=0,T147=0),AEP!$A$38,IF(AND(D147&gt;=0.3,G147=0.6,H147=5,I147=7,J147=1,K147=0,L147=30,M147=0,O147=0,P147=2,R147=0,S147=0,T147=0),AEP!$A$39,IF(AND(D147&gt;=0.3,G147=0.6,H147=5,I147=7,J147=1,K147=0,L147=30,M147=0.5,O147=0,P147=0.5,R147=0,S147=0,T147=0),AEP!$A$40,IF(AND(D147&gt;=0.3,G147=0.2,H147=5,I147=7,J147=1,K147=0,L147=30,M147=0,O147=0,P147=0,R147=0,S147=0,T147=0),AEP!$A$43,IF(AND(D147&gt;=0.3,G147=0.4,H147=5,I147=7,J147=1,K147=0,L147=30,M147=0,O147=0,P147=0,R147=0,S147=0,T147=0),AEP!$A$44,""))))))))))))))))))</f>
        <v>T12B</v>
      </c>
      <c r="V147" s="3" t="str">
        <f t="shared" si="6"/>
        <v>S1</v>
      </c>
      <c r="W147" s="3" t="str">
        <f t="shared" si="7"/>
        <v>F1</v>
      </c>
      <c r="X147" s="3" t="str">
        <f t="shared" si="8"/>
        <v>F1-T12B-S1</v>
      </c>
    </row>
    <row r="148" spans="1:24" x14ac:dyDescent="0.25">
      <c r="A148" s="3">
        <v>300</v>
      </c>
      <c r="B148" s="3">
        <v>0</v>
      </c>
      <c r="C148" s="3">
        <v>400</v>
      </c>
      <c r="D148" s="3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</v>
      </c>
      <c r="K148" s="3">
        <v>0</v>
      </c>
      <c r="L148" s="3">
        <v>30</v>
      </c>
      <c r="M148" s="3">
        <v>0.5</v>
      </c>
      <c r="N148" s="3">
        <v>100</v>
      </c>
      <c r="O148" s="3">
        <v>0</v>
      </c>
      <c r="P148" s="3">
        <v>0</v>
      </c>
      <c r="Q148" s="3" t="s">
        <v>245</v>
      </c>
      <c r="R148" s="3">
        <v>0</v>
      </c>
      <c r="S148" s="3">
        <v>0</v>
      </c>
      <c r="T148" s="3">
        <v>0</v>
      </c>
      <c r="U148" s="3" t="str">
        <f>IF(AND(D148&gt;=0.3,G148=0.6,H148=5,I148=7,J148=1,K148=0,L148=30,M148=0,O148=0,P148=0,R148=0,S148=0,T148=0),AEP!$A$15,IF(AND(D148&gt;=0.3,G148=0.6,H148=5,I148=7,J148=0.5,K148=0,L148=30,M148=0,O148=0,P148=0,R148=0,S148=0,T148=0),AEP!$A$16,IF(AND(D148&gt;=0.3,G148=0.6,H148=5,I148=7,J148=1.5,K148=0,L148=30,M148=0,O148=0,P148=0,R148=0,S148=0,T148=0),AEP!$A$17,IF(AND(D148=0.05,G148=0.6,H148=5,I148=7,J148=1,K148=0,L148=30,M148=0,O148=0,P148=0,R148=0,S148=0,T148=0),AEP!$A$18,IF(AND(D148&gt;=0.3,G148=0.6,H148=5,I148=7,J148=1,K148=25,L148=30,M148=0,O148=0,P148=0,R148=0,S148=0,T148=0),AEP!$A$19,IF(AND(D148&gt;=0.3,G148=0.6,H148=5,I148=7,J148=1,K148=0,L148=30,M148=0,O148=0,P148=0,R148=0,S148=0,T148=2),AEP!$A$20,IF(AND(D148&gt;=0.3,G148=0.6,H148=5,I148=10,J148=1,K148=0,L148=30,M148=0,O148=0,P148=0,R148=0,S148=0,T148=0),AEP!$A$21,IF(AND(D148&gt;=0.3,G148=0.4,H148=5,I148=7,J148=1,K148=0,L148=30,M148=0,O148=0,P148=0,R148=0,S148=0,T148=0),AEP!$A$25,IF(AND(D148&gt;=0.3,G148=0.8,H148=5,I148=7,J148=1,K148=0,L148=30,M148=0,O148=0,P148=0,R148=0,S148=0,T148=0),AEP!$A$27,IF(AND(D148&gt;=0.3,G148=0.6,H148=5,I148=7,J148=1,K148=0,L148=30,M148=2,O148=0,P148=0,R148=0,S148=0,T148=0),AEP!$A$28,IF(AND(D148&gt;=0.3,G148=0.6,H148=5,I148=7,J148=1,K148=0,L148=30,M148=0.5,O148=0,P148=0,R148=0,S148=0,T148=0),AEP!$A$29,IF(AND(D148&gt;=0.3,G148=0.6,H148=10,I148=7,J148=1,K148=0,L148=30,M148=0,O148=0,P148=0,R148=0,S148=0,T148=0),AEP!$A$35,IF(AND(D148&gt;=0.3,G148=0.6,H148=5,I148=7,J148=1,K148=0,L148=30,M148=0,O148=1,P148=0,R148=0,S148=0,T148=0),AEP!$A$36,IF(AND(D148&gt;=0.3,G148=0.6,H148=5,I148=7,J148=1,K148=0,L148=30,M148=0,O148=0,P148=0.5,R148=0,S148=0,T148=0),AEP!$A$38,IF(AND(D148&gt;=0.3,G148=0.6,H148=5,I148=7,J148=1,K148=0,L148=30,M148=0,O148=0,P148=2,R148=0,S148=0,T148=0),AEP!$A$39,IF(AND(D148&gt;=0.3,G148=0.6,H148=5,I148=7,J148=1,K148=0,L148=30,M148=0.5,O148=0,P148=0.5,R148=0,S148=0,T148=0),AEP!$A$40,IF(AND(D148&gt;=0.3,G148=0.2,H148=5,I148=7,J148=1,K148=0,L148=30,M148=0,O148=0,P148=0,R148=0,S148=0,T148=0),AEP!$A$43,IF(AND(D148&gt;=0.3,G148=0.4,H148=5,I148=7,J148=1,K148=0,L148=30,M148=0,O148=0,P148=0,R148=0,S148=0,T148=0),AEP!$A$44,""))))))))))))))))))</f>
        <v>T12B</v>
      </c>
      <c r="V148" s="3" t="str">
        <f t="shared" si="6"/>
        <v>D1</v>
      </c>
      <c r="W148" s="3" t="str">
        <f t="shared" si="7"/>
        <v>F1</v>
      </c>
      <c r="X148" s="3" t="str">
        <f t="shared" si="8"/>
        <v>F1-T12B-D1</v>
      </c>
    </row>
    <row r="149" spans="1:24" x14ac:dyDescent="0.25">
      <c r="A149" s="3">
        <v>300</v>
      </c>
      <c r="B149" s="3">
        <v>0</v>
      </c>
      <c r="C149" s="3">
        <v>400</v>
      </c>
      <c r="D149" s="3">
        <v>0.3</v>
      </c>
      <c r="E149" s="3">
        <v>1</v>
      </c>
      <c r="F149" s="3">
        <v>0.04</v>
      </c>
      <c r="G149" s="3">
        <v>0.6</v>
      </c>
      <c r="H149" s="3">
        <v>5</v>
      </c>
      <c r="I149" s="4">
        <v>7</v>
      </c>
      <c r="J149" s="4">
        <v>1</v>
      </c>
      <c r="K149" s="3">
        <v>0</v>
      </c>
      <c r="L149" s="3">
        <v>30</v>
      </c>
      <c r="M149" s="3">
        <v>0.5</v>
      </c>
      <c r="N149" s="3">
        <v>100</v>
      </c>
      <c r="O149" s="3">
        <v>0</v>
      </c>
      <c r="P149" s="3">
        <v>0</v>
      </c>
      <c r="Q149" s="3" t="s">
        <v>245</v>
      </c>
      <c r="R149" s="3">
        <v>0</v>
      </c>
      <c r="S149" s="3">
        <v>0</v>
      </c>
      <c r="T149" s="3">
        <v>0</v>
      </c>
      <c r="U149" s="3" t="str">
        <f>IF(AND(D149&gt;=0.3,G149=0.6,H149=5,I149=7,J149=1,K149=0,L149=30,M149=0,O149=0,P149=0,R149=0,S149=0,T149=0),AEP!$A$15,IF(AND(D149&gt;=0.3,G149=0.6,H149=5,I149=7,J149=0.5,K149=0,L149=30,M149=0,O149=0,P149=0,R149=0,S149=0,T149=0),AEP!$A$16,IF(AND(D149&gt;=0.3,G149=0.6,H149=5,I149=7,J149=1.5,K149=0,L149=30,M149=0,O149=0,P149=0,R149=0,S149=0,T149=0),AEP!$A$17,IF(AND(D149=0.05,G149=0.6,H149=5,I149=7,J149=1,K149=0,L149=30,M149=0,O149=0,P149=0,R149=0,S149=0,T149=0),AEP!$A$18,IF(AND(D149&gt;=0.3,G149=0.6,H149=5,I149=7,J149=1,K149=25,L149=30,M149=0,O149=0,P149=0,R149=0,S149=0,T149=0),AEP!$A$19,IF(AND(D149&gt;=0.3,G149=0.6,H149=5,I149=7,J149=1,K149=0,L149=30,M149=0,O149=0,P149=0,R149=0,S149=0,T149=2),AEP!$A$20,IF(AND(D149&gt;=0.3,G149=0.6,H149=5,I149=10,J149=1,K149=0,L149=30,M149=0,O149=0,P149=0,R149=0,S149=0,T149=0),AEP!$A$21,IF(AND(D149&gt;=0.3,G149=0.4,H149=5,I149=7,J149=1,K149=0,L149=30,M149=0,O149=0,P149=0,R149=0,S149=0,T149=0),AEP!$A$25,IF(AND(D149&gt;=0.3,G149=0.8,H149=5,I149=7,J149=1,K149=0,L149=30,M149=0,O149=0,P149=0,R149=0,S149=0,T149=0),AEP!$A$27,IF(AND(D149&gt;=0.3,G149=0.6,H149=5,I149=7,J149=1,K149=0,L149=30,M149=2,O149=0,P149=0,R149=0,S149=0,T149=0),AEP!$A$28,IF(AND(D149&gt;=0.3,G149=0.6,H149=5,I149=7,J149=1,K149=0,L149=30,M149=0.5,O149=0,P149=0,R149=0,S149=0,T149=0),AEP!$A$29,IF(AND(D149&gt;=0.3,G149=0.6,H149=10,I149=7,J149=1,K149=0,L149=30,M149=0,O149=0,P149=0,R149=0,S149=0,T149=0),AEP!$A$35,IF(AND(D149&gt;=0.3,G149=0.6,H149=5,I149=7,J149=1,K149=0,L149=30,M149=0,O149=1,P149=0,R149=0,S149=0,T149=0),AEP!$A$36,IF(AND(D149&gt;=0.3,G149=0.6,H149=5,I149=7,J149=1,K149=0,L149=30,M149=0,O149=0,P149=0.5,R149=0,S149=0,T149=0),AEP!$A$38,IF(AND(D149&gt;=0.3,G149=0.6,H149=5,I149=7,J149=1,K149=0,L149=30,M149=0,O149=0,P149=2,R149=0,S149=0,T149=0),AEP!$A$39,IF(AND(D149&gt;=0.3,G149=0.6,H149=5,I149=7,J149=1,K149=0,L149=30,M149=0.5,O149=0,P149=0.5,R149=0,S149=0,T149=0),AEP!$A$40,IF(AND(D149&gt;=0.3,G149=0.2,H149=5,I149=7,J149=1,K149=0,L149=30,M149=0,O149=0,P149=0,R149=0,S149=0,T149=0),AEP!$A$43,IF(AND(D149&gt;=0.3,G149=0.4,H149=5,I149=7,J149=1,K149=0,L149=30,M149=0,O149=0,P149=0,R149=0,S149=0,T149=0),AEP!$A$44,""))))))))))))))))))</f>
        <v>T12B</v>
      </c>
      <c r="V149" s="3" t="str">
        <f t="shared" si="6"/>
        <v>R4</v>
      </c>
      <c r="W149" s="3" t="str">
        <f t="shared" si="7"/>
        <v>F1</v>
      </c>
      <c r="X149" s="3" t="str">
        <f t="shared" si="8"/>
        <v>F1-T12B-R4</v>
      </c>
    </row>
    <row r="150" spans="1:24" x14ac:dyDescent="0.25">
      <c r="A150" s="3">
        <v>300</v>
      </c>
      <c r="B150" s="3">
        <v>0</v>
      </c>
      <c r="C150" s="3">
        <v>400</v>
      </c>
      <c r="D150" s="3">
        <v>0.6</v>
      </c>
      <c r="E150" s="3">
        <v>1</v>
      </c>
      <c r="F150" s="3">
        <v>0.04</v>
      </c>
      <c r="G150" s="3">
        <v>0.6</v>
      </c>
      <c r="H150" s="3">
        <v>5</v>
      </c>
      <c r="I150" s="4">
        <v>7</v>
      </c>
      <c r="J150" s="4">
        <v>1</v>
      </c>
      <c r="K150" s="3">
        <v>0</v>
      </c>
      <c r="L150" s="3">
        <v>30</v>
      </c>
      <c r="M150" s="3">
        <v>0.5</v>
      </c>
      <c r="N150" s="3">
        <v>100</v>
      </c>
      <c r="O150" s="3">
        <v>0</v>
      </c>
      <c r="P150" s="3">
        <v>0</v>
      </c>
      <c r="Q150" s="3" t="s">
        <v>245</v>
      </c>
      <c r="R150" s="3">
        <v>0</v>
      </c>
      <c r="S150" s="3">
        <v>0</v>
      </c>
      <c r="T150" s="3">
        <v>0</v>
      </c>
      <c r="U150" s="3" t="str">
        <f>IF(AND(D150&gt;=0.3,G150=0.6,H150=5,I150=7,J150=1,K150=0,L150=30,M150=0,O150=0,P150=0,R150=0,S150=0,T150=0),AEP!$A$15,IF(AND(D150&gt;=0.3,G150=0.6,H150=5,I150=7,J150=0.5,K150=0,L150=30,M150=0,O150=0,P150=0,R150=0,S150=0,T150=0),AEP!$A$16,IF(AND(D150&gt;=0.3,G150=0.6,H150=5,I150=7,J150=1.5,K150=0,L150=30,M150=0,O150=0,P150=0,R150=0,S150=0,T150=0),AEP!$A$17,IF(AND(D150=0.05,G150=0.6,H150=5,I150=7,J150=1,K150=0,L150=30,M150=0,O150=0,P150=0,R150=0,S150=0,T150=0),AEP!$A$18,IF(AND(D150&gt;=0.3,G150=0.6,H150=5,I150=7,J150=1,K150=25,L150=30,M150=0,O150=0,P150=0,R150=0,S150=0,T150=0),AEP!$A$19,IF(AND(D150&gt;=0.3,G150=0.6,H150=5,I150=7,J150=1,K150=0,L150=30,M150=0,O150=0,P150=0,R150=0,S150=0,T150=2),AEP!$A$20,IF(AND(D150&gt;=0.3,G150=0.6,H150=5,I150=10,J150=1,K150=0,L150=30,M150=0,O150=0,P150=0,R150=0,S150=0,T150=0),AEP!$A$21,IF(AND(D150&gt;=0.3,G150=0.4,H150=5,I150=7,J150=1,K150=0,L150=30,M150=0,O150=0,P150=0,R150=0,S150=0,T150=0),AEP!$A$25,IF(AND(D150&gt;=0.3,G150=0.8,H150=5,I150=7,J150=1,K150=0,L150=30,M150=0,O150=0,P150=0,R150=0,S150=0,T150=0),AEP!$A$27,IF(AND(D150&gt;=0.3,G150=0.6,H150=5,I150=7,J150=1,K150=0,L150=30,M150=2,O150=0,P150=0,R150=0,S150=0,T150=0),AEP!$A$28,IF(AND(D150&gt;=0.3,G150=0.6,H150=5,I150=7,J150=1,K150=0,L150=30,M150=0.5,O150=0,P150=0,R150=0,S150=0,T150=0),AEP!$A$29,IF(AND(D150&gt;=0.3,G150=0.6,H150=10,I150=7,J150=1,K150=0,L150=30,M150=0,O150=0,P150=0,R150=0,S150=0,T150=0),AEP!$A$35,IF(AND(D150&gt;=0.3,G150=0.6,H150=5,I150=7,J150=1,K150=0,L150=30,M150=0,O150=1,P150=0,R150=0,S150=0,T150=0),AEP!$A$36,IF(AND(D150&gt;=0.3,G150=0.6,H150=5,I150=7,J150=1,K150=0,L150=30,M150=0,O150=0,P150=0.5,R150=0,S150=0,T150=0),AEP!$A$38,IF(AND(D150&gt;=0.3,G150=0.6,H150=5,I150=7,J150=1,K150=0,L150=30,M150=0,O150=0,P150=2,R150=0,S150=0,T150=0),AEP!$A$39,IF(AND(D150&gt;=0.3,G150=0.6,H150=5,I150=7,J150=1,K150=0,L150=30,M150=0.5,O150=0,P150=0.5,R150=0,S150=0,T150=0),AEP!$A$40,IF(AND(D150&gt;=0.3,G150=0.2,H150=5,I150=7,J150=1,K150=0,L150=30,M150=0,O150=0,P150=0,R150=0,S150=0,T150=0),AEP!$A$43,IF(AND(D150&gt;=0.3,G150=0.4,H150=5,I150=7,J150=1,K150=0,L150=30,M150=0,O150=0,P150=0,R150=0,S150=0,T150=0),AEP!$A$44,""))))))))))))))))))</f>
        <v>T12B</v>
      </c>
      <c r="V150" s="3" t="str">
        <f t="shared" si="6"/>
        <v>S4</v>
      </c>
      <c r="W150" s="3" t="str">
        <f t="shared" si="7"/>
        <v>F1</v>
      </c>
      <c r="X150" s="3" t="str">
        <f t="shared" si="8"/>
        <v>F1-T12B-S4</v>
      </c>
    </row>
    <row r="151" spans="1:24" x14ac:dyDescent="0.25">
      <c r="A151" s="3">
        <v>300</v>
      </c>
      <c r="B151" s="3">
        <v>0</v>
      </c>
      <c r="C151" s="3">
        <v>400</v>
      </c>
      <c r="D151" s="3">
        <v>0.99</v>
      </c>
      <c r="E151" s="3">
        <v>1</v>
      </c>
      <c r="F151" s="3">
        <v>0.04</v>
      </c>
      <c r="G151" s="3">
        <v>0.6</v>
      </c>
      <c r="H151" s="3">
        <v>5</v>
      </c>
      <c r="I151" s="4">
        <v>7</v>
      </c>
      <c r="J151" s="4">
        <v>1</v>
      </c>
      <c r="K151" s="3">
        <v>0</v>
      </c>
      <c r="L151" s="3">
        <v>30</v>
      </c>
      <c r="M151" s="3">
        <v>0.5</v>
      </c>
      <c r="N151" s="3">
        <v>100</v>
      </c>
      <c r="O151" s="3">
        <v>0</v>
      </c>
      <c r="P151" s="3">
        <v>0</v>
      </c>
      <c r="Q151" s="3" t="s">
        <v>245</v>
      </c>
      <c r="R151" s="3">
        <v>0</v>
      </c>
      <c r="S151" s="3">
        <v>0</v>
      </c>
      <c r="T151" s="3">
        <v>0</v>
      </c>
      <c r="U151" s="3" t="str">
        <f>IF(AND(D151&gt;=0.3,G151=0.6,H151=5,I151=7,J151=1,K151=0,L151=30,M151=0,O151=0,P151=0,R151=0,S151=0,T151=0),AEP!$A$15,IF(AND(D151&gt;=0.3,G151=0.6,H151=5,I151=7,J151=0.5,K151=0,L151=30,M151=0,O151=0,P151=0,R151=0,S151=0,T151=0),AEP!$A$16,IF(AND(D151&gt;=0.3,G151=0.6,H151=5,I151=7,J151=1.5,K151=0,L151=30,M151=0,O151=0,P151=0,R151=0,S151=0,T151=0),AEP!$A$17,IF(AND(D151=0.05,G151=0.6,H151=5,I151=7,J151=1,K151=0,L151=30,M151=0,O151=0,P151=0,R151=0,S151=0,T151=0),AEP!$A$18,IF(AND(D151&gt;=0.3,G151=0.6,H151=5,I151=7,J151=1,K151=25,L151=30,M151=0,O151=0,P151=0,R151=0,S151=0,T151=0),AEP!$A$19,IF(AND(D151&gt;=0.3,G151=0.6,H151=5,I151=7,J151=1,K151=0,L151=30,M151=0,O151=0,P151=0,R151=0,S151=0,T151=2),AEP!$A$20,IF(AND(D151&gt;=0.3,G151=0.6,H151=5,I151=10,J151=1,K151=0,L151=30,M151=0,O151=0,P151=0,R151=0,S151=0,T151=0),AEP!$A$21,IF(AND(D151&gt;=0.3,G151=0.4,H151=5,I151=7,J151=1,K151=0,L151=30,M151=0,O151=0,P151=0,R151=0,S151=0,T151=0),AEP!$A$25,IF(AND(D151&gt;=0.3,G151=0.8,H151=5,I151=7,J151=1,K151=0,L151=30,M151=0,O151=0,P151=0,R151=0,S151=0,T151=0),AEP!$A$27,IF(AND(D151&gt;=0.3,G151=0.6,H151=5,I151=7,J151=1,K151=0,L151=30,M151=2,O151=0,P151=0,R151=0,S151=0,T151=0),AEP!$A$28,IF(AND(D151&gt;=0.3,G151=0.6,H151=5,I151=7,J151=1,K151=0,L151=30,M151=0.5,O151=0,P151=0,R151=0,S151=0,T151=0),AEP!$A$29,IF(AND(D151&gt;=0.3,G151=0.6,H151=10,I151=7,J151=1,K151=0,L151=30,M151=0,O151=0,P151=0,R151=0,S151=0,T151=0),AEP!$A$35,IF(AND(D151&gt;=0.3,G151=0.6,H151=5,I151=7,J151=1,K151=0,L151=30,M151=0,O151=1,P151=0,R151=0,S151=0,T151=0),AEP!$A$36,IF(AND(D151&gt;=0.3,G151=0.6,H151=5,I151=7,J151=1,K151=0,L151=30,M151=0,O151=0,P151=0.5,R151=0,S151=0,T151=0),AEP!$A$38,IF(AND(D151&gt;=0.3,G151=0.6,H151=5,I151=7,J151=1,K151=0,L151=30,M151=0,O151=0,P151=2,R151=0,S151=0,T151=0),AEP!$A$39,IF(AND(D151&gt;=0.3,G151=0.6,H151=5,I151=7,J151=1,K151=0,L151=30,M151=0.5,O151=0,P151=0.5,R151=0,S151=0,T151=0),AEP!$A$40,IF(AND(D151&gt;=0.3,G151=0.2,H151=5,I151=7,J151=1,K151=0,L151=30,M151=0,O151=0,P151=0,R151=0,S151=0,T151=0),AEP!$A$43,IF(AND(D151&gt;=0.3,G151=0.4,H151=5,I151=7,J151=1,K151=0,L151=30,M151=0,O151=0,P151=0,R151=0,S151=0,T151=0),AEP!$A$44,""))))))))))))))))))</f>
        <v>T12B</v>
      </c>
      <c r="V151" s="3" t="str">
        <f t="shared" si="6"/>
        <v>D4</v>
      </c>
      <c r="W151" s="3" t="str">
        <f t="shared" si="7"/>
        <v>F1</v>
      </c>
      <c r="X151" s="3" t="str">
        <f t="shared" si="8"/>
        <v>F1-T12B-D4</v>
      </c>
    </row>
    <row r="152" spans="1:24" x14ac:dyDescent="0.25">
      <c r="A152" s="3">
        <v>300</v>
      </c>
      <c r="B152" s="3">
        <v>0</v>
      </c>
      <c r="C152" s="3">
        <v>400</v>
      </c>
      <c r="D152" s="3">
        <v>0.3</v>
      </c>
      <c r="E152" s="3">
        <v>2</v>
      </c>
      <c r="F152" s="3">
        <v>0.01</v>
      </c>
      <c r="G152" s="3">
        <v>0.6</v>
      </c>
      <c r="H152" s="3">
        <v>5</v>
      </c>
      <c r="I152" s="4">
        <v>7</v>
      </c>
      <c r="J152" s="4">
        <v>1</v>
      </c>
      <c r="K152" s="3">
        <v>0</v>
      </c>
      <c r="L152" s="3">
        <v>30</v>
      </c>
      <c r="M152" s="3">
        <v>0.5</v>
      </c>
      <c r="N152" s="3">
        <v>100</v>
      </c>
      <c r="O152" s="3">
        <v>0</v>
      </c>
      <c r="P152" s="3">
        <v>0</v>
      </c>
      <c r="Q152" s="3" t="s">
        <v>245</v>
      </c>
      <c r="R152" s="3">
        <v>0</v>
      </c>
      <c r="S152" s="3">
        <v>0</v>
      </c>
      <c r="T152" s="3">
        <v>0</v>
      </c>
      <c r="U152" s="3" t="str">
        <f>IF(AND(D152&gt;=0.3,G152=0.6,H152=5,I152=7,J152=1,K152=0,L152=30,M152=0,O152=0,P152=0,R152=0,S152=0,T152=0),AEP!$A$15,IF(AND(D152&gt;=0.3,G152=0.6,H152=5,I152=7,J152=0.5,K152=0,L152=30,M152=0,O152=0,P152=0,R152=0,S152=0,T152=0),AEP!$A$16,IF(AND(D152&gt;=0.3,G152=0.6,H152=5,I152=7,J152=1.5,K152=0,L152=30,M152=0,O152=0,P152=0,R152=0,S152=0,T152=0),AEP!$A$17,IF(AND(D152=0.05,G152=0.6,H152=5,I152=7,J152=1,K152=0,L152=30,M152=0,O152=0,P152=0,R152=0,S152=0,T152=0),AEP!$A$18,IF(AND(D152&gt;=0.3,G152=0.6,H152=5,I152=7,J152=1,K152=25,L152=30,M152=0,O152=0,P152=0,R152=0,S152=0,T152=0),AEP!$A$19,IF(AND(D152&gt;=0.3,G152=0.6,H152=5,I152=7,J152=1,K152=0,L152=30,M152=0,O152=0,P152=0,R152=0,S152=0,T152=2),AEP!$A$20,IF(AND(D152&gt;=0.3,G152=0.6,H152=5,I152=10,J152=1,K152=0,L152=30,M152=0,O152=0,P152=0,R152=0,S152=0,T152=0),AEP!$A$21,IF(AND(D152&gt;=0.3,G152=0.4,H152=5,I152=7,J152=1,K152=0,L152=30,M152=0,O152=0,P152=0,R152=0,S152=0,T152=0),AEP!$A$25,IF(AND(D152&gt;=0.3,G152=0.8,H152=5,I152=7,J152=1,K152=0,L152=30,M152=0,O152=0,P152=0,R152=0,S152=0,T152=0),AEP!$A$27,IF(AND(D152&gt;=0.3,G152=0.6,H152=5,I152=7,J152=1,K152=0,L152=30,M152=2,O152=0,P152=0,R152=0,S152=0,T152=0),AEP!$A$28,IF(AND(D152&gt;=0.3,G152=0.6,H152=5,I152=7,J152=1,K152=0,L152=30,M152=0.5,O152=0,P152=0,R152=0,S152=0,T152=0),AEP!$A$29,IF(AND(D152&gt;=0.3,G152=0.6,H152=10,I152=7,J152=1,K152=0,L152=30,M152=0,O152=0,P152=0,R152=0,S152=0,T152=0),AEP!$A$35,IF(AND(D152&gt;=0.3,G152=0.6,H152=5,I152=7,J152=1,K152=0,L152=30,M152=0,O152=1,P152=0,R152=0,S152=0,T152=0),AEP!$A$36,IF(AND(D152&gt;=0.3,G152=0.6,H152=5,I152=7,J152=1,K152=0,L152=30,M152=0,O152=0,P152=0.5,R152=0,S152=0,T152=0),AEP!$A$38,IF(AND(D152&gt;=0.3,G152=0.6,H152=5,I152=7,J152=1,K152=0,L152=30,M152=0,O152=0,P152=2,R152=0,S152=0,T152=0),AEP!$A$39,IF(AND(D152&gt;=0.3,G152=0.6,H152=5,I152=7,J152=1,K152=0,L152=30,M152=0.5,O152=0,P152=0.5,R152=0,S152=0,T152=0),AEP!$A$40,IF(AND(D152&gt;=0.3,G152=0.2,H152=5,I152=7,J152=1,K152=0,L152=30,M152=0,O152=0,P152=0,R152=0,S152=0,T152=0),AEP!$A$43,IF(AND(D152&gt;=0.3,G152=0.4,H152=5,I152=7,J152=1,K152=0,L152=30,M152=0,O152=0,P152=0,R152=0,S152=0,T152=0),AEP!$A$44,""))))))))))))))))))</f>
        <v>T12B</v>
      </c>
      <c r="V152" s="3" t="str">
        <f t="shared" si="6"/>
        <v>R1</v>
      </c>
      <c r="W152" s="3" t="str">
        <f t="shared" si="7"/>
        <v>F2</v>
      </c>
      <c r="X152" s="3" t="str">
        <f t="shared" si="8"/>
        <v>F2-T12B-R1</v>
      </c>
    </row>
    <row r="153" spans="1:24" x14ac:dyDescent="0.25">
      <c r="A153" s="3">
        <v>300</v>
      </c>
      <c r="B153" s="3">
        <v>0</v>
      </c>
      <c r="C153" s="3">
        <v>400</v>
      </c>
      <c r="D153" s="3">
        <v>0.6</v>
      </c>
      <c r="E153" s="3">
        <v>2</v>
      </c>
      <c r="F153" s="3">
        <v>0.01</v>
      </c>
      <c r="G153" s="3">
        <v>0.6</v>
      </c>
      <c r="H153" s="3">
        <v>5</v>
      </c>
      <c r="I153" s="4">
        <v>7</v>
      </c>
      <c r="J153" s="4">
        <v>1</v>
      </c>
      <c r="K153" s="3">
        <v>0</v>
      </c>
      <c r="L153" s="3">
        <v>30</v>
      </c>
      <c r="M153" s="3">
        <v>0.5</v>
      </c>
      <c r="N153" s="3">
        <v>100</v>
      </c>
      <c r="O153" s="3">
        <v>0</v>
      </c>
      <c r="P153" s="3">
        <v>0</v>
      </c>
      <c r="Q153" s="3" t="s">
        <v>245</v>
      </c>
      <c r="R153" s="3">
        <v>0</v>
      </c>
      <c r="S153" s="3">
        <v>0</v>
      </c>
      <c r="T153" s="3">
        <v>0</v>
      </c>
      <c r="U153" s="3" t="str">
        <f>IF(AND(D153&gt;=0.3,G153=0.6,H153=5,I153=7,J153=1,K153=0,L153=30,M153=0,O153=0,P153=0,R153=0,S153=0,T153=0),AEP!$A$15,IF(AND(D153&gt;=0.3,G153=0.6,H153=5,I153=7,J153=0.5,K153=0,L153=30,M153=0,O153=0,P153=0,R153=0,S153=0,T153=0),AEP!$A$16,IF(AND(D153&gt;=0.3,G153=0.6,H153=5,I153=7,J153=1.5,K153=0,L153=30,M153=0,O153=0,P153=0,R153=0,S153=0,T153=0),AEP!$A$17,IF(AND(D153=0.05,G153=0.6,H153=5,I153=7,J153=1,K153=0,L153=30,M153=0,O153=0,P153=0,R153=0,S153=0,T153=0),AEP!$A$18,IF(AND(D153&gt;=0.3,G153=0.6,H153=5,I153=7,J153=1,K153=25,L153=30,M153=0,O153=0,P153=0,R153=0,S153=0,T153=0),AEP!$A$19,IF(AND(D153&gt;=0.3,G153=0.6,H153=5,I153=7,J153=1,K153=0,L153=30,M153=0,O153=0,P153=0,R153=0,S153=0,T153=2),AEP!$A$20,IF(AND(D153&gt;=0.3,G153=0.6,H153=5,I153=10,J153=1,K153=0,L153=30,M153=0,O153=0,P153=0,R153=0,S153=0,T153=0),AEP!$A$21,IF(AND(D153&gt;=0.3,G153=0.4,H153=5,I153=7,J153=1,K153=0,L153=30,M153=0,O153=0,P153=0,R153=0,S153=0,T153=0),AEP!$A$25,IF(AND(D153&gt;=0.3,G153=0.8,H153=5,I153=7,J153=1,K153=0,L153=30,M153=0,O153=0,P153=0,R153=0,S153=0,T153=0),AEP!$A$27,IF(AND(D153&gt;=0.3,G153=0.6,H153=5,I153=7,J153=1,K153=0,L153=30,M153=2,O153=0,P153=0,R153=0,S153=0,T153=0),AEP!$A$28,IF(AND(D153&gt;=0.3,G153=0.6,H153=5,I153=7,J153=1,K153=0,L153=30,M153=0.5,O153=0,P153=0,R153=0,S153=0,T153=0),AEP!$A$29,IF(AND(D153&gt;=0.3,G153=0.6,H153=10,I153=7,J153=1,K153=0,L153=30,M153=0,O153=0,P153=0,R153=0,S153=0,T153=0),AEP!$A$35,IF(AND(D153&gt;=0.3,G153=0.6,H153=5,I153=7,J153=1,K153=0,L153=30,M153=0,O153=1,P153=0,R153=0,S153=0,T153=0),AEP!$A$36,IF(AND(D153&gt;=0.3,G153=0.6,H153=5,I153=7,J153=1,K153=0,L153=30,M153=0,O153=0,P153=0.5,R153=0,S153=0,T153=0),AEP!$A$38,IF(AND(D153&gt;=0.3,G153=0.6,H153=5,I153=7,J153=1,K153=0,L153=30,M153=0,O153=0,P153=2,R153=0,S153=0,T153=0),AEP!$A$39,IF(AND(D153&gt;=0.3,G153=0.6,H153=5,I153=7,J153=1,K153=0,L153=30,M153=0.5,O153=0,P153=0.5,R153=0,S153=0,T153=0),AEP!$A$40,IF(AND(D153&gt;=0.3,G153=0.2,H153=5,I153=7,J153=1,K153=0,L153=30,M153=0,O153=0,P153=0,R153=0,S153=0,T153=0),AEP!$A$43,IF(AND(D153&gt;=0.3,G153=0.4,H153=5,I153=7,J153=1,K153=0,L153=30,M153=0,O153=0,P153=0,R153=0,S153=0,T153=0),AEP!$A$44,""))))))))))))))))))</f>
        <v>T12B</v>
      </c>
      <c r="V153" s="3" t="str">
        <f t="shared" si="6"/>
        <v>S1</v>
      </c>
      <c r="W153" s="3" t="str">
        <f t="shared" si="7"/>
        <v>F2</v>
      </c>
      <c r="X153" s="3" t="str">
        <f t="shared" si="8"/>
        <v>F2-T12B-S1</v>
      </c>
    </row>
    <row r="154" spans="1:24" x14ac:dyDescent="0.25">
      <c r="A154" s="3">
        <v>300</v>
      </c>
      <c r="B154" s="3">
        <v>0</v>
      </c>
      <c r="C154" s="3">
        <v>400</v>
      </c>
      <c r="D154" s="3">
        <v>0.99</v>
      </c>
      <c r="E154" s="3">
        <v>2</v>
      </c>
      <c r="F154" s="3">
        <v>0.01</v>
      </c>
      <c r="G154" s="3">
        <v>0.6</v>
      </c>
      <c r="H154" s="3">
        <v>5</v>
      </c>
      <c r="I154" s="4">
        <v>7</v>
      </c>
      <c r="J154" s="4">
        <v>1</v>
      </c>
      <c r="K154" s="3">
        <v>0</v>
      </c>
      <c r="L154" s="3">
        <v>30</v>
      </c>
      <c r="M154" s="3">
        <v>0.5</v>
      </c>
      <c r="N154" s="3">
        <v>100</v>
      </c>
      <c r="O154" s="3">
        <v>0</v>
      </c>
      <c r="P154" s="3">
        <v>0</v>
      </c>
      <c r="Q154" s="3" t="s">
        <v>245</v>
      </c>
      <c r="R154" s="3">
        <v>0</v>
      </c>
      <c r="S154" s="3">
        <v>0</v>
      </c>
      <c r="T154" s="3">
        <v>0</v>
      </c>
      <c r="U154" s="3" t="str">
        <f>IF(AND(D154&gt;=0.3,G154=0.6,H154=5,I154=7,J154=1,K154=0,L154=30,M154=0,O154=0,P154=0,R154=0,S154=0,T154=0),AEP!$A$15,IF(AND(D154&gt;=0.3,G154=0.6,H154=5,I154=7,J154=0.5,K154=0,L154=30,M154=0,O154=0,P154=0,R154=0,S154=0,T154=0),AEP!$A$16,IF(AND(D154&gt;=0.3,G154=0.6,H154=5,I154=7,J154=1.5,K154=0,L154=30,M154=0,O154=0,P154=0,R154=0,S154=0,T154=0),AEP!$A$17,IF(AND(D154=0.05,G154=0.6,H154=5,I154=7,J154=1,K154=0,L154=30,M154=0,O154=0,P154=0,R154=0,S154=0,T154=0),AEP!$A$18,IF(AND(D154&gt;=0.3,G154=0.6,H154=5,I154=7,J154=1,K154=25,L154=30,M154=0,O154=0,P154=0,R154=0,S154=0,T154=0),AEP!$A$19,IF(AND(D154&gt;=0.3,G154=0.6,H154=5,I154=7,J154=1,K154=0,L154=30,M154=0,O154=0,P154=0,R154=0,S154=0,T154=2),AEP!$A$20,IF(AND(D154&gt;=0.3,G154=0.6,H154=5,I154=10,J154=1,K154=0,L154=30,M154=0,O154=0,P154=0,R154=0,S154=0,T154=0),AEP!$A$21,IF(AND(D154&gt;=0.3,G154=0.4,H154=5,I154=7,J154=1,K154=0,L154=30,M154=0,O154=0,P154=0,R154=0,S154=0,T154=0),AEP!$A$25,IF(AND(D154&gt;=0.3,G154=0.8,H154=5,I154=7,J154=1,K154=0,L154=30,M154=0,O154=0,P154=0,R154=0,S154=0,T154=0),AEP!$A$27,IF(AND(D154&gt;=0.3,G154=0.6,H154=5,I154=7,J154=1,K154=0,L154=30,M154=2,O154=0,P154=0,R154=0,S154=0,T154=0),AEP!$A$28,IF(AND(D154&gt;=0.3,G154=0.6,H154=5,I154=7,J154=1,K154=0,L154=30,M154=0.5,O154=0,P154=0,R154=0,S154=0,T154=0),AEP!$A$29,IF(AND(D154&gt;=0.3,G154=0.6,H154=10,I154=7,J154=1,K154=0,L154=30,M154=0,O154=0,P154=0,R154=0,S154=0,T154=0),AEP!$A$35,IF(AND(D154&gt;=0.3,G154=0.6,H154=5,I154=7,J154=1,K154=0,L154=30,M154=0,O154=1,P154=0,R154=0,S154=0,T154=0),AEP!$A$36,IF(AND(D154&gt;=0.3,G154=0.6,H154=5,I154=7,J154=1,K154=0,L154=30,M154=0,O154=0,P154=0.5,R154=0,S154=0,T154=0),AEP!$A$38,IF(AND(D154&gt;=0.3,G154=0.6,H154=5,I154=7,J154=1,K154=0,L154=30,M154=0,O154=0,P154=2,R154=0,S154=0,T154=0),AEP!$A$39,IF(AND(D154&gt;=0.3,G154=0.6,H154=5,I154=7,J154=1,K154=0,L154=30,M154=0.5,O154=0,P154=0.5,R154=0,S154=0,T154=0),AEP!$A$40,IF(AND(D154&gt;=0.3,G154=0.2,H154=5,I154=7,J154=1,K154=0,L154=30,M154=0,O154=0,P154=0,R154=0,S154=0,T154=0),AEP!$A$43,IF(AND(D154&gt;=0.3,G154=0.4,H154=5,I154=7,J154=1,K154=0,L154=30,M154=0,O154=0,P154=0,R154=0,S154=0,T154=0),AEP!$A$44,""))))))))))))))))))</f>
        <v>T12B</v>
      </c>
      <c r="V154" s="3" t="str">
        <f t="shared" si="6"/>
        <v>D1</v>
      </c>
      <c r="W154" s="3" t="str">
        <f t="shared" si="7"/>
        <v>F2</v>
      </c>
      <c r="X154" s="3" t="str">
        <f t="shared" si="8"/>
        <v>F2-T12B-D1</v>
      </c>
    </row>
    <row r="155" spans="1:24" x14ac:dyDescent="0.25">
      <c r="A155" s="3">
        <v>300</v>
      </c>
      <c r="B155" s="3">
        <v>0</v>
      </c>
      <c r="C155" s="3">
        <v>400</v>
      </c>
      <c r="D155" s="3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1</v>
      </c>
      <c r="K155" s="3">
        <v>0</v>
      </c>
      <c r="L155" s="3">
        <v>30</v>
      </c>
      <c r="M155" s="3">
        <v>0.5</v>
      </c>
      <c r="N155" s="3">
        <v>100</v>
      </c>
      <c r="O155" s="3">
        <v>0</v>
      </c>
      <c r="P155" s="3">
        <v>0</v>
      </c>
      <c r="Q155" s="3" t="s">
        <v>245</v>
      </c>
      <c r="R155" s="3">
        <v>0</v>
      </c>
      <c r="S155" s="3">
        <v>0</v>
      </c>
      <c r="T155" s="3">
        <v>0</v>
      </c>
      <c r="U155" s="3" t="str">
        <f>IF(AND(D155&gt;=0.3,G155=0.6,H155=5,I155=7,J155=1,K155=0,L155=30,M155=0,O155=0,P155=0,R155=0,S155=0,T155=0),AEP!$A$15,IF(AND(D155&gt;=0.3,G155=0.6,H155=5,I155=7,J155=0.5,K155=0,L155=30,M155=0,O155=0,P155=0,R155=0,S155=0,T155=0),AEP!$A$16,IF(AND(D155&gt;=0.3,G155=0.6,H155=5,I155=7,J155=1.5,K155=0,L155=30,M155=0,O155=0,P155=0,R155=0,S155=0,T155=0),AEP!$A$17,IF(AND(D155=0.05,G155=0.6,H155=5,I155=7,J155=1,K155=0,L155=30,M155=0,O155=0,P155=0,R155=0,S155=0,T155=0),AEP!$A$18,IF(AND(D155&gt;=0.3,G155=0.6,H155=5,I155=7,J155=1,K155=25,L155=30,M155=0,O155=0,P155=0,R155=0,S155=0,T155=0),AEP!$A$19,IF(AND(D155&gt;=0.3,G155=0.6,H155=5,I155=7,J155=1,K155=0,L155=30,M155=0,O155=0,P155=0,R155=0,S155=0,T155=2),AEP!$A$20,IF(AND(D155&gt;=0.3,G155=0.6,H155=5,I155=10,J155=1,K155=0,L155=30,M155=0,O155=0,P155=0,R155=0,S155=0,T155=0),AEP!$A$21,IF(AND(D155&gt;=0.3,G155=0.4,H155=5,I155=7,J155=1,K155=0,L155=30,M155=0,O155=0,P155=0,R155=0,S155=0,T155=0),AEP!$A$25,IF(AND(D155&gt;=0.3,G155=0.8,H155=5,I155=7,J155=1,K155=0,L155=30,M155=0,O155=0,P155=0,R155=0,S155=0,T155=0),AEP!$A$27,IF(AND(D155&gt;=0.3,G155=0.6,H155=5,I155=7,J155=1,K155=0,L155=30,M155=2,O155=0,P155=0,R155=0,S155=0,T155=0),AEP!$A$28,IF(AND(D155&gt;=0.3,G155=0.6,H155=5,I155=7,J155=1,K155=0,L155=30,M155=0.5,O155=0,P155=0,R155=0,S155=0,T155=0),AEP!$A$29,IF(AND(D155&gt;=0.3,G155=0.6,H155=10,I155=7,J155=1,K155=0,L155=30,M155=0,O155=0,P155=0,R155=0,S155=0,T155=0),AEP!$A$35,IF(AND(D155&gt;=0.3,G155=0.6,H155=5,I155=7,J155=1,K155=0,L155=30,M155=0,O155=1,P155=0,R155=0,S155=0,T155=0),AEP!$A$36,IF(AND(D155&gt;=0.3,G155=0.6,H155=5,I155=7,J155=1,K155=0,L155=30,M155=0,O155=0,P155=0.5,R155=0,S155=0,T155=0),AEP!$A$38,IF(AND(D155&gt;=0.3,G155=0.6,H155=5,I155=7,J155=1,K155=0,L155=30,M155=0,O155=0,P155=2,R155=0,S155=0,T155=0),AEP!$A$39,IF(AND(D155&gt;=0.3,G155=0.6,H155=5,I155=7,J155=1,K155=0,L155=30,M155=0.5,O155=0,P155=0.5,R155=0,S155=0,T155=0),AEP!$A$40,IF(AND(D155&gt;=0.3,G155=0.2,H155=5,I155=7,J155=1,K155=0,L155=30,M155=0,O155=0,P155=0,R155=0,S155=0,T155=0),AEP!$A$43,IF(AND(D155&gt;=0.3,G155=0.4,H155=5,I155=7,J155=1,K155=0,L155=30,M155=0,O155=0,P155=0,R155=0,S155=0,T155=0),AEP!$A$44,""))))))))))))))))))</f>
        <v>T12B</v>
      </c>
      <c r="V155" s="3" t="str">
        <f t="shared" si="6"/>
        <v>R4</v>
      </c>
      <c r="W155" s="3" t="str">
        <f t="shared" si="7"/>
        <v>F2</v>
      </c>
      <c r="X155" s="3" t="str">
        <f t="shared" si="8"/>
        <v>F2-T12B-R4</v>
      </c>
    </row>
    <row r="156" spans="1:24" x14ac:dyDescent="0.25">
      <c r="A156" s="3">
        <v>300</v>
      </c>
      <c r="B156" s="3">
        <v>0</v>
      </c>
      <c r="C156" s="3">
        <v>400</v>
      </c>
      <c r="D156" s="3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1</v>
      </c>
      <c r="K156" s="3">
        <v>0</v>
      </c>
      <c r="L156" s="3">
        <v>30</v>
      </c>
      <c r="M156" s="3">
        <v>0.5</v>
      </c>
      <c r="N156" s="3">
        <v>100</v>
      </c>
      <c r="O156" s="3">
        <v>0</v>
      </c>
      <c r="P156" s="3">
        <v>0</v>
      </c>
      <c r="Q156" s="3" t="s">
        <v>245</v>
      </c>
      <c r="R156" s="3">
        <v>0</v>
      </c>
      <c r="S156" s="3">
        <v>0</v>
      </c>
      <c r="T156" s="3">
        <v>0</v>
      </c>
      <c r="U156" s="3" t="str">
        <f>IF(AND(D156&gt;=0.3,G156=0.6,H156=5,I156=7,J156=1,K156=0,L156=30,M156=0,O156=0,P156=0,R156=0,S156=0,T156=0),AEP!$A$15,IF(AND(D156&gt;=0.3,G156=0.6,H156=5,I156=7,J156=0.5,K156=0,L156=30,M156=0,O156=0,P156=0,R156=0,S156=0,T156=0),AEP!$A$16,IF(AND(D156&gt;=0.3,G156=0.6,H156=5,I156=7,J156=1.5,K156=0,L156=30,M156=0,O156=0,P156=0,R156=0,S156=0,T156=0),AEP!$A$17,IF(AND(D156=0.05,G156=0.6,H156=5,I156=7,J156=1,K156=0,L156=30,M156=0,O156=0,P156=0,R156=0,S156=0,T156=0),AEP!$A$18,IF(AND(D156&gt;=0.3,G156=0.6,H156=5,I156=7,J156=1,K156=25,L156=30,M156=0,O156=0,P156=0,R156=0,S156=0,T156=0),AEP!$A$19,IF(AND(D156&gt;=0.3,G156=0.6,H156=5,I156=7,J156=1,K156=0,L156=30,M156=0,O156=0,P156=0,R156=0,S156=0,T156=2),AEP!$A$20,IF(AND(D156&gt;=0.3,G156=0.6,H156=5,I156=10,J156=1,K156=0,L156=30,M156=0,O156=0,P156=0,R156=0,S156=0,T156=0),AEP!$A$21,IF(AND(D156&gt;=0.3,G156=0.4,H156=5,I156=7,J156=1,K156=0,L156=30,M156=0,O156=0,P156=0,R156=0,S156=0,T156=0),AEP!$A$25,IF(AND(D156&gt;=0.3,G156=0.8,H156=5,I156=7,J156=1,K156=0,L156=30,M156=0,O156=0,P156=0,R156=0,S156=0,T156=0),AEP!$A$27,IF(AND(D156&gt;=0.3,G156=0.6,H156=5,I156=7,J156=1,K156=0,L156=30,M156=2,O156=0,P156=0,R156=0,S156=0,T156=0),AEP!$A$28,IF(AND(D156&gt;=0.3,G156=0.6,H156=5,I156=7,J156=1,K156=0,L156=30,M156=0.5,O156=0,P156=0,R156=0,S156=0,T156=0),AEP!$A$29,IF(AND(D156&gt;=0.3,G156=0.6,H156=10,I156=7,J156=1,K156=0,L156=30,M156=0,O156=0,P156=0,R156=0,S156=0,T156=0),AEP!$A$35,IF(AND(D156&gt;=0.3,G156=0.6,H156=5,I156=7,J156=1,K156=0,L156=30,M156=0,O156=1,P156=0,R156=0,S156=0,T156=0),AEP!$A$36,IF(AND(D156&gt;=0.3,G156=0.6,H156=5,I156=7,J156=1,K156=0,L156=30,M156=0,O156=0,P156=0.5,R156=0,S156=0,T156=0),AEP!$A$38,IF(AND(D156&gt;=0.3,G156=0.6,H156=5,I156=7,J156=1,K156=0,L156=30,M156=0,O156=0,P156=2,R156=0,S156=0,T156=0),AEP!$A$39,IF(AND(D156&gt;=0.3,G156=0.6,H156=5,I156=7,J156=1,K156=0,L156=30,M156=0.5,O156=0,P156=0.5,R156=0,S156=0,T156=0),AEP!$A$40,IF(AND(D156&gt;=0.3,G156=0.2,H156=5,I156=7,J156=1,K156=0,L156=30,M156=0,O156=0,P156=0,R156=0,S156=0,T156=0),AEP!$A$43,IF(AND(D156&gt;=0.3,G156=0.4,H156=5,I156=7,J156=1,K156=0,L156=30,M156=0,O156=0,P156=0,R156=0,S156=0,T156=0),AEP!$A$44,""))))))))))))))))))</f>
        <v>T12B</v>
      </c>
      <c r="V156" s="3" t="str">
        <f t="shared" si="6"/>
        <v>S4</v>
      </c>
      <c r="W156" s="3" t="str">
        <f t="shared" si="7"/>
        <v>F2</v>
      </c>
      <c r="X156" s="3" t="str">
        <f t="shared" si="8"/>
        <v>F2-T12B-S4</v>
      </c>
    </row>
    <row r="157" spans="1:24" x14ac:dyDescent="0.25">
      <c r="A157" s="3">
        <v>300</v>
      </c>
      <c r="B157" s="3">
        <v>0</v>
      </c>
      <c r="C157" s="3">
        <v>400</v>
      </c>
      <c r="D157" s="3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1</v>
      </c>
      <c r="K157" s="3">
        <v>0</v>
      </c>
      <c r="L157" s="3">
        <v>30</v>
      </c>
      <c r="M157" s="3">
        <v>0.5</v>
      </c>
      <c r="N157" s="3">
        <v>100</v>
      </c>
      <c r="O157" s="3">
        <v>0</v>
      </c>
      <c r="P157" s="3">
        <v>0</v>
      </c>
      <c r="Q157" s="3" t="s">
        <v>245</v>
      </c>
      <c r="R157" s="3">
        <v>0</v>
      </c>
      <c r="S157" s="3">
        <v>0</v>
      </c>
      <c r="T157" s="3">
        <v>0</v>
      </c>
      <c r="U157" s="3" t="str">
        <f>IF(AND(D157&gt;=0.3,G157=0.6,H157=5,I157=7,J157=1,K157=0,L157=30,M157=0,O157=0,P157=0,R157=0,S157=0,T157=0),AEP!$A$15,IF(AND(D157&gt;=0.3,G157=0.6,H157=5,I157=7,J157=0.5,K157=0,L157=30,M157=0,O157=0,P157=0,R157=0,S157=0,T157=0),AEP!$A$16,IF(AND(D157&gt;=0.3,G157=0.6,H157=5,I157=7,J157=1.5,K157=0,L157=30,M157=0,O157=0,P157=0,R157=0,S157=0,T157=0),AEP!$A$17,IF(AND(D157=0.05,G157=0.6,H157=5,I157=7,J157=1,K157=0,L157=30,M157=0,O157=0,P157=0,R157=0,S157=0,T157=0),AEP!$A$18,IF(AND(D157&gt;=0.3,G157=0.6,H157=5,I157=7,J157=1,K157=25,L157=30,M157=0,O157=0,P157=0,R157=0,S157=0,T157=0),AEP!$A$19,IF(AND(D157&gt;=0.3,G157=0.6,H157=5,I157=7,J157=1,K157=0,L157=30,M157=0,O157=0,P157=0,R157=0,S157=0,T157=2),AEP!$A$20,IF(AND(D157&gt;=0.3,G157=0.6,H157=5,I157=10,J157=1,K157=0,L157=30,M157=0,O157=0,P157=0,R157=0,S157=0,T157=0),AEP!$A$21,IF(AND(D157&gt;=0.3,G157=0.4,H157=5,I157=7,J157=1,K157=0,L157=30,M157=0,O157=0,P157=0,R157=0,S157=0,T157=0),AEP!$A$25,IF(AND(D157&gt;=0.3,G157=0.8,H157=5,I157=7,J157=1,K157=0,L157=30,M157=0,O157=0,P157=0,R157=0,S157=0,T157=0),AEP!$A$27,IF(AND(D157&gt;=0.3,G157=0.6,H157=5,I157=7,J157=1,K157=0,L157=30,M157=2,O157=0,P157=0,R157=0,S157=0,T157=0),AEP!$A$28,IF(AND(D157&gt;=0.3,G157=0.6,H157=5,I157=7,J157=1,K157=0,L157=30,M157=0.5,O157=0,P157=0,R157=0,S157=0,T157=0),AEP!$A$29,IF(AND(D157&gt;=0.3,G157=0.6,H157=10,I157=7,J157=1,K157=0,L157=30,M157=0,O157=0,P157=0,R157=0,S157=0,T157=0),AEP!$A$35,IF(AND(D157&gt;=0.3,G157=0.6,H157=5,I157=7,J157=1,K157=0,L157=30,M157=0,O157=1,P157=0,R157=0,S157=0,T157=0),AEP!$A$36,IF(AND(D157&gt;=0.3,G157=0.6,H157=5,I157=7,J157=1,K157=0,L157=30,M157=0,O157=0,P157=0.5,R157=0,S157=0,T157=0),AEP!$A$38,IF(AND(D157&gt;=0.3,G157=0.6,H157=5,I157=7,J157=1,K157=0,L157=30,M157=0,O157=0,P157=2,R157=0,S157=0,T157=0),AEP!$A$39,IF(AND(D157&gt;=0.3,G157=0.6,H157=5,I157=7,J157=1,K157=0,L157=30,M157=0.5,O157=0,P157=0.5,R157=0,S157=0,T157=0),AEP!$A$40,IF(AND(D157&gt;=0.3,G157=0.2,H157=5,I157=7,J157=1,K157=0,L157=30,M157=0,O157=0,P157=0,R157=0,S157=0,T157=0),AEP!$A$43,IF(AND(D157&gt;=0.3,G157=0.4,H157=5,I157=7,J157=1,K157=0,L157=30,M157=0,O157=0,P157=0,R157=0,S157=0,T157=0),AEP!$A$44,""))))))))))))))))))</f>
        <v>T12B</v>
      </c>
      <c r="V157" s="3" t="str">
        <f t="shared" si="6"/>
        <v>D4</v>
      </c>
      <c r="W157" s="3" t="str">
        <f t="shared" si="7"/>
        <v>F2</v>
      </c>
      <c r="X157" s="3" t="str">
        <f t="shared" si="8"/>
        <v>F2-T12B-D4</v>
      </c>
    </row>
    <row r="158" spans="1:24" x14ac:dyDescent="0.25">
      <c r="A158" s="3">
        <v>300</v>
      </c>
      <c r="B158" s="3">
        <v>1</v>
      </c>
      <c r="C158" s="3">
        <v>400</v>
      </c>
      <c r="D158" s="3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1</v>
      </c>
      <c r="K158" s="3">
        <v>0</v>
      </c>
      <c r="L158" s="3">
        <v>30</v>
      </c>
      <c r="M158" s="3">
        <v>0.5</v>
      </c>
      <c r="N158" s="3">
        <v>100</v>
      </c>
      <c r="O158" s="3">
        <v>0</v>
      </c>
      <c r="P158" s="3">
        <v>0</v>
      </c>
      <c r="Q158" s="3" t="s">
        <v>245</v>
      </c>
      <c r="R158" s="3">
        <v>0</v>
      </c>
      <c r="S158" s="3">
        <v>0</v>
      </c>
      <c r="T158" s="3">
        <v>0</v>
      </c>
      <c r="U158" s="3" t="str">
        <f>IF(AND(D158&gt;=0.3,G158=0.6,H158=5,I158=7,J158=1,K158=0,L158=30,M158=0,O158=0,P158=0,R158=0,S158=0,T158=0),AEP!$A$15,IF(AND(D158&gt;=0.3,G158=0.6,H158=5,I158=7,J158=0.5,K158=0,L158=30,M158=0,O158=0,P158=0,R158=0,S158=0,T158=0),AEP!$A$16,IF(AND(D158&gt;=0.3,G158=0.6,H158=5,I158=7,J158=1.5,K158=0,L158=30,M158=0,O158=0,P158=0,R158=0,S158=0,T158=0),AEP!$A$17,IF(AND(D158=0.05,G158=0.6,H158=5,I158=7,J158=1,K158=0,L158=30,M158=0,O158=0,P158=0,R158=0,S158=0,T158=0),AEP!$A$18,IF(AND(D158&gt;=0.3,G158=0.6,H158=5,I158=7,J158=1,K158=25,L158=30,M158=0,O158=0,P158=0,R158=0,S158=0,T158=0),AEP!$A$19,IF(AND(D158&gt;=0.3,G158=0.6,H158=5,I158=7,J158=1,K158=0,L158=30,M158=0,O158=0,P158=0,R158=0,S158=0,T158=2),AEP!$A$20,IF(AND(D158&gt;=0.3,G158=0.6,H158=5,I158=10,J158=1,K158=0,L158=30,M158=0,O158=0,P158=0,R158=0,S158=0,T158=0),AEP!$A$21,IF(AND(D158&gt;=0.3,G158=0.4,H158=5,I158=7,J158=1,K158=0,L158=30,M158=0,O158=0,P158=0,R158=0,S158=0,T158=0),AEP!$A$25,IF(AND(D158&gt;=0.3,G158=0.8,H158=5,I158=7,J158=1,K158=0,L158=30,M158=0,O158=0,P158=0,R158=0,S158=0,T158=0),AEP!$A$27,IF(AND(D158&gt;=0.3,G158=0.6,H158=5,I158=7,J158=1,K158=0,L158=30,M158=2,O158=0,P158=0,R158=0,S158=0,T158=0),AEP!$A$28,IF(AND(D158&gt;=0.3,G158=0.6,H158=5,I158=7,J158=1,K158=0,L158=30,M158=0.5,O158=0,P158=0,R158=0,S158=0,T158=0),AEP!$A$29,IF(AND(D158&gt;=0.3,G158=0.6,H158=10,I158=7,J158=1,K158=0,L158=30,M158=0,O158=0,P158=0,R158=0,S158=0,T158=0),AEP!$A$35,IF(AND(D158&gt;=0.3,G158=0.6,H158=5,I158=7,J158=1,K158=0,L158=30,M158=0,O158=1,P158=0,R158=0,S158=0,T158=0),AEP!$A$36,IF(AND(D158&gt;=0.3,G158=0.6,H158=5,I158=7,J158=1,K158=0,L158=30,M158=0,O158=0,P158=0.5,R158=0,S158=0,T158=0),AEP!$A$38,IF(AND(D158&gt;=0.3,G158=0.6,H158=5,I158=7,J158=1,K158=0,L158=30,M158=0,O158=0,P158=2,R158=0,S158=0,T158=0),AEP!$A$39,IF(AND(D158&gt;=0.3,G158=0.6,H158=5,I158=7,J158=1,K158=0,L158=30,M158=0.5,O158=0,P158=0.5,R158=0,S158=0,T158=0),AEP!$A$40,IF(AND(D158&gt;=0.3,G158=0.2,H158=5,I158=7,J158=1,K158=0,L158=30,M158=0,O158=0,P158=0,R158=0,S158=0,T158=0),AEP!$A$43,IF(AND(D158&gt;=0.3,G158=0.4,H158=5,I158=7,J158=1,K158=0,L158=30,M158=0,O158=0,P158=0,R158=0,S158=0,T158=0),AEP!$A$44,""))))))))))))))))))</f>
        <v>T12B</v>
      </c>
      <c r="V158" s="3" t="str">
        <f t="shared" si="6"/>
        <v>R1</v>
      </c>
      <c r="W158" s="3" t="str">
        <f t="shared" si="7"/>
        <v>M1</v>
      </c>
      <c r="X158" s="3" t="str">
        <f t="shared" si="8"/>
        <v>M1-T12B-R1</v>
      </c>
    </row>
    <row r="159" spans="1:24" x14ac:dyDescent="0.25">
      <c r="A159" s="3">
        <v>300</v>
      </c>
      <c r="B159" s="3">
        <v>1</v>
      </c>
      <c r="C159" s="3">
        <v>400</v>
      </c>
      <c r="D159" s="3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1</v>
      </c>
      <c r="K159" s="3">
        <v>0</v>
      </c>
      <c r="L159" s="3">
        <v>30</v>
      </c>
      <c r="M159" s="3">
        <v>0.5</v>
      </c>
      <c r="N159" s="3">
        <v>100</v>
      </c>
      <c r="O159" s="3">
        <v>0</v>
      </c>
      <c r="P159" s="3">
        <v>0</v>
      </c>
      <c r="Q159" s="3" t="s">
        <v>245</v>
      </c>
      <c r="R159" s="3">
        <v>0</v>
      </c>
      <c r="S159" s="3">
        <v>0</v>
      </c>
      <c r="T159" s="3">
        <v>0</v>
      </c>
      <c r="U159" s="3" t="str">
        <f>IF(AND(D159&gt;=0.3,G159=0.6,H159=5,I159=7,J159=1,K159=0,L159=30,M159=0,O159=0,P159=0,R159=0,S159=0,T159=0),AEP!$A$15,IF(AND(D159&gt;=0.3,G159=0.6,H159=5,I159=7,J159=0.5,K159=0,L159=30,M159=0,O159=0,P159=0,R159=0,S159=0,T159=0),AEP!$A$16,IF(AND(D159&gt;=0.3,G159=0.6,H159=5,I159=7,J159=1.5,K159=0,L159=30,M159=0,O159=0,P159=0,R159=0,S159=0,T159=0),AEP!$A$17,IF(AND(D159=0.05,G159=0.6,H159=5,I159=7,J159=1,K159=0,L159=30,M159=0,O159=0,P159=0,R159=0,S159=0,T159=0),AEP!$A$18,IF(AND(D159&gt;=0.3,G159=0.6,H159=5,I159=7,J159=1,K159=25,L159=30,M159=0,O159=0,P159=0,R159=0,S159=0,T159=0),AEP!$A$19,IF(AND(D159&gt;=0.3,G159=0.6,H159=5,I159=7,J159=1,K159=0,L159=30,M159=0,O159=0,P159=0,R159=0,S159=0,T159=2),AEP!$A$20,IF(AND(D159&gt;=0.3,G159=0.6,H159=5,I159=10,J159=1,K159=0,L159=30,M159=0,O159=0,P159=0,R159=0,S159=0,T159=0),AEP!$A$21,IF(AND(D159&gt;=0.3,G159=0.4,H159=5,I159=7,J159=1,K159=0,L159=30,M159=0,O159=0,P159=0,R159=0,S159=0,T159=0),AEP!$A$25,IF(AND(D159&gt;=0.3,G159=0.8,H159=5,I159=7,J159=1,K159=0,L159=30,M159=0,O159=0,P159=0,R159=0,S159=0,T159=0),AEP!$A$27,IF(AND(D159&gt;=0.3,G159=0.6,H159=5,I159=7,J159=1,K159=0,L159=30,M159=2,O159=0,P159=0,R159=0,S159=0,T159=0),AEP!$A$28,IF(AND(D159&gt;=0.3,G159=0.6,H159=5,I159=7,J159=1,K159=0,L159=30,M159=0.5,O159=0,P159=0,R159=0,S159=0,T159=0),AEP!$A$29,IF(AND(D159&gt;=0.3,G159=0.6,H159=10,I159=7,J159=1,K159=0,L159=30,M159=0,O159=0,P159=0,R159=0,S159=0,T159=0),AEP!$A$35,IF(AND(D159&gt;=0.3,G159=0.6,H159=5,I159=7,J159=1,K159=0,L159=30,M159=0,O159=1,P159=0,R159=0,S159=0,T159=0),AEP!$A$36,IF(AND(D159&gt;=0.3,G159=0.6,H159=5,I159=7,J159=1,K159=0,L159=30,M159=0,O159=0,P159=0.5,R159=0,S159=0,T159=0),AEP!$A$38,IF(AND(D159&gt;=0.3,G159=0.6,H159=5,I159=7,J159=1,K159=0,L159=30,M159=0,O159=0,P159=2,R159=0,S159=0,T159=0),AEP!$A$39,IF(AND(D159&gt;=0.3,G159=0.6,H159=5,I159=7,J159=1,K159=0,L159=30,M159=0.5,O159=0,P159=0.5,R159=0,S159=0,T159=0),AEP!$A$40,IF(AND(D159&gt;=0.3,G159=0.2,H159=5,I159=7,J159=1,K159=0,L159=30,M159=0,O159=0,P159=0,R159=0,S159=0,T159=0),AEP!$A$43,IF(AND(D159&gt;=0.3,G159=0.4,H159=5,I159=7,J159=1,K159=0,L159=30,M159=0,O159=0,P159=0,R159=0,S159=0,T159=0),AEP!$A$44,""))))))))))))))))))</f>
        <v>T12B</v>
      </c>
      <c r="V159" s="3" t="str">
        <f t="shared" si="6"/>
        <v>S1</v>
      </c>
      <c r="W159" s="3" t="str">
        <f t="shared" si="7"/>
        <v>M1</v>
      </c>
      <c r="X159" s="3" t="str">
        <f t="shared" si="8"/>
        <v>M1-T12B-S1</v>
      </c>
    </row>
    <row r="160" spans="1:24" x14ac:dyDescent="0.25">
      <c r="A160" s="3">
        <v>300</v>
      </c>
      <c r="B160" s="3">
        <v>1</v>
      </c>
      <c r="C160" s="3">
        <v>400</v>
      </c>
      <c r="D160" s="3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1</v>
      </c>
      <c r="K160" s="3">
        <v>0</v>
      </c>
      <c r="L160" s="3">
        <v>30</v>
      </c>
      <c r="M160" s="3">
        <v>0.5</v>
      </c>
      <c r="N160" s="3">
        <v>100</v>
      </c>
      <c r="O160" s="3">
        <v>0</v>
      </c>
      <c r="P160" s="3">
        <v>0</v>
      </c>
      <c r="Q160" s="3" t="s">
        <v>245</v>
      </c>
      <c r="R160" s="3">
        <v>0</v>
      </c>
      <c r="S160" s="3">
        <v>0</v>
      </c>
      <c r="T160" s="3">
        <v>0</v>
      </c>
      <c r="U160" s="3" t="str">
        <f>IF(AND(D160&gt;=0.3,G160=0.6,H160=5,I160=7,J160=1,K160=0,L160=30,M160=0,O160=0,P160=0,R160=0,S160=0,T160=0),AEP!$A$15,IF(AND(D160&gt;=0.3,G160=0.6,H160=5,I160=7,J160=0.5,K160=0,L160=30,M160=0,O160=0,P160=0,R160=0,S160=0,T160=0),AEP!$A$16,IF(AND(D160&gt;=0.3,G160=0.6,H160=5,I160=7,J160=1.5,K160=0,L160=30,M160=0,O160=0,P160=0,R160=0,S160=0,T160=0),AEP!$A$17,IF(AND(D160=0.05,G160=0.6,H160=5,I160=7,J160=1,K160=0,L160=30,M160=0,O160=0,P160=0,R160=0,S160=0,T160=0),AEP!$A$18,IF(AND(D160&gt;=0.3,G160=0.6,H160=5,I160=7,J160=1,K160=25,L160=30,M160=0,O160=0,P160=0,R160=0,S160=0,T160=0),AEP!$A$19,IF(AND(D160&gt;=0.3,G160=0.6,H160=5,I160=7,J160=1,K160=0,L160=30,M160=0,O160=0,P160=0,R160=0,S160=0,T160=2),AEP!$A$20,IF(AND(D160&gt;=0.3,G160=0.6,H160=5,I160=10,J160=1,K160=0,L160=30,M160=0,O160=0,P160=0,R160=0,S160=0,T160=0),AEP!$A$21,IF(AND(D160&gt;=0.3,G160=0.4,H160=5,I160=7,J160=1,K160=0,L160=30,M160=0,O160=0,P160=0,R160=0,S160=0,T160=0),AEP!$A$25,IF(AND(D160&gt;=0.3,G160=0.8,H160=5,I160=7,J160=1,K160=0,L160=30,M160=0,O160=0,P160=0,R160=0,S160=0,T160=0),AEP!$A$27,IF(AND(D160&gt;=0.3,G160=0.6,H160=5,I160=7,J160=1,K160=0,L160=30,M160=2,O160=0,P160=0,R160=0,S160=0,T160=0),AEP!$A$28,IF(AND(D160&gt;=0.3,G160=0.6,H160=5,I160=7,J160=1,K160=0,L160=30,M160=0.5,O160=0,P160=0,R160=0,S160=0,T160=0),AEP!$A$29,IF(AND(D160&gt;=0.3,G160=0.6,H160=10,I160=7,J160=1,K160=0,L160=30,M160=0,O160=0,P160=0,R160=0,S160=0,T160=0),AEP!$A$35,IF(AND(D160&gt;=0.3,G160=0.6,H160=5,I160=7,J160=1,K160=0,L160=30,M160=0,O160=1,P160=0,R160=0,S160=0,T160=0),AEP!$A$36,IF(AND(D160&gt;=0.3,G160=0.6,H160=5,I160=7,J160=1,K160=0,L160=30,M160=0,O160=0,P160=0.5,R160=0,S160=0,T160=0),AEP!$A$38,IF(AND(D160&gt;=0.3,G160=0.6,H160=5,I160=7,J160=1,K160=0,L160=30,M160=0,O160=0,P160=2,R160=0,S160=0,T160=0),AEP!$A$39,IF(AND(D160&gt;=0.3,G160=0.6,H160=5,I160=7,J160=1,K160=0,L160=30,M160=0.5,O160=0,P160=0.5,R160=0,S160=0,T160=0),AEP!$A$40,IF(AND(D160&gt;=0.3,G160=0.2,H160=5,I160=7,J160=1,K160=0,L160=30,M160=0,O160=0,P160=0,R160=0,S160=0,T160=0),AEP!$A$43,IF(AND(D160&gt;=0.3,G160=0.4,H160=5,I160=7,J160=1,K160=0,L160=30,M160=0,O160=0,P160=0,R160=0,S160=0,T160=0),AEP!$A$44,""))))))))))))))))))</f>
        <v>T12B</v>
      </c>
      <c r="V160" s="3" t="str">
        <f t="shared" si="6"/>
        <v>D1</v>
      </c>
      <c r="W160" s="3" t="str">
        <f t="shared" si="7"/>
        <v>M1</v>
      </c>
      <c r="X160" s="3" t="str">
        <f t="shared" si="8"/>
        <v>M1-T12B-D1</v>
      </c>
    </row>
    <row r="161" spans="1:24" x14ac:dyDescent="0.25">
      <c r="A161" s="3">
        <v>300</v>
      </c>
      <c r="B161" s="3">
        <v>1</v>
      </c>
      <c r="C161" s="3">
        <v>400</v>
      </c>
      <c r="D161" s="3">
        <v>0.3</v>
      </c>
      <c r="E161" s="3">
        <v>1</v>
      </c>
      <c r="F161" s="3">
        <v>0.04</v>
      </c>
      <c r="G161" s="3">
        <v>0.6</v>
      </c>
      <c r="H161" s="3">
        <v>5</v>
      </c>
      <c r="I161" s="4">
        <v>7</v>
      </c>
      <c r="J161" s="4">
        <v>1</v>
      </c>
      <c r="K161" s="3">
        <v>0</v>
      </c>
      <c r="L161" s="3">
        <v>30</v>
      </c>
      <c r="M161" s="3">
        <v>0.5</v>
      </c>
      <c r="N161" s="3">
        <v>100</v>
      </c>
      <c r="O161" s="3">
        <v>0</v>
      </c>
      <c r="P161" s="3">
        <v>0</v>
      </c>
      <c r="Q161" s="3" t="s">
        <v>245</v>
      </c>
      <c r="R161" s="3">
        <v>0</v>
      </c>
      <c r="S161" s="3">
        <v>0</v>
      </c>
      <c r="T161" s="3">
        <v>0</v>
      </c>
      <c r="U161" s="3" t="str">
        <f>IF(AND(D161&gt;=0.3,G161=0.6,H161=5,I161=7,J161=1,K161=0,L161=30,M161=0,O161=0,P161=0,R161=0,S161=0,T161=0),AEP!$A$15,IF(AND(D161&gt;=0.3,G161=0.6,H161=5,I161=7,J161=0.5,K161=0,L161=30,M161=0,O161=0,P161=0,R161=0,S161=0,T161=0),AEP!$A$16,IF(AND(D161&gt;=0.3,G161=0.6,H161=5,I161=7,J161=1.5,K161=0,L161=30,M161=0,O161=0,P161=0,R161=0,S161=0,T161=0),AEP!$A$17,IF(AND(D161=0.05,G161=0.6,H161=5,I161=7,J161=1,K161=0,L161=30,M161=0,O161=0,P161=0,R161=0,S161=0,T161=0),AEP!$A$18,IF(AND(D161&gt;=0.3,G161=0.6,H161=5,I161=7,J161=1,K161=25,L161=30,M161=0,O161=0,P161=0,R161=0,S161=0,T161=0),AEP!$A$19,IF(AND(D161&gt;=0.3,G161=0.6,H161=5,I161=7,J161=1,K161=0,L161=30,M161=0,O161=0,P161=0,R161=0,S161=0,T161=2),AEP!$A$20,IF(AND(D161&gt;=0.3,G161=0.6,H161=5,I161=10,J161=1,K161=0,L161=30,M161=0,O161=0,P161=0,R161=0,S161=0,T161=0),AEP!$A$21,IF(AND(D161&gt;=0.3,G161=0.4,H161=5,I161=7,J161=1,K161=0,L161=30,M161=0,O161=0,P161=0,R161=0,S161=0,T161=0),AEP!$A$25,IF(AND(D161&gt;=0.3,G161=0.8,H161=5,I161=7,J161=1,K161=0,L161=30,M161=0,O161=0,P161=0,R161=0,S161=0,T161=0),AEP!$A$27,IF(AND(D161&gt;=0.3,G161=0.6,H161=5,I161=7,J161=1,K161=0,L161=30,M161=2,O161=0,P161=0,R161=0,S161=0,T161=0),AEP!$A$28,IF(AND(D161&gt;=0.3,G161=0.6,H161=5,I161=7,J161=1,K161=0,L161=30,M161=0.5,O161=0,P161=0,R161=0,S161=0,T161=0),AEP!$A$29,IF(AND(D161&gt;=0.3,G161=0.6,H161=10,I161=7,J161=1,K161=0,L161=30,M161=0,O161=0,P161=0,R161=0,S161=0,T161=0),AEP!$A$35,IF(AND(D161&gt;=0.3,G161=0.6,H161=5,I161=7,J161=1,K161=0,L161=30,M161=0,O161=1,P161=0,R161=0,S161=0,T161=0),AEP!$A$36,IF(AND(D161&gt;=0.3,G161=0.6,H161=5,I161=7,J161=1,K161=0,L161=30,M161=0,O161=0,P161=0.5,R161=0,S161=0,T161=0),AEP!$A$38,IF(AND(D161&gt;=0.3,G161=0.6,H161=5,I161=7,J161=1,K161=0,L161=30,M161=0,O161=0,P161=2,R161=0,S161=0,T161=0),AEP!$A$39,IF(AND(D161&gt;=0.3,G161=0.6,H161=5,I161=7,J161=1,K161=0,L161=30,M161=0.5,O161=0,P161=0.5,R161=0,S161=0,T161=0),AEP!$A$40,IF(AND(D161&gt;=0.3,G161=0.2,H161=5,I161=7,J161=1,K161=0,L161=30,M161=0,O161=0,P161=0,R161=0,S161=0,T161=0),AEP!$A$43,IF(AND(D161&gt;=0.3,G161=0.4,H161=5,I161=7,J161=1,K161=0,L161=30,M161=0,O161=0,P161=0,R161=0,S161=0,T161=0),AEP!$A$44,""))))))))))))))))))</f>
        <v>T12B</v>
      </c>
      <c r="V161" s="3" t="str">
        <f t="shared" si="6"/>
        <v>R4</v>
      </c>
      <c r="W161" s="3" t="str">
        <f t="shared" si="7"/>
        <v>M1</v>
      </c>
      <c r="X161" s="3" t="str">
        <f t="shared" si="8"/>
        <v>M1-T12B-R4</v>
      </c>
    </row>
    <row r="162" spans="1:24" x14ac:dyDescent="0.25">
      <c r="A162" s="3">
        <v>300</v>
      </c>
      <c r="B162" s="3">
        <v>1</v>
      </c>
      <c r="C162" s="3">
        <v>400</v>
      </c>
      <c r="D162" s="3">
        <v>0.6</v>
      </c>
      <c r="E162" s="3">
        <v>1</v>
      </c>
      <c r="F162" s="3">
        <v>0.04</v>
      </c>
      <c r="G162" s="3">
        <v>0.6</v>
      </c>
      <c r="H162" s="3">
        <v>5</v>
      </c>
      <c r="I162" s="4">
        <v>7</v>
      </c>
      <c r="J162" s="4">
        <v>1</v>
      </c>
      <c r="K162" s="3">
        <v>0</v>
      </c>
      <c r="L162" s="3">
        <v>30</v>
      </c>
      <c r="M162" s="3">
        <v>0.5</v>
      </c>
      <c r="N162" s="3">
        <v>100</v>
      </c>
      <c r="O162" s="3">
        <v>0</v>
      </c>
      <c r="P162" s="3">
        <v>0</v>
      </c>
      <c r="Q162" s="3" t="s">
        <v>245</v>
      </c>
      <c r="R162" s="3">
        <v>0</v>
      </c>
      <c r="S162" s="3">
        <v>0</v>
      </c>
      <c r="T162" s="3">
        <v>0</v>
      </c>
      <c r="U162" s="3" t="str">
        <f>IF(AND(D162&gt;=0.3,G162=0.6,H162=5,I162=7,J162=1,K162=0,L162=30,M162=0,O162=0,P162=0,R162=0,S162=0,T162=0),AEP!$A$15,IF(AND(D162&gt;=0.3,G162=0.6,H162=5,I162=7,J162=0.5,K162=0,L162=30,M162=0,O162=0,P162=0,R162=0,S162=0,T162=0),AEP!$A$16,IF(AND(D162&gt;=0.3,G162=0.6,H162=5,I162=7,J162=1.5,K162=0,L162=30,M162=0,O162=0,P162=0,R162=0,S162=0,T162=0),AEP!$A$17,IF(AND(D162=0.05,G162=0.6,H162=5,I162=7,J162=1,K162=0,L162=30,M162=0,O162=0,P162=0,R162=0,S162=0,T162=0),AEP!$A$18,IF(AND(D162&gt;=0.3,G162=0.6,H162=5,I162=7,J162=1,K162=25,L162=30,M162=0,O162=0,P162=0,R162=0,S162=0,T162=0),AEP!$A$19,IF(AND(D162&gt;=0.3,G162=0.6,H162=5,I162=7,J162=1,K162=0,L162=30,M162=0,O162=0,P162=0,R162=0,S162=0,T162=2),AEP!$A$20,IF(AND(D162&gt;=0.3,G162=0.6,H162=5,I162=10,J162=1,K162=0,L162=30,M162=0,O162=0,P162=0,R162=0,S162=0,T162=0),AEP!$A$21,IF(AND(D162&gt;=0.3,G162=0.4,H162=5,I162=7,J162=1,K162=0,L162=30,M162=0,O162=0,P162=0,R162=0,S162=0,T162=0),AEP!$A$25,IF(AND(D162&gt;=0.3,G162=0.8,H162=5,I162=7,J162=1,K162=0,L162=30,M162=0,O162=0,P162=0,R162=0,S162=0,T162=0),AEP!$A$27,IF(AND(D162&gt;=0.3,G162=0.6,H162=5,I162=7,J162=1,K162=0,L162=30,M162=2,O162=0,P162=0,R162=0,S162=0,T162=0),AEP!$A$28,IF(AND(D162&gt;=0.3,G162=0.6,H162=5,I162=7,J162=1,K162=0,L162=30,M162=0.5,O162=0,P162=0,R162=0,S162=0,T162=0),AEP!$A$29,IF(AND(D162&gt;=0.3,G162=0.6,H162=10,I162=7,J162=1,K162=0,L162=30,M162=0,O162=0,P162=0,R162=0,S162=0,T162=0),AEP!$A$35,IF(AND(D162&gt;=0.3,G162=0.6,H162=5,I162=7,J162=1,K162=0,L162=30,M162=0,O162=1,P162=0,R162=0,S162=0,T162=0),AEP!$A$36,IF(AND(D162&gt;=0.3,G162=0.6,H162=5,I162=7,J162=1,K162=0,L162=30,M162=0,O162=0,P162=0.5,R162=0,S162=0,T162=0),AEP!$A$38,IF(AND(D162&gt;=0.3,G162=0.6,H162=5,I162=7,J162=1,K162=0,L162=30,M162=0,O162=0,P162=2,R162=0,S162=0,T162=0),AEP!$A$39,IF(AND(D162&gt;=0.3,G162=0.6,H162=5,I162=7,J162=1,K162=0,L162=30,M162=0.5,O162=0,P162=0.5,R162=0,S162=0,T162=0),AEP!$A$40,IF(AND(D162&gt;=0.3,G162=0.2,H162=5,I162=7,J162=1,K162=0,L162=30,M162=0,O162=0,P162=0,R162=0,S162=0,T162=0),AEP!$A$43,IF(AND(D162&gt;=0.3,G162=0.4,H162=5,I162=7,J162=1,K162=0,L162=30,M162=0,O162=0,P162=0,R162=0,S162=0,T162=0),AEP!$A$44,""))))))))))))))))))</f>
        <v>T12B</v>
      </c>
      <c r="V162" s="3" t="str">
        <f t="shared" si="6"/>
        <v>S4</v>
      </c>
      <c r="W162" s="3" t="str">
        <f t="shared" si="7"/>
        <v>M1</v>
      </c>
      <c r="X162" s="3" t="str">
        <f t="shared" si="8"/>
        <v>M1-T12B-S4</v>
      </c>
    </row>
    <row r="163" spans="1:24" x14ac:dyDescent="0.25">
      <c r="A163" s="3">
        <v>300</v>
      </c>
      <c r="B163" s="3">
        <v>1</v>
      </c>
      <c r="C163" s="3">
        <v>400</v>
      </c>
      <c r="D163" s="3">
        <v>0.99</v>
      </c>
      <c r="E163" s="3">
        <v>1</v>
      </c>
      <c r="F163" s="3">
        <v>0.04</v>
      </c>
      <c r="G163" s="3">
        <v>0.6</v>
      </c>
      <c r="H163" s="3">
        <v>5</v>
      </c>
      <c r="I163" s="4">
        <v>7</v>
      </c>
      <c r="J163" s="4">
        <v>1</v>
      </c>
      <c r="K163" s="3">
        <v>0</v>
      </c>
      <c r="L163" s="3">
        <v>30</v>
      </c>
      <c r="M163" s="3">
        <v>0.5</v>
      </c>
      <c r="N163" s="3">
        <v>100</v>
      </c>
      <c r="O163" s="3">
        <v>0</v>
      </c>
      <c r="P163" s="3">
        <v>0</v>
      </c>
      <c r="Q163" s="3" t="s">
        <v>245</v>
      </c>
      <c r="R163" s="3">
        <v>0</v>
      </c>
      <c r="S163" s="3">
        <v>0</v>
      </c>
      <c r="T163" s="3">
        <v>0</v>
      </c>
      <c r="U163" s="3" t="str">
        <f>IF(AND(D163&gt;=0.3,G163=0.6,H163=5,I163=7,J163=1,K163=0,L163=30,M163=0,O163=0,P163=0,R163=0,S163=0,T163=0),AEP!$A$15,IF(AND(D163&gt;=0.3,G163=0.6,H163=5,I163=7,J163=0.5,K163=0,L163=30,M163=0,O163=0,P163=0,R163=0,S163=0,T163=0),AEP!$A$16,IF(AND(D163&gt;=0.3,G163=0.6,H163=5,I163=7,J163=1.5,K163=0,L163=30,M163=0,O163=0,P163=0,R163=0,S163=0,T163=0),AEP!$A$17,IF(AND(D163=0.05,G163=0.6,H163=5,I163=7,J163=1,K163=0,L163=30,M163=0,O163=0,P163=0,R163=0,S163=0,T163=0),AEP!$A$18,IF(AND(D163&gt;=0.3,G163=0.6,H163=5,I163=7,J163=1,K163=25,L163=30,M163=0,O163=0,P163=0,R163=0,S163=0,T163=0),AEP!$A$19,IF(AND(D163&gt;=0.3,G163=0.6,H163=5,I163=7,J163=1,K163=0,L163=30,M163=0,O163=0,P163=0,R163=0,S163=0,T163=2),AEP!$A$20,IF(AND(D163&gt;=0.3,G163=0.6,H163=5,I163=10,J163=1,K163=0,L163=30,M163=0,O163=0,P163=0,R163=0,S163=0,T163=0),AEP!$A$21,IF(AND(D163&gt;=0.3,G163=0.4,H163=5,I163=7,J163=1,K163=0,L163=30,M163=0,O163=0,P163=0,R163=0,S163=0,T163=0),AEP!$A$25,IF(AND(D163&gt;=0.3,G163=0.8,H163=5,I163=7,J163=1,K163=0,L163=30,M163=0,O163=0,P163=0,R163=0,S163=0,T163=0),AEP!$A$27,IF(AND(D163&gt;=0.3,G163=0.6,H163=5,I163=7,J163=1,K163=0,L163=30,M163=2,O163=0,P163=0,R163=0,S163=0,T163=0),AEP!$A$28,IF(AND(D163&gt;=0.3,G163=0.6,H163=5,I163=7,J163=1,K163=0,L163=30,M163=0.5,O163=0,P163=0,R163=0,S163=0,T163=0),AEP!$A$29,IF(AND(D163&gt;=0.3,G163=0.6,H163=10,I163=7,J163=1,K163=0,L163=30,M163=0,O163=0,P163=0,R163=0,S163=0,T163=0),AEP!$A$35,IF(AND(D163&gt;=0.3,G163=0.6,H163=5,I163=7,J163=1,K163=0,L163=30,M163=0,O163=1,P163=0,R163=0,S163=0,T163=0),AEP!$A$36,IF(AND(D163&gt;=0.3,G163=0.6,H163=5,I163=7,J163=1,K163=0,L163=30,M163=0,O163=0,P163=0.5,R163=0,S163=0,T163=0),AEP!$A$38,IF(AND(D163&gt;=0.3,G163=0.6,H163=5,I163=7,J163=1,K163=0,L163=30,M163=0,O163=0,P163=2,R163=0,S163=0,T163=0),AEP!$A$39,IF(AND(D163&gt;=0.3,G163=0.6,H163=5,I163=7,J163=1,K163=0,L163=30,M163=0.5,O163=0,P163=0.5,R163=0,S163=0,T163=0),AEP!$A$40,IF(AND(D163&gt;=0.3,G163=0.2,H163=5,I163=7,J163=1,K163=0,L163=30,M163=0,O163=0,P163=0,R163=0,S163=0,T163=0),AEP!$A$43,IF(AND(D163&gt;=0.3,G163=0.4,H163=5,I163=7,J163=1,K163=0,L163=30,M163=0,O163=0,P163=0,R163=0,S163=0,T163=0),AEP!$A$44,""))))))))))))))))))</f>
        <v>T12B</v>
      </c>
      <c r="V163" s="3" t="str">
        <f t="shared" si="6"/>
        <v>D4</v>
      </c>
      <c r="W163" s="3" t="str">
        <f t="shared" si="7"/>
        <v>M1</v>
      </c>
      <c r="X163" s="3" t="str">
        <f t="shared" si="8"/>
        <v>M1-T12B-D4</v>
      </c>
    </row>
    <row r="164" spans="1:24" x14ac:dyDescent="0.25">
      <c r="A164" s="3">
        <v>300</v>
      </c>
      <c r="B164" s="3">
        <v>1</v>
      </c>
      <c r="C164" s="3">
        <v>400</v>
      </c>
      <c r="D164" s="3">
        <v>0.3</v>
      </c>
      <c r="E164" s="3">
        <v>2</v>
      </c>
      <c r="F164" s="3">
        <v>0.01</v>
      </c>
      <c r="G164" s="3">
        <v>0.6</v>
      </c>
      <c r="H164" s="3">
        <v>5</v>
      </c>
      <c r="I164" s="4">
        <v>7</v>
      </c>
      <c r="J164" s="4">
        <v>1</v>
      </c>
      <c r="K164" s="3">
        <v>0</v>
      </c>
      <c r="L164" s="3">
        <v>30</v>
      </c>
      <c r="M164" s="3">
        <v>0.5</v>
      </c>
      <c r="N164" s="3">
        <v>100</v>
      </c>
      <c r="O164" s="3">
        <v>0</v>
      </c>
      <c r="P164" s="3">
        <v>0</v>
      </c>
      <c r="Q164" s="3" t="s">
        <v>245</v>
      </c>
      <c r="R164" s="3">
        <v>0</v>
      </c>
      <c r="S164" s="3">
        <v>0</v>
      </c>
      <c r="T164" s="3">
        <v>0</v>
      </c>
      <c r="U164" s="3" t="str">
        <f>IF(AND(D164&gt;=0.3,G164=0.6,H164=5,I164=7,J164=1,K164=0,L164=30,M164=0,O164=0,P164=0,R164=0,S164=0,T164=0),AEP!$A$15,IF(AND(D164&gt;=0.3,G164=0.6,H164=5,I164=7,J164=0.5,K164=0,L164=30,M164=0,O164=0,P164=0,R164=0,S164=0,T164=0),AEP!$A$16,IF(AND(D164&gt;=0.3,G164=0.6,H164=5,I164=7,J164=1.5,K164=0,L164=30,M164=0,O164=0,P164=0,R164=0,S164=0,T164=0),AEP!$A$17,IF(AND(D164=0.05,G164=0.6,H164=5,I164=7,J164=1,K164=0,L164=30,M164=0,O164=0,P164=0,R164=0,S164=0,T164=0),AEP!$A$18,IF(AND(D164&gt;=0.3,G164=0.6,H164=5,I164=7,J164=1,K164=25,L164=30,M164=0,O164=0,P164=0,R164=0,S164=0,T164=0),AEP!$A$19,IF(AND(D164&gt;=0.3,G164=0.6,H164=5,I164=7,J164=1,K164=0,L164=30,M164=0,O164=0,P164=0,R164=0,S164=0,T164=2),AEP!$A$20,IF(AND(D164&gt;=0.3,G164=0.6,H164=5,I164=10,J164=1,K164=0,L164=30,M164=0,O164=0,P164=0,R164=0,S164=0,T164=0),AEP!$A$21,IF(AND(D164&gt;=0.3,G164=0.4,H164=5,I164=7,J164=1,K164=0,L164=30,M164=0,O164=0,P164=0,R164=0,S164=0,T164=0),AEP!$A$25,IF(AND(D164&gt;=0.3,G164=0.8,H164=5,I164=7,J164=1,K164=0,L164=30,M164=0,O164=0,P164=0,R164=0,S164=0,T164=0),AEP!$A$27,IF(AND(D164&gt;=0.3,G164=0.6,H164=5,I164=7,J164=1,K164=0,L164=30,M164=2,O164=0,P164=0,R164=0,S164=0,T164=0),AEP!$A$28,IF(AND(D164&gt;=0.3,G164=0.6,H164=5,I164=7,J164=1,K164=0,L164=30,M164=0.5,O164=0,P164=0,R164=0,S164=0,T164=0),AEP!$A$29,IF(AND(D164&gt;=0.3,G164=0.6,H164=10,I164=7,J164=1,K164=0,L164=30,M164=0,O164=0,P164=0,R164=0,S164=0,T164=0),AEP!$A$35,IF(AND(D164&gt;=0.3,G164=0.6,H164=5,I164=7,J164=1,K164=0,L164=30,M164=0,O164=1,P164=0,R164=0,S164=0,T164=0),AEP!$A$36,IF(AND(D164&gt;=0.3,G164=0.6,H164=5,I164=7,J164=1,K164=0,L164=30,M164=0,O164=0,P164=0.5,R164=0,S164=0,T164=0),AEP!$A$38,IF(AND(D164&gt;=0.3,G164=0.6,H164=5,I164=7,J164=1,K164=0,L164=30,M164=0,O164=0,P164=2,R164=0,S164=0,T164=0),AEP!$A$39,IF(AND(D164&gt;=0.3,G164=0.6,H164=5,I164=7,J164=1,K164=0,L164=30,M164=0.5,O164=0,P164=0.5,R164=0,S164=0,T164=0),AEP!$A$40,IF(AND(D164&gt;=0.3,G164=0.2,H164=5,I164=7,J164=1,K164=0,L164=30,M164=0,O164=0,P164=0,R164=0,S164=0,T164=0),AEP!$A$43,IF(AND(D164&gt;=0.3,G164=0.4,H164=5,I164=7,J164=1,K164=0,L164=30,M164=0,O164=0,P164=0,R164=0,S164=0,T164=0),AEP!$A$44,""))))))))))))))))))</f>
        <v>T12B</v>
      </c>
      <c r="V164" s="3" t="str">
        <f t="shared" si="6"/>
        <v>R1</v>
      </c>
      <c r="W164" s="3" t="str">
        <f t="shared" si="7"/>
        <v>F2</v>
      </c>
      <c r="X164" s="3" t="str">
        <f t="shared" si="8"/>
        <v>F2-T12B-R1</v>
      </c>
    </row>
    <row r="165" spans="1:24" x14ac:dyDescent="0.25">
      <c r="A165" s="3">
        <v>300</v>
      </c>
      <c r="B165" s="3">
        <v>1</v>
      </c>
      <c r="C165" s="3">
        <v>400</v>
      </c>
      <c r="D165" s="3">
        <v>0.6</v>
      </c>
      <c r="E165" s="3">
        <v>2</v>
      </c>
      <c r="F165" s="3">
        <v>0.01</v>
      </c>
      <c r="G165" s="3">
        <v>0.6</v>
      </c>
      <c r="H165" s="3">
        <v>5</v>
      </c>
      <c r="I165" s="4">
        <v>7</v>
      </c>
      <c r="J165" s="4">
        <v>1</v>
      </c>
      <c r="K165" s="3">
        <v>0</v>
      </c>
      <c r="L165" s="3">
        <v>30</v>
      </c>
      <c r="M165" s="3">
        <v>0.5</v>
      </c>
      <c r="N165" s="3">
        <v>100</v>
      </c>
      <c r="O165" s="3">
        <v>0</v>
      </c>
      <c r="P165" s="3">
        <v>0</v>
      </c>
      <c r="Q165" s="3" t="s">
        <v>245</v>
      </c>
      <c r="R165" s="3">
        <v>0</v>
      </c>
      <c r="S165" s="3">
        <v>0</v>
      </c>
      <c r="T165" s="3">
        <v>0</v>
      </c>
      <c r="U165" s="3" t="str">
        <f>IF(AND(D165&gt;=0.3,G165=0.6,H165=5,I165=7,J165=1,K165=0,L165=30,M165=0,O165=0,P165=0,R165=0,S165=0,T165=0),AEP!$A$15,IF(AND(D165&gt;=0.3,G165=0.6,H165=5,I165=7,J165=0.5,K165=0,L165=30,M165=0,O165=0,P165=0,R165=0,S165=0,T165=0),AEP!$A$16,IF(AND(D165&gt;=0.3,G165=0.6,H165=5,I165=7,J165=1.5,K165=0,L165=30,M165=0,O165=0,P165=0,R165=0,S165=0,T165=0),AEP!$A$17,IF(AND(D165=0.05,G165=0.6,H165=5,I165=7,J165=1,K165=0,L165=30,M165=0,O165=0,P165=0,R165=0,S165=0,T165=0),AEP!$A$18,IF(AND(D165&gt;=0.3,G165=0.6,H165=5,I165=7,J165=1,K165=25,L165=30,M165=0,O165=0,P165=0,R165=0,S165=0,T165=0),AEP!$A$19,IF(AND(D165&gt;=0.3,G165=0.6,H165=5,I165=7,J165=1,K165=0,L165=30,M165=0,O165=0,P165=0,R165=0,S165=0,T165=2),AEP!$A$20,IF(AND(D165&gt;=0.3,G165=0.6,H165=5,I165=10,J165=1,K165=0,L165=30,M165=0,O165=0,P165=0,R165=0,S165=0,T165=0),AEP!$A$21,IF(AND(D165&gt;=0.3,G165=0.4,H165=5,I165=7,J165=1,K165=0,L165=30,M165=0,O165=0,P165=0,R165=0,S165=0,T165=0),AEP!$A$25,IF(AND(D165&gt;=0.3,G165=0.8,H165=5,I165=7,J165=1,K165=0,L165=30,M165=0,O165=0,P165=0,R165=0,S165=0,T165=0),AEP!$A$27,IF(AND(D165&gt;=0.3,G165=0.6,H165=5,I165=7,J165=1,K165=0,L165=30,M165=2,O165=0,P165=0,R165=0,S165=0,T165=0),AEP!$A$28,IF(AND(D165&gt;=0.3,G165=0.6,H165=5,I165=7,J165=1,K165=0,L165=30,M165=0.5,O165=0,P165=0,R165=0,S165=0,T165=0),AEP!$A$29,IF(AND(D165&gt;=0.3,G165=0.6,H165=10,I165=7,J165=1,K165=0,L165=30,M165=0,O165=0,P165=0,R165=0,S165=0,T165=0),AEP!$A$35,IF(AND(D165&gt;=0.3,G165=0.6,H165=5,I165=7,J165=1,K165=0,L165=30,M165=0,O165=1,P165=0,R165=0,S165=0,T165=0),AEP!$A$36,IF(AND(D165&gt;=0.3,G165=0.6,H165=5,I165=7,J165=1,K165=0,L165=30,M165=0,O165=0,P165=0.5,R165=0,S165=0,T165=0),AEP!$A$38,IF(AND(D165&gt;=0.3,G165=0.6,H165=5,I165=7,J165=1,K165=0,L165=30,M165=0,O165=0,P165=2,R165=0,S165=0,T165=0),AEP!$A$39,IF(AND(D165&gt;=0.3,G165=0.6,H165=5,I165=7,J165=1,K165=0,L165=30,M165=0.5,O165=0,P165=0.5,R165=0,S165=0,T165=0),AEP!$A$40,IF(AND(D165&gt;=0.3,G165=0.2,H165=5,I165=7,J165=1,K165=0,L165=30,M165=0,O165=0,P165=0,R165=0,S165=0,T165=0),AEP!$A$43,IF(AND(D165&gt;=0.3,G165=0.4,H165=5,I165=7,J165=1,K165=0,L165=30,M165=0,O165=0,P165=0,R165=0,S165=0,T165=0),AEP!$A$44,""))))))))))))))))))</f>
        <v>T12B</v>
      </c>
      <c r="V165" s="3" t="str">
        <f t="shared" si="6"/>
        <v>S1</v>
      </c>
      <c r="W165" s="3" t="str">
        <f t="shared" si="7"/>
        <v>F2</v>
      </c>
      <c r="X165" s="3" t="str">
        <f t="shared" si="8"/>
        <v>F2-T12B-S1</v>
      </c>
    </row>
    <row r="166" spans="1:24" x14ac:dyDescent="0.25">
      <c r="A166" s="3">
        <v>300</v>
      </c>
      <c r="B166" s="3">
        <v>1</v>
      </c>
      <c r="C166" s="3">
        <v>400</v>
      </c>
      <c r="D166" s="3">
        <v>0.99</v>
      </c>
      <c r="E166" s="3">
        <v>2</v>
      </c>
      <c r="F166" s="3">
        <v>0.01</v>
      </c>
      <c r="G166" s="3">
        <v>0.6</v>
      </c>
      <c r="H166" s="3">
        <v>5</v>
      </c>
      <c r="I166" s="4">
        <v>7</v>
      </c>
      <c r="J166" s="4">
        <v>1</v>
      </c>
      <c r="K166" s="3">
        <v>0</v>
      </c>
      <c r="L166" s="3">
        <v>30</v>
      </c>
      <c r="M166" s="3">
        <v>0.5</v>
      </c>
      <c r="N166" s="3">
        <v>100</v>
      </c>
      <c r="O166" s="3">
        <v>0</v>
      </c>
      <c r="P166" s="3">
        <v>0</v>
      </c>
      <c r="Q166" s="3" t="s">
        <v>245</v>
      </c>
      <c r="R166" s="3">
        <v>0</v>
      </c>
      <c r="S166" s="3">
        <v>0</v>
      </c>
      <c r="T166" s="3">
        <v>0</v>
      </c>
      <c r="U166" s="3" t="str">
        <f>IF(AND(D166&gt;=0.3,G166=0.6,H166=5,I166=7,J166=1,K166=0,L166=30,M166=0,O166=0,P166=0,R166=0,S166=0,T166=0),AEP!$A$15,IF(AND(D166&gt;=0.3,G166=0.6,H166=5,I166=7,J166=0.5,K166=0,L166=30,M166=0,O166=0,P166=0,R166=0,S166=0,T166=0),AEP!$A$16,IF(AND(D166&gt;=0.3,G166=0.6,H166=5,I166=7,J166=1.5,K166=0,L166=30,M166=0,O166=0,P166=0,R166=0,S166=0,T166=0),AEP!$A$17,IF(AND(D166=0.05,G166=0.6,H166=5,I166=7,J166=1,K166=0,L166=30,M166=0,O166=0,P166=0,R166=0,S166=0,T166=0),AEP!$A$18,IF(AND(D166&gt;=0.3,G166=0.6,H166=5,I166=7,J166=1,K166=25,L166=30,M166=0,O166=0,P166=0,R166=0,S166=0,T166=0),AEP!$A$19,IF(AND(D166&gt;=0.3,G166=0.6,H166=5,I166=7,J166=1,K166=0,L166=30,M166=0,O166=0,P166=0,R166=0,S166=0,T166=2),AEP!$A$20,IF(AND(D166&gt;=0.3,G166=0.6,H166=5,I166=10,J166=1,K166=0,L166=30,M166=0,O166=0,P166=0,R166=0,S166=0,T166=0),AEP!$A$21,IF(AND(D166&gt;=0.3,G166=0.4,H166=5,I166=7,J166=1,K166=0,L166=30,M166=0,O166=0,P166=0,R166=0,S166=0,T166=0),AEP!$A$25,IF(AND(D166&gt;=0.3,G166=0.8,H166=5,I166=7,J166=1,K166=0,L166=30,M166=0,O166=0,P166=0,R166=0,S166=0,T166=0),AEP!$A$27,IF(AND(D166&gt;=0.3,G166=0.6,H166=5,I166=7,J166=1,K166=0,L166=30,M166=2,O166=0,P166=0,R166=0,S166=0,T166=0),AEP!$A$28,IF(AND(D166&gt;=0.3,G166=0.6,H166=5,I166=7,J166=1,K166=0,L166=30,M166=0.5,O166=0,P166=0,R166=0,S166=0,T166=0),AEP!$A$29,IF(AND(D166&gt;=0.3,G166=0.6,H166=10,I166=7,J166=1,K166=0,L166=30,M166=0,O166=0,P166=0,R166=0,S166=0,T166=0),AEP!$A$35,IF(AND(D166&gt;=0.3,G166=0.6,H166=5,I166=7,J166=1,K166=0,L166=30,M166=0,O166=1,P166=0,R166=0,S166=0,T166=0),AEP!$A$36,IF(AND(D166&gt;=0.3,G166=0.6,H166=5,I166=7,J166=1,K166=0,L166=30,M166=0,O166=0,P166=0.5,R166=0,S166=0,T166=0),AEP!$A$38,IF(AND(D166&gt;=0.3,G166=0.6,H166=5,I166=7,J166=1,K166=0,L166=30,M166=0,O166=0,P166=2,R166=0,S166=0,T166=0),AEP!$A$39,IF(AND(D166&gt;=0.3,G166=0.6,H166=5,I166=7,J166=1,K166=0,L166=30,M166=0.5,O166=0,P166=0.5,R166=0,S166=0,T166=0),AEP!$A$40,IF(AND(D166&gt;=0.3,G166=0.2,H166=5,I166=7,J166=1,K166=0,L166=30,M166=0,O166=0,P166=0,R166=0,S166=0,T166=0),AEP!$A$43,IF(AND(D166&gt;=0.3,G166=0.4,H166=5,I166=7,J166=1,K166=0,L166=30,M166=0,O166=0,P166=0,R166=0,S166=0,T166=0),AEP!$A$44,""))))))))))))))))))</f>
        <v>T12B</v>
      </c>
      <c r="V166" s="3" t="str">
        <f t="shared" si="6"/>
        <v>D1</v>
      </c>
      <c r="W166" s="3" t="str">
        <f t="shared" si="7"/>
        <v>F2</v>
      </c>
      <c r="X166" s="3" t="str">
        <f t="shared" si="8"/>
        <v>F2-T12B-D1</v>
      </c>
    </row>
    <row r="167" spans="1:24" x14ac:dyDescent="0.25">
      <c r="A167" s="3">
        <v>300</v>
      </c>
      <c r="B167" s="3">
        <v>1</v>
      </c>
      <c r="C167" s="3">
        <v>400</v>
      </c>
      <c r="D167" s="3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1</v>
      </c>
      <c r="K167" s="3">
        <v>0</v>
      </c>
      <c r="L167" s="3">
        <v>30</v>
      </c>
      <c r="M167" s="3">
        <v>0.5</v>
      </c>
      <c r="N167" s="3">
        <v>100</v>
      </c>
      <c r="O167" s="3">
        <v>0</v>
      </c>
      <c r="P167" s="3">
        <v>0</v>
      </c>
      <c r="Q167" s="3" t="s">
        <v>245</v>
      </c>
      <c r="R167" s="3">
        <v>0</v>
      </c>
      <c r="S167" s="3">
        <v>0</v>
      </c>
      <c r="T167" s="3">
        <v>0</v>
      </c>
      <c r="U167" s="3" t="str">
        <f>IF(AND(D167&gt;=0.3,G167=0.6,H167=5,I167=7,J167=1,K167=0,L167=30,M167=0,O167=0,P167=0,R167=0,S167=0,T167=0),AEP!$A$15,IF(AND(D167&gt;=0.3,G167=0.6,H167=5,I167=7,J167=0.5,K167=0,L167=30,M167=0,O167=0,P167=0,R167=0,S167=0,T167=0),AEP!$A$16,IF(AND(D167&gt;=0.3,G167=0.6,H167=5,I167=7,J167=1.5,K167=0,L167=30,M167=0,O167=0,P167=0,R167=0,S167=0,T167=0),AEP!$A$17,IF(AND(D167=0.05,G167=0.6,H167=5,I167=7,J167=1,K167=0,L167=30,M167=0,O167=0,P167=0,R167=0,S167=0,T167=0),AEP!$A$18,IF(AND(D167&gt;=0.3,G167=0.6,H167=5,I167=7,J167=1,K167=25,L167=30,M167=0,O167=0,P167=0,R167=0,S167=0,T167=0),AEP!$A$19,IF(AND(D167&gt;=0.3,G167=0.6,H167=5,I167=7,J167=1,K167=0,L167=30,M167=0,O167=0,P167=0,R167=0,S167=0,T167=2),AEP!$A$20,IF(AND(D167&gt;=0.3,G167=0.6,H167=5,I167=10,J167=1,K167=0,L167=30,M167=0,O167=0,P167=0,R167=0,S167=0,T167=0),AEP!$A$21,IF(AND(D167&gt;=0.3,G167=0.4,H167=5,I167=7,J167=1,K167=0,L167=30,M167=0,O167=0,P167=0,R167=0,S167=0,T167=0),AEP!$A$25,IF(AND(D167&gt;=0.3,G167=0.8,H167=5,I167=7,J167=1,K167=0,L167=30,M167=0,O167=0,P167=0,R167=0,S167=0,T167=0),AEP!$A$27,IF(AND(D167&gt;=0.3,G167=0.6,H167=5,I167=7,J167=1,K167=0,L167=30,M167=2,O167=0,P167=0,R167=0,S167=0,T167=0),AEP!$A$28,IF(AND(D167&gt;=0.3,G167=0.6,H167=5,I167=7,J167=1,K167=0,L167=30,M167=0.5,O167=0,P167=0,R167=0,S167=0,T167=0),AEP!$A$29,IF(AND(D167&gt;=0.3,G167=0.6,H167=10,I167=7,J167=1,K167=0,L167=30,M167=0,O167=0,P167=0,R167=0,S167=0,T167=0),AEP!$A$35,IF(AND(D167&gt;=0.3,G167=0.6,H167=5,I167=7,J167=1,K167=0,L167=30,M167=0,O167=1,P167=0,R167=0,S167=0,T167=0),AEP!$A$36,IF(AND(D167&gt;=0.3,G167=0.6,H167=5,I167=7,J167=1,K167=0,L167=30,M167=0,O167=0,P167=0.5,R167=0,S167=0,T167=0),AEP!$A$38,IF(AND(D167&gt;=0.3,G167=0.6,H167=5,I167=7,J167=1,K167=0,L167=30,M167=0,O167=0,P167=2,R167=0,S167=0,T167=0),AEP!$A$39,IF(AND(D167&gt;=0.3,G167=0.6,H167=5,I167=7,J167=1,K167=0,L167=30,M167=0.5,O167=0,P167=0.5,R167=0,S167=0,T167=0),AEP!$A$40,IF(AND(D167&gt;=0.3,G167=0.2,H167=5,I167=7,J167=1,K167=0,L167=30,M167=0,O167=0,P167=0,R167=0,S167=0,T167=0),AEP!$A$43,IF(AND(D167&gt;=0.3,G167=0.4,H167=5,I167=7,J167=1,K167=0,L167=30,M167=0,O167=0,P167=0,R167=0,S167=0,T167=0),AEP!$A$44,""))))))))))))))))))</f>
        <v>T12B</v>
      </c>
      <c r="V167" s="3" t="str">
        <f t="shared" si="6"/>
        <v>R4</v>
      </c>
      <c r="W167" s="3" t="str">
        <f t="shared" si="7"/>
        <v>F2</v>
      </c>
      <c r="X167" s="3" t="str">
        <f t="shared" si="8"/>
        <v>F2-T12B-R4</v>
      </c>
    </row>
    <row r="168" spans="1:24" x14ac:dyDescent="0.25">
      <c r="A168" s="3">
        <v>300</v>
      </c>
      <c r="B168" s="3">
        <v>1</v>
      </c>
      <c r="C168" s="3">
        <v>400</v>
      </c>
      <c r="D168" s="3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1</v>
      </c>
      <c r="K168" s="3">
        <v>0</v>
      </c>
      <c r="L168" s="3">
        <v>30</v>
      </c>
      <c r="M168" s="3">
        <v>0.5</v>
      </c>
      <c r="N168" s="3">
        <v>100</v>
      </c>
      <c r="O168" s="3">
        <v>0</v>
      </c>
      <c r="P168" s="3">
        <v>0</v>
      </c>
      <c r="Q168" s="3" t="s">
        <v>245</v>
      </c>
      <c r="R168" s="3">
        <v>0</v>
      </c>
      <c r="S168" s="3">
        <v>0</v>
      </c>
      <c r="T168" s="3">
        <v>0</v>
      </c>
      <c r="U168" s="3" t="str">
        <f>IF(AND(D168&gt;=0.3,G168=0.6,H168=5,I168=7,J168=1,K168=0,L168=30,M168=0,O168=0,P168=0,R168=0,S168=0,T168=0),AEP!$A$15,IF(AND(D168&gt;=0.3,G168=0.6,H168=5,I168=7,J168=0.5,K168=0,L168=30,M168=0,O168=0,P168=0,R168=0,S168=0,T168=0),AEP!$A$16,IF(AND(D168&gt;=0.3,G168=0.6,H168=5,I168=7,J168=1.5,K168=0,L168=30,M168=0,O168=0,P168=0,R168=0,S168=0,T168=0),AEP!$A$17,IF(AND(D168=0.05,G168=0.6,H168=5,I168=7,J168=1,K168=0,L168=30,M168=0,O168=0,P168=0,R168=0,S168=0,T168=0),AEP!$A$18,IF(AND(D168&gt;=0.3,G168=0.6,H168=5,I168=7,J168=1,K168=25,L168=30,M168=0,O168=0,P168=0,R168=0,S168=0,T168=0),AEP!$A$19,IF(AND(D168&gt;=0.3,G168=0.6,H168=5,I168=7,J168=1,K168=0,L168=30,M168=0,O168=0,P168=0,R168=0,S168=0,T168=2),AEP!$A$20,IF(AND(D168&gt;=0.3,G168=0.6,H168=5,I168=10,J168=1,K168=0,L168=30,M168=0,O168=0,P168=0,R168=0,S168=0,T168=0),AEP!$A$21,IF(AND(D168&gt;=0.3,G168=0.4,H168=5,I168=7,J168=1,K168=0,L168=30,M168=0,O168=0,P168=0,R168=0,S168=0,T168=0),AEP!$A$25,IF(AND(D168&gt;=0.3,G168=0.8,H168=5,I168=7,J168=1,K168=0,L168=30,M168=0,O168=0,P168=0,R168=0,S168=0,T168=0),AEP!$A$27,IF(AND(D168&gt;=0.3,G168=0.6,H168=5,I168=7,J168=1,K168=0,L168=30,M168=2,O168=0,P168=0,R168=0,S168=0,T168=0),AEP!$A$28,IF(AND(D168&gt;=0.3,G168=0.6,H168=5,I168=7,J168=1,K168=0,L168=30,M168=0.5,O168=0,P168=0,R168=0,S168=0,T168=0),AEP!$A$29,IF(AND(D168&gt;=0.3,G168=0.6,H168=10,I168=7,J168=1,K168=0,L168=30,M168=0,O168=0,P168=0,R168=0,S168=0,T168=0),AEP!$A$35,IF(AND(D168&gt;=0.3,G168=0.6,H168=5,I168=7,J168=1,K168=0,L168=30,M168=0,O168=1,P168=0,R168=0,S168=0,T168=0),AEP!$A$36,IF(AND(D168&gt;=0.3,G168=0.6,H168=5,I168=7,J168=1,K168=0,L168=30,M168=0,O168=0,P168=0.5,R168=0,S168=0,T168=0),AEP!$A$38,IF(AND(D168&gt;=0.3,G168=0.6,H168=5,I168=7,J168=1,K168=0,L168=30,M168=0,O168=0,P168=2,R168=0,S168=0,T168=0),AEP!$A$39,IF(AND(D168&gt;=0.3,G168=0.6,H168=5,I168=7,J168=1,K168=0,L168=30,M168=0.5,O168=0,P168=0.5,R168=0,S168=0,T168=0),AEP!$A$40,IF(AND(D168&gt;=0.3,G168=0.2,H168=5,I168=7,J168=1,K168=0,L168=30,M168=0,O168=0,P168=0,R168=0,S168=0,T168=0),AEP!$A$43,IF(AND(D168&gt;=0.3,G168=0.4,H168=5,I168=7,J168=1,K168=0,L168=30,M168=0,O168=0,P168=0,R168=0,S168=0,T168=0),AEP!$A$44,""))))))))))))))))))</f>
        <v>T12B</v>
      </c>
      <c r="V168" s="3" t="str">
        <f t="shared" si="6"/>
        <v>S4</v>
      </c>
      <c r="W168" s="3" t="str">
        <f t="shared" si="7"/>
        <v>F2</v>
      </c>
      <c r="X168" s="3" t="str">
        <f t="shared" si="8"/>
        <v>F2-T12B-S4</v>
      </c>
    </row>
    <row r="169" spans="1:24" x14ac:dyDescent="0.25">
      <c r="A169" s="3">
        <v>300</v>
      </c>
      <c r="B169" s="3">
        <v>1</v>
      </c>
      <c r="C169" s="3">
        <v>400</v>
      </c>
      <c r="D169" s="3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1</v>
      </c>
      <c r="K169" s="3">
        <v>0</v>
      </c>
      <c r="L169" s="3">
        <v>30</v>
      </c>
      <c r="M169" s="3">
        <v>0.5</v>
      </c>
      <c r="N169" s="3">
        <v>100</v>
      </c>
      <c r="O169" s="3">
        <v>0</v>
      </c>
      <c r="P169" s="3">
        <v>0</v>
      </c>
      <c r="Q169" s="3" t="s">
        <v>245</v>
      </c>
      <c r="R169" s="3">
        <v>0</v>
      </c>
      <c r="S169" s="3">
        <v>0</v>
      </c>
      <c r="T169" s="3">
        <v>0</v>
      </c>
      <c r="U169" s="3" t="str">
        <f>IF(AND(D169&gt;=0.3,G169=0.6,H169=5,I169=7,J169=1,K169=0,L169=30,M169=0,O169=0,P169=0,R169=0,S169=0,T169=0),AEP!$A$15,IF(AND(D169&gt;=0.3,G169=0.6,H169=5,I169=7,J169=0.5,K169=0,L169=30,M169=0,O169=0,P169=0,R169=0,S169=0,T169=0),AEP!$A$16,IF(AND(D169&gt;=0.3,G169=0.6,H169=5,I169=7,J169=1.5,K169=0,L169=30,M169=0,O169=0,P169=0,R169=0,S169=0,T169=0),AEP!$A$17,IF(AND(D169=0.05,G169=0.6,H169=5,I169=7,J169=1,K169=0,L169=30,M169=0,O169=0,P169=0,R169=0,S169=0,T169=0),AEP!$A$18,IF(AND(D169&gt;=0.3,G169=0.6,H169=5,I169=7,J169=1,K169=25,L169=30,M169=0,O169=0,P169=0,R169=0,S169=0,T169=0),AEP!$A$19,IF(AND(D169&gt;=0.3,G169=0.6,H169=5,I169=7,J169=1,K169=0,L169=30,M169=0,O169=0,P169=0,R169=0,S169=0,T169=2),AEP!$A$20,IF(AND(D169&gt;=0.3,G169=0.6,H169=5,I169=10,J169=1,K169=0,L169=30,M169=0,O169=0,P169=0,R169=0,S169=0,T169=0),AEP!$A$21,IF(AND(D169&gt;=0.3,G169=0.4,H169=5,I169=7,J169=1,K169=0,L169=30,M169=0,O169=0,P169=0,R169=0,S169=0,T169=0),AEP!$A$25,IF(AND(D169&gt;=0.3,G169=0.8,H169=5,I169=7,J169=1,K169=0,L169=30,M169=0,O169=0,P169=0,R169=0,S169=0,T169=0),AEP!$A$27,IF(AND(D169&gt;=0.3,G169=0.6,H169=5,I169=7,J169=1,K169=0,L169=30,M169=2,O169=0,P169=0,R169=0,S169=0,T169=0),AEP!$A$28,IF(AND(D169&gt;=0.3,G169=0.6,H169=5,I169=7,J169=1,K169=0,L169=30,M169=0.5,O169=0,P169=0,R169=0,S169=0,T169=0),AEP!$A$29,IF(AND(D169&gt;=0.3,G169=0.6,H169=10,I169=7,J169=1,K169=0,L169=30,M169=0,O169=0,P169=0,R169=0,S169=0,T169=0),AEP!$A$35,IF(AND(D169&gt;=0.3,G169=0.6,H169=5,I169=7,J169=1,K169=0,L169=30,M169=0,O169=1,P169=0,R169=0,S169=0,T169=0),AEP!$A$36,IF(AND(D169&gt;=0.3,G169=0.6,H169=5,I169=7,J169=1,K169=0,L169=30,M169=0,O169=0,P169=0.5,R169=0,S169=0,T169=0),AEP!$A$38,IF(AND(D169&gt;=0.3,G169=0.6,H169=5,I169=7,J169=1,K169=0,L169=30,M169=0,O169=0,P169=2,R169=0,S169=0,T169=0),AEP!$A$39,IF(AND(D169&gt;=0.3,G169=0.6,H169=5,I169=7,J169=1,K169=0,L169=30,M169=0.5,O169=0,P169=0.5,R169=0,S169=0,T169=0),AEP!$A$40,IF(AND(D169&gt;=0.3,G169=0.2,H169=5,I169=7,J169=1,K169=0,L169=30,M169=0,O169=0,P169=0,R169=0,S169=0,T169=0),AEP!$A$43,IF(AND(D169&gt;=0.3,G169=0.4,H169=5,I169=7,J169=1,K169=0,L169=30,M169=0,O169=0,P169=0,R169=0,S169=0,T169=0),AEP!$A$44,""))))))))))))))))))</f>
        <v>T12B</v>
      </c>
      <c r="V169" s="3" t="str">
        <f t="shared" si="6"/>
        <v>D4</v>
      </c>
      <c r="W169" s="3" t="str">
        <f t="shared" si="7"/>
        <v>F2</v>
      </c>
      <c r="X169" s="3" t="str">
        <f t="shared" si="8"/>
        <v>F2-T12B-D4</v>
      </c>
    </row>
    <row r="170" spans="1:24" x14ac:dyDescent="0.25">
      <c r="A170" s="3">
        <v>300</v>
      </c>
      <c r="B170" s="3">
        <v>0</v>
      </c>
      <c r="C170" s="3">
        <v>400</v>
      </c>
      <c r="D170" s="3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</v>
      </c>
      <c r="K170" s="3">
        <v>0</v>
      </c>
      <c r="L170" s="3">
        <v>30</v>
      </c>
      <c r="M170" s="3">
        <v>2</v>
      </c>
      <c r="N170" s="3">
        <v>100</v>
      </c>
      <c r="O170" s="3">
        <v>0</v>
      </c>
      <c r="P170" s="3">
        <v>0</v>
      </c>
      <c r="Q170" s="3" t="s">
        <v>245</v>
      </c>
      <c r="R170" s="3">
        <v>0</v>
      </c>
      <c r="S170" s="3">
        <v>0</v>
      </c>
      <c r="T170" s="3">
        <v>0</v>
      </c>
      <c r="U170" s="3" t="str">
        <f>IF(AND(D170&gt;=0.3,G170=0.6,H170=5,I170=7,J170=1,K170=0,L170=30,M170=0,O170=0,P170=0,R170=0,S170=0,T170=0),AEP!$A$15,IF(AND(D170&gt;=0.3,G170=0.6,H170=5,I170=7,J170=0.5,K170=0,L170=30,M170=0,O170=0,P170=0,R170=0,S170=0,T170=0),AEP!$A$16,IF(AND(D170&gt;=0.3,G170=0.6,H170=5,I170=7,J170=1.5,K170=0,L170=30,M170=0,O170=0,P170=0,R170=0,S170=0,T170=0),AEP!$A$17,IF(AND(D170=0.05,G170=0.6,H170=5,I170=7,J170=1,K170=0,L170=30,M170=0,O170=0,P170=0,R170=0,S170=0,T170=0),AEP!$A$18,IF(AND(D170&gt;=0.3,G170=0.6,H170=5,I170=7,J170=1,K170=25,L170=30,M170=0,O170=0,P170=0,R170=0,S170=0,T170=0),AEP!$A$19,IF(AND(D170&gt;=0.3,G170=0.6,H170=5,I170=7,J170=1,K170=0,L170=30,M170=0,O170=0,P170=0,R170=0,S170=0,T170=2),AEP!$A$20,IF(AND(D170&gt;=0.3,G170=0.6,H170=5,I170=10,J170=1,K170=0,L170=30,M170=0,O170=0,P170=0,R170=0,S170=0,T170=0),AEP!$A$21,IF(AND(D170&gt;=0.3,G170=0.4,H170=5,I170=7,J170=1,K170=0,L170=30,M170=0,O170=0,P170=0,R170=0,S170=0,T170=0),AEP!$A$25,IF(AND(D170&gt;=0.3,G170=0.8,H170=5,I170=7,J170=1,K170=0,L170=30,M170=0,O170=0,P170=0,R170=0,S170=0,T170=0),AEP!$A$27,IF(AND(D170&gt;=0.3,G170=0.6,H170=5,I170=7,J170=1,K170=0,L170=30,M170=2,O170=0,P170=0,R170=0,S170=0,T170=0),AEP!$A$28,IF(AND(D170&gt;=0.3,G170=0.6,H170=5,I170=7,J170=1,K170=0,L170=30,M170=0.5,O170=0,P170=0,R170=0,S170=0,T170=0),AEP!$A$29,IF(AND(D170&gt;=0.3,G170=0.6,H170=10,I170=7,J170=1,K170=0,L170=30,M170=0,O170=0,P170=0,R170=0,S170=0,T170=0),AEP!$A$35,IF(AND(D170&gt;=0.3,G170=0.6,H170=5,I170=7,J170=1,K170=0,L170=30,M170=0,O170=1,P170=0,R170=0,S170=0,T170=0),AEP!$A$36,IF(AND(D170&gt;=0.3,G170=0.6,H170=5,I170=7,J170=1,K170=0,L170=30,M170=0,O170=0,P170=0.5,R170=0,S170=0,T170=0),AEP!$A$38,IF(AND(D170&gt;=0.3,G170=0.6,H170=5,I170=7,J170=1,K170=0,L170=30,M170=0,O170=0,P170=2,R170=0,S170=0,T170=0),AEP!$A$39,IF(AND(D170&gt;=0.3,G170=0.6,H170=5,I170=7,J170=1,K170=0,L170=30,M170=0.5,O170=0,P170=0.5,R170=0,S170=0,T170=0),AEP!$A$40,IF(AND(D170&gt;=0.3,G170=0.2,H170=5,I170=7,J170=1,K170=0,L170=30,M170=0,O170=0,P170=0,R170=0,S170=0,T170=0),AEP!$A$43,IF(AND(D170&gt;=0.3,G170=0.4,H170=5,I170=7,J170=1,K170=0,L170=30,M170=0,O170=0,P170=0,R170=0,S170=0,T170=0),AEP!$A$44,""))))))))))))))))))</f>
        <v>T12A</v>
      </c>
      <c r="V170" s="3" t="str">
        <f t="shared" si="6"/>
        <v>R1</v>
      </c>
      <c r="W170" s="3" t="str">
        <f t="shared" si="7"/>
        <v>F1</v>
      </c>
      <c r="X170" s="3" t="str">
        <f t="shared" si="8"/>
        <v>F1-T12A-R1</v>
      </c>
    </row>
    <row r="171" spans="1:24" x14ac:dyDescent="0.25">
      <c r="A171" s="3">
        <v>300</v>
      </c>
      <c r="B171" s="3">
        <v>0</v>
      </c>
      <c r="C171" s="3">
        <v>400</v>
      </c>
      <c r="D171" s="3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</v>
      </c>
      <c r="K171" s="3">
        <v>0</v>
      </c>
      <c r="L171" s="3">
        <v>30</v>
      </c>
      <c r="M171" s="3">
        <v>2</v>
      </c>
      <c r="N171" s="3">
        <v>100</v>
      </c>
      <c r="O171" s="3">
        <v>0</v>
      </c>
      <c r="P171" s="3">
        <v>0</v>
      </c>
      <c r="Q171" s="3" t="s">
        <v>245</v>
      </c>
      <c r="R171" s="3">
        <v>0</v>
      </c>
      <c r="S171" s="3">
        <v>0</v>
      </c>
      <c r="T171" s="3">
        <v>0</v>
      </c>
      <c r="U171" s="3" t="str">
        <f>IF(AND(D171&gt;=0.3,G171=0.6,H171=5,I171=7,J171=1,K171=0,L171=30,M171=0,O171=0,P171=0,R171=0,S171=0,T171=0),AEP!$A$15,IF(AND(D171&gt;=0.3,G171=0.6,H171=5,I171=7,J171=0.5,K171=0,L171=30,M171=0,O171=0,P171=0,R171=0,S171=0,T171=0),AEP!$A$16,IF(AND(D171&gt;=0.3,G171=0.6,H171=5,I171=7,J171=1.5,K171=0,L171=30,M171=0,O171=0,P171=0,R171=0,S171=0,T171=0),AEP!$A$17,IF(AND(D171=0.05,G171=0.6,H171=5,I171=7,J171=1,K171=0,L171=30,M171=0,O171=0,P171=0,R171=0,S171=0,T171=0),AEP!$A$18,IF(AND(D171&gt;=0.3,G171=0.6,H171=5,I171=7,J171=1,K171=25,L171=30,M171=0,O171=0,P171=0,R171=0,S171=0,T171=0),AEP!$A$19,IF(AND(D171&gt;=0.3,G171=0.6,H171=5,I171=7,J171=1,K171=0,L171=30,M171=0,O171=0,P171=0,R171=0,S171=0,T171=2),AEP!$A$20,IF(AND(D171&gt;=0.3,G171=0.6,H171=5,I171=10,J171=1,K171=0,L171=30,M171=0,O171=0,P171=0,R171=0,S171=0,T171=0),AEP!$A$21,IF(AND(D171&gt;=0.3,G171=0.4,H171=5,I171=7,J171=1,K171=0,L171=30,M171=0,O171=0,P171=0,R171=0,S171=0,T171=0),AEP!$A$25,IF(AND(D171&gt;=0.3,G171=0.8,H171=5,I171=7,J171=1,K171=0,L171=30,M171=0,O171=0,P171=0,R171=0,S171=0,T171=0),AEP!$A$27,IF(AND(D171&gt;=0.3,G171=0.6,H171=5,I171=7,J171=1,K171=0,L171=30,M171=2,O171=0,P171=0,R171=0,S171=0,T171=0),AEP!$A$28,IF(AND(D171&gt;=0.3,G171=0.6,H171=5,I171=7,J171=1,K171=0,L171=30,M171=0.5,O171=0,P171=0,R171=0,S171=0,T171=0),AEP!$A$29,IF(AND(D171&gt;=0.3,G171=0.6,H171=10,I171=7,J171=1,K171=0,L171=30,M171=0,O171=0,P171=0,R171=0,S171=0,T171=0),AEP!$A$35,IF(AND(D171&gt;=0.3,G171=0.6,H171=5,I171=7,J171=1,K171=0,L171=30,M171=0,O171=1,P171=0,R171=0,S171=0,T171=0),AEP!$A$36,IF(AND(D171&gt;=0.3,G171=0.6,H171=5,I171=7,J171=1,K171=0,L171=30,M171=0,O171=0,P171=0.5,R171=0,S171=0,T171=0),AEP!$A$38,IF(AND(D171&gt;=0.3,G171=0.6,H171=5,I171=7,J171=1,K171=0,L171=30,M171=0,O171=0,P171=2,R171=0,S171=0,T171=0),AEP!$A$39,IF(AND(D171&gt;=0.3,G171=0.6,H171=5,I171=7,J171=1,K171=0,L171=30,M171=0.5,O171=0,P171=0.5,R171=0,S171=0,T171=0),AEP!$A$40,IF(AND(D171&gt;=0.3,G171=0.2,H171=5,I171=7,J171=1,K171=0,L171=30,M171=0,O171=0,P171=0,R171=0,S171=0,T171=0),AEP!$A$43,IF(AND(D171&gt;=0.3,G171=0.4,H171=5,I171=7,J171=1,K171=0,L171=30,M171=0,O171=0,P171=0,R171=0,S171=0,T171=0),AEP!$A$44,""))))))))))))))))))</f>
        <v>T12A</v>
      </c>
      <c r="V171" s="3" t="str">
        <f t="shared" si="6"/>
        <v>S1</v>
      </c>
      <c r="W171" s="3" t="str">
        <f t="shared" si="7"/>
        <v>F1</v>
      </c>
      <c r="X171" s="3" t="str">
        <f t="shared" si="8"/>
        <v>F1-T12A-S1</v>
      </c>
    </row>
    <row r="172" spans="1:24" x14ac:dyDescent="0.25">
      <c r="A172" s="3">
        <v>300</v>
      </c>
      <c r="B172" s="3">
        <v>0</v>
      </c>
      <c r="C172" s="3">
        <v>400</v>
      </c>
      <c r="D172" s="3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</v>
      </c>
      <c r="K172" s="3">
        <v>0</v>
      </c>
      <c r="L172" s="3">
        <v>30</v>
      </c>
      <c r="M172" s="3">
        <v>2</v>
      </c>
      <c r="N172" s="3">
        <v>100</v>
      </c>
      <c r="O172" s="3">
        <v>0</v>
      </c>
      <c r="P172" s="3">
        <v>0</v>
      </c>
      <c r="Q172" s="3" t="s">
        <v>245</v>
      </c>
      <c r="R172" s="3">
        <v>0</v>
      </c>
      <c r="S172" s="3">
        <v>0</v>
      </c>
      <c r="T172" s="3">
        <v>0</v>
      </c>
      <c r="U172" s="3" t="str">
        <f>IF(AND(D172&gt;=0.3,G172=0.6,H172=5,I172=7,J172=1,K172=0,L172=30,M172=0,O172=0,P172=0,R172=0,S172=0,T172=0),AEP!$A$15,IF(AND(D172&gt;=0.3,G172=0.6,H172=5,I172=7,J172=0.5,K172=0,L172=30,M172=0,O172=0,P172=0,R172=0,S172=0,T172=0),AEP!$A$16,IF(AND(D172&gt;=0.3,G172=0.6,H172=5,I172=7,J172=1.5,K172=0,L172=30,M172=0,O172=0,P172=0,R172=0,S172=0,T172=0),AEP!$A$17,IF(AND(D172=0.05,G172=0.6,H172=5,I172=7,J172=1,K172=0,L172=30,M172=0,O172=0,P172=0,R172=0,S172=0,T172=0),AEP!$A$18,IF(AND(D172&gt;=0.3,G172=0.6,H172=5,I172=7,J172=1,K172=25,L172=30,M172=0,O172=0,P172=0,R172=0,S172=0,T172=0),AEP!$A$19,IF(AND(D172&gt;=0.3,G172=0.6,H172=5,I172=7,J172=1,K172=0,L172=30,M172=0,O172=0,P172=0,R172=0,S172=0,T172=2),AEP!$A$20,IF(AND(D172&gt;=0.3,G172=0.6,H172=5,I172=10,J172=1,K172=0,L172=30,M172=0,O172=0,P172=0,R172=0,S172=0,T172=0),AEP!$A$21,IF(AND(D172&gt;=0.3,G172=0.4,H172=5,I172=7,J172=1,K172=0,L172=30,M172=0,O172=0,P172=0,R172=0,S172=0,T172=0),AEP!$A$25,IF(AND(D172&gt;=0.3,G172=0.8,H172=5,I172=7,J172=1,K172=0,L172=30,M172=0,O172=0,P172=0,R172=0,S172=0,T172=0),AEP!$A$27,IF(AND(D172&gt;=0.3,G172=0.6,H172=5,I172=7,J172=1,K172=0,L172=30,M172=2,O172=0,P172=0,R172=0,S172=0,T172=0),AEP!$A$28,IF(AND(D172&gt;=0.3,G172=0.6,H172=5,I172=7,J172=1,K172=0,L172=30,M172=0.5,O172=0,P172=0,R172=0,S172=0,T172=0),AEP!$A$29,IF(AND(D172&gt;=0.3,G172=0.6,H172=10,I172=7,J172=1,K172=0,L172=30,M172=0,O172=0,P172=0,R172=0,S172=0,T172=0),AEP!$A$35,IF(AND(D172&gt;=0.3,G172=0.6,H172=5,I172=7,J172=1,K172=0,L172=30,M172=0,O172=1,P172=0,R172=0,S172=0,T172=0),AEP!$A$36,IF(AND(D172&gt;=0.3,G172=0.6,H172=5,I172=7,J172=1,K172=0,L172=30,M172=0,O172=0,P172=0.5,R172=0,S172=0,T172=0),AEP!$A$38,IF(AND(D172&gt;=0.3,G172=0.6,H172=5,I172=7,J172=1,K172=0,L172=30,M172=0,O172=0,P172=2,R172=0,S172=0,T172=0),AEP!$A$39,IF(AND(D172&gt;=0.3,G172=0.6,H172=5,I172=7,J172=1,K172=0,L172=30,M172=0.5,O172=0,P172=0.5,R172=0,S172=0,T172=0),AEP!$A$40,IF(AND(D172&gt;=0.3,G172=0.2,H172=5,I172=7,J172=1,K172=0,L172=30,M172=0,O172=0,P172=0,R172=0,S172=0,T172=0),AEP!$A$43,IF(AND(D172&gt;=0.3,G172=0.4,H172=5,I172=7,J172=1,K172=0,L172=30,M172=0,O172=0,P172=0,R172=0,S172=0,T172=0),AEP!$A$44,""))))))))))))))))))</f>
        <v>T12A</v>
      </c>
      <c r="V172" s="3" t="str">
        <f t="shared" si="6"/>
        <v>D1</v>
      </c>
      <c r="W172" s="3" t="str">
        <f t="shared" si="7"/>
        <v>F1</v>
      </c>
      <c r="X172" s="3" t="str">
        <f t="shared" si="8"/>
        <v>F1-T12A-D1</v>
      </c>
    </row>
    <row r="173" spans="1:24" x14ac:dyDescent="0.25">
      <c r="A173" s="3">
        <v>300</v>
      </c>
      <c r="B173" s="3">
        <v>0</v>
      </c>
      <c r="C173" s="3">
        <v>400</v>
      </c>
      <c r="D173" s="3">
        <v>0.3</v>
      </c>
      <c r="E173" s="3">
        <v>1</v>
      </c>
      <c r="F173" s="3">
        <v>0.04</v>
      </c>
      <c r="G173" s="3">
        <v>0.6</v>
      </c>
      <c r="H173" s="3">
        <v>5</v>
      </c>
      <c r="I173" s="4">
        <v>7</v>
      </c>
      <c r="J173" s="4">
        <v>1</v>
      </c>
      <c r="K173" s="3">
        <v>0</v>
      </c>
      <c r="L173" s="3">
        <v>30</v>
      </c>
      <c r="M173" s="3">
        <v>2</v>
      </c>
      <c r="N173" s="3">
        <v>100</v>
      </c>
      <c r="O173" s="3">
        <v>0</v>
      </c>
      <c r="P173" s="3">
        <v>0</v>
      </c>
      <c r="Q173" s="3" t="s">
        <v>245</v>
      </c>
      <c r="R173" s="3">
        <v>0</v>
      </c>
      <c r="S173" s="3">
        <v>0</v>
      </c>
      <c r="T173" s="3">
        <v>0</v>
      </c>
      <c r="U173" s="3" t="str">
        <f>IF(AND(D173&gt;=0.3,G173=0.6,H173=5,I173=7,J173=1,K173=0,L173=30,M173=0,O173=0,P173=0,R173=0,S173=0,T173=0),AEP!$A$15,IF(AND(D173&gt;=0.3,G173=0.6,H173=5,I173=7,J173=0.5,K173=0,L173=30,M173=0,O173=0,P173=0,R173=0,S173=0,T173=0),AEP!$A$16,IF(AND(D173&gt;=0.3,G173=0.6,H173=5,I173=7,J173=1.5,K173=0,L173=30,M173=0,O173=0,P173=0,R173=0,S173=0,T173=0),AEP!$A$17,IF(AND(D173=0.05,G173=0.6,H173=5,I173=7,J173=1,K173=0,L173=30,M173=0,O173=0,P173=0,R173=0,S173=0,T173=0),AEP!$A$18,IF(AND(D173&gt;=0.3,G173=0.6,H173=5,I173=7,J173=1,K173=25,L173=30,M173=0,O173=0,P173=0,R173=0,S173=0,T173=0),AEP!$A$19,IF(AND(D173&gt;=0.3,G173=0.6,H173=5,I173=7,J173=1,K173=0,L173=30,M173=0,O173=0,P173=0,R173=0,S173=0,T173=2),AEP!$A$20,IF(AND(D173&gt;=0.3,G173=0.6,H173=5,I173=10,J173=1,K173=0,L173=30,M173=0,O173=0,P173=0,R173=0,S173=0,T173=0),AEP!$A$21,IF(AND(D173&gt;=0.3,G173=0.4,H173=5,I173=7,J173=1,K173=0,L173=30,M173=0,O173=0,P173=0,R173=0,S173=0,T173=0),AEP!$A$25,IF(AND(D173&gt;=0.3,G173=0.8,H173=5,I173=7,J173=1,K173=0,L173=30,M173=0,O173=0,P173=0,R173=0,S173=0,T173=0),AEP!$A$27,IF(AND(D173&gt;=0.3,G173=0.6,H173=5,I173=7,J173=1,K173=0,L173=30,M173=2,O173=0,P173=0,R173=0,S173=0,T173=0),AEP!$A$28,IF(AND(D173&gt;=0.3,G173=0.6,H173=5,I173=7,J173=1,K173=0,L173=30,M173=0.5,O173=0,P173=0,R173=0,S173=0,T173=0),AEP!$A$29,IF(AND(D173&gt;=0.3,G173=0.6,H173=10,I173=7,J173=1,K173=0,L173=30,M173=0,O173=0,P173=0,R173=0,S173=0,T173=0),AEP!$A$35,IF(AND(D173&gt;=0.3,G173=0.6,H173=5,I173=7,J173=1,K173=0,L173=30,M173=0,O173=1,P173=0,R173=0,S173=0,T173=0),AEP!$A$36,IF(AND(D173&gt;=0.3,G173=0.6,H173=5,I173=7,J173=1,K173=0,L173=30,M173=0,O173=0,P173=0.5,R173=0,S173=0,T173=0),AEP!$A$38,IF(AND(D173&gt;=0.3,G173=0.6,H173=5,I173=7,J173=1,K173=0,L173=30,M173=0,O173=0,P173=2,R173=0,S173=0,T173=0),AEP!$A$39,IF(AND(D173&gt;=0.3,G173=0.6,H173=5,I173=7,J173=1,K173=0,L173=30,M173=0.5,O173=0,P173=0.5,R173=0,S173=0,T173=0),AEP!$A$40,IF(AND(D173&gt;=0.3,G173=0.2,H173=5,I173=7,J173=1,K173=0,L173=30,M173=0,O173=0,P173=0,R173=0,S173=0,T173=0),AEP!$A$43,IF(AND(D173&gt;=0.3,G173=0.4,H173=5,I173=7,J173=1,K173=0,L173=30,M173=0,O173=0,P173=0,R173=0,S173=0,T173=0),AEP!$A$44,""))))))))))))))))))</f>
        <v>T12A</v>
      </c>
      <c r="V173" s="3" t="str">
        <f t="shared" si="6"/>
        <v>R4</v>
      </c>
      <c r="W173" s="3" t="str">
        <f t="shared" si="7"/>
        <v>F1</v>
      </c>
      <c r="X173" s="3" t="str">
        <f t="shared" si="8"/>
        <v>F1-T12A-R4</v>
      </c>
    </row>
    <row r="174" spans="1:24" x14ac:dyDescent="0.25">
      <c r="A174" s="3">
        <v>300</v>
      </c>
      <c r="B174" s="3">
        <v>0</v>
      </c>
      <c r="C174" s="3">
        <v>400</v>
      </c>
      <c r="D174" s="3">
        <v>0.6</v>
      </c>
      <c r="E174" s="3">
        <v>1</v>
      </c>
      <c r="F174" s="3">
        <v>0.04</v>
      </c>
      <c r="G174" s="3">
        <v>0.6</v>
      </c>
      <c r="H174" s="3">
        <v>5</v>
      </c>
      <c r="I174" s="4">
        <v>7</v>
      </c>
      <c r="J174" s="4">
        <v>1</v>
      </c>
      <c r="K174" s="3">
        <v>0</v>
      </c>
      <c r="L174" s="3">
        <v>30</v>
      </c>
      <c r="M174" s="3">
        <v>2</v>
      </c>
      <c r="N174" s="3">
        <v>100</v>
      </c>
      <c r="O174" s="3">
        <v>0</v>
      </c>
      <c r="P174" s="3">
        <v>0</v>
      </c>
      <c r="Q174" s="3" t="s">
        <v>245</v>
      </c>
      <c r="R174" s="3">
        <v>0</v>
      </c>
      <c r="S174" s="3">
        <v>0</v>
      </c>
      <c r="T174" s="3">
        <v>0</v>
      </c>
      <c r="U174" s="3" t="str">
        <f>IF(AND(D174&gt;=0.3,G174=0.6,H174=5,I174=7,J174=1,K174=0,L174=30,M174=0,O174=0,P174=0,R174=0,S174=0,T174=0),AEP!$A$15,IF(AND(D174&gt;=0.3,G174=0.6,H174=5,I174=7,J174=0.5,K174=0,L174=30,M174=0,O174=0,P174=0,R174=0,S174=0,T174=0),AEP!$A$16,IF(AND(D174&gt;=0.3,G174=0.6,H174=5,I174=7,J174=1.5,K174=0,L174=30,M174=0,O174=0,P174=0,R174=0,S174=0,T174=0),AEP!$A$17,IF(AND(D174=0.05,G174=0.6,H174=5,I174=7,J174=1,K174=0,L174=30,M174=0,O174=0,P174=0,R174=0,S174=0,T174=0),AEP!$A$18,IF(AND(D174&gt;=0.3,G174=0.6,H174=5,I174=7,J174=1,K174=25,L174=30,M174=0,O174=0,P174=0,R174=0,S174=0,T174=0),AEP!$A$19,IF(AND(D174&gt;=0.3,G174=0.6,H174=5,I174=7,J174=1,K174=0,L174=30,M174=0,O174=0,P174=0,R174=0,S174=0,T174=2),AEP!$A$20,IF(AND(D174&gt;=0.3,G174=0.6,H174=5,I174=10,J174=1,K174=0,L174=30,M174=0,O174=0,P174=0,R174=0,S174=0,T174=0),AEP!$A$21,IF(AND(D174&gt;=0.3,G174=0.4,H174=5,I174=7,J174=1,K174=0,L174=30,M174=0,O174=0,P174=0,R174=0,S174=0,T174=0),AEP!$A$25,IF(AND(D174&gt;=0.3,G174=0.8,H174=5,I174=7,J174=1,K174=0,L174=30,M174=0,O174=0,P174=0,R174=0,S174=0,T174=0),AEP!$A$27,IF(AND(D174&gt;=0.3,G174=0.6,H174=5,I174=7,J174=1,K174=0,L174=30,M174=2,O174=0,P174=0,R174=0,S174=0,T174=0),AEP!$A$28,IF(AND(D174&gt;=0.3,G174=0.6,H174=5,I174=7,J174=1,K174=0,L174=30,M174=0.5,O174=0,P174=0,R174=0,S174=0,T174=0),AEP!$A$29,IF(AND(D174&gt;=0.3,G174=0.6,H174=10,I174=7,J174=1,K174=0,L174=30,M174=0,O174=0,P174=0,R174=0,S174=0,T174=0),AEP!$A$35,IF(AND(D174&gt;=0.3,G174=0.6,H174=5,I174=7,J174=1,K174=0,L174=30,M174=0,O174=1,P174=0,R174=0,S174=0,T174=0),AEP!$A$36,IF(AND(D174&gt;=0.3,G174=0.6,H174=5,I174=7,J174=1,K174=0,L174=30,M174=0,O174=0,P174=0.5,R174=0,S174=0,T174=0),AEP!$A$38,IF(AND(D174&gt;=0.3,G174=0.6,H174=5,I174=7,J174=1,K174=0,L174=30,M174=0,O174=0,P174=2,R174=0,S174=0,T174=0),AEP!$A$39,IF(AND(D174&gt;=0.3,G174=0.6,H174=5,I174=7,J174=1,K174=0,L174=30,M174=0.5,O174=0,P174=0.5,R174=0,S174=0,T174=0),AEP!$A$40,IF(AND(D174&gt;=0.3,G174=0.2,H174=5,I174=7,J174=1,K174=0,L174=30,M174=0,O174=0,P174=0,R174=0,S174=0,T174=0),AEP!$A$43,IF(AND(D174&gt;=0.3,G174=0.4,H174=5,I174=7,J174=1,K174=0,L174=30,M174=0,O174=0,P174=0,R174=0,S174=0,T174=0),AEP!$A$44,""))))))))))))))))))</f>
        <v>T12A</v>
      </c>
      <c r="V174" s="3" t="str">
        <f t="shared" si="6"/>
        <v>S4</v>
      </c>
      <c r="W174" s="3" t="str">
        <f t="shared" si="7"/>
        <v>F1</v>
      </c>
      <c r="X174" s="3" t="str">
        <f t="shared" si="8"/>
        <v>F1-T12A-S4</v>
      </c>
    </row>
    <row r="175" spans="1:24" x14ac:dyDescent="0.25">
      <c r="A175" s="3">
        <v>300</v>
      </c>
      <c r="B175" s="3">
        <v>0</v>
      </c>
      <c r="C175" s="3">
        <v>400</v>
      </c>
      <c r="D175" s="3">
        <v>0.99</v>
      </c>
      <c r="E175" s="3">
        <v>1</v>
      </c>
      <c r="F175" s="3">
        <v>0.04</v>
      </c>
      <c r="G175" s="3">
        <v>0.6</v>
      </c>
      <c r="H175" s="3">
        <v>5</v>
      </c>
      <c r="I175" s="4">
        <v>7</v>
      </c>
      <c r="J175" s="4">
        <v>1</v>
      </c>
      <c r="K175" s="3">
        <v>0</v>
      </c>
      <c r="L175" s="3">
        <v>30</v>
      </c>
      <c r="M175" s="3">
        <v>2</v>
      </c>
      <c r="N175" s="3">
        <v>100</v>
      </c>
      <c r="O175" s="3">
        <v>0</v>
      </c>
      <c r="P175" s="3">
        <v>0</v>
      </c>
      <c r="Q175" s="3" t="s">
        <v>245</v>
      </c>
      <c r="R175" s="3">
        <v>0</v>
      </c>
      <c r="S175" s="3">
        <v>0</v>
      </c>
      <c r="T175" s="3">
        <v>0</v>
      </c>
      <c r="U175" s="3" t="str">
        <f>IF(AND(D175&gt;=0.3,G175=0.6,H175=5,I175=7,J175=1,K175=0,L175=30,M175=0,O175=0,P175=0,R175=0,S175=0,T175=0),AEP!$A$15,IF(AND(D175&gt;=0.3,G175=0.6,H175=5,I175=7,J175=0.5,K175=0,L175=30,M175=0,O175=0,P175=0,R175=0,S175=0,T175=0),AEP!$A$16,IF(AND(D175&gt;=0.3,G175=0.6,H175=5,I175=7,J175=1.5,K175=0,L175=30,M175=0,O175=0,P175=0,R175=0,S175=0,T175=0),AEP!$A$17,IF(AND(D175=0.05,G175=0.6,H175=5,I175=7,J175=1,K175=0,L175=30,M175=0,O175=0,P175=0,R175=0,S175=0,T175=0),AEP!$A$18,IF(AND(D175&gt;=0.3,G175=0.6,H175=5,I175=7,J175=1,K175=25,L175=30,M175=0,O175=0,P175=0,R175=0,S175=0,T175=0),AEP!$A$19,IF(AND(D175&gt;=0.3,G175=0.6,H175=5,I175=7,J175=1,K175=0,L175=30,M175=0,O175=0,P175=0,R175=0,S175=0,T175=2),AEP!$A$20,IF(AND(D175&gt;=0.3,G175=0.6,H175=5,I175=10,J175=1,K175=0,L175=30,M175=0,O175=0,P175=0,R175=0,S175=0,T175=0),AEP!$A$21,IF(AND(D175&gt;=0.3,G175=0.4,H175=5,I175=7,J175=1,K175=0,L175=30,M175=0,O175=0,P175=0,R175=0,S175=0,T175=0),AEP!$A$25,IF(AND(D175&gt;=0.3,G175=0.8,H175=5,I175=7,J175=1,K175=0,L175=30,M175=0,O175=0,P175=0,R175=0,S175=0,T175=0),AEP!$A$27,IF(AND(D175&gt;=0.3,G175=0.6,H175=5,I175=7,J175=1,K175=0,L175=30,M175=2,O175=0,P175=0,R175=0,S175=0,T175=0),AEP!$A$28,IF(AND(D175&gt;=0.3,G175=0.6,H175=5,I175=7,J175=1,K175=0,L175=30,M175=0.5,O175=0,P175=0,R175=0,S175=0,T175=0),AEP!$A$29,IF(AND(D175&gt;=0.3,G175=0.6,H175=10,I175=7,J175=1,K175=0,L175=30,M175=0,O175=0,P175=0,R175=0,S175=0,T175=0),AEP!$A$35,IF(AND(D175&gt;=0.3,G175=0.6,H175=5,I175=7,J175=1,K175=0,L175=30,M175=0,O175=1,P175=0,R175=0,S175=0,T175=0),AEP!$A$36,IF(AND(D175&gt;=0.3,G175=0.6,H175=5,I175=7,J175=1,K175=0,L175=30,M175=0,O175=0,P175=0.5,R175=0,S175=0,T175=0),AEP!$A$38,IF(AND(D175&gt;=0.3,G175=0.6,H175=5,I175=7,J175=1,K175=0,L175=30,M175=0,O175=0,P175=2,R175=0,S175=0,T175=0),AEP!$A$39,IF(AND(D175&gt;=0.3,G175=0.6,H175=5,I175=7,J175=1,K175=0,L175=30,M175=0.5,O175=0,P175=0.5,R175=0,S175=0,T175=0),AEP!$A$40,IF(AND(D175&gt;=0.3,G175=0.2,H175=5,I175=7,J175=1,K175=0,L175=30,M175=0,O175=0,P175=0,R175=0,S175=0,T175=0),AEP!$A$43,IF(AND(D175&gt;=0.3,G175=0.4,H175=5,I175=7,J175=1,K175=0,L175=30,M175=0,O175=0,P175=0,R175=0,S175=0,T175=0),AEP!$A$44,""))))))))))))))))))</f>
        <v>T12A</v>
      </c>
      <c r="V175" s="3" t="str">
        <f t="shared" si="6"/>
        <v>D4</v>
      </c>
      <c r="W175" s="3" t="str">
        <f t="shared" si="7"/>
        <v>F1</v>
      </c>
      <c r="X175" s="3" t="str">
        <f t="shared" si="8"/>
        <v>F1-T12A-D4</v>
      </c>
    </row>
    <row r="176" spans="1:24" x14ac:dyDescent="0.25">
      <c r="A176" s="3">
        <v>300</v>
      </c>
      <c r="B176" s="3">
        <v>0</v>
      </c>
      <c r="C176" s="3">
        <v>400</v>
      </c>
      <c r="D176" s="3">
        <v>0.3</v>
      </c>
      <c r="E176" s="3">
        <v>2</v>
      </c>
      <c r="F176" s="3">
        <v>0.01</v>
      </c>
      <c r="G176" s="3">
        <v>0.6</v>
      </c>
      <c r="H176" s="3">
        <v>5</v>
      </c>
      <c r="I176" s="4">
        <v>7</v>
      </c>
      <c r="J176" s="4">
        <v>1</v>
      </c>
      <c r="K176" s="3">
        <v>0</v>
      </c>
      <c r="L176" s="3">
        <v>30</v>
      </c>
      <c r="M176" s="3">
        <v>2</v>
      </c>
      <c r="N176" s="3">
        <v>100</v>
      </c>
      <c r="O176" s="3">
        <v>0</v>
      </c>
      <c r="P176" s="3">
        <v>0</v>
      </c>
      <c r="Q176" s="3" t="s">
        <v>245</v>
      </c>
      <c r="R176" s="3">
        <v>0</v>
      </c>
      <c r="S176" s="3">
        <v>0</v>
      </c>
      <c r="T176" s="3">
        <v>0</v>
      </c>
      <c r="U176" s="3" t="str">
        <f>IF(AND(D176&gt;=0.3,G176=0.6,H176=5,I176=7,J176=1,K176=0,L176=30,M176=0,O176=0,P176=0,R176=0,S176=0,T176=0),AEP!$A$15,IF(AND(D176&gt;=0.3,G176=0.6,H176=5,I176=7,J176=0.5,K176=0,L176=30,M176=0,O176=0,P176=0,R176=0,S176=0,T176=0),AEP!$A$16,IF(AND(D176&gt;=0.3,G176=0.6,H176=5,I176=7,J176=1.5,K176=0,L176=30,M176=0,O176=0,P176=0,R176=0,S176=0,T176=0),AEP!$A$17,IF(AND(D176=0.05,G176=0.6,H176=5,I176=7,J176=1,K176=0,L176=30,M176=0,O176=0,P176=0,R176=0,S176=0,T176=0),AEP!$A$18,IF(AND(D176&gt;=0.3,G176=0.6,H176=5,I176=7,J176=1,K176=25,L176=30,M176=0,O176=0,P176=0,R176=0,S176=0,T176=0),AEP!$A$19,IF(AND(D176&gt;=0.3,G176=0.6,H176=5,I176=7,J176=1,K176=0,L176=30,M176=0,O176=0,P176=0,R176=0,S176=0,T176=2),AEP!$A$20,IF(AND(D176&gt;=0.3,G176=0.6,H176=5,I176=10,J176=1,K176=0,L176=30,M176=0,O176=0,P176=0,R176=0,S176=0,T176=0),AEP!$A$21,IF(AND(D176&gt;=0.3,G176=0.4,H176=5,I176=7,J176=1,K176=0,L176=30,M176=0,O176=0,P176=0,R176=0,S176=0,T176=0),AEP!$A$25,IF(AND(D176&gt;=0.3,G176=0.8,H176=5,I176=7,J176=1,K176=0,L176=30,M176=0,O176=0,P176=0,R176=0,S176=0,T176=0),AEP!$A$27,IF(AND(D176&gt;=0.3,G176=0.6,H176=5,I176=7,J176=1,K176=0,L176=30,M176=2,O176=0,P176=0,R176=0,S176=0,T176=0),AEP!$A$28,IF(AND(D176&gt;=0.3,G176=0.6,H176=5,I176=7,J176=1,K176=0,L176=30,M176=0.5,O176=0,P176=0,R176=0,S176=0,T176=0),AEP!$A$29,IF(AND(D176&gt;=0.3,G176=0.6,H176=10,I176=7,J176=1,K176=0,L176=30,M176=0,O176=0,P176=0,R176=0,S176=0,T176=0),AEP!$A$35,IF(AND(D176&gt;=0.3,G176=0.6,H176=5,I176=7,J176=1,K176=0,L176=30,M176=0,O176=1,P176=0,R176=0,S176=0,T176=0),AEP!$A$36,IF(AND(D176&gt;=0.3,G176=0.6,H176=5,I176=7,J176=1,K176=0,L176=30,M176=0,O176=0,P176=0.5,R176=0,S176=0,T176=0),AEP!$A$38,IF(AND(D176&gt;=0.3,G176=0.6,H176=5,I176=7,J176=1,K176=0,L176=30,M176=0,O176=0,P176=2,R176=0,S176=0,T176=0),AEP!$A$39,IF(AND(D176&gt;=0.3,G176=0.6,H176=5,I176=7,J176=1,K176=0,L176=30,M176=0.5,O176=0,P176=0.5,R176=0,S176=0,T176=0),AEP!$A$40,IF(AND(D176&gt;=0.3,G176=0.2,H176=5,I176=7,J176=1,K176=0,L176=30,M176=0,O176=0,P176=0,R176=0,S176=0,T176=0),AEP!$A$43,IF(AND(D176&gt;=0.3,G176=0.4,H176=5,I176=7,J176=1,K176=0,L176=30,M176=0,O176=0,P176=0,R176=0,S176=0,T176=0),AEP!$A$44,""))))))))))))))))))</f>
        <v>T12A</v>
      </c>
      <c r="V176" s="3" t="str">
        <f t="shared" si="6"/>
        <v>R1</v>
      </c>
      <c r="W176" s="3" t="str">
        <f t="shared" si="7"/>
        <v>F2</v>
      </c>
      <c r="X176" s="3" t="str">
        <f t="shared" si="8"/>
        <v>F2-T12A-R1</v>
      </c>
    </row>
    <row r="177" spans="1:24" x14ac:dyDescent="0.25">
      <c r="A177" s="3">
        <v>300</v>
      </c>
      <c r="B177" s="3">
        <v>0</v>
      </c>
      <c r="C177" s="3">
        <v>400</v>
      </c>
      <c r="D177" s="3">
        <v>0.6</v>
      </c>
      <c r="E177" s="3">
        <v>2</v>
      </c>
      <c r="F177" s="3">
        <v>0.01</v>
      </c>
      <c r="G177" s="3">
        <v>0.6</v>
      </c>
      <c r="H177" s="3">
        <v>5</v>
      </c>
      <c r="I177" s="4">
        <v>7</v>
      </c>
      <c r="J177" s="4">
        <v>1</v>
      </c>
      <c r="K177" s="3">
        <v>0</v>
      </c>
      <c r="L177" s="3">
        <v>30</v>
      </c>
      <c r="M177" s="3">
        <v>2</v>
      </c>
      <c r="N177" s="3">
        <v>100</v>
      </c>
      <c r="O177" s="3">
        <v>0</v>
      </c>
      <c r="P177" s="3">
        <v>0</v>
      </c>
      <c r="Q177" s="3" t="s">
        <v>245</v>
      </c>
      <c r="R177" s="3">
        <v>0</v>
      </c>
      <c r="S177" s="3">
        <v>0</v>
      </c>
      <c r="T177" s="3">
        <v>0</v>
      </c>
      <c r="U177" s="3" t="str">
        <f>IF(AND(D177&gt;=0.3,G177=0.6,H177=5,I177=7,J177=1,K177=0,L177=30,M177=0,O177=0,P177=0,R177=0,S177=0,T177=0),AEP!$A$15,IF(AND(D177&gt;=0.3,G177=0.6,H177=5,I177=7,J177=0.5,K177=0,L177=30,M177=0,O177=0,P177=0,R177=0,S177=0,T177=0),AEP!$A$16,IF(AND(D177&gt;=0.3,G177=0.6,H177=5,I177=7,J177=1.5,K177=0,L177=30,M177=0,O177=0,P177=0,R177=0,S177=0,T177=0),AEP!$A$17,IF(AND(D177=0.05,G177=0.6,H177=5,I177=7,J177=1,K177=0,L177=30,M177=0,O177=0,P177=0,R177=0,S177=0,T177=0),AEP!$A$18,IF(AND(D177&gt;=0.3,G177=0.6,H177=5,I177=7,J177=1,K177=25,L177=30,M177=0,O177=0,P177=0,R177=0,S177=0,T177=0),AEP!$A$19,IF(AND(D177&gt;=0.3,G177=0.6,H177=5,I177=7,J177=1,K177=0,L177=30,M177=0,O177=0,P177=0,R177=0,S177=0,T177=2),AEP!$A$20,IF(AND(D177&gt;=0.3,G177=0.6,H177=5,I177=10,J177=1,K177=0,L177=30,M177=0,O177=0,P177=0,R177=0,S177=0,T177=0),AEP!$A$21,IF(AND(D177&gt;=0.3,G177=0.4,H177=5,I177=7,J177=1,K177=0,L177=30,M177=0,O177=0,P177=0,R177=0,S177=0,T177=0),AEP!$A$25,IF(AND(D177&gt;=0.3,G177=0.8,H177=5,I177=7,J177=1,K177=0,L177=30,M177=0,O177=0,P177=0,R177=0,S177=0,T177=0),AEP!$A$27,IF(AND(D177&gt;=0.3,G177=0.6,H177=5,I177=7,J177=1,K177=0,L177=30,M177=2,O177=0,P177=0,R177=0,S177=0,T177=0),AEP!$A$28,IF(AND(D177&gt;=0.3,G177=0.6,H177=5,I177=7,J177=1,K177=0,L177=30,M177=0.5,O177=0,P177=0,R177=0,S177=0,T177=0),AEP!$A$29,IF(AND(D177&gt;=0.3,G177=0.6,H177=10,I177=7,J177=1,K177=0,L177=30,M177=0,O177=0,P177=0,R177=0,S177=0,T177=0),AEP!$A$35,IF(AND(D177&gt;=0.3,G177=0.6,H177=5,I177=7,J177=1,K177=0,L177=30,M177=0,O177=1,P177=0,R177=0,S177=0,T177=0),AEP!$A$36,IF(AND(D177&gt;=0.3,G177=0.6,H177=5,I177=7,J177=1,K177=0,L177=30,M177=0,O177=0,P177=0.5,R177=0,S177=0,T177=0),AEP!$A$38,IF(AND(D177&gt;=0.3,G177=0.6,H177=5,I177=7,J177=1,K177=0,L177=30,M177=0,O177=0,P177=2,R177=0,S177=0,T177=0),AEP!$A$39,IF(AND(D177&gt;=0.3,G177=0.6,H177=5,I177=7,J177=1,K177=0,L177=30,M177=0.5,O177=0,P177=0.5,R177=0,S177=0,T177=0),AEP!$A$40,IF(AND(D177&gt;=0.3,G177=0.2,H177=5,I177=7,J177=1,K177=0,L177=30,M177=0,O177=0,P177=0,R177=0,S177=0,T177=0),AEP!$A$43,IF(AND(D177&gt;=0.3,G177=0.4,H177=5,I177=7,J177=1,K177=0,L177=30,M177=0,O177=0,P177=0,R177=0,S177=0,T177=0),AEP!$A$44,""))))))))))))))))))</f>
        <v>T12A</v>
      </c>
      <c r="V177" s="3" t="str">
        <f t="shared" si="6"/>
        <v>S1</v>
      </c>
      <c r="W177" s="3" t="str">
        <f t="shared" si="7"/>
        <v>F2</v>
      </c>
      <c r="X177" s="3" t="str">
        <f t="shared" si="8"/>
        <v>F2-T12A-S1</v>
      </c>
    </row>
    <row r="178" spans="1:24" x14ac:dyDescent="0.25">
      <c r="A178" s="3">
        <v>300</v>
      </c>
      <c r="B178" s="3">
        <v>0</v>
      </c>
      <c r="C178" s="3">
        <v>400</v>
      </c>
      <c r="D178" s="3">
        <v>0.99</v>
      </c>
      <c r="E178" s="3">
        <v>2</v>
      </c>
      <c r="F178" s="3">
        <v>0.01</v>
      </c>
      <c r="G178" s="3">
        <v>0.6</v>
      </c>
      <c r="H178" s="3">
        <v>5</v>
      </c>
      <c r="I178" s="4">
        <v>7</v>
      </c>
      <c r="J178" s="4">
        <v>1</v>
      </c>
      <c r="K178" s="3">
        <v>0</v>
      </c>
      <c r="L178" s="3">
        <v>30</v>
      </c>
      <c r="M178" s="3">
        <v>2</v>
      </c>
      <c r="N178" s="3">
        <v>100</v>
      </c>
      <c r="O178" s="3">
        <v>0</v>
      </c>
      <c r="P178" s="3">
        <v>0</v>
      </c>
      <c r="Q178" s="3" t="s">
        <v>245</v>
      </c>
      <c r="R178" s="3">
        <v>0</v>
      </c>
      <c r="S178" s="3">
        <v>0</v>
      </c>
      <c r="T178" s="3">
        <v>0</v>
      </c>
      <c r="U178" s="3" t="str">
        <f>IF(AND(D178&gt;=0.3,G178=0.6,H178=5,I178=7,J178=1,K178=0,L178=30,M178=0,O178=0,P178=0,R178=0,S178=0,T178=0),AEP!$A$15,IF(AND(D178&gt;=0.3,G178=0.6,H178=5,I178=7,J178=0.5,K178=0,L178=30,M178=0,O178=0,P178=0,R178=0,S178=0,T178=0),AEP!$A$16,IF(AND(D178&gt;=0.3,G178=0.6,H178=5,I178=7,J178=1.5,K178=0,L178=30,M178=0,O178=0,P178=0,R178=0,S178=0,T178=0),AEP!$A$17,IF(AND(D178=0.05,G178=0.6,H178=5,I178=7,J178=1,K178=0,L178=30,M178=0,O178=0,P178=0,R178=0,S178=0,T178=0),AEP!$A$18,IF(AND(D178&gt;=0.3,G178=0.6,H178=5,I178=7,J178=1,K178=25,L178=30,M178=0,O178=0,P178=0,R178=0,S178=0,T178=0),AEP!$A$19,IF(AND(D178&gt;=0.3,G178=0.6,H178=5,I178=7,J178=1,K178=0,L178=30,M178=0,O178=0,P178=0,R178=0,S178=0,T178=2),AEP!$A$20,IF(AND(D178&gt;=0.3,G178=0.6,H178=5,I178=10,J178=1,K178=0,L178=30,M178=0,O178=0,P178=0,R178=0,S178=0,T178=0),AEP!$A$21,IF(AND(D178&gt;=0.3,G178=0.4,H178=5,I178=7,J178=1,K178=0,L178=30,M178=0,O178=0,P178=0,R178=0,S178=0,T178=0),AEP!$A$25,IF(AND(D178&gt;=0.3,G178=0.8,H178=5,I178=7,J178=1,K178=0,L178=30,M178=0,O178=0,P178=0,R178=0,S178=0,T178=0),AEP!$A$27,IF(AND(D178&gt;=0.3,G178=0.6,H178=5,I178=7,J178=1,K178=0,L178=30,M178=2,O178=0,P178=0,R178=0,S178=0,T178=0),AEP!$A$28,IF(AND(D178&gt;=0.3,G178=0.6,H178=5,I178=7,J178=1,K178=0,L178=30,M178=0.5,O178=0,P178=0,R178=0,S178=0,T178=0),AEP!$A$29,IF(AND(D178&gt;=0.3,G178=0.6,H178=10,I178=7,J178=1,K178=0,L178=30,M178=0,O178=0,P178=0,R178=0,S178=0,T178=0),AEP!$A$35,IF(AND(D178&gt;=0.3,G178=0.6,H178=5,I178=7,J178=1,K178=0,L178=30,M178=0,O178=1,P178=0,R178=0,S178=0,T178=0),AEP!$A$36,IF(AND(D178&gt;=0.3,G178=0.6,H178=5,I178=7,J178=1,K178=0,L178=30,M178=0,O178=0,P178=0.5,R178=0,S178=0,T178=0),AEP!$A$38,IF(AND(D178&gt;=0.3,G178=0.6,H178=5,I178=7,J178=1,K178=0,L178=30,M178=0,O178=0,P178=2,R178=0,S178=0,T178=0),AEP!$A$39,IF(AND(D178&gt;=0.3,G178=0.6,H178=5,I178=7,J178=1,K178=0,L178=30,M178=0.5,O178=0,P178=0.5,R178=0,S178=0,T178=0),AEP!$A$40,IF(AND(D178&gt;=0.3,G178=0.2,H178=5,I178=7,J178=1,K178=0,L178=30,M178=0,O178=0,P178=0,R178=0,S178=0,T178=0),AEP!$A$43,IF(AND(D178&gt;=0.3,G178=0.4,H178=5,I178=7,J178=1,K178=0,L178=30,M178=0,O178=0,P178=0,R178=0,S178=0,T178=0),AEP!$A$44,""))))))))))))))))))</f>
        <v>T12A</v>
      </c>
      <c r="V178" s="3" t="str">
        <f t="shared" si="6"/>
        <v>D1</v>
      </c>
      <c r="W178" s="3" t="str">
        <f t="shared" si="7"/>
        <v>F2</v>
      </c>
      <c r="X178" s="3" t="str">
        <f t="shared" si="8"/>
        <v>F2-T12A-D1</v>
      </c>
    </row>
    <row r="179" spans="1:24" x14ac:dyDescent="0.25">
      <c r="A179" s="3">
        <v>300</v>
      </c>
      <c r="B179" s="3">
        <v>0</v>
      </c>
      <c r="C179" s="3">
        <v>400</v>
      </c>
      <c r="D179" s="3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</v>
      </c>
      <c r="K179" s="3">
        <v>0</v>
      </c>
      <c r="L179" s="3">
        <v>30</v>
      </c>
      <c r="M179" s="3">
        <v>2</v>
      </c>
      <c r="N179" s="3">
        <v>100</v>
      </c>
      <c r="O179" s="3">
        <v>0</v>
      </c>
      <c r="P179" s="3">
        <v>0</v>
      </c>
      <c r="Q179" s="3" t="s">
        <v>245</v>
      </c>
      <c r="R179" s="3">
        <v>0</v>
      </c>
      <c r="S179" s="3">
        <v>0</v>
      </c>
      <c r="T179" s="3">
        <v>0</v>
      </c>
      <c r="U179" s="3" t="str">
        <f>IF(AND(D179&gt;=0.3,G179=0.6,H179=5,I179=7,J179=1,K179=0,L179=30,M179=0,O179=0,P179=0,R179=0,S179=0,T179=0),AEP!$A$15,IF(AND(D179&gt;=0.3,G179=0.6,H179=5,I179=7,J179=0.5,K179=0,L179=30,M179=0,O179=0,P179=0,R179=0,S179=0,T179=0),AEP!$A$16,IF(AND(D179&gt;=0.3,G179=0.6,H179=5,I179=7,J179=1.5,K179=0,L179=30,M179=0,O179=0,P179=0,R179=0,S179=0,T179=0),AEP!$A$17,IF(AND(D179=0.05,G179=0.6,H179=5,I179=7,J179=1,K179=0,L179=30,M179=0,O179=0,P179=0,R179=0,S179=0,T179=0),AEP!$A$18,IF(AND(D179&gt;=0.3,G179=0.6,H179=5,I179=7,J179=1,K179=25,L179=30,M179=0,O179=0,P179=0,R179=0,S179=0,T179=0),AEP!$A$19,IF(AND(D179&gt;=0.3,G179=0.6,H179=5,I179=7,J179=1,K179=0,L179=30,M179=0,O179=0,P179=0,R179=0,S179=0,T179=2),AEP!$A$20,IF(AND(D179&gt;=0.3,G179=0.6,H179=5,I179=10,J179=1,K179=0,L179=30,M179=0,O179=0,P179=0,R179=0,S179=0,T179=0),AEP!$A$21,IF(AND(D179&gt;=0.3,G179=0.4,H179=5,I179=7,J179=1,K179=0,L179=30,M179=0,O179=0,P179=0,R179=0,S179=0,T179=0),AEP!$A$25,IF(AND(D179&gt;=0.3,G179=0.8,H179=5,I179=7,J179=1,K179=0,L179=30,M179=0,O179=0,P179=0,R179=0,S179=0,T179=0),AEP!$A$27,IF(AND(D179&gt;=0.3,G179=0.6,H179=5,I179=7,J179=1,K179=0,L179=30,M179=2,O179=0,P179=0,R179=0,S179=0,T179=0),AEP!$A$28,IF(AND(D179&gt;=0.3,G179=0.6,H179=5,I179=7,J179=1,K179=0,L179=30,M179=0.5,O179=0,P179=0,R179=0,S179=0,T179=0),AEP!$A$29,IF(AND(D179&gt;=0.3,G179=0.6,H179=10,I179=7,J179=1,K179=0,L179=30,M179=0,O179=0,P179=0,R179=0,S179=0,T179=0),AEP!$A$35,IF(AND(D179&gt;=0.3,G179=0.6,H179=5,I179=7,J179=1,K179=0,L179=30,M179=0,O179=1,P179=0,R179=0,S179=0,T179=0),AEP!$A$36,IF(AND(D179&gt;=0.3,G179=0.6,H179=5,I179=7,J179=1,K179=0,L179=30,M179=0,O179=0,P179=0.5,R179=0,S179=0,T179=0),AEP!$A$38,IF(AND(D179&gt;=0.3,G179=0.6,H179=5,I179=7,J179=1,K179=0,L179=30,M179=0,O179=0,P179=2,R179=0,S179=0,T179=0),AEP!$A$39,IF(AND(D179&gt;=0.3,G179=0.6,H179=5,I179=7,J179=1,K179=0,L179=30,M179=0.5,O179=0,P179=0.5,R179=0,S179=0,T179=0),AEP!$A$40,IF(AND(D179&gt;=0.3,G179=0.2,H179=5,I179=7,J179=1,K179=0,L179=30,M179=0,O179=0,P179=0,R179=0,S179=0,T179=0),AEP!$A$43,IF(AND(D179&gt;=0.3,G179=0.4,H179=5,I179=7,J179=1,K179=0,L179=30,M179=0,O179=0,P179=0,R179=0,S179=0,T179=0),AEP!$A$44,""))))))))))))))))))</f>
        <v>T12A</v>
      </c>
      <c r="V179" s="3" t="str">
        <f t="shared" si="6"/>
        <v>R4</v>
      </c>
      <c r="W179" s="3" t="str">
        <f t="shared" si="7"/>
        <v>F2</v>
      </c>
      <c r="X179" s="3" t="str">
        <f t="shared" si="8"/>
        <v>F2-T12A-R4</v>
      </c>
    </row>
    <row r="180" spans="1:24" x14ac:dyDescent="0.25">
      <c r="A180" s="3">
        <v>300</v>
      </c>
      <c r="B180" s="3">
        <v>0</v>
      </c>
      <c r="C180" s="3">
        <v>400</v>
      </c>
      <c r="D180" s="3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</v>
      </c>
      <c r="K180" s="3">
        <v>0</v>
      </c>
      <c r="L180" s="3">
        <v>30</v>
      </c>
      <c r="M180" s="3">
        <v>2</v>
      </c>
      <c r="N180" s="3">
        <v>100</v>
      </c>
      <c r="O180" s="3">
        <v>0</v>
      </c>
      <c r="P180" s="3">
        <v>0</v>
      </c>
      <c r="Q180" s="3" t="s">
        <v>245</v>
      </c>
      <c r="R180" s="3">
        <v>0</v>
      </c>
      <c r="S180" s="3">
        <v>0</v>
      </c>
      <c r="T180" s="3">
        <v>0</v>
      </c>
      <c r="U180" s="3" t="str">
        <f>IF(AND(D180&gt;=0.3,G180=0.6,H180=5,I180=7,J180=1,K180=0,L180=30,M180=0,O180=0,P180=0,R180=0,S180=0,T180=0),AEP!$A$15,IF(AND(D180&gt;=0.3,G180=0.6,H180=5,I180=7,J180=0.5,K180=0,L180=30,M180=0,O180=0,P180=0,R180=0,S180=0,T180=0),AEP!$A$16,IF(AND(D180&gt;=0.3,G180=0.6,H180=5,I180=7,J180=1.5,K180=0,L180=30,M180=0,O180=0,P180=0,R180=0,S180=0,T180=0),AEP!$A$17,IF(AND(D180=0.05,G180=0.6,H180=5,I180=7,J180=1,K180=0,L180=30,M180=0,O180=0,P180=0,R180=0,S180=0,T180=0),AEP!$A$18,IF(AND(D180&gt;=0.3,G180=0.6,H180=5,I180=7,J180=1,K180=25,L180=30,M180=0,O180=0,P180=0,R180=0,S180=0,T180=0),AEP!$A$19,IF(AND(D180&gt;=0.3,G180=0.6,H180=5,I180=7,J180=1,K180=0,L180=30,M180=0,O180=0,P180=0,R180=0,S180=0,T180=2),AEP!$A$20,IF(AND(D180&gt;=0.3,G180=0.6,H180=5,I180=10,J180=1,K180=0,L180=30,M180=0,O180=0,P180=0,R180=0,S180=0,T180=0),AEP!$A$21,IF(AND(D180&gt;=0.3,G180=0.4,H180=5,I180=7,J180=1,K180=0,L180=30,M180=0,O180=0,P180=0,R180=0,S180=0,T180=0),AEP!$A$25,IF(AND(D180&gt;=0.3,G180=0.8,H180=5,I180=7,J180=1,K180=0,L180=30,M180=0,O180=0,P180=0,R180=0,S180=0,T180=0),AEP!$A$27,IF(AND(D180&gt;=0.3,G180=0.6,H180=5,I180=7,J180=1,K180=0,L180=30,M180=2,O180=0,P180=0,R180=0,S180=0,T180=0),AEP!$A$28,IF(AND(D180&gt;=0.3,G180=0.6,H180=5,I180=7,J180=1,K180=0,L180=30,M180=0.5,O180=0,P180=0,R180=0,S180=0,T180=0),AEP!$A$29,IF(AND(D180&gt;=0.3,G180=0.6,H180=10,I180=7,J180=1,K180=0,L180=30,M180=0,O180=0,P180=0,R180=0,S180=0,T180=0),AEP!$A$35,IF(AND(D180&gt;=0.3,G180=0.6,H180=5,I180=7,J180=1,K180=0,L180=30,M180=0,O180=1,P180=0,R180=0,S180=0,T180=0),AEP!$A$36,IF(AND(D180&gt;=0.3,G180=0.6,H180=5,I180=7,J180=1,K180=0,L180=30,M180=0,O180=0,P180=0.5,R180=0,S180=0,T180=0),AEP!$A$38,IF(AND(D180&gt;=0.3,G180=0.6,H180=5,I180=7,J180=1,K180=0,L180=30,M180=0,O180=0,P180=2,R180=0,S180=0,T180=0),AEP!$A$39,IF(AND(D180&gt;=0.3,G180=0.6,H180=5,I180=7,J180=1,K180=0,L180=30,M180=0.5,O180=0,P180=0.5,R180=0,S180=0,T180=0),AEP!$A$40,IF(AND(D180&gt;=0.3,G180=0.2,H180=5,I180=7,J180=1,K180=0,L180=30,M180=0,O180=0,P180=0,R180=0,S180=0,T180=0),AEP!$A$43,IF(AND(D180&gt;=0.3,G180=0.4,H180=5,I180=7,J180=1,K180=0,L180=30,M180=0,O180=0,P180=0,R180=0,S180=0,T180=0),AEP!$A$44,""))))))))))))))))))</f>
        <v>T12A</v>
      </c>
      <c r="V180" s="3" t="str">
        <f t="shared" si="6"/>
        <v>S4</v>
      </c>
      <c r="W180" s="3" t="str">
        <f t="shared" si="7"/>
        <v>F2</v>
      </c>
      <c r="X180" s="3" t="str">
        <f t="shared" si="8"/>
        <v>F2-T12A-S4</v>
      </c>
    </row>
    <row r="181" spans="1:24" x14ac:dyDescent="0.25">
      <c r="A181" s="3">
        <v>300</v>
      </c>
      <c r="B181" s="3">
        <v>0</v>
      </c>
      <c r="C181" s="3">
        <v>400</v>
      </c>
      <c r="D181" s="3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</v>
      </c>
      <c r="K181" s="3">
        <v>0</v>
      </c>
      <c r="L181" s="3">
        <v>30</v>
      </c>
      <c r="M181" s="3">
        <v>2</v>
      </c>
      <c r="N181" s="3">
        <v>100</v>
      </c>
      <c r="O181" s="3">
        <v>0</v>
      </c>
      <c r="P181" s="3">
        <v>0</v>
      </c>
      <c r="Q181" s="3" t="s">
        <v>245</v>
      </c>
      <c r="R181" s="3">
        <v>0</v>
      </c>
      <c r="S181" s="3">
        <v>0</v>
      </c>
      <c r="T181" s="3">
        <v>0</v>
      </c>
      <c r="U181" s="3" t="str">
        <f>IF(AND(D181&gt;=0.3,G181=0.6,H181=5,I181=7,J181=1,K181=0,L181=30,M181=0,O181=0,P181=0,R181=0,S181=0,T181=0),AEP!$A$15,IF(AND(D181&gt;=0.3,G181=0.6,H181=5,I181=7,J181=0.5,K181=0,L181=30,M181=0,O181=0,P181=0,R181=0,S181=0,T181=0),AEP!$A$16,IF(AND(D181&gt;=0.3,G181=0.6,H181=5,I181=7,J181=1.5,K181=0,L181=30,M181=0,O181=0,P181=0,R181=0,S181=0,T181=0),AEP!$A$17,IF(AND(D181=0.05,G181=0.6,H181=5,I181=7,J181=1,K181=0,L181=30,M181=0,O181=0,P181=0,R181=0,S181=0,T181=0),AEP!$A$18,IF(AND(D181&gt;=0.3,G181=0.6,H181=5,I181=7,J181=1,K181=25,L181=30,M181=0,O181=0,P181=0,R181=0,S181=0,T181=0),AEP!$A$19,IF(AND(D181&gt;=0.3,G181=0.6,H181=5,I181=7,J181=1,K181=0,L181=30,M181=0,O181=0,P181=0,R181=0,S181=0,T181=2),AEP!$A$20,IF(AND(D181&gt;=0.3,G181=0.6,H181=5,I181=10,J181=1,K181=0,L181=30,M181=0,O181=0,P181=0,R181=0,S181=0,T181=0),AEP!$A$21,IF(AND(D181&gt;=0.3,G181=0.4,H181=5,I181=7,J181=1,K181=0,L181=30,M181=0,O181=0,P181=0,R181=0,S181=0,T181=0),AEP!$A$25,IF(AND(D181&gt;=0.3,G181=0.8,H181=5,I181=7,J181=1,K181=0,L181=30,M181=0,O181=0,P181=0,R181=0,S181=0,T181=0),AEP!$A$27,IF(AND(D181&gt;=0.3,G181=0.6,H181=5,I181=7,J181=1,K181=0,L181=30,M181=2,O181=0,P181=0,R181=0,S181=0,T181=0),AEP!$A$28,IF(AND(D181&gt;=0.3,G181=0.6,H181=5,I181=7,J181=1,K181=0,L181=30,M181=0.5,O181=0,P181=0,R181=0,S181=0,T181=0),AEP!$A$29,IF(AND(D181&gt;=0.3,G181=0.6,H181=10,I181=7,J181=1,K181=0,L181=30,M181=0,O181=0,P181=0,R181=0,S181=0,T181=0),AEP!$A$35,IF(AND(D181&gt;=0.3,G181=0.6,H181=5,I181=7,J181=1,K181=0,L181=30,M181=0,O181=1,P181=0,R181=0,S181=0,T181=0),AEP!$A$36,IF(AND(D181&gt;=0.3,G181=0.6,H181=5,I181=7,J181=1,K181=0,L181=30,M181=0,O181=0,P181=0.5,R181=0,S181=0,T181=0),AEP!$A$38,IF(AND(D181&gt;=0.3,G181=0.6,H181=5,I181=7,J181=1,K181=0,L181=30,M181=0,O181=0,P181=2,R181=0,S181=0,T181=0),AEP!$A$39,IF(AND(D181&gt;=0.3,G181=0.6,H181=5,I181=7,J181=1,K181=0,L181=30,M181=0.5,O181=0,P181=0.5,R181=0,S181=0,T181=0),AEP!$A$40,IF(AND(D181&gt;=0.3,G181=0.2,H181=5,I181=7,J181=1,K181=0,L181=30,M181=0,O181=0,P181=0,R181=0,S181=0,T181=0),AEP!$A$43,IF(AND(D181&gt;=0.3,G181=0.4,H181=5,I181=7,J181=1,K181=0,L181=30,M181=0,O181=0,P181=0,R181=0,S181=0,T181=0),AEP!$A$44,""))))))))))))))))))</f>
        <v>T12A</v>
      </c>
      <c r="V181" s="3" t="str">
        <f t="shared" si="6"/>
        <v>D4</v>
      </c>
      <c r="W181" s="3" t="str">
        <f t="shared" si="7"/>
        <v>F2</v>
      </c>
      <c r="X181" s="3" t="str">
        <f t="shared" si="8"/>
        <v>F2-T12A-D4</v>
      </c>
    </row>
    <row r="182" spans="1:24" x14ac:dyDescent="0.25">
      <c r="A182" s="3">
        <v>300</v>
      </c>
      <c r="B182" s="3">
        <v>1</v>
      </c>
      <c r="C182" s="3">
        <v>400</v>
      </c>
      <c r="D182" s="3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0</v>
      </c>
      <c r="L182" s="3">
        <v>30</v>
      </c>
      <c r="M182" s="3">
        <v>2</v>
      </c>
      <c r="N182" s="3">
        <v>100</v>
      </c>
      <c r="O182" s="3">
        <v>0</v>
      </c>
      <c r="P182" s="3">
        <v>0</v>
      </c>
      <c r="Q182" s="3" t="s">
        <v>245</v>
      </c>
      <c r="R182" s="3">
        <v>0</v>
      </c>
      <c r="S182" s="3">
        <v>0</v>
      </c>
      <c r="T182" s="3">
        <v>0</v>
      </c>
      <c r="U182" s="3" t="str">
        <f>IF(AND(D182&gt;=0.3,G182=0.6,H182=5,I182=7,J182=1,K182=0,L182=30,M182=0,O182=0,P182=0,R182=0,S182=0,T182=0),AEP!$A$15,IF(AND(D182&gt;=0.3,G182=0.6,H182=5,I182=7,J182=0.5,K182=0,L182=30,M182=0,O182=0,P182=0,R182=0,S182=0,T182=0),AEP!$A$16,IF(AND(D182&gt;=0.3,G182=0.6,H182=5,I182=7,J182=1.5,K182=0,L182=30,M182=0,O182=0,P182=0,R182=0,S182=0,T182=0),AEP!$A$17,IF(AND(D182=0.05,G182=0.6,H182=5,I182=7,J182=1,K182=0,L182=30,M182=0,O182=0,P182=0,R182=0,S182=0,T182=0),AEP!$A$18,IF(AND(D182&gt;=0.3,G182=0.6,H182=5,I182=7,J182=1,K182=25,L182=30,M182=0,O182=0,P182=0,R182=0,S182=0,T182=0),AEP!$A$19,IF(AND(D182&gt;=0.3,G182=0.6,H182=5,I182=7,J182=1,K182=0,L182=30,M182=0,O182=0,P182=0,R182=0,S182=0,T182=2),AEP!$A$20,IF(AND(D182&gt;=0.3,G182=0.6,H182=5,I182=10,J182=1,K182=0,L182=30,M182=0,O182=0,P182=0,R182=0,S182=0,T182=0),AEP!$A$21,IF(AND(D182&gt;=0.3,G182=0.4,H182=5,I182=7,J182=1,K182=0,L182=30,M182=0,O182=0,P182=0,R182=0,S182=0,T182=0),AEP!$A$25,IF(AND(D182&gt;=0.3,G182=0.8,H182=5,I182=7,J182=1,K182=0,L182=30,M182=0,O182=0,P182=0,R182=0,S182=0,T182=0),AEP!$A$27,IF(AND(D182&gt;=0.3,G182=0.6,H182=5,I182=7,J182=1,K182=0,L182=30,M182=2,O182=0,P182=0,R182=0,S182=0,T182=0),AEP!$A$28,IF(AND(D182&gt;=0.3,G182=0.6,H182=5,I182=7,J182=1,K182=0,L182=30,M182=0.5,O182=0,P182=0,R182=0,S182=0,T182=0),AEP!$A$29,IF(AND(D182&gt;=0.3,G182=0.6,H182=10,I182=7,J182=1,K182=0,L182=30,M182=0,O182=0,P182=0,R182=0,S182=0,T182=0),AEP!$A$35,IF(AND(D182&gt;=0.3,G182=0.6,H182=5,I182=7,J182=1,K182=0,L182=30,M182=0,O182=1,P182=0,R182=0,S182=0,T182=0),AEP!$A$36,IF(AND(D182&gt;=0.3,G182=0.6,H182=5,I182=7,J182=1,K182=0,L182=30,M182=0,O182=0,P182=0.5,R182=0,S182=0,T182=0),AEP!$A$38,IF(AND(D182&gt;=0.3,G182=0.6,H182=5,I182=7,J182=1,K182=0,L182=30,M182=0,O182=0,P182=2,R182=0,S182=0,T182=0),AEP!$A$39,IF(AND(D182&gt;=0.3,G182=0.6,H182=5,I182=7,J182=1,K182=0,L182=30,M182=0.5,O182=0,P182=0.5,R182=0,S182=0,T182=0),AEP!$A$40,IF(AND(D182&gt;=0.3,G182=0.2,H182=5,I182=7,J182=1,K182=0,L182=30,M182=0,O182=0,P182=0,R182=0,S182=0,T182=0),AEP!$A$43,IF(AND(D182&gt;=0.3,G182=0.4,H182=5,I182=7,J182=1,K182=0,L182=30,M182=0,O182=0,P182=0,R182=0,S182=0,T182=0),AEP!$A$44,""))))))))))))))))))</f>
        <v>T12A</v>
      </c>
      <c r="V182" s="3" t="str">
        <f t="shared" si="6"/>
        <v>R1</v>
      </c>
      <c r="W182" s="3" t="str">
        <f t="shared" si="7"/>
        <v>M1</v>
      </c>
      <c r="X182" s="3" t="str">
        <f t="shared" si="8"/>
        <v>M1-T12A-R1</v>
      </c>
    </row>
    <row r="183" spans="1:24" x14ac:dyDescent="0.25">
      <c r="A183" s="3">
        <v>300</v>
      </c>
      <c r="B183" s="3">
        <v>1</v>
      </c>
      <c r="C183" s="3">
        <v>400</v>
      </c>
      <c r="D183" s="3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0</v>
      </c>
      <c r="L183" s="3">
        <v>30</v>
      </c>
      <c r="M183" s="3">
        <v>2</v>
      </c>
      <c r="N183" s="3">
        <v>100</v>
      </c>
      <c r="O183" s="3">
        <v>0</v>
      </c>
      <c r="P183" s="3">
        <v>0</v>
      </c>
      <c r="Q183" s="3" t="s">
        <v>245</v>
      </c>
      <c r="R183" s="3">
        <v>0</v>
      </c>
      <c r="S183" s="3">
        <v>0</v>
      </c>
      <c r="T183" s="3">
        <v>0</v>
      </c>
      <c r="U183" s="3" t="str">
        <f>IF(AND(D183&gt;=0.3,G183=0.6,H183=5,I183=7,J183=1,K183=0,L183=30,M183=0,O183=0,P183=0,R183=0,S183=0,T183=0),AEP!$A$15,IF(AND(D183&gt;=0.3,G183=0.6,H183=5,I183=7,J183=0.5,K183=0,L183=30,M183=0,O183=0,P183=0,R183=0,S183=0,T183=0),AEP!$A$16,IF(AND(D183&gt;=0.3,G183=0.6,H183=5,I183=7,J183=1.5,K183=0,L183=30,M183=0,O183=0,P183=0,R183=0,S183=0,T183=0),AEP!$A$17,IF(AND(D183=0.05,G183=0.6,H183=5,I183=7,J183=1,K183=0,L183=30,M183=0,O183=0,P183=0,R183=0,S183=0,T183=0),AEP!$A$18,IF(AND(D183&gt;=0.3,G183=0.6,H183=5,I183=7,J183=1,K183=25,L183=30,M183=0,O183=0,P183=0,R183=0,S183=0,T183=0),AEP!$A$19,IF(AND(D183&gt;=0.3,G183=0.6,H183=5,I183=7,J183=1,K183=0,L183=30,M183=0,O183=0,P183=0,R183=0,S183=0,T183=2),AEP!$A$20,IF(AND(D183&gt;=0.3,G183=0.6,H183=5,I183=10,J183=1,K183=0,L183=30,M183=0,O183=0,P183=0,R183=0,S183=0,T183=0),AEP!$A$21,IF(AND(D183&gt;=0.3,G183=0.4,H183=5,I183=7,J183=1,K183=0,L183=30,M183=0,O183=0,P183=0,R183=0,S183=0,T183=0),AEP!$A$25,IF(AND(D183&gt;=0.3,G183=0.8,H183=5,I183=7,J183=1,K183=0,L183=30,M183=0,O183=0,P183=0,R183=0,S183=0,T183=0),AEP!$A$27,IF(AND(D183&gt;=0.3,G183=0.6,H183=5,I183=7,J183=1,K183=0,L183=30,M183=2,O183=0,P183=0,R183=0,S183=0,T183=0),AEP!$A$28,IF(AND(D183&gt;=0.3,G183=0.6,H183=5,I183=7,J183=1,K183=0,L183=30,M183=0.5,O183=0,P183=0,R183=0,S183=0,T183=0),AEP!$A$29,IF(AND(D183&gt;=0.3,G183=0.6,H183=10,I183=7,J183=1,K183=0,L183=30,M183=0,O183=0,P183=0,R183=0,S183=0,T183=0),AEP!$A$35,IF(AND(D183&gt;=0.3,G183=0.6,H183=5,I183=7,J183=1,K183=0,L183=30,M183=0,O183=1,P183=0,R183=0,S183=0,T183=0),AEP!$A$36,IF(AND(D183&gt;=0.3,G183=0.6,H183=5,I183=7,J183=1,K183=0,L183=30,M183=0,O183=0,P183=0.5,R183=0,S183=0,T183=0),AEP!$A$38,IF(AND(D183&gt;=0.3,G183=0.6,H183=5,I183=7,J183=1,K183=0,L183=30,M183=0,O183=0,P183=2,R183=0,S183=0,T183=0),AEP!$A$39,IF(AND(D183&gt;=0.3,G183=0.6,H183=5,I183=7,J183=1,K183=0,L183=30,M183=0.5,O183=0,P183=0.5,R183=0,S183=0,T183=0),AEP!$A$40,IF(AND(D183&gt;=0.3,G183=0.2,H183=5,I183=7,J183=1,K183=0,L183=30,M183=0,O183=0,P183=0,R183=0,S183=0,T183=0),AEP!$A$43,IF(AND(D183&gt;=0.3,G183=0.4,H183=5,I183=7,J183=1,K183=0,L183=30,M183=0,O183=0,P183=0,R183=0,S183=0,T183=0),AEP!$A$44,""))))))))))))))))))</f>
        <v>T12A</v>
      </c>
      <c r="V183" s="3" t="str">
        <f t="shared" si="6"/>
        <v>S1</v>
      </c>
      <c r="W183" s="3" t="str">
        <f t="shared" si="7"/>
        <v>M1</v>
      </c>
      <c r="X183" s="3" t="str">
        <f t="shared" si="8"/>
        <v>M1-T12A-S1</v>
      </c>
    </row>
    <row r="184" spans="1:24" x14ac:dyDescent="0.25">
      <c r="A184" s="3">
        <v>300</v>
      </c>
      <c r="B184" s="3">
        <v>1</v>
      </c>
      <c r="C184" s="3">
        <v>400</v>
      </c>
      <c r="D184" s="3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0</v>
      </c>
      <c r="L184" s="3">
        <v>30</v>
      </c>
      <c r="M184" s="3">
        <v>2</v>
      </c>
      <c r="N184" s="3">
        <v>100</v>
      </c>
      <c r="O184" s="3">
        <v>0</v>
      </c>
      <c r="P184" s="3">
        <v>0</v>
      </c>
      <c r="Q184" s="3" t="s">
        <v>245</v>
      </c>
      <c r="R184" s="3">
        <v>0</v>
      </c>
      <c r="S184" s="3">
        <v>0</v>
      </c>
      <c r="T184" s="3">
        <v>0</v>
      </c>
      <c r="U184" s="3" t="str">
        <f>IF(AND(D184&gt;=0.3,G184=0.6,H184=5,I184=7,J184=1,K184=0,L184=30,M184=0,O184=0,P184=0,R184=0,S184=0,T184=0),AEP!$A$15,IF(AND(D184&gt;=0.3,G184=0.6,H184=5,I184=7,J184=0.5,K184=0,L184=30,M184=0,O184=0,P184=0,R184=0,S184=0,T184=0),AEP!$A$16,IF(AND(D184&gt;=0.3,G184=0.6,H184=5,I184=7,J184=1.5,K184=0,L184=30,M184=0,O184=0,P184=0,R184=0,S184=0,T184=0),AEP!$A$17,IF(AND(D184=0.05,G184=0.6,H184=5,I184=7,J184=1,K184=0,L184=30,M184=0,O184=0,P184=0,R184=0,S184=0,T184=0),AEP!$A$18,IF(AND(D184&gt;=0.3,G184=0.6,H184=5,I184=7,J184=1,K184=25,L184=30,M184=0,O184=0,P184=0,R184=0,S184=0,T184=0),AEP!$A$19,IF(AND(D184&gt;=0.3,G184=0.6,H184=5,I184=7,J184=1,K184=0,L184=30,M184=0,O184=0,P184=0,R184=0,S184=0,T184=2),AEP!$A$20,IF(AND(D184&gt;=0.3,G184=0.6,H184=5,I184=10,J184=1,K184=0,L184=30,M184=0,O184=0,P184=0,R184=0,S184=0,T184=0),AEP!$A$21,IF(AND(D184&gt;=0.3,G184=0.4,H184=5,I184=7,J184=1,K184=0,L184=30,M184=0,O184=0,P184=0,R184=0,S184=0,T184=0),AEP!$A$25,IF(AND(D184&gt;=0.3,G184=0.8,H184=5,I184=7,J184=1,K184=0,L184=30,M184=0,O184=0,P184=0,R184=0,S184=0,T184=0),AEP!$A$27,IF(AND(D184&gt;=0.3,G184=0.6,H184=5,I184=7,J184=1,K184=0,L184=30,M184=2,O184=0,P184=0,R184=0,S184=0,T184=0),AEP!$A$28,IF(AND(D184&gt;=0.3,G184=0.6,H184=5,I184=7,J184=1,K184=0,L184=30,M184=0.5,O184=0,P184=0,R184=0,S184=0,T184=0),AEP!$A$29,IF(AND(D184&gt;=0.3,G184=0.6,H184=10,I184=7,J184=1,K184=0,L184=30,M184=0,O184=0,P184=0,R184=0,S184=0,T184=0),AEP!$A$35,IF(AND(D184&gt;=0.3,G184=0.6,H184=5,I184=7,J184=1,K184=0,L184=30,M184=0,O184=1,P184=0,R184=0,S184=0,T184=0),AEP!$A$36,IF(AND(D184&gt;=0.3,G184=0.6,H184=5,I184=7,J184=1,K184=0,L184=30,M184=0,O184=0,P184=0.5,R184=0,S184=0,T184=0),AEP!$A$38,IF(AND(D184&gt;=0.3,G184=0.6,H184=5,I184=7,J184=1,K184=0,L184=30,M184=0,O184=0,P184=2,R184=0,S184=0,T184=0),AEP!$A$39,IF(AND(D184&gt;=0.3,G184=0.6,H184=5,I184=7,J184=1,K184=0,L184=30,M184=0.5,O184=0,P184=0.5,R184=0,S184=0,T184=0),AEP!$A$40,IF(AND(D184&gt;=0.3,G184=0.2,H184=5,I184=7,J184=1,K184=0,L184=30,M184=0,O184=0,P184=0,R184=0,S184=0,T184=0),AEP!$A$43,IF(AND(D184&gt;=0.3,G184=0.4,H184=5,I184=7,J184=1,K184=0,L184=30,M184=0,O184=0,P184=0,R184=0,S184=0,T184=0),AEP!$A$44,""))))))))))))))))))</f>
        <v>T12A</v>
      </c>
      <c r="V184" s="3" t="str">
        <f t="shared" si="6"/>
        <v>D1</v>
      </c>
      <c r="W184" s="3" t="str">
        <f t="shared" si="7"/>
        <v>M1</v>
      </c>
      <c r="X184" s="3" t="str">
        <f t="shared" si="8"/>
        <v>M1-T12A-D1</v>
      </c>
    </row>
    <row r="185" spans="1:24" x14ac:dyDescent="0.25">
      <c r="A185" s="3">
        <v>300</v>
      </c>
      <c r="B185" s="3">
        <v>1</v>
      </c>
      <c r="C185" s="3">
        <v>400</v>
      </c>
      <c r="D185" s="3">
        <v>0.3</v>
      </c>
      <c r="E185" s="3">
        <v>1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0</v>
      </c>
      <c r="L185" s="3">
        <v>30</v>
      </c>
      <c r="M185" s="3">
        <v>2</v>
      </c>
      <c r="N185" s="3">
        <v>100</v>
      </c>
      <c r="O185" s="3">
        <v>0</v>
      </c>
      <c r="P185" s="3">
        <v>0</v>
      </c>
      <c r="Q185" s="3" t="s">
        <v>245</v>
      </c>
      <c r="R185" s="3">
        <v>0</v>
      </c>
      <c r="S185" s="3">
        <v>0</v>
      </c>
      <c r="T185" s="3">
        <v>0</v>
      </c>
      <c r="U185" s="3" t="str">
        <f>IF(AND(D185&gt;=0.3,G185=0.6,H185=5,I185=7,J185=1,K185=0,L185=30,M185=0,O185=0,P185=0,R185=0,S185=0,T185=0),AEP!$A$15,IF(AND(D185&gt;=0.3,G185=0.6,H185=5,I185=7,J185=0.5,K185=0,L185=30,M185=0,O185=0,P185=0,R185=0,S185=0,T185=0),AEP!$A$16,IF(AND(D185&gt;=0.3,G185=0.6,H185=5,I185=7,J185=1.5,K185=0,L185=30,M185=0,O185=0,P185=0,R185=0,S185=0,T185=0),AEP!$A$17,IF(AND(D185=0.05,G185=0.6,H185=5,I185=7,J185=1,K185=0,L185=30,M185=0,O185=0,P185=0,R185=0,S185=0,T185=0),AEP!$A$18,IF(AND(D185&gt;=0.3,G185=0.6,H185=5,I185=7,J185=1,K185=25,L185=30,M185=0,O185=0,P185=0,R185=0,S185=0,T185=0),AEP!$A$19,IF(AND(D185&gt;=0.3,G185=0.6,H185=5,I185=7,J185=1,K185=0,L185=30,M185=0,O185=0,P185=0,R185=0,S185=0,T185=2),AEP!$A$20,IF(AND(D185&gt;=0.3,G185=0.6,H185=5,I185=10,J185=1,K185=0,L185=30,M185=0,O185=0,P185=0,R185=0,S185=0,T185=0),AEP!$A$21,IF(AND(D185&gt;=0.3,G185=0.4,H185=5,I185=7,J185=1,K185=0,L185=30,M185=0,O185=0,P185=0,R185=0,S185=0,T185=0),AEP!$A$25,IF(AND(D185&gt;=0.3,G185=0.8,H185=5,I185=7,J185=1,K185=0,L185=30,M185=0,O185=0,P185=0,R185=0,S185=0,T185=0),AEP!$A$27,IF(AND(D185&gt;=0.3,G185=0.6,H185=5,I185=7,J185=1,K185=0,L185=30,M185=2,O185=0,P185=0,R185=0,S185=0,T185=0),AEP!$A$28,IF(AND(D185&gt;=0.3,G185=0.6,H185=5,I185=7,J185=1,K185=0,L185=30,M185=0.5,O185=0,P185=0,R185=0,S185=0,T185=0),AEP!$A$29,IF(AND(D185&gt;=0.3,G185=0.6,H185=10,I185=7,J185=1,K185=0,L185=30,M185=0,O185=0,P185=0,R185=0,S185=0,T185=0),AEP!$A$35,IF(AND(D185&gt;=0.3,G185=0.6,H185=5,I185=7,J185=1,K185=0,L185=30,M185=0,O185=1,P185=0,R185=0,S185=0,T185=0),AEP!$A$36,IF(AND(D185&gt;=0.3,G185=0.6,H185=5,I185=7,J185=1,K185=0,L185=30,M185=0,O185=0,P185=0.5,R185=0,S185=0,T185=0),AEP!$A$38,IF(AND(D185&gt;=0.3,G185=0.6,H185=5,I185=7,J185=1,K185=0,L185=30,M185=0,O185=0,P185=2,R185=0,S185=0,T185=0),AEP!$A$39,IF(AND(D185&gt;=0.3,G185=0.6,H185=5,I185=7,J185=1,K185=0,L185=30,M185=0.5,O185=0,P185=0.5,R185=0,S185=0,T185=0),AEP!$A$40,IF(AND(D185&gt;=0.3,G185=0.2,H185=5,I185=7,J185=1,K185=0,L185=30,M185=0,O185=0,P185=0,R185=0,S185=0,T185=0),AEP!$A$43,IF(AND(D185&gt;=0.3,G185=0.4,H185=5,I185=7,J185=1,K185=0,L185=30,M185=0,O185=0,P185=0,R185=0,S185=0,T185=0),AEP!$A$44,""))))))))))))))))))</f>
        <v>T12A</v>
      </c>
      <c r="V185" s="3" t="str">
        <f t="shared" si="6"/>
        <v>R4</v>
      </c>
      <c r="W185" s="3" t="str">
        <f t="shared" si="7"/>
        <v>M1</v>
      </c>
      <c r="X185" s="3" t="str">
        <f t="shared" si="8"/>
        <v>M1-T12A-R4</v>
      </c>
    </row>
    <row r="186" spans="1:24" x14ac:dyDescent="0.25">
      <c r="A186" s="3">
        <v>300</v>
      </c>
      <c r="B186" s="3">
        <v>1</v>
      </c>
      <c r="C186" s="3">
        <v>400</v>
      </c>
      <c r="D186" s="3">
        <v>0.6</v>
      </c>
      <c r="E186" s="3">
        <v>1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0</v>
      </c>
      <c r="L186" s="3">
        <v>30</v>
      </c>
      <c r="M186" s="3">
        <v>2</v>
      </c>
      <c r="N186" s="3">
        <v>100</v>
      </c>
      <c r="O186" s="3">
        <v>0</v>
      </c>
      <c r="P186" s="3">
        <v>0</v>
      </c>
      <c r="Q186" s="3" t="s">
        <v>245</v>
      </c>
      <c r="R186" s="3">
        <v>0</v>
      </c>
      <c r="S186" s="3">
        <v>0</v>
      </c>
      <c r="T186" s="3">
        <v>0</v>
      </c>
      <c r="U186" s="3" t="str">
        <f>IF(AND(D186&gt;=0.3,G186=0.6,H186=5,I186=7,J186=1,K186=0,L186=30,M186=0,O186=0,P186=0,R186=0,S186=0,T186=0),AEP!$A$15,IF(AND(D186&gt;=0.3,G186=0.6,H186=5,I186=7,J186=0.5,K186=0,L186=30,M186=0,O186=0,P186=0,R186=0,S186=0,T186=0),AEP!$A$16,IF(AND(D186&gt;=0.3,G186=0.6,H186=5,I186=7,J186=1.5,K186=0,L186=30,M186=0,O186=0,P186=0,R186=0,S186=0,T186=0),AEP!$A$17,IF(AND(D186=0.05,G186=0.6,H186=5,I186=7,J186=1,K186=0,L186=30,M186=0,O186=0,P186=0,R186=0,S186=0,T186=0),AEP!$A$18,IF(AND(D186&gt;=0.3,G186=0.6,H186=5,I186=7,J186=1,K186=25,L186=30,M186=0,O186=0,P186=0,R186=0,S186=0,T186=0),AEP!$A$19,IF(AND(D186&gt;=0.3,G186=0.6,H186=5,I186=7,J186=1,K186=0,L186=30,M186=0,O186=0,P186=0,R186=0,S186=0,T186=2),AEP!$A$20,IF(AND(D186&gt;=0.3,G186=0.6,H186=5,I186=10,J186=1,K186=0,L186=30,M186=0,O186=0,P186=0,R186=0,S186=0,T186=0),AEP!$A$21,IF(AND(D186&gt;=0.3,G186=0.4,H186=5,I186=7,J186=1,K186=0,L186=30,M186=0,O186=0,P186=0,R186=0,S186=0,T186=0),AEP!$A$25,IF(AND(D186&gt;=0.3,G186=0.8,H186=5,I186=7,J186=1,K186=0,L186=30,M186=0,O186=0,P186=0,R186=0,S186=0,T186=0),AEP!$A$27,IF(AND(D186&gt;=0.3,G186=0.6,H186=5,I186=7,J186=1,K186=0,L186=30,M186=2,O186=0,P186=0,R186=0,S186=0,T186=0),AEP!$A$28,IF(AND(D186&gt;=0.3,G186=0.6,H186=5,I186=7,J186=1,K186=0,L186=30,M186=0.5,O186=0,P186=0,R186=0,S186=0,T186=0),AEP!$A$29,IF(AND(D186&gt;=0.3,G186=0.6,H186=10,I186=7,J186=1,K186=0,L186=30,M186=0,O186=0,P186=0,R186=0,S186=0,T186=0),AEP!$A$35,IF(AND(D186&gt;=0.3,G186=0.6,H186=5,I186=7,J186=1,K186=0,L186=30,M186=0,O186=1,P186=0,R186=0,S186=0,T186=0),AEP!$A$36,IF(AND(D186&gt;=0.3,G186=0.6,H186=5,I186=7,J186=1,K186=0,L186=30,M186=0,O186=0,P186=0.5,R186=0,S186=0,T186=0),AEP!$A$38,IF(AND(D186&gt;=0.3,G186=0.6,H186=5,I186=7,J186=1,K186=0,L186=30,M186=0,O186=0,P186=2,R186=0,S186=0,T186=0),AEP!$A$39,IF(AND(D186&gt;=0.3,G186=0.6,H186=5,I186=7,J186=1,K186=0,L186=30,M186=0.5,O186=0,P186=0.5,R186=0,S186=0,T186=0),AEP!$A$40,IF(AND(D186&gt;=0.3,G186=0.2,H186=5,I186=7,J186=1,K186=0,L186=30,M186=0,O186=0,P186=0,R186=0,S186=0,T186=0),AEP!$A$43,IF(AND(D186&gt;=0.3,G186=0.4,H186=5,I186=7,J186=1,K186=0,L186=30,M186=0,O186=0,P186=0,R186=0,S186=0,T186=0),AEP!$A$44,""))))))))))))))))))</f>
        <v>T12A</v>
      </c>
      <c r="V186" s="3" t="str">
        <f t="shared" si="6"/>
        <v>S4</v>
      </c>
      <c r="W186" s="3" t="str">
        <f t="shared" si="7"/>
        <v>M1</v>
      </c>
      <c r="X186" s="3" t="str">
        <f t="shared" si="8"/>
        <v>M1-T12A-S4</v>
      </c>
    </row>
    <row r="187" spans="1:24" x14ac:dyDescent="0.25">
      <c r="A187" s="3">
        <v>300</v>
      </c>
      <c r="B187" s="3">
        <v>1</v>
      </c>
      <c r="C187" s="3">
        <v>400</v>
      </c>
      <c r="D187" s="3">
        <v>0.99</v>
      </c>
      <c r="E187" s="3">
        <v>1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0</v>
      </c>
      <c r="L187" s="3">
        <v>30</v>
      </c>
      <c r="M187" s="3">
        <v>2</v>
      </c>
      <c r="N187" s="3">
        <v>100</v>
      </c>
      <c r="O187" s="3">
        <v>0</v>
      </c>
      <c r="P187" s="3">
        <v>0</v>
      </c>
      <c r="Q187" s="3" t="s">
        <v>245</v>
      </c>
      <c r="R187" s="3">
        <v>0</v>
      </c>
      <c r="S187" s="3">
        <v>0</v>
      </c>
      <c r="T187" s="3">
        <v>0</v>
      </c>
      <c r="U187" s="3" t="str">
        <f>IF(AND(D187&gt;=0.3,G187=0.6,H187=5,I187=7,J187=1,K187=0,L187=30,M187=0,O187=0,P187=0,R187=0,S187=0,T187=0),AEP!$A$15,IF(AND(D187&gt;=0.3,G187=0.6,H187=5,I187=7,J187=0.5,K187=0,L187=30,M187=0,O187=0,P187=0,R187=0,S187=0,T187=0),AEP!$A$16,IF(AND(D187&gt;=0.3,G187=0.6,H187=5,I187=7,J187=1.5,K187=0,L187=30,M187=0,O187=0,P187=0,R187=0,S187=0,T187=0),AEP!$A$17,IF(AND(D187=0.05,G187=0.6,H187=5,I187=7,J187=1,K187=0,L187=30,M187=0,O187=0,P187=0,R187=0,S187=0,T187=0),AEP!$A$18,IF(AND(D187&gt;=0.3,G187=0.6,H187=5,I187=7,J187=1,K187=25,L187=30,M187=0,O187=0,P187=0,R187=0,S187=0,T187=0),AEP!$A$19,IF(AND(D187&gt;=0.3,G187=0.6,H187=5,I187=7,J187=1,K187=0,L187=30,M187=0,O187=0,P187=0,R187=0,S187=0,T187=2),AEP!$A$20,IF(AND(D187&gt;=0.3,G187=0.6,H187=5,I187=10,J187=1,K187=0,L187=30,M187=0,O187=0,P187=0,R187=0,S187=0,T187=0),AEP!$A$21,IF(AND(D187&gt;=0.3,G187=0.4,H187=5,I187=7,J187=1,K187=0,L187=30,M187=0,O187=0,P187=0,R187=0,S187=0,T187=0),AEP!$A$25,IF(AND(D187&gt;=0.3,G187=0.8,H187=5,I187=7,J187=1,K187=0,L187=30,M187=0,O187=0,P187=0,R187=0,S187=0,T187=0),AEP!$A$27,IF(AND(D187&gt;=0.3,G187=0.6,H187=5,I187=7,J187=1,K187=0,L187=30,M187=2,O187=0,P187=0,R187=0,S187=0,T187=0),AEP!$A$28,IF(AND(D187&gt;=0.3,G187=0.6,H187=5,I187=7,J187=1,K187=0,L187=30,M187=0.5,O187=0,P187=0,R187=0,S187=0,T187=0),AEP!$A$29,IF(AND(D187&gt;=0.3,G187=0.6,H187=10,I187=7,J187=1,K187=0,L187=30,M187=0,O187=0,P187=0,R187=0,S187=0,T187=0),AEP!$A$35,IF(AND(D187&gt;=0.3,G187=0.6,H187=5,I187=7,J187=1,K187=0,L187=30,M187=0,O187=1,P187=0,R187=0,S187=0,T187=0),AEP!$A$36,IF(AND(D187&gt;=0.3,G187=0.6,H187=5,I187=7,J187=1,K187=0,L187=30,M187=0,O187=0,P187=0.5,R187=0,S187=0,T187=0),AEP!$A$38,IF(AND(D187&gt;=0.3,G187=0.6,H187=5,I187=7,J187=1,K187=0,L187=30,M187=0,O187=0,P187=2,R187=0,S187=0,T187=0),AEP!$A$39,IF(AND(D187&gt;=0.3,G187=0.6,H187=5,I187=7,J187=1,K187=0,L187=30,M187=0.5,O187=0,P187=0.5,R187=0,S187=0,T187=0),AEP!$A$40,IF(AND(D187&gt;=0.3,G187=0.2,H187=5,I187=7,J187=1,K187=0,L187=30,M187=0,O187=0,P187=0,R187=0,S187=0,T187=0),AEP!$A$43,IF(AND(D187&gt;=0.3,G187=0.4,H187=5,I187=7,J187=1,K187=0,L187=30,M187=0,O187=0,P187=0,R187=0,S187=0,T187=0),AEP!$A$44,""))))))))))))))))))</f>
        <v>T12A</v>
      </c>
      <c r="V187" s="3" t="str">
        <f t="shared" si="6"/>
        <v>D4</v>
      </c>
      <c r="W187" s="3" t="str">
        <f t="shared" si="7"/>
        <v>M1</v>
      </c>
      <c r="X187" s="3" t="str">
        <f t="shared" si="8"/>
        <v>M1-T12A-D4</v>
      </c>
    </row>
    <row r="188" spans="1:24" x14ac:dyDescent="0.25">
      <c r="A188" s="3">
        <v>300</v>
      </c>
      <c r="B188" s="3">
        <v>1</v>
      </c>
      <c r="C188" s="3">
        <v>400</v>
      </c>
      <c r="D188" s="3">
        <v>0.3</v>
      </c>
      <c r="E188" s="3">
        <v>2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0</v>
      </c>
      <c r="L188" s="3">
        <v>30</v>
      </c>
      <c r="M188" s="3">
        <v>2</v>
      </c>
      <c r="N188" s="3">
        <v>100</v>
      </c>
      <c r="O188" s="3">
        <v>0</v>
      </c>
      <c r="P188" s="3">
        <v>0</v>
      </c>
      <c r="Q188" s="3" t="s">
        <v>245</v>
      </c>
      <c r="R188" s="3">
        <v>0</v>
      </c>
      <c r="S188" s="3">
        <v>0</v>
      </c>
      <c r="T188" s="3">
        <v>0</v>
      </c>
      <c r="U188" s="3" t="str">
        <f>IF(AND(D188&gt;=0.3,G188=0.6,H188=5,I188=7,J188=1,K188=0,L188=30,M188=0,O188=0,P188=0,R188=0,S188=0,T188=0),AEP!$A$15,IF(AND(D188&gt;=0.3,G188=0.6,H188=5,I188=7,J188=0.5,K188=0,L188=30,M188=0,O188=0,P188=0,R188=0,S188=0,T188=0),AEP!$A$16,IF(AND(D188&gt;=0.3,G188=0.6,H188=5,I188=7,J188=1.5,K188=0,L188=30,M188=0,O188=0,P188=0,R188=0,S188=0,T188=0),AEP!$A$17,IF(AND(D188=0.05,G188=0.6,H188=5,I188=7,J188=1,K188=0,L188=30,M188=0,O188=0,P188=0,R188=0,S188=0,T188=0),AEP!$A$18,IF(AND(D188&gt;=0.3,G188=0.6,H188=5,I188=7,J188=1,K188=25,L188=30,M188=0,O188=0,P188=0,R188=0,S188=0,T188=0),AEP!$A$19,IF(AND(D188&gt;=0.3,G188=0.6,H188=5,I188=7,J188=1,K188=0,L188=30,M188=0,O188=0,P188=0,R188=0,S188=0,T188=2),AEP!$A$20,IF(AND(D188&gt;=0.3,G188=0.6,H188=5,I188=10,J188=1,K188=0,L188=30,M188=0,O188=0,P188=0,R188=0,S188=0,T188=0),AEP!$A$21,IF(AND(D188&gt;=0.3,G188=0.4,H188=5,I188=7,J188=1,K188=0,L188=30,M188=0,O188=0,P188=0,R188=0,S188=0,T188=0),AEP!$A$25,IF(AND(D188&gt;=0.3,G188=0.8,H188=5,I188=7,J188=1,K188=0,L188=30,M188=0,O188=0,P188=0,R188=0,S188=0,T188=0),AEP!$A$27,IF(AND(D188&gt;=0.3,G188=0.6,H188=5,I188=7,J188=1,K188=0,L188=30,M188=2,O188=0,P188=0,R188=0,S188=0,T188=0),AEP!$A$28,IF(AND(D188&gt;=0.3,G188=0.6,H188=5,I188=7,J188=1,K188=0,L188=30,M188=0.5,O188=0,P188=0,R188=0,S188=0,T188=0),AEP!$A$29,IF(AND(D188&gt;=0.3,G188=0.6,H188=10,I188=7,J188=1,K188=0,L188=30,M188=0,O188=0,P188=0,R188=0,S188=0,T188=0),AEP!$A$35,IF(AND(D188&gt;=0.3,G188=0.6,H188=5,I188=7,J188=1,K188=0,L188=30,M188=0,O188=1,P188=0,R188=0,S188=0,T188=0),AEP!$A$36,IF(AND(D188&gt;=0.3,G188=0.6,H188=5,I188=7,J188=1,K188=0,L188=30,M188=0,O188=0,P188=0.5,R188=0,S188=0,T188=0),AEP!$A$38,IF(AND(D188&gt;=0.3,G188=0.6,H188=5,I188=7,J188=1,K188=0,L188=30,M188=0,O188=0,P188=2,R188=0,S188=0,T188=0),AEP!$A$39,IF(AND(D188&gt;=0.3,G188=0.6,H188=5,I188=7,J188=1,K188=0,L188=30,M188=0.5,O188=0,P188=0.5,R188=0,S188=0,T188=0),AEP!$A$40,IF(AND(D188&gt;=0.3,G188=0.2,H188=5,I188=7,J188=1,K188=0,L188=30,M188=0,O188=0,P188=0,R188=0,S188=0,T188=0),AEP!$A$43,IF(AND(D188&gt;=0.3,G188=0.4,H188=5,I188=7,J188=1,K188=0,L188=30,M188=0,O188=0,P188=0,R188=0,S188=0,T188=0),AEP!$A$44,""))))))))))))))))))</f>
        <v>T12A</v>
      </c>
      <c r="V188" s="3" t="str">
        <f t="shared" si="6"/>
        <v>R1</v>
      </c>
      <c r="W188" s="3" t="str">
        <f t="shared" si="7"/>
        <v>F2</v>
      </c>
      <c r="X188" s="3" t="str">
        <f t="shared" si="8"/>
        <v>F2-T12A-R1</v>
      </c>
    </row>
    <row r="189" spans="1:24" x14ac:dyDescent="0.25">
      <c r="A189" s="3">
        <v>300</v>
      </c>
      <c r="B189" s="3">
        <v>1</v>
      </c>
      <c r="C189" s="3">
        <v>400</v>
      </c>
      <c r="D189" s="3">
        <v>0.6</v>
      </c>
      <c r="E189" s="3">
        <v>2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0</v>
      </c>
      <c r="L189" s="3">
        <v>30</v>
      </c>
      <c r="M189" s="3">
        <v>2</v>
      </c>
      <c r="N189" s="3">
        <v>100</v>
      </c>
      <c r="O189" s="3">
        <v>0</v>
      </c>
      <c r="P189" s="3">
        <v>0</v>
      </c>
      <c r="Q189" s="3" t="s">
        <v>245</v>
      </c>
      <c r="R189" s="3">
        <v>0</v>
      </c>
      <c r="S189" s="3">
        <v>0</v>
      </c>
      <c r="T189" s="3">
        <v>0</v>
      </c>
      <c r="U189" s="3" t="str">
        <f>IF(AND(D189&gt;=0.3,G189=0.6,H189=5,I189=7,J189=1,K189=0,L189=30,M189=0,O189=0,P189=0,R189=0,S189=0,T189=0),AEP!$A$15,IF(AND(D189&gt;=0.3,G189=0.6,H189=5,I189=7,J189=0.5,K189=0,L189=30,M189=0,O189=0,P189=0,R189=0,S189=0,T189=0),AEP!$A$16,IF(AND(D189&gt;=0.3,G189=0.6,H189=5,I189=7,J189=1.5,K189=0,L189=30,M189=0,O189=0,P189=0,R189=0,S189=0,T189=0),AEP!$A$17,IF(AND(D189=0.05,G189=0.6,H189=5,I189=7,J189=1,K189=0,L189=30,M189=0,O189=0,P189=0,R189=0,S189=0,T189=0),AEP!$A$18,IF(AND(D189&gt;=0.3,G189=0.6,H189=5,I189=7,J189=1,K189=25,L189=30,M189=0,O189=0,P189=0,R189=0,S189=0,T189=0),AEP!$A$19,IF(AND(D189&gt;=0.3,G189=0.6,H189=5,I189=7,J189=1,K189=0,L189=30,M189=0,O189=0,P189=0,R189=0,S189=0,T189=2),AEP!$A$20,IF(AND(D189&gt;=0.3,G189=0.6,H189=5,I189=10,J189=1,K189=0,L189=30,M189=0,O189=0,P189=0,R189=0,S189=0,T189=0),AEP!$A$21,IF(AND(D189&gt;=0.3,G189=0.4,H189=5,I189=7,J189=1,K189=0,L189=30,M189=0,O189=0,P189=0,R189=0,S189=0,T189=0),AEP!$A$25,IF(AND(D189&gt;=0.3,G189=0.8,H189=5,I189=7,J189=1,K189=0,L189=30,M189=0,O189=0,P189=0,R189=0,S189=0,T189=0),AEP!$A$27,IF(AND(D189&gt;=0.3,G189=0.6,H189=5,I189=7,J189=1,K189=0,L189=30,M189=2,O189=0,P189=0,R189=0,S189=0,T189=0),AEP!$A$28,IF(AND(D189&gt;=0.3,G189=0.6,H189=5,I189=7,J189=1,K189=0,L189=30,M189=0.5,O189=0,P189=0,R189=0,S189=0,T189=0),AEP!$A$29,IF(AND(D189&gt;=0.3,G189=0.6,H189=10,I189=7,J189=1,K189=0,L189=30,M189=0,O189=0,P189=0,R189=0,S189=0,T189=0),AEP!$A$35,IF(AND(D189&gt;=0.3,G189=0.6,H189=5,I189=7,J189=1,K189=0,L189=30,M189=0,O189=1,P189=0,R189=0,S189=0,T189=0),AEP!$A$36,IF(AND(D189&gt;=0.3,G189=0.6,H189=5,I189=7,J189=1,K189=0,L189=30,M189=0,O189=0,P189=0.5,R189=0,S189=0,T189=0),AEP!$A$38,IF(AND(D189&gt;=0.3,G189=0.6,H189=5,I189=7,J189=1,K189=0,L189=30,M189=0,O189=0,P189=2,R189=0,S189=0,T189=0),AEP!$A$39,IF(AND(D189&gt;=0.3,G189=0.6,H189=5,I189=7,J189=1,K189=0,L189=30,M189=0.5,O189=0,P189=0.5,R189=0,S189=0,T189=0),AEP!$A$40,IF(AND(D189&gt;=0.3,G189=0.2,H189=5,I189=7,J189=1,K189=0,L189=30,M189=0,O189=0,P189=0,R189=0,S189=0,T189=0),AEP!$A$43,IF(AND(D189&gt;=0.3,G189=0.4,H189=5,I189=7,J189=1,K189=0,L189=30,M189=0,O189=0,P189=0,R189=0,S189=0,T189=0),AEP!$A$44,""))))))))))))))))))</f>
        <v>T12A</v>
      </c>
      <c r="V189" s="3" t="str">
        <f t="shared" si="6"/>
        <v>S1</v>
      </c>
      <c r="W189" s="3" t="str">
        <f t="shared" si="7"/>
        <v>F2</v>
      </c>
      <c r="X189" s="3" t="str">
        <f t="shared" si="8"/>
        <v>F2-T12A-S1</v>
      </c>
    </row>
    <row r="190" spans="1:24" x14ac:dyDescent="0.25">
      <c r="A190" s="3">
        <v>300</v>
      </c>
      <c r="B190" s="3">
        <v>1</v>
      </c>
      <c r="C190" s="3">
        <v>400</v>
      </c>
      <c r="D190" s="3">
        <v>0.99</v>
      </c>
      <c r="E190" s="3">
        <v>2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0</v>
      </c>
      <c r="L190" s="3">
        <v>30</v>
      </c>
      <c r="M190" s="3">
        <v>2</v>
      </c>
      <c r="N190" s="3">
        <v>100</v>
      </c>
      <c r="O190" s="3">
        <v>0</v>
      </c>
      <c r="P190" s="3">
        <v>0</v>
      </c>
      <c r="Q190" s="3" t="s">
        <v>245</v>
      </c>
      <c r="R190" s="3">
        <v>0</v>
      </c>
      <c r="S190" s="3">
        <v>0</v>
      </c>
      <c r="T190" s="3">
        <v>0</v>
      </c>
      <c r="U190" s="3" t="str">
        <f>IF(AND(D190&gt;=0.3,G190=0.6,H190=5,I190=7,J190=1,K190=0,L190=30,M190=0,O190=0,P190=0,R190=0,S190=0,T190=0),AEP!$A$15,IF(AND(D190&gt;=0.3,G190=0.6,H190=5,I190=7,J190=0.5,K190=0,L190=30,M190=0,O190=0,P190=0,R190=0,S190=0,T190=0),AEP!$A$16,IF(AND(D190&gt;=0.3,G190=0.6,H190=5,I190=7,J190=1.5,K190=0,L190=30,M190=0,O190=0,P190=0,R190=0,S190=0,T190=0),AEP!$A$17,IF(AND(D190=0.05,G190=0.6,H190=5,I190=7,J190=1,K190=0,L190=30,M190=0,O190=0,P190=0,R190=0,S190=0,T190=0),AEP!$A$18,IF(AND(D190&gt;=0.3,G190=0.6,H190=5,I190=7,J190=1,K190=25,L190=30,M190=0,O190=0,P190=0,R190=0,S190=0,T190=0),AEP!$A$19,IF(AND(D190&gt;=0.3,G190=0.6,H190=5,I190=7,J190=1,K190=0,L190=30,M190=0,O190=0,P190=0,R190=0,S190=0,T190=2),AEP!$A$20,IF(AND(D190&gt;=0.3,G190=0.6,H190=5,I190=10,J190=1,K190=0,L190=30,M190=0,O190=0,P190=0,R190=0,S190=0,T190=0),AEP!$A$21,IF(AND(D190&gt;=0.3,G190=0.4,H190=5,I190=7,J190=1,K190=0,L190=30,M190=0,O190=0,P190=0,R190=0,S190=0,T190=0),AEP!$A$25,IF(AND(D190&gt;=0.3,G190=0.8,H190=5,I190=7,J190=1,K190=0,L190=30,M190=0,O190=0,P190=0,R190=0,S190=0,T190=0),AEP!$A$27,IF(AND(D190&gt;=0.3,G190=0.6,H190=5,I190=7,J190=1,K190=0,L190=30,M190=2,O190=0,P190=0,R190=0,S190=0,T190=0),AEP!$A$28,IF(AND(D190&gt;=0.3,G190=0.6,H190=5,I190=7,J190=1,K190=0,L190=30,M190=0.5,O190=0,P190=0,R190=0,S190=0,T190=0),AEP!$A$29,IF(AND(D190&gt;=0.3,G190=0.6,H190=10,I190=7,J190=1,K190=0,L190=30,M190=0,O190=0,P190=0,R190=0,S190=0,T190=0),AEP!$A$35,IF(AND(D190&gt;=0.3,G190=0.6,H190=5,I190=7,J190=1,K190=0,L190=30,M190=0,O190=1,P190=0,R190=0,S190=0,T190=0),AEP!$A$36,IF(AND(D190&gt;=0.3,G190=0.6,H190=5,I190=7,J190=1,K190=0,L190=30,M190=0,O190=0,P190=0.5,R190=0,S190=0,T190=0),AEP!$A$38,IF(AND(D190&gt;=0.3,G190=0.6,H190=5,I190=7,J190=1,K190=0,L190=30,M190=0,O190=0,P190=2,R190=0,S190=0,T190=0),AEP!$A$39,IF(AND(D190&gt;=0.3,G190=0.6,H190=5,I190=7,J190=1,K190=0,L190=30,M190=0.5,O190=0,P190=0.5,R190=0,S190=0,T190=0),AEP!$A$40,IF(AND(D190&gt;=0.3,G190=0.2,H190=5,I190=7,J190=1,K190=0,L190=30,M190=0,O190=0,P190=0,R190=0,S190=0,T190=0),AEP!$A$43,IF(AND(D190&gt;=0.3,G190=0.4,H190=5,I190=7,J190=1,K190=0,L190=30,M190=0,O190=0,P190=0,R190=0,S190=0,T190=0),AEP!$A$44,""))))))))))))))))))</f>
        <v>T12A</v>
      </c>
      <c r="V190" s="3" t="str">
        <f t="shared" si="6"/>
        <v>D1</v>
      </c>
      <c r="W190" s="3" t="str">
        <f t="shared" si="7"/>
        <v>F2</v>
      </c>
      <c r="X190" s="3" t="str">
        <f t="shared" si="8"/>
        <v>F2-T12A-D1</v>
      </c>
    </row>
    <row r="191" spans="1:24" x14ac:dyDescent="0.25">
      <c r="A191" s="3">
        <v>300</v>
      </c>
      <c r="B191" s="3">
        <v>1</v>
      </c>
      <c r="C191" s="3">
        <v>400</v>
      </c>
      <c r="D191" s="3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0</v>
      </c>
      <c r="L191" s="3">
        <v>30</v>
      </c>
      <c r="M191" s="3">
        <v>2</v>
      </c>
      <c r="N191" s="3">
        <v>100</v>
      </c>
      <c r="O191" s="3">
        <v>0</v>
      </c>
      <c r="P191" s="3">
        <v>0</v>
      </c>
      <c r="Q191" s="3" t="s">
        <v>245</v>
      </c>
      <c r="R191" s="3">
        <v>0</v>
      </c>
      <c r="S191" s="3">
        <v>0</v>
      </c>
      <c r="T191" s="3">
        <v>0</v>
      </c>
      <c r="U191" s="3" t="str">
        <f>IF(AND(D191&gt;=0.3,G191=0.6,H191=5,I191=7,J191=1,K191=0,L191=30,M191=0,O191=0,P191=0,R191=0,S191=0,T191=0),AEP!$A$15,IF(AND(D191&gt;=0.3,G191=0.6,H191=5,I191=7,J191=0.5,K191=0,L191=30,M191=0,O191=0,P191=0,R191=0,S191=0,T191=0),AEP!$A$16,IF(AND(D191&gt;=0.3,G191=0.6,H191=5,I191=7,J191=1.5,K191=0,L191=30,M191=0,O191=0,P191=0,R191=0,S191=0,T191=0),AEP!$A$17,IF(AND(D191=0.05,G191=0.6,H191=5,I191=7,J191=1,K191=0,L191=30,M191=0,O191=0,P191=0,R191=0,S191=0,T191=0),AEP!$A$18,IF(AND(D191&gt;=0.3,G191=0.6,H191=5,I191=7,J191=1,K191=25,L191=30,M191=0,O191=0,P191=0,R191=0,S191=0,T191=0),AEP!$A$19,IF(AND(D191&gt;=0.3,G191=0.6,H191=5,I191=7,J191=1,K191=0,L191=30,M191=0,O191=0,P191=0,R191=0,S191=0,T191=2),AEP!$A$20,IF(AND(D191&gt;=0.3,G191=0.6,H191=5,I191=10,J191=1,K191=0,L191=30,M191=0,O191=0,P191=0,R191=0,S191=0,T191=0),AEP!$A$21,IF(AND(D191&gt;=0.3,G191=0.4,H191=5,I191=7,J191=1,K191=0,L191=30,M191=0,O191=0,P191=0,R191=0,S191=0,T191=0),AEP!$A$25,IF(AND(D191&gt;=0.3,G191=0.8,H191=5,I191=7,J191=1,K191=0,L191=30,M191=0,O191=0,P191=0,R191=0,S191=0,T191=0),AEP!$A$27,IF(AND(D191&gt;=0.3,G191=0.6,H191=5,I191=7,J191=1,K191=0,L191=30,M191=2,O191=0,P191=0,R191=0,S191=0,T191=0),AEP!$A$28,IF(AND(D191&gt;=0.3,G191=0.6,H191=5,I191=7,J191=1,K191=0,L191=30,M191=0.5,O191=0,P191=0,R191=0,S191=0,T191=0),AEP!$A$29,IF(AND(D191&gt;=0.3,G191=0.6,H191=10,I191=7,J191=1,K191=0,L191=30,M191=0,O191=0,P191=0,R191=0,S191=0,T191=0),AEP!$A$35,IF(AND(D191&gt;=0.3,G191=0.6,H191=5,I191=7,J191=1,K191=0,L191=30,M191=0,O191=1,P191=0,R191=0,S191=0,T191=0),AEP!$A$36,IF(AND(D191&gt;=0.3,G191=0.6,H191=5,I191=7,J191=1,K191=0,L191=30,M191=0,O191=0,P191=0.5,R191=0,S191=0,T191=0),AEP!$A$38,IF(AND(D191&gt;=0.3,G191=0.6,H191=5,I191=7,J191=1,K191=0,L191=30,M191=0,O191=0,P191=2,R191=0,S191=0,T191=0),AEP!$A$39,IF(AND(D191&gt;=0.3,G191=0.6,H191=5,I191=7,J191=1,K191=0,L191=30,M191=0.5,O191=0,P191=0.5,R191=0,S191=0,T191=0),AEP!$A$40,IF(AND(D191&gt;=0.3,G191=0.2,H191=5,I191=7,J191=1,K191=0,L191=30,M191=0,O191=0,P191=0,R191=0,S191=0,T191=0),AEP!$A$43,IF(AND(D191&gt;=0.3,G191=0.4,H191=5,I191=7,J191=1,K191=0,L191=30,M191=0,O191=0,P191=0,R191=0,S191=0,T191=0),AEP!$A$44,""))))))))))))))))))</f>
        <v>T12A</v>
      </c>
      <c r="V191" s="3" t="str">
        <f t="shared" si="6"/>
        <v>R4</v>
      </c>
      <c r="W191" s="3" t="str">
        <f t="shared" si="7"/>
        <v>F2</v>
      </c>
      <c r="X191" s="3" t="str">
        <f t="shared" si="8"/>
        <v>F2-T12A-R4</v>
      </c>
    </row>
    <row r="192" spans="1:24" x14ac:dyDescent="0.25">
      <c r="A192" s="3">
        <v>300</v>
      </c>
      <c r="B192" s="3">
        <v>1</v>
      </c>
      <c r="C192" s="3">
        <v>400</v>
      </c>
      <c r="D192" s="3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0</v>
      </c>
      <c r="L192" s="3">
        <v>30</v>
      </c>
      <c r="M192" s="3">
        <v>2</v>
      </c>
      <c r="N192" s="3">
        <v>100</v>
      </c>
      <c r="O192" s="3">
        <v>0</v>
      </c>
      <c r="P192" s="3">
        <v>0</v>
      </c>
      <c r="Q192" s="3" t="s">
        <v>245</v>
      </c>
      <c r="R192" s="3">
        <v>0</v>
      </c>
      <c r="S192" s="3">
        <v>0</v>
      </c>
      <c r="T192" s="3">
        <v>0</v>
      </c>
      <c r="U192" s="3" t="str">
        <f>IF(AND(D192&gt;=0.3,G192=0.6,H192=5,I192=7,J192=1,K192=0,L192=30,M192=0,O192=0,P192=0,R192=0,S192=0,T192=0),AEP!$A$15,IF(AND(D192&gt;=0.3,G192=0.6,H192=5,I192=7,J192=0.5,K192=0,L192=30,M192=0,O192=0,P192=0,R192=0,S192=0,T192=0),AEP!$A$16,IF(AND(D192&gt;=0.3,G192=0.6,H192=5,I192=7,J192=1.5,K192=0,L192=30,M192=0,O192=0,P192=0,R192=0,S192=0,T192=0),AEP!$A$17,IF(AND(D192=0.05,G192=0.6,H192=5,I192=7,J192=1,K192=0,L192=30,M192=0,O192=0,P192=0,R192=0,S192=0,T192=0),AEP!$A$18,IF(AND(D192&gt;=0.3,G192=0.6,H192=5,I192=7,J192=1,K192=25,L192=30,M192=0,O192=0,P192=0,R192=0,S192=0,T192=0),AEP!$A$19,IF(AND(D192&gt;=0.3,G192=0.6,H192=5,I192=7,J192=1,K192=0,L192=30,M192=0,O192=0,P192=0,R192=0,S192=0,T192=2),AEP!$A$20,IF(AND(D192&gt;=0.3,G192=0.6,H192=5,I192=10,J192=1,K192=0,L192=30,M192=0,O192=0,P192=0,R192=0,S192=0,T192=0),AEP!$A$21,IF(AND(D192&gt;=0.3,G192=0.4,H192=5,I192=7,J192=1,K192=0,L192=30,M192=0,O192=0,P192=0,R192=0,S192=0,T192=0),AEP!$A$25,IF(AND(D192&gt;=0.3,G192=0.8,H192=5,I192=7,J192=1,K192=0,L192=30,M192=0,O192=0,P192=0,R192=0,S192=0,T192=0),AEP!$A$27,IF(AND(D192&gt;=0.3,G192=0.6,H192=5,I192=7,J192=1,K192=0,L192=30,M192=2,O192=0,P192=0,R192=0,S192=0,T192=0),AEP!$A$28,IF(AND(D192&gt;=0.3,G192=0.6,H192=5,I192=7,J192=1,K192=0,L192=30,M192=0.5,O192=0,P192=0,R192=0,S192=0,T192=0),AEP!$A$29,IF(AND(D192&gt;=0.3,G192=0.6,H192=10,I192=7,J192=1,K192=0,L192=30,M192=0,O192=0,P192=0,R192=0,S192=0,T192=0),AEP!$A$35,IF(AND(D192&gt;=0.3,G192=0.6,H192=5,I192=7,J192=1,K192=0,L192=30,M192=0,O192=1,P192=0,R192=0,S192=0,T192=0),AEP!$A$36,IF(AND(D192&gt;=0.3,G192=0.6,H192=5,I192=7,J192=1,K192=0,L192=30,M192=0,O192=0,P192=0.5,R192=0,S192=0,T192=0),AEP!$A$38,IF(AND(D192&gt;=0.3,G192=0.6,H192=5,I192=7,J192=1,K192=0,L192=30,M192=0,O192=0,P192=2,R192=0,S192=0,T192=0),AEP!$A$39,IF(AND(D192&gt;=0.3,G192=0.6,H192=5,I192=7,J192=1,K192=0,L192=30,M192=0.5,O192=0,P192=0.5,R192=0,S192=0,T192=0),AEP!$A$40,IF(AND(D192&gt;=0.3,G192=0.2,H192=5,I192=7,J192=1,K192=0,L192=30,M192=0,O192=0,P192=0,R192=0,S192=0,T192=0),AEP!$A$43,IF(AND(D192&gt;=0.3,G192=0.4,H192=5,I192=7,J192=1,K192=0,L192=30,M192=0,O192=0,P192=0,R192=0,S192=0,T192=0),AEP!$A$44,""))))))))))))))))))</f>
        <v>T12A</v>
      </c>
      <c r="V192" s="3" t="str">
        <f t="shared" si="6"/>
        <v>S4</v>
      </c>
      <c r="W192" s="3" t="str">
        <f t="shared" si="7"/>
        <v>F2</v>
      </c>
      <c r="X192" s="3" t="str">
        <f t="shared" si="8"/>
        <v>F2-T12A-S4</v>
      </c>
    </row>
    <row r="193" spans="1:24" x14ac:dyDescent="0.25">
      <c r="A193" s="3">
        <v>300</v>
      </c>
      <c r="B193" s="3">
        <v>1</v>
      </c>
      <c r="C193" s="3">
        <v>400</v>
      </c>
      <c r="D193" s="3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0</v>
      </c>
      <c r="L193" s="3">
        <v>30</v>
      </c>
      <c r="M193" s="3">
        <v>2</v>
      </c>
      <c r="N193" s="3">
        <v>100</v>
      </c>
      <c r="O193" s="3">
        <v>0</v>
      </c>
      <c r="P193" s="3">
        <v>0</v>
      </c>
      <c r="Q193" s="3" t="s">
        <v>245</v>
      </c>
      <c r="R193" s="3">
        <v>0</v>
      </c>
      <c r="S193" s="3">
        <v>0</v>
      </c>
      <c r="T193" s="3">
        <v>0</v>
      </c>
      <c r="U193" s="3" t="str">
        <f>IF(AND(D193&gt;=0.3,G193=0.6,H193=5,I193=7,J193=1,K193=0,L193=30,M193=0,O193=0,P193=0,R193=0,S193=0,T193=0),AEP!$A$15,IF(AND(D193&gt;=0.3,G193=0.6,H193=5,I193=7,J193=0.5,K193=0,L193=30,M193=0,O193=0,P193=0,R193=0,S193=0,T193=0),AEP!$A$16,IF(AND(D193&gt;=0.3,G193=0.6,H193=5,I193=7,J193=1.5,K193=0,L193=30,M193=0,O193=0,P193=0,R193=0,S193=0,T193=0),AEP!$A$17,IF(AND(D193=0.05,G193=0.6,H193=5,I193=7,J193=1,K193=0,L193=30,M193=0,O193=0,P193=0,R193=0,S193=0,T193=0),AEP!$A$18,IF(AND(D193&gt;=0.3,G193=0.6,H193=5,I193=7,J193=1,K193=25,L193=30,M193=0,O193=0,P193=0,R193=0,S193=0,T193=0),AEP!$A$19,IF(AND(D193&gt;=0.3,G193=0.6,H193=5,I193=7,J193=1,K193=0,L193=30,M193=0,O193=0,P193=0,R193=0,S193=0,T193=2),AEP!$A$20,IF(AND(D193&gt;=0.3,G193=0.6,H193=5,I193=10,J193=1,K193=0,L193=30,M193=0,O193=0,P193=0,R193=0,S193=0,T193=0),AEP!$A$21,IF(AND(D193&gt;=0.3,G193=0.4,H193=5,I193=7,J193=1,K193=0,L193=30,M193=0,O193=0,P193=0,R193=0,S193=0,T193=0),AEP!$A$25,IF(AND(D193&gt;=0.3,G193=0.8,H193=5,I193=7,J193=1,K193=0,L193=30,M193=0,O193=0,P193=0,R193=0,S193=0,T193=0),AEP!$A$27,IF(AND(D193&gt;=0.3,G193=0.6,H193=5,I193=7,J193=1,K193=0,L193=30,M193=2,O193=0,P193=0,R193=0,S193=0,T193=0),AEP!$A$28,IF(AND(D193&gt;=0.3,G193=0.6,H193=5,I193=7,J193=1,K193=0,L193=30,M193=0.5,O193=0,P193=0,R193=0,S193=0,T193=0),AEP!$A$29,IF(AND(D193&gt;=0.3,G193=0.6,H193=10,I193=7,J193=1,K193=0,L193=30,M193=0,O193=0,P193=0,R193=0,S193=0,T193=0),AEP!$A$35,IF(AND(D193&gt;=0.3,G193=0.6,H193=5,I193=7,J193=1,K193=0,L193=30,M193=0,O193=1,P193=0,R193=0,S193=0,T193=0),AEP!$A$36,IF(AND(D193&gt;=0.3,G193=0.6,H193=5,I193=7,J193=1,K193=0,L193=30,M193=0,O193=0,P193=0.5,R193=0,S193=0,T193=0),AEP!$A$38,IF(AND(D193&gt;=0.3,G193=0.6,H193=5,I193=7,J193=1,K193=0,L193=30,M193=0,O193=0,P193=2,R193=0,S193=0,T193=0),AEP!$A$39,IF(AND(D193&gt;=0.3,G193=0.6,H193=5,I193=7,J193=1,K193=0,L193=30,M193=0.5,O193=0,P193=0.5,R193=0,S193=0,T193=0),AEP!$A$40,IF(AND(D193&gt;=0.3,G193=0.2,H193=5,I193=7,J193=1,K193=0,L193=30,M193=0,O193=0,P193=0,R193=0,S193=0,T193=0),AEP!$A$43,IF(AND(D193&gt;=0.3,G193=0.4,H193=5,I193=7,J193=1,K193=0,L193=30,M193=0,O193=0,P193=0,R193=0,S193=0,T193=0),AEP!$A$44,""))))))))))))))))))</f>
        <v>T12A</v>
      </c>
      <c r="V193" s="3" t="str">
        <f t="shared" si="6"/>
        <v>D4</v>
      </c>
      <c r="W193" s="3" t="str">
        <f t="shared" si="7"/>
        <v>F2</v>
      </c>
      <c r="X193" s="3" t="str">
        <f t="shared" si="8"/>
        <v>F2-T12A-D4</v>
      </c>
    </row>
    <row r="194" spans="1:24" x14ac:dyDescent="0.25">
      <c r="A194" s="3">
        <v>300</v>
      </c>
      <c r="B194" s="3">
        <v>0</v>
      </c>
      <c r="C194" s="3">
        <v>400</v>
      </c>
      <c r="D194" s="3">
        <v>0.05</v>
      </c>
      <c r="E194" s="3">
        <v>1</v>
      </c>
      <c r="F194" s="3">
        <v>0.01</v>
      </c>
      <c r="G194" s="3">
        <v>0.6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245</v>
      </c>
      <c r="O194" s="3">
        <v>0</v>
      </c>
      <c r="P194" s="3">
        <v>0</v>
      </c>
      <c r="Q194" s="3" t="s">
        <v>245</v>
      </c>
      <c r="R194" s="3">
        <v>0</v>
      </c>
      <c r="S194" s="3">
        <v>0</v>
      </c>
      <c r="T194" s="3">
        <v>0</v>
      </c>
      <c r="U194" s="3" t="str">
        <f>IF(AND(D194&gt;=0.3,G194=0.6,H194=5,I194=7,J194=1,K194=0,L194=30,M194=0,O194=0,P194=0,R194=0,S194=0,T194=0),AEP!$A$15,IF(AND(D194&gt;=0.3,G194=0.6,H194=5,I194=7,J194=0.5,K194=0,L194=30,M194=0,O194=0,P194=0,R194=0,S194=0,T194=0),AEP!$A$16,IF(AND(D194&gt;=0.3,G194=0.6,H194=5,I194=7,J194=1.5,K194=0,L194=30,M194=0,O194=0,P194=0,R194=0,S194=0,T194=0),AEP!$A$17,IF(AND(D194=0.05,G194=0.6,H194=5,I194=7,J194=1,K194=0,L194=30,M194=0,O194=0,P194=0,R194=0,S194=0,T194=0),AEP!$A$18,IF(AND(D194&gt;=0.3,G194=0.6,H194=5,I194=7,J194=1,K194=25,L194=30,M194=0,O194=0,P194=0,R194=0,S194=0,T194=0),AEP!$A$19,IF(AND(D194&gt;=0.3,G194=0.6,H194=5,I194=7,J194=1,K194=0,L194=30,M194=0,O194=0,P194=0,R194=0,S194=0,T194=2),AEP!$A$20,IF(AND(D194&gt;=0.3,G194=0.6,H194=5,I194=10,J194=1,K194=0,L194=30,M194=0,O194=0,P194=0,R194=0,S194=0,T194=0),AEP!$A$21,IF(AND(D194&gt;=0.3,G194=0.4,H194=5,I194=7,J194=1,K194=0,L194=30,M194=0,O194=0,P194=0,R194=0,S194=0,T194=0),AEP!$A$25,IF(AND(D194&gt;=0.3,G194=0.8,H194=5,I194=7,J194=1,K194=0,L194=30,M194=0,O194=0,P194=0,R194=0,S194=0,T194=0),AEP!$A$27,IF(AND(D194&gt;=0.3,G194=0.6,H194=5,I194=7,J194=1,K194=0,L194=30,M194=2,O194=0,P194=0,R194=0,S194=0,T194=0),AEP!$A$28,IF(AND(D194&gt;=0.3,G194=0.6,H194=5,I194=7,J194=1,K194=0,L194=30,M194=0.5,O194=0,P194=0,R194=0,S194=0,T194=0),AEP!$A$29,IF(AND(D194&gt;=0.3,G194=0.6,H194=10,I194=7,J194=1,K194=0,L194=30,M194=0,O194=0,P194=0,R194=0,S194=0,T194=0),AEP!$A$35,IF(AND(D194&gt;=0.3,G194=0.6,H194=5,I194=7,J194=1,K194=0,L194=30,M194=0,O194=1,P194=0,R194=0,S194=0,T194=0),AEP!$A$36,IF(AND(D194&gt;=0.3,G194=0.6,H194=5,I194=7,J194=1,K194=0,L194=30,M194=0,O194=0,P194=0.5,R194=0,S194=0,T194=0),AEP!$A$38,IF(AND(D194&gt;=0.3,G194=0.6,H194=5,I194=7,J194=1,K194=0,L194=30,M194=0,O194=0,P194=2,R194=0,S194=0,T194=0),AEP!$A$39,IF(AND(D194&gt;=0.3,G194=0.6,H194=5,I194=7,J194=1,K194=0,L194=30,M194=0.5,O194=0,P194=0.5,R194=0,S194=0,T194=0),AEP!$A$40,IF(AND(D194&gt;=0.3,G194=0.2,H194=5,I194=7,J194=1,K194=0,L194=30,M194=0,O194=0,P194=0,R194=0,S194=0,T194=0),AEP!$A$43,IF(AND(D194&gt;=0.3,G194=0.4,H194=5,I194=7,J194=1,K194=0,L194=30,M194=0,O194=0,P194=0,R194=0,S194=0,T194=0),AEP!$A$44,""))))))))))))))))))</f>
        <v>T4</v>
      </c>
      <c r="V194" s="3" t="str">
        <f t="shared" si="6"/>
        <v>?</v>
      </c>
      <c r="W194" s="3" t="str">
        <f t="shared" si="7"/>
        <v>F1</v>
      </c>
      <c r="X194" s="3" t="str">
        <f t="shared" si="8"/>
        <v>F1-T4-?</v>
      </c>
    </row>
    <row r="195" spans="1:24" x14ac:dyDescent="0.25">
      <c r="A195" s="3">
        <v>300</v>
      </c>
      <c r="B195" s="3">
        <v>0</v>
      </c>
      <c r="C195" s="3">
        <v>400</v>
      </c>
      <c r="D195" s="3">
        <v>0.05</v>
      </c>
      <c r="E195" s="3">
        <v>1</v>
      </c>
      <c r="F195" s="3">
        <v>0.04</v>
      </c>
      <c r="G195" s="3">
        <v>0.6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245</v>
      </c>
      <c r="O195" s="3">
        <v>0</v>
      </c>
      <c r="P195" s="3">
        <v>0</v>
      </c>
      <c r="Q195" s="3" t="s">
        <v>245</v>
      </c>
      <c r="R195" s="3">
        <v>0</v>
      </c>
      <c r="S195" s="3">
        <v>0</v>
      </c>
      <c r="T195" s="3">
        <v>0</v>
      </c>
      <c r="U195" s="3" t="str">
        <f>IF(AND(D195&gt;=0.3,G195=0.6,H195=5,I195=7,J195=1,K195=0,L195=30,M195=0,O195=0,P195=0,R195=0,S195=0,T195=0),AEP!$A$15,IF(AND(D195&gt;=0.3,G195=0.6,H195=5,I195=7,J195=0.5,K195=0,L195=30,M195=0,O195=0,P195=0,R195=0,S195=0,T195=0),AEP!$A$16,IF(AND(D195&gt;=0.3,G195=0.6,H195=5,I195=7,J195=1.5,K195=0,L195=30,M195=0,O195=0,P195=0,R195=0,S195=0,T195=0),AEP!$A$17,IF(AND(D195=0.05,G195=0.6,H195=5,I195=7,J195=1,K195=0,L195=30,M195=0,O195=0,P195=0,R195=0,S195=0,T195=0),AEP!$A$18,IF(AND(D195&gt;=0.3,G195=0.6,H195=5,I195=7,J195=1,K195=25,L195=30,M195=0,O195=0,P195=0,R195=0,S195=0,T195=0),AEP!$A$19,IF(AND(D195&gt;=0.3,G195=0.6,H195=5,I195=7,J195=1,K195=0,L195=30,M195=0,O195=0,P195=0,R195=0,S195=0,T195=2),AEP!$A$20,IF(AND(D195&gt;=0.3,G195=0.6,H195=5,I195=10,J195=1,K195=0,L195=30,M195=0,O195=0,P195=0,R195=0,S195=0,T195=0),AEP!$A$21,IF(AND(D195&gt;=0.3,G195=0.4,H195=5,I195=7,J195=1,K195=0,L195=30,M195=0,O195=0,P195=0,R195=0,S195=0,T195=0),AEP!$A$25,IF(AND(D195&gt;=0.3,G195=0.8,H195=5,I195=7,J195=1,K195=0,L195=30,M195=0,O195=0,P195=0,R195=0,S195=0,T195=0),AEP!$A$27,IF(AND(D195&gt;=0.3,G195=0.6,H195=5,I195=7,J195=1,K195=0,L195=30,M195=2,O195=0,P195=0,R195=0,S195=0,T195=0),AEP!$A$28,IF(AND(D195&gt;=0.3,G195=0.6,H195=5,I195=7,J195=1,K195=0,L195=30,M195=0.5,O195=0,P195=0,R195=0,S195=0,T195=0),AEP!$A$29,IF(AND(D195&gt;=0.3,G195=0.6,H195=10,I195=7,J195=1,K195=0,L195=30,M195=0,O195=0,P195=0,R195=0,S195=0,T195=0),AEP!$A$35,IF(AND(D195&gt;=0.3,G195=0.6,H195=5,I195=7,J195=1,K195=0,L195=30,M195=0,O195=1,P195=0,R195=0,S195=0,T195=0),AEP!$A$36,IF(AND(D195&gt;=0.3,G195=0.6,H195=5,I195=7,J195=1,K195=0,L195=30,M195=0,O195=0,P195=0.5,R195=0,S195=0,T195=0),AEP!$A$38,IF(AND(D195&gt;=0.3,G195=0.6,H195=5,I195=7,J195=1,K195=0,L195=30,M195=0,O195=0,P195=2,R195=0,S195=0,T195=0),AEP!$A$39,IF(AND(D195&gt;=0.3,G195=0.6,H195=5,I195=7,J195=1,K195=0,L195=30,M195=0.5,O195=0,P195=0.5,R195=0,S195=0,T195=0),AEP!$A$40,IF(AND(D195&gt;=0.3,G195=0.2,H195=5,I195=7,J195=1,K195=0,L195=30,M195=0,O195=0,P195=0,R195=0,S195=0,T195=0),AEP!$A$43,IF(AND(D195&gt;=0.3,G195=0.4,H195=5,I195=7,J195=1,K195=0,L195=30,M195=0,O195=0,P195=0,R195=0,S195=0,T195=0),AEP!$A$44,""))))))))))))))))))</f>
        <v>T4</v>
      </c>
      <c r="V195" s="3" t="str">
        <f t="shared" ref="V195:V258" si="9">IF(D195=0.3,CONCATENATE("R",ROUND(F195*100,0)),IF(D195=0.6,CONCATENATE("S",ROUND(F195*100,0)),IF(D195=0.99,CONCATENATE("D",ROUND(F195*100, 0)),"?")))</f>
        <v>?</v>
      </c>
      <c r="W195" s="3" t="str">
        <f t="shared" ref="W195:W258" si="10">IF(AND(B195=0,E195=1),"F1",IF(AND(B195=0,E195=2),"F2",IF(AND(B195=1,E195=1),"M1",IF(AND(B195=1,E195=2),"F2","?"))))</f>
        <v>F1</v>
      </c>
      <c r="X195" s="3" t="str">
        <f t="shared" ref="X195:X258" si="11">CONCATENATE($W195,"-",$U195,"-",$V195)</f>
        <v>F1-T4-?</v>
      </c>
    </row>
    <row r="196" spans="1:24" x14ac:dyDescent="0.25">
      <c r="A196" s="3">
        <v>300</v>
      </c>
      <c r="B196" s="3">
        <v>0</v>
      </c>
      <c r="C196" s="3">
        <v>400</v>
      </c>
      <c r="D196" s="3">
        <v>0.05</v>
      </c>
      <c r="E196" s="3">
        <v>2</v>
      </c>
      <c r="F196" s="3">
        <v>0.01</v>
      </c>
      <c r="G196" s="3">
        <v>0.6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245</v>
      </c>
      <c r="O196" s="3">
        <v>0</v>
      </c>
      <c r="P196" s="3">
        <v>0</v>
      </c>
      <c r="Q196" s="3" t="s">
        <v>245</v>
      </c>
      <c r="R196" s="3">
        <v>0</v>
      </c>
      <c r="S196" s="3">
        <v>0</v>
      </c>
      <c r="T196" s="3">
        <v>0</v>
      </c>
      <c r="U196" s="3" t="str">
        <f>IF(AND(D196&gt;=0.3,G196=0.6,H196=5,I196=7,J196=1,K196=0,L196=30,M196=0,O196=0,P196=0,R196=0,S196=0,T196=0),AEP!$A$15,IF(AND(D196&gt;=0.3,G196=0.6,H196=5,I196=7,J196=0.5,K196=0,L196=30,M196=0,O196=0,P196=0,R196=0,S196=0,T196=0),AEP!$A$16,IF(AND(D196&gt;=0.3,G196=0.6,H196=5,I196=7,J196=1.5,K196=0,L196=30,M196=0,O196=0,P196=0,R196=0,S196=0,T196=0),AEP!$A$17,IF(AND(D196=0.05,G196=0.6,H196=5,I196=7,J196=1,K196=0,L196=30,M196=0,O196=0,P196=0,R196=0,S196=0,T196=0),AEP!$A$18,IF(AND(D196&gt;=0.3,G196=0.6,H196=5,I196=7,J196=1,K196=25,L196=30,M196=0,O196=0,P196=0,R196=0,S196=0,T196=0),AEP!$A$19,IF(AND(D196&gt;=0.3,G196=0.6,H196=5,I196=7,J196=1,K196=0,L196=30,M196=0,O196=0,P196=0,R196=0,S196=0,T196=2),AEP!$A$20,IF(AND(D196&gt;=0.3,G196=0.6,H196=5,I196=10,J196=1,K196=0,L196=30,M196=0,O196=0,P196=0,R196=0,S196=0,T196=0),AEP!$A$21,IF(AND(D196&gt;=0.3,G196=0.4,H196=5,I196=7,J196=1,K196=0,L196=30,M196=0,O196=0,P196=0,R196=0,S196=0,T196=0),AEP!$A$25,IF(AND(D196&gt;=0.3,G196=0.8,H196=5,I196=7,J196=1,K196=0,L196=30,M196=0,O196=0,P196=0,R196=0,S196=0,T196=0),AEP!$A$27,IF(AND(D196&gt;=0.3,G196=0.6,H196=5,I196=7,J196=1,K196=0,L196=30,M196=2,O196=0,P196=0,R196=0,S196=0,T196=0),AEP!$A$28,IF(AND(D196&gt;=0.3,G196=0.6,H196=5,I196=7,J196=1,K196=0,L196=30,M196=0.5,O196=0,P196=0,R196=0,S196=0,T196=0),AEP!$A$29,IF(AND(D196&gt;=0.3,G196=0.6,H196=10,I196=7,J196=1,K196=0,L196=30,M196=0,O196=0,P196=0,R196=0,S196=0,T196=0),AEP!$A$35,IF(AND(D196&gt;=0.3,G196=0.6,H196=5,I196=7,J196=1,K196=0,L196=30,M196=0,O196=1,P196=0,R196=0,S196=0,T196=0),AEP!$A$36,IF(AND(D196&gt;=0.3,G196=0.6,H196=5,I196=7,J196=1,K196=0,L196=30,M196=0,O196=0,P196=0.5,R196=0,S196=0,T196=0),AEP!$A$38,IF(AND(D196&gt;=0.3,G196=0.6,H196=5,I196=7,J196=1,K196=0,L196=30,M196=0,O196=0,P196=2,R196=0,S196=0,T196=0),AEP!$A$39,IF(AND(D196&gt;=0.3,G196=0.6,H196=5,I196=7,J196=1,K196=0,L196=30,M196=0.5,O196=0,P196=0.5,R196=0,S196=0,T196=0),AEP!$A$40,IF(AND(D196&gt;=0.3,G196=0.2,H196=5,I196=7,J196=1,K196=0,L196=30,M196=0,O196=0,P196=0,R196=0,S196=0,T196=0),AEP!$A$43,IF(AND(D196&gt;=0.3,G196=0.4,H196=5,I196=7,J196=1,K196=0,L196=30,M196=0,O196=0,P196=0,R196=0,S196=0,T196=0),AEP!$A$44,""))))))))))))))))))</f>
        <v>T4</v>
      </c>
      <c r="V196" s="3" t="str">
        <f t="shared" si="9"/>
        <v>?</v>
      </c>
      <c r="W196" s="3" t="str">
        <f t="shared" si="10"/>
        <v>F2</v>
      </c>
      <c r="X196" s="3" t="str">
        <f t="shared" si="11"/>
        <v>F2-T4-?</v>
      </c>
    </row>
    <row r="197" spans="1:24" x14ac:dyDescent="0.25">
      <c r="A197" s="3">
        <v>300</v>
      </c>
      <c r="B197" s="3">
        <v>0</v>
      </c>
      <c r="C197" s="3">
        <v>400</v>
      </c>
      <c r="D197" s="3">
        <v>0.05</v>
      </c>
      <c r="E197" s="3">
        <v>2</v>
      </c>
      <c r="F197" s="3">
        <v>0.04</v>
      </c>
      <c r="G197" s="3">
        <v>0.6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245</v>
      </c>
      <c r="O197" s="3">
        <v>0</v>
      </c>
      <c r="P197" s="3">
        <v>0</v>
      </c>
      <c r="Q197" s="3" t="s">
        <v>245</v>
      </c>
      <c r="R197" s="3">
        <v>0</v>
      </c>
      <c r="S197" s="3">
        <v>0</v>
      </c>
      <c r="T197" s="3">
        <v>0</v>
      </c>
      <c r="U197" s="3" t="str">
        <f>IF(AND(D197&gt;=0.3,G197=0.6,H197=5,I197=7,J197=1,K197=0,L197=30,M197=0,O197=0,P197=0,R197=0,S197=0,T197=0),AEP!$A$15,IF(AND(D197&gt;=0.3,G197=0.6,H197=5,I197=7,J197=0.5,K197=0,L197=30,M197=0,O197=0,P197=0,R197=0,S197=0,T197=0),AEP!$A$16,IF(AND(D197&gt;=0.3,G197=0.6,H197=5,I197=7,J197=1.5,K197=0,L197=30,M197=0,O197=0,P197=0,R197=0,S197=0,T197=0),AEP!$A$17,IF(AND(D197=0.05,G197=0.6,H197=5,I197=7,J197=1,K197=0,L197=30,M197=0,O197=0,P197=0,R197=0,S197=0,T197=0),AEP!$A$18,IF(AND(D197&gt;=0.3,G197=0.6,H197=5,I197=7,J197=1,K197=25,L197=30,M197=0,O197=0,P197=0,R197=0,S197=0,T197=0),AEP!$A$19,IF(AND(D197&gt;=0.3,G197=0.6,H197=5,I197=7,J197=1,K197=0,L197=30,M197=0,O197=0,P197=0,R197=0,S197=0,T197=2),AEP!$A$20,IF(AND(D197&gt;=0.3,G197=0.6,H197=5,I197=10,J197=1,K197=0,L197=30,M197=0,O197=0,P197=0,R197=0,S197=0,T197=0),AEP!$A$21,IF(AND(D197&gt;=0.3,G197=0.4,H197=5,I197=7,J197=1,K197=0,L197=30,M197=0,O197=0,P197=0,R197=0,S197=0,T197=0),AEP!$A$25,IF(AND(D197&gt;=0.3,G197=0.8,H197=5,I197=7,J197=1,K197=0,L197=30,M197=0,O197=0,P197=0,R197=0,S197=0,T197=0),AEP!$A$27,IF(AND(D197&gt;=0.3,G197=0.6,H197=5,I197=7,J197=1,K197=0,L197=30,M197=2,O197=0,P197=0,R197=0,S197=0,T197=0),AEP!$A$28,IF(AND(D197&gt;=0.3,G197=0.6,H197=5,I197=7,J197=1,K197=0,L197=30,M197=0.5,O197=0,P197=0,R197=0,S197=0,T197=0),AEP!$A$29,IF(AND(D197&gt;=0.3,G197=0.6,H197=10,I197=7,J197=1,K197=0,L197=30,M197=0,O197=0,P197=0,R197=0,S197=0,T197=0),AEP!$A$35,IF(AND(D197&gt;=0.3,G197=0.6,H197=5,I197=7,J197=1,K197=0,L197=30,M197=0,O197=1,P197=0,R197=0,S197=0,T197=0),AEP!$A$36,IF(AND(D197&gt;=0.3,G197=0.6,H197=5,I197=7,J197=1,K197=0,L197=30,M197=0,O197=0,P197=0.5,R197=0,S197=0,T197=0),AEP!$A$38,IF(AND(D197&gt;=0.3,G197=0.6,H197=5,I197=7,J197=1,K197=0,L197=30,M197=0,O197=0,P197=2,R197=0,S197=0,T197=0),AEP!$A$39,IF(AND(D197&gt;=0.3,G197=0.6,H197=5,I197=7,J197=1,K197=0,L197=30,M197=0.5,O197=0,P197=0.5,R197=0,S197=0,T197=0),AEP!$A$40,IF(AND(D197&gt;=0.3,G197=0.2,H197=5,I197=7,J197=1,K197=0,L197=30,M197=0,O197=0,P197=0,R197=0,S197=0,T197=0),AEP!$A$43,IF(AND(D197&gt;=0.3,G197=0.4,H197=5,I197=7,J197=1,K197=0,L197=30,M197=0,O197=0,P197=0,R197=0,S197=0,T197=0),AEP!$A$44,""))))))))))))))))))</f>
        <v>T4</v>
      </c>
      <c r="V197" s="3" t="str">
        <f t="shared" si="9"/>
        <v>?</v>
      </c>
      <c r="W197" s="3" t="str">
        <f t="shared" si="10"/>
        <v>F2</v>
      </c>
      <c r="X197" s="3" t="str">
        <f t="shared" si="11"/>
        <v>F2-T4-?</v>
      </c>
    </row>
    <row r="198" spans="1:24" x14ac:dyDescent="0.25">
      <c r="A198" s="3">
        <v>300</v>
      </c>
      <c r="B198" s="3">
        <v>1</v>
      </c>
      <c r="C198" s="3">
        <v>400</v>
      </c>
      <c r="D198" s="3">
        <v>0.05</v>
      </c>
      <c r="E198" s="3">
        <v>1</v>
      </c>
      <c r="F198" s="3">
        <v>0.01</v>
      </c>
      <c r="G198" s="3">
        <v>0.6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245</v>
      </c>
      <c r="O198" s="3">
        <v>0</v>
      </c>
      <c r="P198" s="3">
        <v>0</v>
      </c>
      <c r="Q198" s="3" t="s">
        <v>245</v>
      </c>
      <c r="R198" s="3">
        <v>0</v>
      </c>
      <c r="S198" s="3">
        <v>0</v>
      </c>
      <c r="T198" s="3">
        <v>0</v>
      </c>
      <c r="U198" s="3" t="str">
        <f>IF(AND(D198&gt;=0.3,G198=0.6,H198=5,I198=7,J198=1,K198=0,L198=30,M198=0,O198=0,P198=0,R198=0,S198=0,T198=0),AEP!$A$15,IF(AND(D198&gt;=0.3,G198=0.6,H198=5,I198=7,J198=0.5,K198=0,L198=30,M198=0,O198=0,P198=0,R198=0,S198=0,T198=0),AEP!$A$16,IF(AND(D198&gt;=0.3,G198=0.6,H198=5,I198=7,J198=1.5,K198=0,L198=30,M198=0,O198=0,P198=0,R198=0,S198=0,T198=0),AEP!$A$17,IF(AND(D198=0.05,G198=0.6,H198=5,I198=7,J198=1,K198=0,L198=30,M198=0,O198=0,P198=0,R198=0,S198=0,T198=0),AEP!$A$18,IF(AND(D198&gt;=0.3,G198=0.6,H198=5,I198=7,J198=1,K198=25,L198=30,M198=0,O198=0,P198=0,R198=0,S198=0,T198=0),AEP!$A$19,IF(AND(D198&gt;=0.3,G198=0.6,H198=5,I198=7,J198=1,K198=0,L198=30,M198=0,O198=0,P198=0,R198=0,S198=0,T198=2),AEP!$A$20,IF(AND(D198&gt;=0.3,G198=0.6,H198=5,I198=10,J198=1,K198=0,L198=30,M198=0,O198=0,P198=0,R198=0,S198=0,T198=0),AEP!$A$21,IF(AND(D198&gt;=0.3,G198=0.4,H198=5,I198=7,J198=1,K198=0,L198=30,M198=0,O198=0,P198=0,R198=0,S198=0,T198=0),AEP!$A$25,IF(AND(D198&gt;=0.3,G198=0.8,H198=5,I198=7,J198=1,K198=0,L198=30,M198=0,O198=0,P198=0,R198=0,S198=0,T198=0),AEP!$A$27,IF(AND(D198&gt;=0.3,G198=0.6,H198=5,I198=7,J198=1,K198=0,L198=30,M198=2,O198=0,P198=0,R198=0,S198=0,T198=0),AEP!$A$28,IF(AND(D198&gt;=0.3,G198=0.6,H198=5,I198=7,J198=1,K198=0,L198=30,M198=0.5,O198=0,P198=0,R198=0,S198=0,T198=0),AEP!$A$29,IF(AND(D198&gt;=0.3,G198=0.6,H198=10,I198=7,J198=1,K198=0,L198=30,M198=0,O198=0,P198=0,R198=0,S198=0,T198=0),AEP!$A$35,IF(AND(D198&gt;=0.3,G198=0.6,H198=5,I198=7,J198=1,K198=0,L198=30,M198=0,O198=1,P198=0,R198=0,S198=0,T198=0),AEP!$A$36,IF(AND(D198&gt;=0.3,G198=0.6,H198=5,I198=7,J198=1,K198=0,L198=30,M198=0,O198=0,P198=0.5,R198=0,S198=0,T198=0),AEP!$A$38,IF(AND(D198&gt;=0.3,G198=0.6,H198=5,I198=7,J198=1,K198=0,L198=30,M198=0,O198=0,P198=2,R198=0,S198=0,T198=0),AEP!$A$39,IF(AND(D198&gt;=0.3,G198=0.6,H198=5,I198=7,J198=1,K198=0,L198=30,M198=0.5,O198=0,P198=0.5,R198=0,S198=0,T198=0),AEP!$A$40,IF(AND(D198&gt;=0.3,G198=0.2,H198=5,I198=7,J198=1,K198=0,L198=30,M198=0,O198=0,P198=0,R198=0,S198=0,T198=0),AEP!$A$43,IF(AND(D198&gt;=0.3,G198=0.4,H198=5,I198=7,J198=1,K198=0,L198=30,M198=0,O198=0,P198=0,R198=0,S198=0,T198=0),AEP!$A$44,""))))))))))))))))))</f>
        <v>T4</v>
      </c>
      <c r="V198" s="3" t="str">
        <f t="shared" si="9"/>
        <v>?</v>
      </c>
      <c r="W198" s="3" t="str">
        <f t="shared" si="10"/>
        <v>M1</v>
      </c>
      <c r="X198" s="3" t="str">
        <f t="shared" si="11"/>
        <v>M1-T4-?</v>
      </c>
    </row>
    <row r="199" spans="1:24" x14ac:dyDescent="0.25">
      <c r="A199" s="3">
        <v>300</v>
      </c>
      <c r="B199" s="3">
        <v>1</v>
      </c>
      <c r="C199" s="3">
        <v>400</v>
      </c>
      <c r="D199" s="3">
        <v>0.05</v>
      </c>
      <c r="E199" s="3">
        <v>1</v>
      </c>
      <c r="F199" s="3">
        <v>0.04</v>
      </c>
      <c r="G199" s="3">
        <v>0.6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245</v>
      </c>
      <c r="O199" s="3">
        <v>0</v>
      </c>
      <c r="P199" s="3">
        <v>0</v>
      </c>
      <c r="Q199" s="3" t="s">
        <v>245</v>
      </c>
      <c r="R199" s="3">
        <v>0</v>
      </c>
      <c r="S199" s="3">
        <v>0</v>
      </c>
      <c r="T199" s="3">
        <v>0</v>
      </c>
      <c r="U199" s="3" t="str">
        <f>IF(AND(D199&gt;=0.3,G199=0.6,H199=5,I199=7,J199=1,K199=0,L199=30,M199=0,O199=0,P199=0,R199=0,S199=0,T199=0),AEP!$A$15,IF(AND(D199&gt;=0.3,G199=0.6,H199=5,I199=7,J199=0.5,K199=0,L199=30,M199=0,O199=0,P199=0,R199=0,S199=0,T199=0),AEP!$A$16,IF(AND(D199&gt;=0.3,G199=0.6,H199=5,I199=7,J199=1.5,K199=0,L199=30,M199=0,O199=0,P199=0,R199=0,S199=0,T199=0),AEP!$A$17,IF(AND(D199=0.05,G199=0.6,H199=5,I199=7,J199=1,K199=0,L199=30,M199=0,O199=0,P199=0,R199=0,S199=0,T199=0),AEP!$A$18,IF(AND(D199&gt;=0.3,G199=0.6,H199=5,I199=7,J199=1,K199=25,L199=30,M199=0,O199=0,P199=0,R199=0,S199=0,T199=0),AEP!$A$19,IF(AND(D199&gt;=0.3,G199=0.6,H199=5,I199=7,J199=1,K199=0,L199=30,M199=0,O199=0,P199=0,R199=0,S199=0,T199=2),AEP!$A$20,IF(AND(D199&gt;=0.3,G199=0.6,H199=5,I199=10,J199=1,K199=0,L199=30,M199=0,O199=0,P199=0,R199=0,S199=0,T199=0),AEP!$A$21,IF(AND(D199&gt;=0.3,G199=0.4,H199=5,I199=7,J199=1,K199=0,L199=30,M199=0,O199=0,P199=0,R199=0,S199=0,T199=0),AEP!$A$25,IF(AND(D199&gt;=0.3,G199=0.8,H199=5,I199=7,J199=1,K199=0,L199=30,M199=0,O199=0,P199=0,R199=0,S199=0,T199=0),AEP!$A$27,IF(AND(D199&gt;=0.3,G199=0.6,H199=5,I199=7,J199=1,K199=0,L199=30,M199=2,O199=0,P199=0,R199=0,S199=0,T199=0),AEP!$A$28,IF(AND(D199&gt;=0.3,G199=0.6,H199=5,I199=7,J199=1,K199=0,L199=30,M199=0.5,O199=0,P199=0,R199=0,S199=0,T199=0),AEP!$A$29,IF(AND(D199&gt;=0.3,G199=0.6,H199=10,I199=7,J199=1,K199=0,L199=30,M199=0,O199=0,P199=0,R199=0,S199=0,T199=0),AEP!$A$35,IF(AND(D199&gt;=0.3,G199=0.6,H199=5,I199=7,J199=1,K199=0,L199=30,M199=0,O199=1,P199=0,R199=0,S199=0,T199=0),AEP!$A$36,IF(AND(D199&gt;=0.3,G199=0.6,H199=5,I199=7,J199=1,K199=0,L199=30,M199=0,O199=0,P199=0.5,R199=0,S199=0,T199=0),AEP!$A$38,IF(AND(D199&gt;=0.3,G199=0.6,H199=5,I199=7,J199=1,K199=0,L199=30,M199=0,O199=0,P199=2,R199=0,S199=0,T199=0),AEP!$A$39,IF(AND(D199&gt;=0.3,G199=0.6,H199=5,I199=7,J199=1,K199=0,L199=30,M199=0.5,O199=0,P199=0.5,R199=0,S199=0,T199=0),AEP!$A$40,IF(AND(D199&gt;=0.3,G199=0.2,H199=5,I199=7,J199=1,K199=0,L199=30,M199=0,O199=0,P199=0,R199=0,S199=0,T199=0),AEP!$A$43,IF(AND(D199&gt;=0.3,G199=0.4,H199=5,I199=7,J199=1,K199=0,L199=30,M199=0,O199=0,P199=0,R199=0,S199=0,T199=0),AEP!$A$44,""))))))))))))))))))</f>
        <v>T4</v>
      </c>
      <c r="V199" s="3" t="str">
        <f t="shared" si="9"/>
        <v>?</v>
      </c>
      <c r="W199" s="3" t="str">
        <f t="shared" si="10"/>
        <v>M1</v>
      </c>
      <c r="X199" s="3" t="str">
        <f t="shared" si="11"/>
        <v>M1-T4-?</v>
      </c>
    </row>
    <row r="200" spans="1:24" x14ac:dyDescent="0.25">
      <c r="A200" s="3">
        <v>300</v>
      </c>
      <c r="B200" s="3">
        <v>1</v>
      </c>
      <c r="C200" s="3">
        <v>400</v>
      </c>
      <c r="D200" s="3">
        <v>0.05</v>
      </c>
      <c r="E200" s="3">
        <v>2</v>
      </c>
      <c r="F200" s="3">
        <v>0.01</v>
      </c>
      <c r="G200" s="3">
        <v>0.6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245</v>
      </c>
      <c r="O200" s="3">
        <v>0</v>
      </c>
      <c r="P200" s="3">
        <v>0</v>
      </c>
      <c r="Q200" s="3" t="s">
        <v>245</v>
      </c>
      <c r="R200" s="3">
        <v>0</v>
      </c>
      <c r="S200" s="3">
        <v>0</v>
      </c>
      <c r="T200" s="3">
        <v>0</v>
      </c>
      <c r="U200" s="3" t="str">
        <f>IF(AND(D200&gt;=0.3,G200=0.6,H200=5,I200=7,J200=1,K200=0,L200=30,M200=0,O200=0,P200=0,R200=0,S200=0,T200=0),AEP!$A$15,IF(AND(D200&gt;=0.3,G200=0.6,H200=5,I200=7,J200=0.5,K200=0,L200=30,M200=0,O200=0,P200=0,R200=0,S200=0,T200=0),AEP!$A$16,IF(AND(D200&gt;=0.3,G200=0.6,H200=5,I200=7,J200=1.5,K200=0,L200=30,M200=0,O200=0,P200=0,R200=0,S200=0,T200=0),AEP!$A$17,IF(AND(D200=0.05,G200=0.6,H200=5,I200=7,J200=1,K200=0,L200=30,M200=0,O200=0,P200=0,R200=0,S200=0,T200=0),AEP!$A$18,IF(AND(D200&gt;=0.3,G200=0.6,H200=5,I200=7,J200=1,K200=25,L200=30,M200=0,O200=0,P200=0,R200=0,S200=0,T200=0),AEP!$A$19,IF(AND(D200&gt;=0.3,G200=0.6,H200=5,I200=7,J200=1,K200=0,L200=30,M200=0,O200=0,P200=0,R200=0,S200=0,T200=2),AEP!$A$20,IF(AND(D200&gt;=0.3,G200=0.6,H200=5,I200=10,J200=1,K200=0,L200=30,M200=0,O200=0,P200=0,R200=0,S200=0,T200=0),AEP!$A$21,IF(AND(D200&gt;=0.3,G200=0.4,H200=5,I200=7,J200=1,K200=0,L200=30,M200=0,O200=0,P200=0,R200=0,S200=0,T200=0),AEP!$A$25,IF(AND(D200&gt;=0.3,G200=0.8,H200=5,I200=7,J200=1,K200=0,L200=30,M200=0,O200=0,P200=0,R200=0,S200=0,T200=0),AEP!$A$27,IF(AND(D200&gt;=0.3,G200=0.6,H200=5,I200=7,J200=1,K200=0,L200=30,M200=2,O200=0,P200=0,R200=0,S200=0,T200=0),AEP!$A$28,IF(AND(D200&gt;=0.3,G200=0.6,H200=5,I200=7,J200=1,K200=0,L200=30,M200=0.5,O200=0,P200=0,R200=0,S200=0,T200=0),AEP!$A$29,IF(AND(D200&gt;=0.3,G200=0.6,H200=10,I200=7,J200=1,K200=0,L200=30,M200=0,O200=0,P200=0,R200=0,S200=0,T200=0),AEP!$A$35,IF(AND(D200&gt;=0.3,G200=0.6,H200=5,I200=7,J200=1,K200=0,L200=30,M200=0,O200=1,P200=0,R200=0,S200=0,T200=0),AEP!$A$36,IF(AND(D200&gt;=0.3,G200=0.6,H200=5,I200=7,J200=1,K200=0,L200=30,M200=0,O200=0,P200=0.5,R200=0,S200=0,T200=0),AEP!$A$38,IF(AND(D200&gt;=0.3,G200=0.6,H200=5,I200=7,J200=1,K200=0,L200=30,M200=0,O200=0,P200=2,R200=0,S200=0,T200=0),AEP!$A$39,IF(AND(D200&gt;=0.3,G200=0.6,H200=5,I200=7,J200=1,K200=0,L200=30,M200=0.5,O200=0,P200=0.5,R200=0,S200=0,T200=0),AEP!$A$40,IF(AND(D200&gt;=0.3,G200=0.2,H200=5,I200=7,J200=1,K200=0,L200=30,M200=0,O200=0,P200=0,R200=0,S200=0,T200=0),AEP!$A$43,IF(AND(D200&gt;=0.3,G200=0.4,H200=5,I200=7,J200=1,K200=0,L200=30,M200=0,O200=0,P200=0,R200=0,S200=0,T200=0),AEP!$A$44,""))))))))))))))))))</f>
        <v>T4</v>
      </c>
      <c r="V200" s="3" t="str">
        <f t="shared" si="9"/>
        <v>?</v>
      </c>
      <c r="W200" s="3" t="str">
        <f t="shared" si="10"/>
        <v>F2</v>
      </c>
      <c r="X200" s="3" t="str">
        <f t="shared" si="11"/>
        <v>F2-T4-?</v>
      </c>
    </row>
    <row r="201" spans="1:24" x14ac:dyDescent="0.25">
      <c r="A201" s="3">
        <v>300</v>
      </c>
      <c r="B201" s="3">
        <v>1</v>
      </c>
      <c r="C201" s="3">
        <v>400</v>
      </c>
      <c r="D201" s="3">
        <v>0.05</v>
      </c>
      <c r="E201" s="3">
        <v>2</v>
      </c>
      <c r="F201" s="3">
        <v>0.04</v>
      </c>
      <c r="G201" s="3">
        <v>0.6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245</v>
      </c>
      <c r="O201" s="3">
        <v>0</v>
      </c>
      <c r="P201" s="3">
        <v>0</v>
      </c>
      <c r="Q201" s="3" t="s">
        <v>245</v>
      </c>
      <c r="R201" s="3">
        <v>0</v>
      </c>
      <c r="S201" s="3">
        <v>0</v>
      </c>
      <c r="T201" s="3">
        <v>0</v>
      </c>
      <c r="U201" s="3" t="str">
        <f>IF(AND(D201&gt;=0.3,G201=0.6,H201=5,I201=7,J201=1,K201=0,L201=30,M201=0,O201=0,P201=0,R201=0,S201=0,T201=0),AEP!$A$15,IF(AND(D201&gt;=0.3,G201=0.6,H201=5,I201=7,J201=0.5,K201=0,L201=30,M201=0,O201=0,P201=0,R201=0,S201=0,T201=0),AEP!$A$16,IF(AND(D201&gt;=0.3,G201=0.6,H201=5,I201=7,J201=1.5,K201=0,L201=30,M201=0,O201=0,P201=0,R201=0,S201=0,T201=0),AEP!$A$17,IF(AND(D201=0.05,G201=0.6,H201=5,I201=7,J201=1,K201=0,L201=30,M201=0,O201=0,P201=0,R201=0,S201=0,T201=0),AEP!$A$18,IF(AND(D201&gt;=0.3,G201=0.6,H201=5,I201=7,J201=1,K201=25,L201=30,M201=0,O201=0,P201=0,R201=0,S201=0,T201=0),AEP!$A$19,IF(AND(D201&gt;=0.3,G201=0.6,H201=5,I201=7,J201=1,K201=0,L201=30,M201=0,O201=0,P201=0,R201=0,S201=0,T201=2),AEP!$A$20,IF(AND(D201&gt;=0.3,G201=0.6,H201=5,I201=10,J201=1,K201=0,L201=30,M201=0,O201=0,P201=0,R201=0,S201=0,T201=0),AEP!$A$21,IF(AND(D201&gt;=0.3,G201=0.4,H201=5,I201=7,J201=1,K201=0,L201=30,M201=0,O201=0,P201=0,R201=0,S201=0,T201=0),AEP!$A$25,IF(AND(D201&gt;=0.3,G201=0.8,H201=5,I201=7,J201=1,K201=0,L201=30,M201=0,O201=0,P201=0,R201=0,S201=0,T201=0),AEP!$A$27,IF(AND(D201&gt;=0.3,G201=0.6,H201=5,I201=7,J201=1,K201=0,L201=30,M201=2,O201=0,P201=0,R201=0,S201=0,T201=0),AEP!$A$28,IF(AND(D201&gt;=0.3,G201=0.6,H201=5,I201=7,J201=1,K201=0,L201=30,M201=0.5,O201=0,P201=0,R201=0,S201=0,T201=0),AEP!$A$29,IF(AND(D201&gt;=0.3,G201=0.6,H201=10,I201=7,J201=1,K201=0,L201=30,M201=0,O201=0,P201=0,R201=0,S201=0,T201=0),AEP!$A$35,IF(AND(D201&gt;=0.3,G201=0.6,H201=5,I201=7,J201=1,K201=0,L201=30,M201=0,O201=1,P201=0,R201=0,S201=0,T201=0),AEP!$A$36,IF(AND(D201&gt;=0.3,G201=0.6,H201=5,I201=7,J201=1,K201=0,L201=30,M201=0,O201=0,P201=0.5,R201=0,S201=0,T201=0),AEP!$A$38,IF(AND(D201&gt;=0.3,G201=0.6,H201=5,I201=7,J201=1,K201=0,L201=30,M201=0,O201=0,P201=2,R201=0,S201=0,T201=0),AEP!$A$39,IF(AND(D201&gt;=0.3,G201=0.6,H201=5,I201=7,J201=1,K201=0,L201=30,M201=0.5,O201=0,P201=0.5,R201=0,S201=0,T201=0),AEP!$A$40,IF(AND(D201&gt;=0.3,G201=0.2,H201=5,I201=7,J201=1,K201=0,L201=30,M201=0,O201=0,P201=0,R201=0,S201=0,T201=0),AEP!$A$43,IF(AND(D201&gt;=0.3,G201=0.4,H201=5,I201=7,J201=1,K201=0,L201=30,M201=0,O201=0,P201=0,R201=0,S201=0,T201=0),AEP!$A$44,""))))))))))))))))))</f>
        <v>T4</v>
      </c>
      <c r="V201" s="3" t="str">
        <f t="shared" si="9"/>
        <v>?</v>
      </c>
      <c r="W201" s="3" t="str">
        <f t="shared" si="10"/>
        <v>F2</v>
      </c>
      <c r="X201" s="3" t="str">
        <f t="shared" si="11"/>
        <v>F2-T4-?</v>
      </c>
    </row>
    <row r="202" spans="1:24" x14ac:dyDescent="0.25">
      <c r="A202" s="3">
        <v>300</v>
      </c>
      <c r="B202" s="3">
        <v>0</v>
      </c>
      <c r="C202" s="3">
        <v>400</v>
      </c>
      <c r="D202" s="3">
        <v>0.3</v>
      </c>
      <c r="E202" s="3">
        <v>1</v>
      </c>
      <c r="F202" s="3">
        <v>0.01</v>
      </c>
      <c r="G202" s="3">
        <v>0.6</v>
      </c>
      <c r="H202" s="3">
        <v>5</v>
      </c>
      <c r="I202" s="4">
        <v>10</v>
      </c>
      <c r="J202" s="4">
        <v>1</v>
      </c>
      <c r="K202" s="3">
        <v>0</v>
      </c>
      <c r="L202" s="3">
        <v>30</v>
      </c>
      <c r="M202" s="3">
        <v>0</v>
      </c>
      <c r="N202" s="3" t="s">
        <v>245</v>
      </c>
      <c r="O202" s="3">
        <v>0</v>
      </c>
      <c r="P202" s="3">
        <v>0</v>
      </c>
      <c r="Q202" s="3" t="s">
        <v>245</v>
      </c>
      <c r="R202" s="3">
        <v>0</v>
      </c>
      <c r="S202" s="3">
        <v>0</v>
      </c>
      <c r="T202" s="3">
        <v>0</v>
      </c>
      <c r="U202" s="3" t="str">
        <f>IF(AND(D202&gt;=0.3,G202=0.6,H202=5,I202=7,J202=1,K202=0,L202=30,M202=0,O202=0,P202=0,R202=0,S202=0,T202=0),AEP!$A$15,IF(AND(D202&gt;=0.3,G202=0.6,H202=5,I202=7,J202=0.5,K202=0,L202=30,M202=0,O202=0,P202=0,R202=0,S202=0,T202=0),AEP!$A$16,IF(AND(D202&gt;=0.3,G202=0.6,H202=5,I202=7,J202=1.5,K202=0,L202=30,M202=0,O202=0,P202=0,R202=0,S202=0,T202=0),AEP!$A$17,IF(AND(D202=0.05,G202=0.6,H202=5,I202=7,J202=1,K202=0,L202=30,M202=0,O202=0,P202=0,R202=0,S202=0,T202=0),AEP!$A$18,IF(AND(D202&gt;=0.3,G202=0.6,H202=5,I202=7,J202=1,K202=25,L202=30,M202=0,O202=0,P202=0,R202=0,S202=0,T202=0),AEP!$A$19,IF(AND(D202&gt;=0.3,G202=0.6,H202=5,I202=7,J202=1,K202=0,L202=30,M202=0,O202=0,P202=0,R202=0,S202=0,T202=2),AEP!$A$20,IF(AND(D202&gt;=0.3,G202=0.6,H202=5,I202=10,J202=1,K202=0,L202=30,M202=0,O202=0,P202=0,R202=0,S202=0,T202=0),AEP!$A$21,IF(AND(D202&gt;=0.3,G202=0.4,H202=5,I202=7,J202=1,K202=0,L202=30,M202=0,O202=0,P202=0,R202=0,S202=0,T202=0),AEP!$A$25,IF(AND(D202&gt;=0.3,G202=0.8,H202=5,I202=7,J202=1,K202=0,L202=30,M202=0,O202=0,P202=0,R202=0,S202=0,T202=0),AEP!$A$27,IF(AND(D202&gt;=0.3,G202=0.6,H202=5,I202=7,J202=1,K202=0,L202=30,M202=2,O202=0,P202=0,R202=0,S202=0,T202=0),AEP!$A$28,IF(AND(D202&gt;=0.3,G202=0.6,H202=5,I202=7,J202=1,K202=0,L202=30,M202=0.5,O202=0,P202=0,R202=0,S202=0,T202=0),AEP!$A$29,IF(AND(D202&gt;=0.3,G202=0.6,H202=10,I202=7,J202=1,K202=0,L202=30,M202=0,O202=0,P202=0,R202=0,S202=0,T202=0),AEP!$A$35,IF(AND(D202&gt;=0.3,G202=0.6,H202=5,I202=7,J202=1,K202=0,L202=30,M202=0,O202=1,P202=0,R202=0,S202=0,T202=0),AEP!$A$36,IF(AND(D202&gt;=0.3,G202=0.6,H202=5,I202=7,J202=1,K202=0,L202=30,M202=0,O202=0,P202=0.5,R202=0,S202=0,T202=0),AEP!$A$38,IF(AND(D202&gt;=0.3,G202=0.6,H202=5,I202=7,J202=1,K202=0,L202=30,M202=0,O202=0,P202=2,R202=0,S202=0,T202=0),AEP!$A$39,IF(AND(D202&gt;=0.3,G202=0.6,H202=5,I202=7,J202=1,K202=0,L202=30,M202=0.5,O202=0,P202=0.5,R202=0,S202=0,T202=0),AEP!$A$40,IF(AND(D202&gt;=0.3,G202=0.2,H202=5,I202=7,J202=1,K202=0,L202=30,M202=0,O202=0,P202=0,R202=0,S202=0,T202=0),AEP!$A$43,IF(AND(D202&gt;=0.3,G202=0.4,H202=5,I202=7,J202=1,K202=0,L202=30,M202=0,O202=0,P202=0,R202=0,S202=0,T202=0),AEP!$A$44,""))))))))))))))))))</f>
        <v>T7</v>
      </c>
      <c r="V202" s="3" t="str">
        <f t="shared" si="9"/>
        <v>R1</v>
      </c>
      <c r="W202" s="3" t="str">
        <f t="shared" si="10"/>
        <v>F1</v>
      </c>
      <c r="X202" s="3" t="str">
        <f t="shared" si="11"/>
        <v>F1-T7-R1</v>
      </c>
    </row>
    <row r="203" spans="1:24" x14ac:dyDescent="0.25">
      <c r="A203" s="3">
        <v>300</v>
      </c>
      <c r="B203" s="3">
        <v>0</v>
      </c>
      <c r="C203" s="3">
        <v>400</v>
      </c>
      <c r="D203" s="3">
        <v>0.6</v>
      </c>
      <c r="E203" s="3">
        <v>1</v>
      </c>
      <c r="F203" s="3">
        <v>0.01</v>
      </c>
      <c r="G203" s="3">
        <v>0.6</v>
      </c>
      <c r="H203" s="3">
        <v>5</v>
      </c>
      <c r="I203" s="4">
        <v>10</v>
      </c>
      <c r="J203" s="4">
        <v>1</v>
      </c>
      <c r="K203" s="3">
        <v>0</v>
      </c>
      <c r="L203" s="3">
        <v>30</v>
      </c>
      <c r="M203" s="3">
        <v>0</v>
      </c>
      <c r="N203" s="3" t="s">
        <v>245</v>
      </c>
      <c r="O203" s="3">
        <v>0</v>
      </c>
      <c r="P203" s="3">
        <v>0</v>
      </c>
      <c r="Q203" s="3" t="s">
        <v>245</v>
      </c>
      <c r="R203" s="3">
        <v>0</v>
      </c>
      <c r="S203" s="3">
        <v>0</v>
      </c>
      <c r="T203" s="3">
        <v>0</v>
      </c>
      <c r="U203" s="3" t="str">
        <f>IF(AND(D203&gt;=0.3,G203=0.6,H203=5,I203=7,J203=1,K203=0,L203=30,M203=0,O203=0,P203=0,R203=0,S203=0,T203=0),AEP!$A$15,IF(AND(D203&gt;=0.3,G203=0.6,H203=5,I203=7,J203=0.5,K203=0,L203=30,M203=0,O203=0,P203=0,R203=0,S203=0,T203=0),AEP!$A$16,IF(AND(D203&gt;=0.3,G203=0.6,H203=5,I203=7,J203=1.5,K203=0,L203=30,M203=0,O203=0,P203=0,R203=0,S203=0,T203=0),AEP!$A$17,IF(AND(D203=0.05,G203=0.6,H203=5,I203=7,J203=1,K203=0,L203=30,M203=0,O203=0,P203=0,R203=0,S203=0,T203=0),AEP!$A$18,IF(AND(D203&gt;=0.3,G203=0.6,H203=5,I203=7,J203=1,K203=25,L203=30,M203=0,O203=0,P203=0,R203=0,S203=0,T203=0),AEP!$A$19,IF(AND(D203&gt;=0.3,G203=0.6,H203=5,I203=7,J203=1,K203=0,L203=30,M203=0,O203=0,P203=0,R203=0,S203=0,T203=2),AEP!$A$20,IF(AND(D203&gt;=0.3,G203=0.6,H203=5,I203=10,J203=1,K203=0,L203=30,M203=0,O203=0,P203=0,R203=0,S203=0,T203=0),AEP!$A$21,IF(AND(D203&gt;=0.3,G203=0.4,H203=5,I203=7,J203=1,K203=0,L203=30,M203=0,O203=0,P203=0,R203=0,S203=0,T203=0),AEP!$A$25,IF(AND(D203&gt;=0.3,G203=0.8,H203=5,I203=7,J203=1,K203=0,L203=30,M203=0,O203=0,P203=0,R203=0,S203=0,T203=0),AEP!$A$27,IF(AND(D203&gt;=0.3,G203=0.6,H203=5,I203=7,J203=1,K203=0,L203=30,M203=2,O203=0,P203=0,R203=0,S203=0,T203=0),AEP!$A$28,IF(AND(D203&gt;=0.3,G203=0.6,H203=5,I203=7,J203=1,K203=0,L203=30,M203=0.5,O203=0,P203=0,R203=0,S203=0,T203=0),AEP!$A$29,IF(AND(D203&gt;=0.3,G203=0.6,H203=10,I203=7,J203=1,K203=0,L203=30,M203=0,O203=0,P203=0,R203=0,S203=0,T203=0),AEP!$A$35,IF(AND(D203&gt;=0.3,G203=0.6,H203=5,I203=7,J203=1,K203=0,L203=30,M203=0,O203=1,P203=0,R203=0,S203=0,T203=0),AEP!$A$36,IF(AND(D203&gt;=0.3,G203=0.6,H203=5,I203=7,J203=1,K203=0,L203=30,M203=0,O203=0,P203=0.5,R203=0,S203=0,T203=0),AEP!$A$38,IF(AND(D203&gt;=0.3,G203=0.6,H203=5,I203=7,J203=1,K203=0,L203=30,M203=0,O203=0,P203=2,R203=0,S203=0,T203=0),AEP!$A$39,IF(AND(D203&gt;=0.3,G203=0.6,H203=5,I203=7,J203=1,K203=0,L203=30,M203=0.5,O203=0,P203=0.5,R203=0,S203=0,T203=0),AEP!$A$40,IF(AND(D203&gt;=0.3,G203=0.2,H203=5,I203=7,J203=1,K203=0,L203=30,M203=0,O203=0,P203=0,R203=0,S203=0,T203=0),AEP!$A$43,IF(AND(D203&gt;=0.3,G203=0.4,H203=5,I203=7,J203=1,K203=0,L203=30,M203=0,O203=0,P203=0,R203=0,S203=0,T203=0),AEP!$A$44,""))))))))))))))))))</f>
        <v>T7</v>
      </c>
      <c r="V203" s="3" t="str">
        <f t="shared" si="9"/>
        <v>S1</v>
      </c>
      <c r="W203" s="3" t="str">
        <f t="shared" si="10"/>
        <v>F1</v>
      </c>
      <c r="X203" s="3" t="str">
        <f t="shared" si="11"/>
        <v>F1-T7-S1</v>
      </c>
    </row>
    <row r="204" spans="1:24" x14ac:dyDescent="0.25">
      <c r="A204" s="3">
        <v>300</v>
      </c>
      <c r="B204" s="3">
        <v>0</v>
      </c>
      <c r="C204" s="3">
        <v>400</v>
      </c>
      <c r="D204" s="3">
        <v>0.99</v>
      </c>
      <c r="E204" s="3">
        <v>1</v>
      </c>
      <c r="F204" s="3">
        <v>0.01</v>
      </c>
      <c r="G204" s="3">
        <v>0.6</v>
      </c>
      <c r="H204" s="3">
        <v>5</v>
      </c>
      <c r="I204" s="4">
        <v>10</v>
      </c>
      <c r="J204" s="4">
        <v>1</v>
      </c>
      <c r="K204" s="3">
        <v>0</v>
      </c>
      <c r="L204" s="3">
        <v>30</v>
      </c>
      <c r="M204" s="3">
        <v>0</v>
      </c>
      <c r="N204" s="3" t="s">
        <v>245</v>
      </c>
      <c r="O204" s="3">
        <v>0</v>
      </c>
      <c r="P204" s="3">
        <v>0</v>
      </c>
      <c r="Q204" s="3" t="s">
        <v>245</v>
      </c>
      <c r="R204" s="3">
        <v>0</v>
      </c>
      <c r="S204" s="3">
        <v>0</v>
      </c>
      <c r="T204" s="3">
        <v>0</v>
      </c>
      <c r="U204" s="3" t="str">
        <f>IF(AND(D204&gt;=0.3,G204=0.6,H204=5,I204=7,J204=1,K204=0,L204=30,M204=0,O204=0,P204=0,R204=0,S204=0,T204=0),AEP!$A$15,IF(AND(D204&gt;=0.3,G204=0.6,H204=5,I204=7,J204=0.5,K204=0,L204=30,M204=0,O204=0,P204=0,R204=0,S204=0,T204=0),AEP!$A$16,IF(AND(D204&gt;=0.3,G204=0.6,H204=5,I204=7,J204=1.5,K204=0,L204=30,M204=0,O204=0,P204=0,R204=0,S204=0,T204=0),AEP!$A$17,IF(AND(D204=0.05,G204=0.6,H204=5,I204=7,J204=1,K204=0,L204=30,M204=0,O204=0,P204=0,R204=0,S204=0,T204=0),AEP!$A$18,IF(AND(D204&gt;=0.3,G204=0.6,H204=5,I204=7,J204=1,K204=25,L204=30,M204=0,O204=0,P204=0,R204=0,S204=0,T204=0),AEP!$A$19,IF(AND(D204&gt;=0.3,G204=0.6,H204=5,I204=7,J204=1,K204=0,L204=30,M204=0,O204=0,P204=0,R204=0,S204=0,T204=2),AEP!$A$20,IF(AND(D204&gt;=0.3,G204=0.6,H204=5,I204=10,J204=1,K204=0,L204=30,M204=0,O204=0,P204=0,R204=0,S204=0,T204=0),AEP!$A$21,IF(AND(D204&gt;=0.3,G204=0.4,H204=5,I204=7,J204=1,K204=0,L204=30,M204=0,O204=0,P204=0,R204=0,S204=0,T204=0),AEP!$A$25,IF(AND(D204&gt;=0.3,G204=0.8,H204=5,I204=7,J204=1,K204=0,L204=30,M204=0,O204=0,P204=0,R204=0,S204=0,T204=0),AEP!$A$27,IF(AND(D204&gt;=0.3,G204=0.6,H204=5,I204=7,J204=1,K204=0,L204=30,M204=2,O204=0,P204=0,R204=0,S204=0,T204=0),AEP!$A$28,IF(AND(D204&gt;=0.3,G204=0.6,H204=5,I204=7,J204=1,K204=0,L204=30,M204=0.5,O204=0,P204=0,R204=0,S204=0,T204=0),AEP!$A$29,IF(AND(D204&gt;=0.3,G204=0.6,H204=10,I204=7,J204=1,K204=0,L204=30,M204=0,O204=0,P204=0,R204=0,S204=0,T204=0),AEP!$A$35,IF(AND(D204&gt;=0.3,G204=0.6,H204=5,I204=7,J204=1,K204=0,L204=30,M204=0,O204=1,P204=0,R204=0,S204=0,T204=0),AEP!$A$36,IF(AND(D204&gt;=0.3,G204=0.6,H204=5,I204=7,J204=1,K204=0,L204=30,M204=0,O204=0,P204=0.5,R204=0,S204=0,T204=0),AEP!$A$38,IF(AND(D204&gt;=0.3,G204=0.6,H204=5,I204=7,J204=1,K204=0,L204=30,M204=0,O204=0,P204=2,R204=0,S204=0,T204=0),AEP!$A$39,IF(AND(D204&gt;=0.3,G204=0.6,H204=5,I204=7,J204=1,K204=0,L204=30,M204=0.5,O204=0,P204=0.5,R204=0,S204=0,T204=0),AEP!$A$40,IF(AND(D204&gt;=0.3,G204=0.2,H204=5,I204=7,J204=1,K204=0,L204=30,M204=0,O204=0,P204=0,R204=0,S204=0,T204=0),AEP!$A$43,IF(AND(D204&gt;=0.3,G204=0.4,H204=5,I204=7,J204=1,K204=0,L204=30,M204=0,O204=0,P204=0,R204=0,S204=0,T204=0),AEP!$A$44,""))))))))))))))))))</f>
        <v>T7</v>
      </c>
      <c r="V204" s="3" t="str">
        <f t="shared" si="9"/>
        <v>D1</v>
      </c>
      <c r="W204" s="3" t="str">
        <f t="shared" si="10"/>
        <v>F1</v>
      </c>
      <c r="X204" s="3" t="str">
        <f t="shared" si="11"/>
        <v>F1-T7-D1</v>
      </c>
    </row>
    <row r="205" spans="1:24" x14ac:dyDescent="0.25">
      <c r="A205" s="3">
        <v>300</v>
      </c>
      <c r="B205" s="3">
        <v>0</v>
      </c>
      <c r="C205" s="3">
        <v>400</v>
      </c>
      <c r="D205" s="3">
        <v>0.3</v>
      </c>
      <c r="E205" s="3">
        <v>1</v>
      </c>
      <c r="F205" s="3">
        <v>0.04</v>
      </c>
      <c r="G205" s="3">
        <v>0.6</v>
      </c>
      <c r="H205" s="3">
        <v>5</v>
      </c>
      <c r="I205" s="4">
        <v>10</v>
      </c>
      <c r="J205" s="4">
        <v>1</v>
      </c>
      <c r="K205" s="3">
        <v>0</v>
      </c>
      <c r="L205" s="3">
        <v>30</v>
      </c>
      <c r="M205" s="3">
        <v>0</v>
      </c>
      <c r="N205" s="3" t="s">
        <v>245</v>
      </c>
      <c r="O205" s="3">
        <v>0</v>
      </c>
      <c r="P205" s="3">
        <v>0</v>
      </c>
      <c r="Q205" s="3" t="s">
        <v>245</v>
      </c>
      <c r="R205" s="3">
        <v>0</v>
      </c>
      <c r="S205" s="3">
        <v>0</v>
      </c>
      <c r="T205" s="3">
        <v>0</v>
      </c>
      <c r="U205" s="3" t="str">
        <f>IF(AND(D205&gt;=0.3,G205=0.6,H205=5,I205=7,J205=1,K205=0,L205=30,M205=0,O205=0,P205=0,R205=0,S205=0,T205=0),AEP!$A$15,IF(AND(D205&gt;=0.3,G205=0.6,H205=5,I205=7,J205=0.5,K205=0,L205=30,M205=0,O205=0,P205=0,R205=0,S205=0,T205=0),AEP!$A$16,IF(AND(D205&gt;=0.3,G205=0.6,H205=5,I205=7,J205=1.5,K205=0,L205=30,M205=0,O205=0,P205=0,R205=0,S205=0,T205=0),AEP!$A$17,IF(AND(D205=0.05,G205=0.6,H205=5,I205=7,J205=1,K205=0,L205=30,M205=0,O205=0,P205=0,R205=0,S205=0,T205=0),AEP!$A$18,IF(AND(D205&gt;=0.3,G205=0.6,H205=5,I205=7,J205=1,K205=25,L205=30,M205=0,O205=0,P205=0,R205=0,S205=0,T205=0),AEP!$A$19,IF(AND(D205&gt;=0.3,G205=0.6,H205=5,I205=7,J205=1,K205=0,L205=30,M205=0,O205=0,P205=0,R205=0,S205=0,T205=2),AEP!$A$20,IF(AND(D205&gt;=0.3,G205=0.6,H205=5,I205=10,J205=1,K205=0,L205=30,M205=0,O205=0,P205=0,R205=0,S205=0,T205=0),AEP!$A$21,IF(AND(D205&gt;=0.3,G205=0.4,H205=5,I205=7,J205=1,K205=0,L205=30,M205=0,O205=0,P205=0,R205=0,S205=0,T205=0),AEP!$A$25,IF(AND(D205&gt;=0.3,G205=0.8,H205=5,I205=7,J205=1,K205=0,L205=30,M205=0,O205=0,P205=0,R205=0,S205=0,T205=0),AEP!$A$27,IF(AND(D205&gt;=0.3,G205=0.6,H205=5,I205=7,J205=1,K205=0,L205=30,M205=2,O205=0,P205=0,R205=0,S205=0,T205=0),AEP!$A$28,IF(AND(D205&gt;=0.3,G205=0.6,H205=5,I205=7,J205=1,K205=0,L205=30,M205=0.5,O205=0,P205=0,R205=0,S205=0,T205=0),AEP!$A$29,IF(AND(D205&gt;=0.3,G205=0.6,H205=10,I205=7,J205=1,K205=0,L205=30,M205=0,O205=0,P205=0,R205=0,S205=0,T205=0),AEP!$A$35,IF(AND(D205&gt;=0.3,G205=0.6,H205=5,I205=7,J205=1,K205=0,L205=30,M205=0,O205=1,P205=0,R205=0,S205=0,T205=0),AEP!$A$36,IF(AND(D205&gt;=0.3,G205=0.6,H205=5,I205=7,J205=1,K205=0,L205=30,M205=0,O205=0,P205=0.5,R205=0,S205=0,T205=0),AEP!$A$38,IF(AND(D205&gt;=0.3,G205=0.6,H205=5,I205=7,J205=1,K205=0,L205=30,M205=0,O205=0,P205=2,R205=0,S205=0,T205=0),AEP!$A$39,IF(AND(D205&gt;=0.3,G205=0.6,H205=5,I205=7,J205=1,K205=0,L205=30,M205=0.5,O205=0,P205=0.5,R205=0,S205=0,T205=0),AEP!$A$40,IF(AND(D205&gt;=0.3,G205=0.2,H205=5,I205=7,J205=1,K205=0,L205=30,M205=0,O205=0,P205=0,R205=0,S205=0,T205=0),AEP!$A$43,IF(AND(D205&gt;=0.3,G205=0.4,H205=5,I205=7,J205=1,K205=0,L205=30,M205=0,O205=0,P205=0,R205=0,S205=0,T205=0),AEP!$A$44,""))))))))))))))))))</f>
        <v>T7</v>
      </c>
      <c r="V205" s="3" t="str">
        <f t="shared" si="9"/>
        <v>R4</v>
      </c>
      <c r="W205" s="3" t="str">
        <f t="shared" si="10"/>
        <v>F1</v>
      </c>
      <c r="X205" s="3" t="str">
        <f t="shared" si="11"/>
        <v>F1-T7-R4</v>
      </c>
    </row>
    <row r="206" spans="1:24" x14ac:dyDescent="0.25">
      <c r="A206" s="3">
        <v>300</v>
      </c>
      <c r="B206" s="3">
        <v>0</v>
      </c>
      <c r="C206" s="3">
        <v>400</v>
      </c>
      <c r="D206" s="3">
        <v>0.6</v>
      </c>
      <c r="E206" s="3">
        <v>1</v>
      </c>
      <c r="F206" s="3">
        <v>0.04</v>
      </c>
      <c r="G206" s="3">
        <v>0.6</v>
      </c>
      <c r="H206" s="3">
        <v>5</v>
      </c>
      <c r="I206" s="4">
        <v>10</v>
      </c>
      <c r="J206" s="4">
        <v>1</v>
      </c>
      <c r="K206" s="3">
        <v>0</v>
      </c>
      <c r="L206" s="3">
        <v>30</v>
      </c>
      <c r="M206" s="3">
        <v>0</v>
      </c>
      <c r="N206" s="3" t="s">
        <v>245</v>
      </c>
      <c r="O206" s="3">
        <v>0</v>
      </c>
      <c r="P206" s="3">
        <v>0</v>
      </c>
      <c r="Q206" s="3" t="s">
        <v>245</v>
      </c>
      <c r="R206" s="3">
        <v>0</v>
      </c>
      <c r="S206" s="3">
        <v>0</v>
      </c>
      <c r="T206" s="3">
        <v>0</v>
      </c>
      <c r="U206" s="3" t="str">
        <f>IF(AND(D206&gt;=0.3,G206=0.6,H206=5,I206=7,J206=1,K206=0,L206=30,M206=0,O206=0,P206=0,R206=0,S206=0,T206=0),AEP!$A$15,IF(AND(D206&gt;=0.3,G206=0.6,H206=5,I206=7,J206=0.5,K206=0,L206=30,M206=0,O206=0,P206=0,R206=0,S206=0,T206=0),AEP!$A$16,IF(AND(D206&gt;=0.3,G206=0.6,H206=5,I206=7,J206=1.5,K206=0,L206=30,M206=0,O206=0,P206=0,R206=0,S206=0,T206=0),AEP!$A$17,IF(AND(D206=0.05,G206=0.6,H206=5,I206=7,J206=1,K206=0,L206=30,M206=0,O206=0,P206=0,R206=0,S206=0,T206=0),AEP!$A$18,IF(AND(D206&gt;=0.3,G206=0.6,H206=5,I206=7,J206=1,K206=25,L206=30,M206=0,O206=0,P206=0,R206=0,S206=0,T206=0),AEP!$A$19,IF(AND(D206&gt;=0.3,G206=0.6,H206=5,I206=7,J206=1,K206=0,L206=30,M206=0,O206=0,P206=0,R206=0,S206=0,T206=2),AEP!$A$20,IF(AND(D206&gt;=0.3,G206=0.6,H206=5,I206=10,J206=1,K206=0,L206=30,M206=0,O206=0,P206=0,R206=0,S206=0,T206=0),AEP!$A$21,IF(AND(D206&gt;=0.3,G206=0.4,H206=5,I206=7,J206=1,K206=0,L206=30,M206=0,O206=0,P206=0,R206=0,S206=0,T206=0),AEP!$A$25,IF(AND(D206&gt;=0.3,G206=0.8,H206=5,I206=7,J206=1,K206=0,L206=30,M206=0,O206=0,P206=0,R206=0,S206=0,T206=0),AEP!$A$27,IF(AND(D206&gt;=0.3,G206=0.6,H206=5,I206=7,J206=1,K206=0,L206=30,M206=2,O206=0,P206=0,R206=0,S206=0,T206=0),AEP!$A$28,IF(AND(D206&gt;=0.3,G206=0.6,H206=5,I206=7,J206=1,K206=0,L206=30,M206=0.5,O206=0,P206=0,R206=0,S206=0,T206=0),AEP!$A$29,IF(AND(D206&gt;=0.3,G206=0.6,H206=10,I206=7,J206=1,K206=0,L206=30,M206=0,O206=0,P206=0,R206=0,S206=0,T206=0),AEP!$A$35,IF(AND(D206&gt;=0.3,G206=0.6,H206=5,I206=7,J206=1,K206=0,L206=30,M206=0,O206=1,P206=0,R206=0,S206=0,T206=0),AEP!$A$36,IF(AND(D206&gt;=0.3,G206=0.6,H206=5,I206=7,J206=1,K206=0,L206=30,M206=0,O206=0,P206=0.5,R206=0,S206=0,T206=0),AEP!$A$38,IF(AND(D206&gt;=0.3,G206=0.6,H206=5,I206=7,J206=1,K206=0,L206=30,M206=0,O206=0,P206=2,R206=0,S206=0,T206=0),AEP!$A$39,IF(AND(D206&gt;=0.3,G206=0.6,H206=5,I206=7,J206=1,K206=0,L206=30,M206=0.5,O206=0,P206=0.5,R206=0,S206=0,T206=0),AEP!$A$40,IF(AND(D206&gt;=0.3,G206=0.2,H206=5,I206=7,J206=1,K206=0,L206=30,M206=0,O206=0,P206=0,R206=0,S206=0,T206=0),AEP!$A$43,IF(AND(D206&gt;=0.3,G206=0.4,H206=5,I206=7,J206=1,K206=0,L206=30,M206=0,O206=0,P206=0,R206=0,S206=0,T206=0),AEP!$A$44,""))))))))))))))))))</f>
        <v>T7</v>
      </c>
      <c r="V206" s="3" t="str">
        <f t="shared" si="9"/>
        <v>S4</v>
      </c>
      <c r="W206" s="3" t="str">
        <f t="shared" si="10"/>
        <v>F1</v>
      </c>
      <c r="X206" s="3" t="str">
        <f t="shared" si="11"/>
        <v>F1-T7-S4</v>
      </c>
    </row>
    <row r="207" spans="1:24" x14ac:dyDescent="0.25">
      <c r="A207" s="3">
        <v>300</v>
      </c>
      <c r="B207" s="3">
        <v>0</v>
      </c>
      <c r="C207" s="3">
        <v>400</v>
      </c>
      <c r="D207" s="3">
        <v>0.99</v>
      </c>
      <c r="E207" s="3">
        <v>1</v>
      </c>
      <c r="F207" s="3">
        <v>0.04</v>
      </c>
      <c r="G207" s="3">
        <v>0.6</v>
      </c>
      <c r="H207" s="3">
        <v>5</v>
      </c>
      <c r="I207" s="4">
        <v>10</v>
      </c>
      <c r="J207" s="4">
        <v>1</v>
      </c>
      <c r="K207" s="3">
        <v>0</v>
      </c>
      <c r="L207" s="3">
        <v>30</v>
      </c>
      <c r="M207" s="3">
        <v>0</v>
      </c>
      <c r="N207" s="3" t="s">
        <v>245</v>
      </c>
      <c r="O207" s="3">
        <v>0</v>
      </c>
      <c r="P207" s="3">
        <v>0</v>
      </c>
      <c r="Q207" s="3" t="s">
        <v>245</v>
      </c>
      <c r="R207" s="3">
        <v>0</v>
      </c>
      <c r="S207" s="3">
        <v>0</v>
      </c>
      <c r="T207" s="3">
        <v>0</v>
      </c>
      <c r="U207" s="3" t="str">
        <f>IF(AND(D207&gt;=0.3,G207=0.6,H207=5,I207=7,J207=1,K207=0,L207=30,M207=0,O207=0,P207=0,R207=0,S207=0,T207=0),AEP!$A$15,IF(AND(D207&gt;=0.3,G207=0.6,H207=5,I207=7,J207=0.5,K207=0,L207=30,M207=0,O207=0,P207=0,R207=0,S207=0,T207=0),AEP!$A$16,IF(AND(D207&gt;=0.3,G207=0.6,H207=5,I207=7,J207=1.5,K207=0,L207=30,M207=0,O207=0,P207=0,R207=0,S207=0,T207=0),AEP!$A$17,IF(AND(D207=0.05,G207=0.6,H207=5,I207=7,J207=1,K207=0,L207=30,M207=0,O207=0,P207=0,R207=0,S207=0,T207=0),AEP!$A$18,IF(AND(D207&gt;=0.3,G207=0.6,H207=5,I207=7,J207=1,K207=25,L207=30,M207=0,O207=0,P207=0,R207=0,S207=0,T207=0),AEP!$A$19,IF(AND(D207&gt;=0.3,G207=0.6,H207=5,I207=7,J207=1,K207=0,L207=30,M207=0,O207=0,P207=0,R207=0,S207=0,T207=2),AEP!$A$20,IF(AND(D207&gt;=0.3,G207=0.6,H207=5,I207=10,J207=1,K207=0,L207=30,M207=0,O207=0,P207=0,R207=0,S207=0,T207=0),AEP!$A$21,IF(AND(D207&gt;=0.3,G207=0.4,H207=5,I207=7,J207=1,K207=0,L207=30,M207=0,O207=0,P207=0,R207=0,S207=0,T207=0),AEP!$A$25,IF(AND(D207&gt;=0.3,G207=0.8,H207=5,I207=7,J207=1,K207=0,L207=30,M207=0,O207=0,P207=0,R207=0,S207=0,T207=0),AEP!$A$27,IF(AND(D207&gt;=0.3,G207=0.6,H207=5,I207=7,J207=1,K207=0,L207=30,M207=2,O207=0,P207=0,R207=0,S207=0,T207=0),AEP!$A$28,IF(AND(D207&gt;=0.3,G207=0.6,H207=5,I207=7,J207=1,K207=0,L207=30,M207=0.5,O207=0,P207=0,R207=0,S207=0,T207=0),AEP!$A$29,IF(AND(D207&gt;=0.3,G207=0.6,H207=10,I207=7,J207=1,K207=0,L207=30,M207=0,O207=0,P207=0,R207=0,S207=0,T207=0),AEP!$A$35,IF(AND(D207&gt;=0.3,G207=0.6,H207=5,I207=7,J207=1,K207=0,L207=30,M207=0,O207=1,P207=0,R207=0,S207=0,T207=0),AEP!$A$36,IF(AND(D207&gt;=0.3,G207=0.6,H207=5,I207=7,J207=1,K207=0,L207=30,M207=0,O207=0,P207=0.5,R207=0,S207=0,T207=0),AEP!$A$38,IF(AND(D207&gt;=0.3,G207=0.6,H207=5,I207=7,J207=1,K207=0,L207=30,M207=0,O207=0,P207=2,R207=0,S207=0,T207=0),AEP!$A$39,IF(AND(D207&gt;=0.3,G207=0.6,H207=5,I207=7,J207=1,K207=0,L207=30,M207=0.5,O207=0,P207=0.5,R207=0,S207=0,T207=0),AEP!$A$40,IF(AND(D207&gt;=0.3,G207=0.2,H207=5,I207=7,J207=1,K207=0,L207=30,M207=0,O207=0,P207=0,R207=0,S207=0,T207=0),AEP!$A$43,IF(AND(D207&gt;=0.3,G207=0.4,H207=5,I207=7,J207=1,K207=0,L207=30,M207=0,O207=0,P207=0,R207=0,S207=0,T207=0),AEP!$A$44,""))))))))))))))))))</f>
        <v>T7</v>
      </c>
      <c r="V207" s="3" t="str">
        <f t="shared" si="9"/>
        <v>D4</v>
      </c>
      <c r="W207" s="3" t="str">
        <f t="shared" si="10"/>
        <v>F1</v>
      </c>
      <c r="X207" s="3" t="str">
        <f t="shared" si="11"/>
        <v>F1-T7-D4</v>
      </c>
    </row>
    <row r="208" spans="1:24" x14ac:dyDescent="0.25">
      <c r="A208" s="3">
        <v>300</v>
      </c>
      <c r="B208" s="3">
        <v>0</v>
      </c>
      <c r="C208" s="3">
        <v>400</v>
      </c>
      <c r="D208" s="3">
        <v>0.3</v>
      </c>
      <c r="E208" s="3">
        <v>2</v>
      </c>
      <c r="F208" s="3">
        <v>0.01</v>
      </c>
      <c r="G208" s="3">
        <v>0.6</v>
      </c>
      <c r="H208" s="3">
        <v>5</v>
      </c>
      <c r="I208" s="4">
        <v>10</v>
      </c>
      <c r="J208" s="4">
        <v>1</v>
      </c>
      <c r="K208" s="3">
        <v>0</v>
      </c>
      <c r="L208" s="3">
        <v>30</v>
      </c>
      <c r="M208" s="3">
        <v>0</v>
      </c>
      <c r="N208" s="3" t="s">
        <v>245</v>
      </c>
      <c r="O208" s="3">
        <v>0</v>
      </c>
      <c r="P208" s="3">
        <v>0</v>
      </c>
      <c r="Q208" s="3" t="s">
        <v>245</v>
      </c>
      <c r="R208" s="3">
        <v>0</v>
      </c>
      <c r="S208" s="3">
        <v>0</v>
      </c>
      <c r="T208" s="3">
        <v>0</v>
      </c>
      <c r="U208" s="3" t="str">
        <f>IF(AND(D208&gt;=0.3,G208=0.6,H208=5,I208=7,J208=1,K208=0,L208=30,M208=0,O208=0,P208=0,R208=0,S208=0,T208=0),AEP!$A$15,IF(AND(D208&gt;=0.3,G208=0.6,H208=5,I208=7,J208=0.5,K208=0,L208=30,M208=0,O208=0,P208=0,R208=0,S208=0,T208=0),AEP!$A$16,IF(AND(D208&gt;=0.3,G208=0.6,H208=5,I208=7,J208=1.5,K208=0,L208=30,M208=0,O208=0,P208=0,R208=0,S208=0,T208=0),AEP!$A$17,IF(AND(D208=0.05,G208=0.6,H208=5,I208=7,J208=1,K208=0,L208=30,M208=0,O208=0,P208=0,R208=0,S208=0,T208=0),AEP!$A$18,IF(AND(D208&gt;=0.3,G208=0.6,H208=5,I208=7,J208=1,K208=25,L208=30,M208=0,O208=0,P208=0,R208=0,S208=0,T208=0),AEP!$A$19,IF(AND(D208&gt;=0.3,G208=0.6,H208=5,I208=7,J208=1,K208=0,L208=30,M208=0,O208=0,P208=0,R208=0,S208=0,T208=2),AEP!$A$20,IF(AND(D208&gt;=0.3,G208=0.6,H208=5,I208=10,J208=1,K208=0,L208=30,M208=0,O208=0,P208=0,R208=0,S208=0,T208=0),AEP!$A$21,IF(AND(D208&gt;=0.3,G208=0.4,H208=5,I208=7,J208=1,K208=0,L208=30,M208=0,O208=0,P208=0,R208=0,S208=0,T208=0),AEP!$A$25,IF(AND(D208&gt;=0.3,G208=0.8,H208=5,I208=7,J208=1,K208=0,L208=30,M208=0,O208=0,P208=0,R208=0,S208=0,T208=0),AEP!$A$27,IF(AND(D208&gt;=0.3,G208=0.6,H208=5,I208=7,J208=1,K208=0,L208=30,M208=2,O208=0,P208=0,R208=0,S208=0,T208=0),AEP!$A$28,IF(AND(D208&gt;=0.3,G208=0.6,H208=5,I208=7,J208=1,K208=0,L208=30,M208=0.5,O208=0,P208=0,R208=0,S208=0,T208=0),AEP!$A$29,IF(AND(D208&gt;=0.3,G208=0.6,H208=10,I208=7,J208=1,K208=0,L208=30,M208=0,O208=0,P208=0,R208=0,S208=0,T208=0),AEP!$A$35,IF(AND(D208&gt;=0.3,G208=0.6,H208=5,I208=7,J208=1,K208=0,L208=30,M208=0,O208=1,P208=0,R208=0,S208=0,T208=0),AEP!$A$36,IF(AND(D208&gt;=0.3,G208=0.6,H208=5,I208=7,J208=1,K208=0,L208=30,M208=0,O208=0,P208=0.5,R208=0,S208=0,T208=0),AEP!$A$38,IF(AND(D208&gt;=0.3,G208=0.6,H208=5,I208=7,J208=1,K208=0,L208=30,M208=0,O208=0,P208=2,R208=0,S208=0,T208=0),AEP!$A$39,IF(AND(D208&gt;=0.3,G208=0.6,H208=5,I208=7,J208=1,K208=0,L208=30,M208=0.5,O208=0,P208=0.5,R208=0,S208=0,T208=0),AEP!$A$40,IF(AND(D208&gt;=0.3,G208=0.2,H208=5,I208=7,J208=1,K208=0,L208=30,M208=0,O208=0,P208=0,R208=0,S208=0,T208=0),AEP!$A$43,IF(AND(D208&gt;=0.3,G208=0.4,H208=5,I208=7,J208=1,K208=0,L208=30,M208=0,O208=0,P208=0,R208=0,S208=0,T208=0),AEP!$A$44,""))))))))))))))))))</f>
        <v>T7</v>
      </c>
      <c r="V208" s="3" t="str">
        <f t="shared" si="9"/>
        <v>R1</v>
      </c>
      <c r="W208" s="3" t="str">
        <f t="shared" si="10"/>
        <v>F2</v>
      </c>
      <c r="X208" s="3" t="str">
        <f t="shared" si="11"/>
        <v>F2-T7-R1</v>
      </c>
    </row>
    <row r="209" spans="1:24" x14ac:dyDescent="0.25">
      <c r="A209" s="3">
        <v>300</v>
      </c>
      <c r="B209" s="3">
        <v>0</v>
      </c>
      <c r="C209" s="3">
        <v>400</v>
      </c>
      <c r="D209" s="3">
        <v>0.6</v>
      </c>
      <c r="E209" s="3">
        <v>2</v>
      </c>
      <c r="F209" s="3">
        <v>0.01</v>
      </c>
      <c r="G209" s="3">
        <v>0.6</v>
      </c>
      <c r="H209" s="3">
        <v>5</v>
      </c>
      <c r="I209" s="4">
        <v>10</v>
      </c>
      <c r="J209" s="4">
        <v>1</v>
      </c>
      <c r="K209" s="3">
        <v>0</v>
      </c>
      <c r="L209" s="3">
        <v>30</v>
      </c>
      <c r="M209" s="3">
        <v>0</v>
      </c>
      <c r="N209" s="3" t="s">
        <v>245</v>
      </c>
      <c r="O209" s="3">
        <v>0</v>
      </c>
      <c r="P209" s="3">
        <v>0</v>
      </c>
      <c r="Q209" s="3" t="s">
        <v>245</v>
      </c>
      <c r="R209" s="3">
        <v>0</v>
      </c>
      <c r="S209" s="3">
        <v>0</v>
      </c>
      <c r="T209" s="3">
        <v>0</v>
      </c>
      <c r="U209" s="3" t="str">
        <f>IF(AND(D209&gt;=0.3,G209=0.6,H209=5,I209=7,J209=1,K209=0,L209=30,M209=0,O209=0,P209=0,R209=0,S209=0,T209=0),AEP!$A$15,IF(AND(D209&gt;=0.3,G209=0.6,H209=5,I209=7,J209=0.5,K209=0,L209=30,M209=0,O209=0,P209=0,R209=0,S209=0,T209=0),AEP!$A$16,IF(AND(D209&gt;=0.3,G209=0.6,H209=5,I209=7,J209=1.5,K209=0,L209=30,M209=0,O209=0,P209=0,R209=0,S209=0,T209=0),AEP!$A$17,IF(AND(D209=0.05,G209=0.6,H209=5,I209=7,J209=1,K209=0,L209=30,M209=0,O209=0,P209=0,R209=0,S209=0,T209=0),AEP!$A$18,IF(AND(D209&gt;=0.3,G209=0.6,H209=5,I209=7,J209=1,K209=25,L209=30,M209=0,O209=0,P209=0,R209=0,S209=0,T209=0),AEP!$A$19,IF(AND(D209&gt;=0.3,G209=0.6,H209=5,I209=7,J209=1,K209=0,L209=30,M209=0,O209=0,P209=0,R209=0,S209=0,T209=2),AEP!$A$20,IF(AND(D209&gt;=0.3,G209=0.6,H209=5,I209=10,J209=1,K209=0,L209=30,M209=0,O209=0,P209=0,R209=0,S209=0,T209=0),AEP!$A$21,IF(AND(D209&gt;=0.3,G209=0.4,H209=5,I209=7,J209=1,K209=0,L209=30,M209=0,O209=0,P209=0,R209=0,S209=0,T209=0),AEP!$A$25,IF(AND(D209&gt;=0.3,G209=0.8,H209=5,I209=7,J209=1,K209=0,L209=30,M209=0,O209=0,P209=0,R209=0,S209=0,T209=0),AEP!$A$27,IF(AND(D209&gt;=0.3,G209=0.6,H209=5,I209=7,J209=1,K209=0,L209=30,M209=2,O209=0,P209=0,R209=0,S209=0,T209=0),AEP!$A$28,IF(AND(D209&gt;=0.3,G209=0.6,H209=5,I209=7,J209=1,K209=0,L209=30,M209=0.5,O209=0,P209=0,R209=0,S209=0,T209=0),AEP!$A$29,IF(AND(D209&gt;=0.3,G209=0.6,H209=10,I209=7,J209=1,K209=0,L209=30,M209=0,O209=0,P209=0,R209=0,S209=0,T209=0),AEP!$A$35,IF(AND(D209&gt;=0.3,G209=0.6,H209=5,I209=7,J209=1,K209=0,L209=30,M209=0,O209=1,P209=0,R209=0,S209=0,T209=0),AEP!$A$36,IF(AND(D209&gt;=0.3,G209=0.6,H209=5,I209=7,J209=1,K209=0,L209=30,M209=0,O209=0,P209=0.5,R209=0,S209=0,T209=0),AEP!$A$38,IF(AND(D209&gt;=0.3,G209=0.6,H209=5,I209=7,J209=1,K209=0,L209=30,M209=0,O209=0,P209=2,R209=0,S209=0,T209=0),AEP!$A$39,IF(AND(D209&gt;=0.3,G209=0.6,H209=5,I209=7,J209=1,K209=0,L209=30,M209=0.5,O209=0,P209=0.5,R209=0,S209=0,T209=0),AEP!$A$40,IF(AND(D209&gt;=0.3,G209=0.2,H209=5,I209=7,J209=1,K209=0,L209=30,M209=0,O209=0,P209=0,R209=0,S209=0,T209=0),AEP!$A$43,IF(AND(D209&gt;=0.3,G209=0.4,H209=5,I209=7,J209=1,K209=0,L209=30,M209=0,O209=0,P209=0,R209=0,S209=0,T209=0),AEP!$A$44,""))))))))))))))))))</f>
        <v>T7</v>
      </c>
      <c r="V209" s="3" t="str">
        <f t="shared" si="9"/>
        <v>S1</v>
      </c>
      <c r="W209" s="3" t="str">
        <f t="shared" si="10"/>
        <v>F2</v>
      </c>
      <c r="X209" s="3" t="str">
        <f t="shared" si="11"/>
        <v>F2-T7-S1</v>
      </c>
    </row>
    <row r="210" spans="1:24" x14ac:dyDescent="0.25">
      <c r="A210" s="3">
        <v>300</v>
      </c>
      <c r="B210" s="3">
        <v>0</v>
      </c>
      <c r="C210" s="3">
        <v>400</v>
      </c>
      <c r="D210" s="3">
        <v>0.99</v>
      </c>
      <c r="E210" s="3">
        <v>2</v>
      </c>
      <c r="F210" s="3">
        <v>0.01</v>
      </c>
      <c r="G210" s="3">
        <v>0.6</v>
      </c>
      <c r="H210" s="3">
        <v>5</v>
      </c>
      <c r="I210" s="4">
        <v>10</v>
      </c>
      <c r="J210" s="4">
        <v>1</v>
      </c>
      <c r="K210" s="3">
        <v>0</v>
      </c>
      <c r="L210" s="3">
        <v>30</v>
      </c>
      <c r="M210" s="3">
        <v>0</v>
      </c>
      <c r="N210" s="3" t="s">
        <v>245</v>
      </c>
      <c r="O210" s="3">
        <v>0</v>
      </c>
      <c r="P210" s="3">
        <v>0</v>
      </c>
      <c r="Q210" s="3" t="s">
        <v>245</v>
      </c>
      <c r="R210" s="3">
        <v>0</v>
      </c>
      <c r="S210" s="3">
        <v>0</v>
      </c>
      <c r="T210" s="3">
        <v>0</v>
      </c>
      <c r="U210" s="3" t="str">
        <f>IF(AND(D210&gt;=0.3,G210=0.6,H210=5,I210=7,J210=1,K210=0,L210=30,M210=0,O210=0,P210=0,R210=0,S210=0,T210=0),AEP!$A$15,IF(AND(D210&gt;=0.3,G210=0.6,H210=5,I210=7,J210=0.5,K210=0,L210=30,M210=0,O210=0,P210=0,R210=0,S210=0,T210=0),AEP!$A$16,IF(AND(D210&gt;=0.3,G210=0.6,H210=5,I210=7,J210=1.5,K210=0,L210=30,M210=0,O210=0,P210=0,R210=0,S210=0,T210=0),AEP!$A$17,IF(AND(D210=0.05,G210=0.6,H210=5,I210=7,J210=1,K210=0,L210=30,M210=0,O210=0,P210=0,R210=0,S210=0,T210=0),AEP!$A$18,IF(AND(D210&gt;=0.3,G210=0.6,H210=5,I210=7,J210=1,K210=25,L210=30,M210=0,O210=0,P210=0,R210=0,S210=0,T210=0),AEP!$A$19,IF(AND(D210&gt;=0.3,G210=0.6,H210=5,I210=7,J210=1,K210=0,L210=30,M210=0,O210=0,P210=0,R210=0,S210=0,T210=2),AEP!$A$20,IF(AND(D210&gt;=0.3,G210=0.6,H210=5,I210=10,J210=1,K210=0,L210=30,M210=0,O210=0,P210=0,R210=0,S210=0,T210=0),AEP!$A$21,IF(AND(D210&gt;=0.3,G210=0.4,H210=5,I210=7,J210=1,K210=0,L210=30,M210=0,O210=0,P210=0,R210=0,S210=0,T210=0),AEP!$A$25,IF(AND(D210&gt;=0.3,G210=0.8,H210=5,I210=7,J210=1,K210=0,L210=30,M210=0,O210=0,P210=0,R210=0,S210=0,T210=0),AEP!$A$27,IF(AND(D210&gt;=0.3,G210=0.6,H210=5,I210=7,J210=1,K210=0,L210=30,M210=2,O210=0,P210=0,R210=0,S210=0,T210=0),AEP!$A$28,IF(AND(D210&gt;=0.3,G210=0.6,H210=5,I210=7,J210=1,K210=0,L210=30,M210=0.5,O210=0,P210=0,R210=0,S210=0,T210=0),AEP!$A$29,IF(AND(D210&gt;=0.3,G210=0.6,H210=10,I210=7,J210=1,K210=0,L210=30,M210=0,O210=0,P210=0,R210=0,S210=0,T210=0),AEP!$A$35,IF(AND(D210&gt;=0.3,G210=0.6,H210=5,I210=7,J210=1,K210=0,L210=30,M210=0,O210=1,P210=0,R210=0,S210=0,T210=0),AEP!$A$36,IF(AND(D210&gt;=0.3,G210=0.6,H210=5,I210=7,J210=1,K210=0,L210=30,M210=0,O210=0,P210=0.5,R210=0,S210=0,T210=0),AEP!$A$38,IF(AND(D210&gt;=0.3,G210=0.6,H210=5,I210=7,J210=1,K210=0,L210=30,M210=0,O210=0,P210=2,R210=0,S210=0,T210=0),AEP!$A$39,IF(AND(D210&gt;=0.3,G210=0.6,H210=5,I210=7,J210=1,K210=0,L210=30,M210=0.5,O210=0,P210=0.5,R210=0,S210=0,T210=0),AEP!$A$40,IF(AND(D210&gt;=0.3,G210=0.2,H210=5,I210=7,J210=1,K210=0,L210=30,M210=0,O210=0,P210=0,R210=0,S210=0,T210=0),AEP!$A$43,IF(AND(D210&gt;=0.3,G210=0.4,H210=5,I210=7,J210=1,K210=0,L210=30,M210=0,O210=0,P210=0,R210=0,S210=0,T210=0),AEP!$A$44,""))))))))))))))))))</f>
        <v>T7</v>
      </c>
      <c r="V210" s="3" t="str">
        <f t="shared" si="9"/>
        <v>D1</v>
      </c>
      <c r="W210" s="3" t="str">
        <f t="shared" si="10"/>
        <v>F2</v>
      </c>
      <c r="X210" s="3" t="str">
        <f t="shared" si="11"/>
        <v>F2-T7-D1</v>
      </c>
    </row>
    <row r="211" spans="1:24" x14ac:dyDescent="0.25">
      <c r="A211" s="3">
        <v>300</v>
      </c>
      <c r="B211" s="3">
        <v>0</v>
      </c>
      <c r="C211" s="3">
        <v>400</v>
      </c>
      <c r="D211" s="3">
        <v>0.3</v>
      </c>
      <c r="E211" s="3">
        <v>2</v>
      </c>
      <c r="F211" s="3">
        <v>0.04</v>
      </c>
      <c r="G211" s="3">
        <v>0.6</v>
      </c>
      <c r="H211" s="3">
        <v>5</v>
      </c>
      <c r="I211" s="4">
        <v>10</v>
      </c>
      <c r="J211" s="4">
        <v>1</v>
      </c>
      <c r="K211" s="3">
        <v>0</v>
      </c>
      <c r="L211" s="3">
        <v>30</v>
      </c>
      <c r="M211" s="3">
        <v>0</v>
      </c>
      <c r="N211" s="3" t="s">
        <v>245</v>
      </c>
      <c r="O211" s="3">
        <v>0</v>
      </c>
      <c r="P211" s="3">
        <v>0</v>
      </c>
      <c r="Q211" s="3" t="s">
        <v>245</v>
      </c>
      <c r="R211" s="3">
        <v>0</v>
      </c>
      <c r="S211" s="3">
        <v>0</v>
      </c>
      <c r="T211" s="3">
        <v>0</v>
      </c>
      <c r="U211" s="3" t="str">
        <f>IF(AND(D211&gt;=0.3,G211=0.6,H211=5,I211=7,J211=1,K211=0,L211=30,M211=0,O211=0,P211=0,R211=0,S211=0,T211=0),AEP!$A$15,IF(AND(D211&gt;=0.3,G211=0.6,H211=5,I211=7,J211=0.5,K211=0,L211=30,M211=0,O211=0,P211=0,R211=0,S211=0,T211=0),AEP!$A$16,IF(AND(D211&gt;=0.3,G211=0.6,H211=5,I211=7,J211=1.5,K211=0,L211=30,M211=0,O211=0,P211=0,R211=0,S211=0,T211=0),AEP!$A$17,IF(AND(D211=0.05,G211=0.6,H211=5,I211=7,J211=1,K211=0,L211=30,M211=0,O211=0,P211=0,R211=0,S211=0,T211=0),AEP!$A$18,IF(AND(D211&gt;=0.3,G211=0.6,H211=5,I211=7,J211=1,K211=25,L211=30,M211=0,O211=0,P211=0,R211=0,S211=0,T211=0),AEP!$A$19,IF(AND(D211&gt;=0.3,G211=0.6,H211=5,I211=7,J211=1,K211=0,L211=30,M211=0,O211=0,P211=0,R211=0,S211=0,T211=2),AEP!$A$20,IF(AND(D211&gt;=0.3,G211=0.6,H211=5,I211=10,J211=1,K211=0,L211=30,M211=0,O211=0,P211=0,R211=0,S211=0,T211=0),AEP!$A$21,IF(AND(D211&gt;=0.3,G211=0.4,H211=5,I211=7,J211=1,K211=0,L211=30,M211=0,O211=0,P211=0,R211=0,S211=0,T211=0),AEP!$A$25,IF(AND(D211&gt;=0.3,G211=0.8,H211=5,I211=7,J211=1,K211=0,L211=30,M211=0,O211=0,P211=0,R211=0,S211=0,T211=0),AEP!$A$27,IF(AND(D211&gt;=0.3,G211=0.6,H211=5,I211=7,J211=1,K211=0,L211=30,M211=2,O211=0,P211=0,R211=0,S211=0,T211=0),AEP!$A$28,IF(AND(D211&gt;=0.3,G211=0.6,H211=5,I211=7,J211=1,K211=0,L211=30,M211=0.5,O211=0,P211=0,R211=0,S211=0,T211=0),AEP!$A$29,IF(AND(D211&gt;=0.3,G211=0.6,H211=10,I211=7,J211=1,K211=0,L211=30,M211=0,O211=0,P211=0,R211=0,S211=0,T211=0),AEP!$A$35,IF(AND(D211&gt;=0.3,G211=0.6,H211=5,I211=7,J211=1,K211=0,L211=30,M211=0,O211=1,P211=0,R211=0,S211=0,T211=0),AEP!$A$36,IF(AND(D211&gt;=0.3,G211=0.6,H211=5,I211=7,J211=1,K211=0,L211=30,M211=0,O211=0,P211=0.5,R211=0,S211=0,T211=0),AEP!$A$38,IF(AND(D211&gt;=0.3,G211=0.6,H211=5,I211=7,J211=1,K211=0,L211=30,M211=0,O211=0,P211=2,R211=0,S211=0,T211=0),AEP!$A$39,IF(AND(D211&gt;=0.3,G211=0.6,H211=5,I211=7,J211=1,K211=0,L211=30,M211=0.5,O211=0,P211=0.5,R211=0,S211=0,T211=0),AEP!$A$40,IF(AND(D211&gt;=0.3,G211=0.2,H211=5,I211=7,J211=1,K211=0,L211=30,M211=0,O211=0,P211=0,R211=0,S211=0,T211=0),AEP!$A$43,IF(AND(D211&gt;=0.3,G211=0.4,H211=5,I211=7,J211=1,K211=0,L211=30,M211=0,O211=0,P211=0,R211=0,S211=0,T211=0),AEP!$A$44,""))))))))))))))))))</f>
        <v>T7</v>
      </c>
      <c r="V211" s="3" t="str">
        <f t="shared" si="9"/>
        <v>R4</v>
      </c>
      <c r="W211" s="3" t="str">
        <f t="shared" si="10"/>
        <v>F2</v>
      </c>
      <c r="X211" s="3" t="str">
        <f t="shared" si="11"/>
        <v>F2-T7-R4</v>
      </c>
    </row>
    <row r="212" spans="1:24" x14ac:dyDescent="0.25">
      <c r="A212" s="3">
        <v>300</v>
      </c>
      <c r="B212" s="3">
        <v>0</v>
      </c>
      <c r="C212" s="3">
        <v>400</v>
      </c>
      <c r="D212" s="3">
        <v>0.6</v>
      </c>
      <c r="E212" s="3">
        <v>2</v>
      </c>
      <c r="F212" s="3">
        <v>0.04</v>
      </c>
      <c r="G212" s="3">
        <v>0.6</v>
      </c>
      <c r="H212" s="3">
        <v>5</v>
      </c>
      <c r="I212" s="4">
        <v>10</v>
      </c>
      <c r="J212" s="4">
        <v>1</v>
      </c>
      <c r="K212" s="3">
        <v>0</v>
      </c>
      <c r="L212" s="3">
        <v>30</v>
      </c>
      <c r="M212" s="3">
        <v>0</v>
      </c>
      <c r="N212" s="3" t="s">
        <v>245</v>
      </c>
      <c r="O212" s="3">
        <v>0</v>
      </c>
      <c r="P212" s="3">
        <v>0</v>
      </c>
      <c r="Q212" s="3" t="s">
        <v>245</v>
      </c>
      <c r="R212" s="3">
        <v>0</v>
      </c>
      <c r="S212" s="3">
        <v>0</v>
      </c>
      <c r="T212" s="3">
        <v>0</v>
      </c>
      <c r="U212" s="3" t="str">
        <f>IF(AND(D212&gt;=0.3,G212=0.6,H212=5,I212=7,J212=1,K212=0,L212=30,M212=0,O212=0,P212=0,R212=0,S212=0,T212=0),AEP!$A$15,IF(AND(D212&gt;=0.3,G212=0.6,H212=5,I212=7,J212=0.5,K212=0,L212=30,M212=0,O212=0,P212=0,R212=0,S212=0,T212=0),AEP!$A$16,IF(AND(D212&gt;=0.3,G212=0.6,H212=5,I212=7,J212=1.5,K212=0,L212=30,M212=0,O212=0,P212=0,R212=0,S212=0,T212=0),AEP!$A$17,IF(AND(D212=0.05,G212=0.6,H212=5,I212=7,J212=1,K212=0,L212=30,M212=0,O212=0,P212=0,R212=0,S212=0,T212=0),AEP!$A$18,IF(AND(D212&gt;=0.3,G212=0.6,H212=5,I212=7,J212=1,K212=25,L212=30,M212=0,O212=0,P212=0,R212=0,S212=0,T212=0),AEP!$A$19,IF(AND(D212&gt;=0.3,G212=0.6,H212=5,I212=7,J212=1,K212=0,L212=30,M212=0,O212=0,P212=0,R212=0,S212=0,T212=2),AEP!$A$20,IF(AND(D212&gt;=0.3,G212=0.6,H212=5,I212=10,J212=1,K212=0,L212=30,M212=0,O212=0,P212=0,R212=0,S212=0,T212=0),AEP!$A$21,IF(AND(D212&gt;=0.3,G212=0.4,H212=5,I212=7,J212=1,K212=0,L212=30,M212=0,O212=0,P212=0,R212=0,S212=0,T212=0),AEP!$A$25,IF(AND(D212&gt;=0.3,G212=0.8,H212=5,I212=7,J212=1,K212=0,L212=30,M212=0,O212=0,P212=0,R212=0,S212=0,T212=0),AEP!$A$27,IF(AND(D212&gt;=0.3,G212=0.6,H212=5,I212=7,J212=1,K212=0,L212=30,M212=2,O212=0,P212=0,R212=0,S212=0,T212=0),AEP!$A$28,IF(AND(D212&gt;=0.3,G212=0.6,H212=5,I212=7,J212=1,K212=0,L212=30,M212=0.5,O212=0,P212=0,R212=0,S212=0,T212=0),AEP!$A$29,IF(AND(D212&gt;=0.3,G212=0.6,H212=10,I212=7,J212=1,K212=0,L212=30,M212=0,O212=0,P212=0,R212=0,S212=0,T212=0),AEP!$A$35,IF(AND(D212&gt;=0.3,G212=0.6,H212=5,I212=7,J212=1,K212=0,L212=30,M212=0,O212=1,P212=0,R212=0,S212=0,T212=0),AEP!$A$36,IF(AND(D212&gt;=0.3,G212=0.6,H212=5,I212=7,J212=1,K212=0,L212=30,M212=0,O212=0,P212=0.5,R212=0,S212=0,T212=0),AEP!$A$38,IF(AND(D212&gt;=0.3,G212=0.6,H212=5,I212=7,J212=1,K212=0,L212=30,M212=0,O212=0,P212=2,R212=0,S212=0,T212=0),AEP!$A$39,IF(AND(D212&gt;=0.3,G212=0.6,H212=5,I212=7,J212=1,K212=0,L212=30,M212=0.5,O212=0,P212=0.5,R212=0,S212=0,T212=0),AEP!$A$40,IF(AND(D212&gt;=0.3,G212=0.2,H212=5,I212=7,J212=1,K212=0,L212=30,M212=0,O212=0,P212=0,R212=0,S212=0,T212=0),AEP!$A$43,IF(AND(D212&gt;=0.3,G212=0.4,H212=5,I212=7,J212=1,K212=0,L212=30,M212=0,O212=0,P212=0,R212=0,S212=0,T212=0),AEP!$A$44,""))))))))))))))))))</f>
        <v>T7</v>
      </c>
      <c r="V212" s="3" t="str">
        <f t="shared" si="9"/>
        <v>S4</v>
      </c>
      <c r="W212" s="3" t="str">
        <f t="shared" si="10"/>
        <v>F2</v>
      </c>
      <c r="X212" s="3" t="str">
        <f t="shared" si="11"/>
        <v>F2-T7-S4</v>
      </c>
    </row>
    <row r="213" spans="1:24" x14ac:dyDescent="0.25">
      <c r="A213" s="3">
        <v>300</v>
      </c>
      <c r="B213" s="3">
        <v>0</v>
      </c>
      <c r="C213" s="3">
        <v>400</v>
      </c>
      <c r="D213" s="3">
        <v>0.99</v>
      </c>
      <c r="E213" s="3">
        <v>2</v>
      </c>
      <c r="F213" s="3">
        <v>0.04</v>
      </c>
      <c r="G213" s="3">
        <v>0.6</v>
      </c>
      <c r="H213" s="3">
        <v>5</v>
      </c>
      <c r="I213" s="4">
        <v>10</v>
      </c>
      <c r="J213" s="4">
        <v>1</v>
      </c>
      <c r="K213" s="3">
        <v>0</v>
      </c>
      <c r="L213" s="3">
        <v>30</v>
      </c>
      <c r="M213" s="3">
        <v>0</v>
      </c>
      <c r="N213" s="3" t="s">
        <v>245</v>
      </c>
      <c r="O213" s="3">
        <v>0</v>
      </c>
      <c r="P213" s="3">
        <v>0</v>
      </c>
      <c r="Q213" s="3" t="s">
        <v>245</v>
      </c>
      <c r="R213" s="3">
        <v>0</v>
      </c>
      <c r="S213" s="3">
        <v>0</v>
      </c>
      <c r="T213" s="3">
        <v>0</v>
      </c>
      <c r="U213" s="3" t="str">
        <f>IF(AND(D213&gt;=0.3,G213=0.6,H213=5,I213=7,J213=1,K213=0,L213=30,M213=0,O213=0,P213=0,R213=0,S213=0,T213=0),AEP!$A$15,IF(AND(D213&gt;=0.3,G213=0.6,H213=5,I213=7,J213=0.5,K213=0,L213=30,M213=0,O213=0,P213=0,R213=0,S213=0,T213=0),AEP!$A$16,IF(AND(D213&gt;=0.3,G213=0.6,H213=5,I213=7,J213=1.5,K213=0,L213=30,M213=0,O213=0,P213=0,R213=0,S213=0,T213=0),AEP!$A$17,IF(AND(D213=0.05,G213=0.6,H213=5,I213=7,J213=1,K213=0,L213=30,M213=0,O213=0,P213=0,R213=0,S213=0,T213=0),AEP!$A$18,IF(AND(D213&gt;=0.3,G213=0.6,H213=5,I213=7,J213=1,K213=25,L213=30,M213=0,O213=0,P213=0,R213=0,S213=0,T213=0),AEP!$A$19,IF(AND(D213&gt;=0.3,G213=0.6,H213=5,I213=7,J213=1,K213=0,L213=30,M213=0,O213=0,P213=0,R213=0,S213=0,T213=2),AEP!$A$20,IF(AND(D213&gt;=0.3,G213=0.6,H213=5,I213=10,J213=1,K213=0,L213=30,M213=0,O213=0,P213=0,R213=0,S213=0,T213=0),AEP!$A$21,IF(AND(D213&gt;=0.3,G213=0.4,H213=5,I213=7,J213=1,K213=0,L213=30,M213=0,O213=0,P213=0,R213=0,S213=0,T213=0),AEP!$A$25,IF(AND(D213&gt;=0.3,G213=0.8,H213=5,I213=7,J213=1,K213=0,L213=30,M213=0,O213=0,P213=0,R213=0,S213=0,T213=0),AEP!$A$27,IF(AND(D213&gt;=0.3,G213=0.6,H213=5,I213=7,J213=1,K213=0,L213=30,M213=2,O213=0,P213=0,R213=0,S213=0,T213=0),AEP!$A$28,IF(AND(D213&gt;=0.3,G213=0.6,H213=5,I213=7,J213=1,K213=0,L213=30,M213=0.5,O213=0,P213=0,R213=0,S213=0,T213=0),AEP!$A$29,IF(AND(D213&gt;=0.3,G213=0.6,H213=10,I213=7,J213=1,K213=0,L213=30,M213=0,O213=0,P213=0,R213=0,S213=0,T213=0),AEP!$A$35,IF(AND(D213&gt;=0.3,G213=0.6,H213=5,I213=7,J213=1,K213=0,L213=30,M213=0,O213=1,P213=0,R213=0,S213=0,T213=0),AEP!$A$36,IF(AND(D213&gt;=0.3,G213=0.6,H213=5,I213=7,J213=1,K213=0,L213=30,M213=0,O213=0,P213=0.5,R213=0,S213=0,T213=0),AEP!$A$38,IF(AND(D213&gt;=0.3,G213=0.6,H213=5,I213=7,J213=1,K213=0,L213=30,M213=0,O213=0,P213=2,R213=0,S213=0,T213=0),AEP!$A$39,IF(AND(D213&gt;=0.3,G213=0.6,H213=5,I213=7,J213=1,K213=0,L213=30,M213=0.5,O213=0,P213=0.5,R213=0,S213=0,T213=0),AEP!$A$40,IF(AND(D213&gt;=0.3,G213=0.2,H213=5,I213=7,J213=1,K213=0,L213=30,M213=0,O213=0,P213=0,R213=0,S213=0,T213=0),AEP!$A$43,IF(AND(D213&gt;=0.3,G213=0.4,H213=5,I213=7,J213=1,K213=0,L213=30,M213=0,O213=0,P213=0,R213=0,S213=0,T213=0),AEP!$A$44,""))))))))))))))))))</f>
        <v>T7</v>
      </c>
      <c r="V213" s="3" t="str">
        <f t="shared" si="9"/>
        <v>D4</v>
      </c>
      <c r="W213" s="3" t="str">
        <f t="shared" si="10"/>
        <v>F2</v>
      </c>
      <c r="X213" s="3" t="str">
        <f t="shared" si="11"/>
        <v>F2-T7-D4</v>
      </c>
    </row>
    <row r="214" spans="1:24" x14ac:dyDescent="0.25">
      <c r="A214" s="3">
        <v>300</v>
      </c>
      <c r="B214" s="3">
        <v>1</v>
      </c>
      <c r="C214" s="3">
        <v>400</v>
      </c>
      <c r="D214" s="3">
        <v>0.3</v>
      </c>
      <c r="E214" s="3">
        <v>1</v>
      </c>
      <c r="F214" s="3">
        <v>0.01</v>
      </c>
      <c r="G214" s="3">
        <v>0.6</v>
      </c>
      <c r="H214" s="3">
        <v>5</v>
      </c>
      <c r="I214" s="4">
        <v>10</v>
      </c>
      <c r="J214" s="4">
        <v>1</v>
      </c>
      <c r="K214" s="3">
        <v>0</v>
      </c>
      <c r="L214" s="3">
        <v>30</v>
      </c>
      <c r="M214" s="3">
        <v>0</v>
      </c>
      <c r="N214" s="3" t="s">
        <v>245</v>
      </c>
      <c r="O214" s="3">
        <v>0</v>
      </c>
      <c r="P214" s="3">
        <v>0</v>
      </c>
      <c r="Q214" s="3" t="s">
        <v>245</v>
      </c>
      <c r="R214" s="3">
        <v>0</v>
      </c>
      <c r="S214" s="3">
        <v>0</v>
      </c>
      <c r="T214" s="3">
        <v>0</v>
      </c>
      <c r="U214" s="3" t="str">
        <f>IF(AND(D214&gt;=0.3,G214=0.6,H214=5,I214=7,J214=1,K214=0,L214=30,M214=0,O214=0,P214=0,R214=0,S214=0,T214=0),AEP!$A$15,IF(AND(D214&gt;=0.3,G214=0.6,H214=5,I214=7,J214=0.5,K214=0,L214=30,M214=0,O214=0,P214=0,R214=0,S214=0,T214=0),AEP!$A$16,IF(AND(D214&gt;=0.3,G214=0.6,H214=5,I214=7,J214=1.5,K214=0,L214=30,M214=0,O214=0,P214=0,R214=0,S214=0,T214=0),AEP!$A$17,IF(AND(D214=0.05,G214=0.6,H214=5,I214=7,J214=1,K214=0,L214=30,M214=0,O214=0,P214=0,R214=0,S214=0,T214=0),AEP!$A$18,IF(AND(D214&gt;=0.3,G214=0.6,H214=5,I214=7,J214=1,K214=25,L214=30,M214=0,O214=0,P214=0,R214=0,S214=0,T214=0),AEP!$A$19,IF(AND(D214&gt;=0.3,G214=0.6,H214=5,I214=7,J214=1,K214=0,L214=30,M214=0,O214=0,P214=0,R214=0,S214=0,T214=2),AEP!$A$20,IF(AND(D214&gt;=0.3,G214=0.6,H214=5,I214=10,J214=1,K214=0,L214=30,M214=0,O214=0,P214=0,R214=0,S214=0,T214=0),AEP!$A$21,IF(AND(D214&gt;=0.3,G214=0.4,H214=5,I214=7,J214=1,K214=0,L214=30,M214=0,O214=0,P214=0,R214=0,S214=0,T214=0),AEP!$A$25,IF(AND(D214&gt;=0.3,G214=0.8,H214=5,I214=7,J214=1,K214=0,L214=30,M214=0,O214=0,P214=0,R214=0,S214=0,T214=0),AEP!$A$27,IF(AND(D214&gt;=0.3,G214=0.6,H214=5,I214=7,J214=1,K214=0,L214=30,M214=2,O214=0,P214=0,R214=0,S214=0,T214=0),AEP!$A$28,IF(AND(D214&gt;=0.3,G214=0.6,H214=5,I214=7,J214=1,K214=0,L214=30,M214=0.5,O214=0,P214=0,R214=0,S214=0,T214=0),AEP!$A$29,IF(AND(D214&gt;=0.3,G214=0.6,H214=10,I214=7,J214=1,K214=0,L214=30,M214=0,O214=0,P214=0,R214=0,S214=0,T214=0),AEP!$A$35,IF(AND(D214&gt;=0.3,G214=0.6,H214=5,I214=7,J214=1,K214=0,L214=30,M214=0,O214=1,P214=0,R214=0,S214=0,T214=0),AEP!$A$36,IF(AND(D214&gt;=0.3,G214=0.6,H214=5,I214=7,J214=1,K214=0,L214=30,M214=0,O214=0,P214=0.5,R214=0,S214=0,T214=0),AEP!$A$38,IF(AND(D214&gt;=0.3,G214=0.6,H214=5,I214=7,J214=1,K214=0,L214=30,M214=0,O214=0,P214=2,R214=0,S214=0,T214=0),AEP!$A$39,IF(AND(D214&gt;=0.3,G214=0.6,H214=5,I214=7,J214=1,K214=0,L214=30,M214=0.5,O214=0,P214=0.5,R214=0,S214=0,T214=0),AEP!$A$40,IF(AND(D214&gt;=0.3,G214=0.2,H214=5,I214=7,J214=1,K214=0,L214=30,M214=0,O214=0,P214=0,R214=0,S214=0,T214=0),AEP!$A$43,IF(AND(D214&gt;=0.3,G214=0.4,H214=5,I214=7,J214=1,K214=0,L214=30,M214=0,O214=0,P214=0,R214=0,S214=0,T214=0),AEP!$A$44,""))))))))))))))))))</f>
        <v>T7</v>
      </c>
      <c r="V214" s="3" t="str">
        <f t="shared" si="9"/>
        <v>R1</v>
      </c>
      <c r="W214" s="3" t="str">
        <f t="shared" si="10"/>
        <v>M1</v>
      </c>
      <c r="X214" s="3" t="str">
        <f t="shared" si="11"/>
        <v>M1-T7-R1</v>
      </c>
    </row>
    <row r="215" spans="1:24" x14ac:dyDescent="0.25">
      <c r="A215" s="3">
        <v>300</v>
      </c>
      <c r="B215" s="3">
        <v>1</v>
      </c>
      <c r="C215" s="3">
        <v>400</v>
      </c>
      <c r="D215" s="3">
        <v>0.6</v>
      </c>
      <c r="E215" s="3">
        <v>1</v>
      </c>
      <c r="F215" s="3">
        <v>0.01</v>
      </c>
      <c r="G215" s="3">
        <v>0.6</v>
      </c>
      <c r="H215" s="3">
        <v>5</v>
      </c>
      <c r="I215" s="4">
        <v>10</v>
      </c>
      <c r="J215" s="4">
        <v>1</v>
      </c>
      <c r="K215" s="3">
        <v>0</v>
      </c>
      <c r="L215" s="3">
        <v>30</v>
      </c>
      <c r="M215" s="3">
        <v>0</v>
      </c>
      <c r="N215" s="3" t="s">
        <v>245</v>
      </c>
      <c r="O215" s="3">
        <v>0</v>
      </c>
      <c r="P215" s="3">
        <v>0</v>
      </c>
      <c r="Q215" s="3" t="s">
        <v>245</v>
      </c>
      <c r="R215" s="3">
        <v>0</v>
      </c>
      <c r="S215" s="3">
        <v>0</v>
      </c>
      <c r="T215" s="3">
        <v>0</v>
      </c>
      <c r="U215" s="3" t="str">
        <f>IF(AND(D215&gt;=0.3,G215=0.6,H215=5,I215=7,J215=1,K215=0,L215=30,M215=0,O215=0,P215=0,R215=0,S215=0,T215=0),AEP!$A$15,IF(AND(D215&gt;=0.3,G215=0.6,H215=5,I215=7,J215=0.5,K215=0,L215=30,M215=0,O215=0,P215=0,R215=0,S215=0,T215=0),AEP!$A$16,IF(AND(D215&gt;=0.3,G215=0.6,H215=5,I215=7,J215=1.5,K215=0,L215=30,M215=0,O215=0,P215=0,R215=0,S215=0,T215=0),AEP!$A$17,IF(AND(D215=0.05,G215=0.6,H215=5,I215=7,J215=1,K215=0,L215=30,M215=0,O215=0,P215=0,R215=0,S215=0,T215=0),AEP!$A$18,IF(AND(D215&gt;=0.3,G215=0.6,H215=5,I215=7,J215=1,K215=25,L215=30,M215=0,O215=0,P215=0,R215=0,S215=0,T215=0),AEP!$A$19,IF(AND(D215&gt;=0.3,G215=0.6,H215=5,I215=7,J215=1,K215=0,L215=30,M215=0,O215=0,P215=0,R215=0,S215=0,T215=2),AEP!$A$20,IF(AND(D215&gt;=0.3,G215=0.6,H215=5,I215=10,J215=1,K215=0,L215=30,M215=0,O215=0,P215=0,R215=0,S215=0,T215=0),AEP!$A$21,IF(AND(D215&gt;=0.3,G215=0.4,H215=5,I215=7,J215=1,K215=0,L215=30,M215=0,O215=0,P215=0,R215=0,S215=0,T215=0),AEP!$A$25,IF(AND(D215&gt;=0.3,G215=0.8,H215=5,I215=7,J215=1,K215=0,L215=30,M215=0,O215=0,P215=0,R215=0,S215=0,T215=0),AEP!$A$27,IF(AND(D215&gt;=0.3,G215=0.6,H215=5,I215=7,J215=1,K215=0,L215=30,M215=2,O215=0,P215=0,R215=0,S215=0,T215=0),AEP!$A$28,IF(AND(D215&gt;=0.3,G215=0.6,H215=5,I215=7,J215=1,K215=0,L215=30,M215=0.5,O215=0,P215=0,R215=0,S215=0,T215=0),AEP!$A$29,IF(AND(D215&gt;=0.3,G215=0.6,H215=10,I215=7,J215=1,K215=0,L215=30,M215=0,O215=0,P215=0,R215=0,S215=0,T215=0),AEP!$A$35,IF(AND(D215&gt;=0.3,G215=0.6,H215=5,I215=7,J215=1,K215=0,L215=30,M215=0,O215=1,P215=0,R215=0,S215=0,T215=0),AEP!$A$36,IF(AND(D215&gt;=0.3,G215=0.6,H215=5,I215=7,J215=1,K215=0,L215=30,M215=0,O215=0,P215=0.5,R215=0,S215=0,T215=0),AEP!$A$38,IF(AND(D215&gt;=0.3,G215=0.6,H215=5,I215=7,J215=1,K215=0,L215=30,M215=0,O215=0,P215=2,R215=0,S215=0,T215=0),AEP!$A$39,IF(AND(D215&gt;=0.3,G215=0.6,H215=5,I215=7,J215=1,K215=0,L215=30,M215=0.5,O215=0,P215=0.5,R215=0,S215=0,T215=0),AEP!$A$40,IF(AND(D215&gt;=0.3,G215=0.2,H215=5,I215=7,J215=1,K215=0,L215=30,M215=0,O215=0,P215=0,R215=0,S215=0,T215=0),AEP!$A$43,IF(AND(D215&gt;=0.3,G215=0.4,H215=5,I215=7,J215=1,K215=0,L215=30,M215=0,O215=0,P215=0,R215=0,S215=0,T215=0),AEP!$A$44,""))))))))))))))))))</f>
        <v>T7</v>
      </c>
      <c r="V215" s="3" t="str">
        <f t="shared" si="9"/>
        <v>S1</v>
      </c>
      <c r="W215" s="3" t="str">
        <f t="shared" si="10"/>
        <v>M1</v>
      </c>
      <c r="X215" s="3" t="str">
        <f t="shared" si="11"/>
        <v>M1-T7-S1</v>
      </c>
    </row>
    <row r="216" spans="1:24" x14ac:dyDescent="0.25">
      <c r="A216" s="3">
        <v>300</v>
      </c>
      <c r="B216" s="3">
        <v>1</v>
      </c>
      <c r="C216" s="3">
        <v>400</v>
      </c>
      <c r="D216" s="3">
        <v>0.99</v>
      </c>
      <c r="E216" s="3">
        <v>1</v>
      </c>
      <c r="F216" s="3">
        <v>0.01</v>
      </c>
      <c r="G216" s="3">
        <v>0.6</v>
      </c>
      <c r="H216" s="3">
        <v>5</v>
      </c>
      <c r="I216" s="4">
        <v>10</v>
      </c>
      <c r="J216" s="4">
        <v>1</v>
      </c>
      <c r="K216" s="3">
        <v>0</v>
      </c>
      <c r="L216" s="3">
        <v>30</v>
      </c>
      <c r="M216" s="3">
        <v>0</v>
      </c>
      <c r="N216" s="3" t="s">
        <v>245</v>
      </c>
      <c r="O216" s="3">
        <v>0</v>
      </c>
      <c r="P216" s="3">
        <v>0</v>
      </c>
      <c r="Q216" s="3" t="s">
        <v>245</v>
      </c>
      <c r="R216" s="3">
        <v>0</v>
      </c>
      <c r="S216" s="3">
        <v>0</v>
      </c>
      <c r="T216" s="3">
        <v>0</v>
      </c>
      <c r="U216" s="3" t="str">
        <f>IF(AND(D216&gt;=0.3,G216=0.6,H216=5,I216=7,J216=1,K216=0,L216=30,M216=0,O216=0,P216=0,R216=0,S216=0,T216=0),AEP!$A$15,IF(AND(D216&gt;=0.3,G216=0.6,H216=5,I216=7,J216=0.5,K216=0,L216=30,M216=0,O216=0,P216=0,R216=0,S216=0,T216=0),AEP!$A$16,IF(AND(D216&gt;=0.3,G216=0.6,H216=5,I216=7,J216=1.5,K216=0,L216=30,M216=0,O216=0,P216=0,R216=0,S216=0,T216=0),AEP!$A$17,IF(AND(D216=0.05,G216=0.6,H216=5,I216=7,J216=1,K216=0,L216=30,M216=0,O216=0,P216=0,R216=0,S216=0,T216=0),AEP!$A$18,IF(AND(D216&gt;=0.3,G216=0.6,H216=5,I216=7,J216=1,K216=25,L216=30,M216=0,O216=0,P216=0,R216=0,S216=0,T216=0),AEP!$A$19,IF(AND(D216&gt;=0.3,G216=0.6,H216=5,I216=7,J216=1,K216=0,L216=30,M216=0,O216=0,P216=0,R216=0,S216=0,T216=2),AEP!$A$20,IF(AND(D216&gt;=0.3,G216=0.6,H216=5,I216=10,J216=1,K216=0,L216=30,M216=0,O216=0,P216=0,R216=0,S216=0,T216=0),AEP!$A$21,IF(AND(D216&gt;=0.3,G216=0.4,H216=5,I216=7,J216=1,K216=0,L216=30,M216=0,O216=0,P216=0,R216=0,S216=0,T216=0),AEP!$A$25,IF(AND(D216&gt;=0.3,G216=0.8,H216=5,I216=7,J216=1,K216=0,L216=30,M216=0,O216=0,P216=0,R216=0,S216=0,T216=0),AEP!$A$27,IF(AND(D216&gt;=0.3,G216=0.6,H216=5,I216=7,J216=1,K216=0,L216=30,M216=2,O216=0,P216=0,R216=0,S216=0,T216=0),AEP!$A$28,IF(AND(D216&gt;=0.3,G216=0.6,H216=5,I216=7,J216=1,K216=0,L216=30,M216=0.5,O216=0,P216=0,R216=0,S216=0,T216=0),AEP!$A$29,IF(AND(D216&gt;=0.3,G216=0.6,H216=10,I216=7,J216=1,K216=0,L216=30,M216=0,O216=0,P216=0,R216=0,S216=0,T216=0),AEP!$A$35,IF(AND(D216&gt;=0.3,G216=0.6,H216=5,I216=7,J216=1,K216=0,L216=30,M216=0,O216=1,P216=0,R216=0,S216=0,T216=0),AEP!$A$36,IF(AND(D216&gt;=0.3,G216=0.6,H216=5,I216=7,J216=1,K216=0,L216=30,M216=0,O216=0,P216=0.5,R216=0,S216=0,T216=0),AEP!$A$38,IF(AND(D216&gt;=0.3,G216=0.6,H216=5,I216=7,J216=1,K216=0,L216=30,M216=0,O216=0,P216=2,R216=0,S216=0,T216=0),AEP!$A$39,IF(AND(D216&gt;=0.3,G216=0.6,H216=5,I216=7,J216=1,K216=0,L216=30,M216=0.5,O216=0,P216=0.5,R216=0,S216=0,T216=0),AEP!$A$40,IF(AND(D216&gt;=0.3,G216=0.2,H216=5,I216=7,J216=1,K216=0,L216=30,M216=0,O216=0,P216=0,R216=0,S216=0,T216=0),AEP!$A$43,IF(AND(D216&gt;=0.3,G216=0.4,H216=5,I216=7,J216=1,K216=0,L216=30,M216=0,O216=0,P216=0,R216=0,S216=0,T216=0),AEP!$A$44,""))))))))))))))))))</f>
        <v>T7</v>
      </c>
      <c r="V216" s="3" t="str">
        <f t="shared" si="9"/>
        <v>D1</v>
      </c>
      <c r="W216" s="3" t="str">
        <f t="shared" si="10"/>
        <v>M1</v>
      </c>
      <c r="X216" s="3" t="str">
        <f t="shared" si="11"/>
        <v>M1-T7-D1</v>
      </c>
    </row>
    <row r="217" spans="1:24" x14ac:dyDescent="0.25">
      <c r="A217" s="3">
        <v>300</v>
      </c>
      <c r="B217" s="3">
        <v>1</v>
      </c>
      <c r="C217" s="3">
        <v>400</v>
      </c>
      <c r="D217" s="3">
        <v>0.3</v>
      </c>
      <c r="E217" s="3">
        <v>1</v>
      </c>
      <c r="F217" s="3">
        <v>0.04</v>
      </c>
      <c r="G217" s="3">
        <v>0.6</v>
      </c>
      <c r="H217" s="3">
        <v>5</v>
      </c>
      <c r="I217" s="4">
        <v>10</v>
      </c>
      <c r="J217" s="4">
        <v>1</v>
      </c>
      <c r="K217" s="3">
        <v>0</v>
      </c>
      <c r="L217" s="3">
        <v>30</v>
      </c>
      <c r="M217" s="3">
        <v>0</v>
      </c>
      <c r="N217" s="3" t="s">
        <v>245</v>
      </c>
      <c r="O217" s="3">
        <v>0</v>
      </c>
      <c r="P217" s="3">
        <v>0</v>
      </c>
      <c r="Q217" s="3" t="s">
        <v>245</v>
      </c>
      <c r="R217" s="3">
        <v>0</v>
      </c>
      <c r="S217" s="3">
        <v>0</v>
      </c>
      <c r="T217" s="3">
        <v>0</v>
      </c>
      <c r="U217" s="3" t="str">
        <f>IF(AND(D217&gt;=0.3,G217=0.6,H217=5,I217=7,J217=1,K217=0,L217=30,M217=0,O217=0,P217=0,R217=0,S217=0,T217=0),AEP!$A$15,IF(AND(D217&gt;=0.3,G217=0.6,H217=5,I217=7,J217=0.5,K217=0,L217=30,M217=0,O217=0,P217=0,R217=0,S217=0,T217=0),AEP!$A$16,IF(AND(D217&gt;=0.3,G217=0.6,H217=5,I217=7,J217=1.5,K217=0,L217=30,M217=0,O217=0,P217=0,R217=0,S217=0,T217=0),AEP!$A$17,IF(AND(D217=0.05,G217=0.6,H217=5,I217=7,J217=1,K217=0,L217=30,M217=0,O217=0,P217=0,R217=0,S217=0,T217=0),AEP!$A$18,IF(AND(D217&gt;=0.3,G217=0.6,H217=5,I217=7,J217=1,K217=25,L217=30,M217=0,O217=0,P217=0,R217=0,S217=0,T217=0),AEP!$A$19,IF(AND(D217&gt;=0.3,G217=0.6,H217=5,I217=7,J217=1,K217=0,L217=30,M217=0,O217=0,P217=0,R217=0,S217=0,T217=2),AEP!$A$20,IF(AND(D217&gt;=0.3,G217=0.6,H217=5,I217=10,J217=1,K217=0,L217=30,M217=0,O217=0,P217=0,R217=0,S217=0,T217=0),AEP!$A$21,IF(AND(D217&gt;=0.3,G217=0.4,H217=5,I217=7,J217=1,K217=0,L217=30,M217=0,O217=0,P217=0,R217=0,S217=0,T217=0),AEP!$A$25,IF(AND(D217&gt;=0.3,G217=0.8,H217=5,I217=7,J217=1,K217=0,L217=30,M217=0,O217=0,P217=0,R217=0,S217=0,T217=0),AEP!$A$27,IF(AND(D217&gt;=0.3,G217=0.6,H217=5,I217=7,J217=1,K217=0,L217=30,M217=2,O217=0,P217=0,R217=0,S217=0,T217=0),AEP!$A$28,IF(AND(D217&gt;=0.3,G217=0.6,H217=5,I217=7,J217=1,K217=0,L217=30,M217=0.5,O217=0,P217=0,R217=0,S217=0,T217=0),AEP!$A$29,IF(AND(D217&gt;=0.3,G217=0.6,H217=10,I217=7,J217=1,K217=0,L217=30,M217=0,O217=0,P217=0,R217=0,S217=0,T217=0),AEP!$A$35,IF(AND(D217&gt;=0.3,G217=0.6,H217=5,I217=7,J217=1,K217=0,L217=30,M217=0,O217=1,P217=0,R217=0,S217=0,T217=0),AEP!$A$36,IF(AND(D217&gt;=0.3,G217=0.6,H217=5,I217=7,J217=1,K217=0,L217=30,M217=0,O217=0,P217=0.5,R217=0,S217=0,T217=0),AEP!$A$38,IF(AND(D217&gt;=0.3,G217=0.6,H217=5,I217=7,J217=1,K217=0,L217=30,M217=0,O217=0,P217=2,R217=0,S217=0,T217=0),AEP!$A$39,IF(AND(D217&gt;=0.3,G217=0.6,H217=5,I217=7,J217=1,K217=0,L217=30,M217=0.5,O217=0,P217=0.5,R217=0,S217=0,T217=0),AEP!$A$40,IF(AND(D217&gt;=0.3,G217=0.2,H217=5,I217=7,J217=1,K217=0,L217=30,M217=0,O217=0,P217=0,R217=0,S217=0,T217=0),AEP!$A$43,IF(AND(D217&gt;=0.3,G217=0.4,H217=5,I217=7,J217=1,K217=0,L217=30,M217=0,O217=0,P217=0,R217=0,S217=0,T217=0),AEP!$A$44,""))))))))))))))))))</f>
        <v>T7</v>
      </c>
      <c r="V217" s="3" t="str">
        <f t="shared" si="9"/>
        <v>R4</v>
      </c>
      <c r="W217" s="3" t="str">
        <f t="shared" si="10"/>
        <v>M1</v>
      </c>
      <c r="X217" s="3" t="str">
        <f t="shared" si="11"/>
        <v>M1-T7-R4</v>
      </c>
    </row>
    <row r="218" spans="1:24" x14ac:dyDescent="0.25">
      <c r="A218" s="3">
        <v>300</v>
      </c>
      <c r="B218" s="3">
        <v>1</v>
      </c>
      <c r="C218" s="3">
        <v>400</v>
      </c>
      <c r="D218" s="3">
        <v>0.6</v>
      </c>
      <c r="E218" s="3">
        <v>1</v>
      </c>
      <c r="F218" s="3">
        <v>0.04</v>
      </c>
      <c r="G218" s="3">
        <v>0.6</v>
      </c>
      <c r="H218" s="3">
        <v>5</v>
      </c>
      <c r="I218" s="4">
        <v>10</v>
      </c>
      <c r="J218" s="4">
        <v>1</v>
      </c>
      <c r="K218" s="3">
        <v>0</v>
      </c>
      <c r="L218" s="3">
        <v>30</v>
      </c>
      <c r="M218" s="3">
        <v>0</v>
      </c>
      <c r="N218" s="3" t="s">
        <v>245</v>
      </c>
      <c r="O218" s="3">
        <v>0</v>
      </c>
      <c r="P218" s="3">
        <v>0</v>
      </c>
      <c r="Q218" s="3" t="s">
        <v>245</v>
      </c>
      <c r="R218" s="3">
        <v>0</v>
      </c>
      <c r="S218" s="3">
        <v>0</v>
      </c>
      <c r="T218" s="3">
        <v>0</v>
      </c>
      <c r="U218" s="3" t="str">
        <f>IF(AND(D218&gt;=0.3,G218=0.6,H218=5,I218=7,J218=1,K218=0,L218=30,M218=0,O218=0,P218=0,R218=0,S218=0,T218=0),AEP!$A$15,IF(AND(D218&gt;=0.3,G218=0.6,H218=5,I218=7,J218=0.5,K218=0,L218=30,M218=0,O218=0,P218=0,R218=0,S218=0,T218=0),AEP!$A$16,IF(AND(D218&gt;=0.3,G218=0.6,H218=5,I218=7,J218=1.5,K218=0,L218=30,M218=0,O218=0,P218=0,R218=0,S218=0,T218=0),AEP!$A$17,IF(AND(D218=0.05,G218=0.6,H218=5,I218=7,J218=1,K218=0,L218=30,M218=0,O218=0,P218=0,R218=0,S218=0,T218=0),AEP!$A$18,IF(AND(D218&gt;=0.3,G218=0.6,H218=5,I218=7,J218=1,K218=25,L218=30,M218=0,O218=0,P218=0,R218=0,S218=0,T218=0),AEP!$A$19,IF(AND(D218&gt;=0.3,G218=0.6,H218=5,I218=7,J218=1,K218=0,L218=30,M218=0,O218=0,P218=0,R218=0,S218=0,T218=2),AEP!$A$20,IF(AND(D218&gt;=0.3,G218=0.6,H218=5,I218=10,J218=1,K218=0,L218=30,M218=0,O218=0,P218=0,R218=0,S218=0,T218=0),AEP!$A$21,IF(AND(D218&gt;=0.3,G218=0.4,H218=5,I218=7,J218=1,K218=0,L218=30,M218=0,O218=0,P218=0,R218=0,S218=0,T218=0),AEP!$A$25,IF(AND(D218&gt;=0.3,G218=0.8,H218=5,I218=7,J218=1,K218=0,L218=30,M218=0,O218=0,P218=0,R218=0,S218=0,T218=0),AEP!$A$27,IF(AND(D218&gt;=0.3,G218=0.6,H218=5,I218=7,J218=1,K218=0,L218=30,M218=2,O218=0,P218=0,R218=0,S218=0,T218=0),AEP!$A$28,IF(AND(D218&gt;=0.3,G218=0.6,H218=5,I218=7,J218=1,K218=0,L218=30,M218=0.5,O218=0,P218=0,R218=0,S218=0,T218=0),AEP!$A$29,IF(AND(D218&gt;=0.3,G218=0.6,H218=10,I218=7,J218=1,K218=0,L218=30,M218=0,O218=0,P218=0,R218=0,S218=0,T218=0),AEP!$A$35,IF(AND(D218&gt;=0.3,G218=0.6,H218=5,I218=7,J218=1,K218=0,L218=30,M218=0,O218=1,P218=0,R218=0,S218=0,T218=0),AEP!$A$36,IF(AND(D218&gt;=0.3,G218=0.6,H218=5,I218=7,J218=1,K218=0,L218=30,M218=0,O218=0,P218=0.5,R218=0,S218=0,T218=0),AEP!$A$38,IF(AND(D218&gt;=0.3,G218=0.6,H218=5,I218=7,J218=1,K218=0,L218=30,M218=0,O218=0,P218=2,R218=0,S218=0,T218=0),AEP!$A$39,IF(AND(D218&gt;=0.3,G218=0.6,H218=5,I218=7,J218=1,K218=0,L218=30,M218=0.5,O218=0,P218=0.5,R218=0,S218=0,T218=0),AEP!$A$40,IF(AND(D218&gt;=0.3,G218=0.2,H218=5,I218=7,J218=1,K218=0,L218=30,M218=0,O218=0,P218=0,R218=0,S218=0,T218=0),AEP!$A$43,IF(AND(D218&gt;=0.3,G218=0.4,H218=5,I218=7,J218=1,K218=0,L218=30,M218=0,O218=0,P218=0,R218=0,S218=0,T218=0),AEP!$A$44,""))))))))))))))))))</f>
        <v>T7</v>
      </c>
      <c r="V218" s="3" t="str">
        <f t="shared" si="9"/>
        <v>S4</v>
      </c>
      <c r="W218" s="3" t="str">
        <f t="shared" si="10"/>
        <v>M1</v>
      </c>
      <c r="X218" s="3" t="str">
        <f t="shared" si="11"/>
        <v>M1-T7-S4</v>
      </c>
    </row>
    <row r="219" spans="1:24" x14ac:dyDescent="0.25">
      <c r="A219" s="3">
        <v>300</v>
      </c>
      <c r="B219" s="3">
        <v>1</v>
      </c>
      <c r="C219" s="3">
        <v>400</v>
      </c>
      <c r="D219" s="3">
        <v>0.99</v>
      </c>
      <c r="E219" s="3">
        <v>1</v>
      </c>
      <c r="F219" s="3">
        <v>0.04</v>
      </c>
      <c r="G219" s="3">
        <v>0.6</v>
      </c>
      <c r="H219" s="3">
        <v>5</v>
      </c>
      <c r="I219" s="4">
        <v>10</v>
      </c>
      <c r="J219" s="4">
        <v>1</v>
      </c>
      <c r="K219" s="3">
        <v>0</v>
      </c>
      <c r="L219" s="3">
        <v>30</v>
      </c>
      <c r="M219" s="3">
        <v>0</v>
      </c>
      <c r="N219" s="3" t="s">
        <v>245</v>
      </c>
      <c r="O219" s="3">
        <v>0</v>
      </c>
      <c r="P219" s="3">
        <v>0</v>
      </c>
      <c r="Q219" s="3" t="s">
        <v>245</v>
      </c>
      <c r="R219" s="3">
        <v>0</v>
      </c>
      <c r="S219" s="3">
        <v>0</v>
      </c>
      <c r="T219" s="3">
        <v>0</v>
      </c>
      <c r="U219" s="3" t="str">
        <f>IF(AND(D219&gt;=0.3,G219=0.6,H219=5,I219=7,J219=1,K219=0,L219=30,M219=0,O219=0,P219=0,R219=0,S219=0,T219=0),AEP!$A$15,IF(AND(D219&gt;=0.3,G219=0.6,H219=5,I219=7,J219=0.5,K219=0,L219=30,M219=0,O219=0,P219=0,R219=0,S219=0,T219=0),AEP!$A$16,IF(AND(D219&gt;=0.3,G219=0.6,H219=5,I219=7,J219=1.5,K219=0,L219=30,M219=0,O219=0,P219=0,R219=0,S219=0,T219=0),AEP!$A$17,IF(AND(D219=0.05,G219=0.6,H219=5,I219=7,J219=1,K219=0,L219=30,M219=0,O219=0,P219=0,R219=0,S219=0,T219=0),AEP!$A$18,IF(AND(D219&gt;=0.3,G219=0.6,H219=5,I219=7,J219=1,K219=25,L219=30,M219=0,O219=0,P219=0,R219=0,S219=0,T219=0),AEP!$A$19,IF(AND(D219&gt;=0.3,G219=0.6,H219=5,I219=7,J219=1,K219=0,L219=30,M219=0,O219=0,P219=0,R219=0,S219=0,T219=2),AEP!$A$20,IF(AND(D219&gt;=0.3,G219=0.6,H219=5,I219=10,J219=1,K219=0,L219=30,M219=0,O219=0,P219=0,R219=0,S219=0,T219=0),AEP!$A$21,IF(AND(D219&gt;=0.3,G219=0.4,H219=5,I219=7,J219=1,K219=0,L219=30,M219=0,O219=0,P219=0,R219=0,S219=0,T219=0),AEP!$A$25,IF(AND(D219&gt;=0.3,G219=0.8,H219=5,I219=7,J219=1,K219=0,L219=30,M219=0,O219=0,P219=0,R219=0,S219=0,T219=0),AEP!$A$27,IF(AND(D219&gt;=0.3,G219=0.6,H219=5,I219=7,J219=1,K219=0,L219=30,M219=2,O219=0,P219=0,R219=0,S219=0,T219=0),AEP!$A$28,IF(AND(D219&gt;=0.3,G219=0.6,H219=5,I219=7,J219=1,K219=0,L219=30,M219=0.5,O219=0,P219=0,R219=0,S219=0,T219=0),AEP!$A$29,IF(AND(D219&gt;=0.3,G219=0.6,H219=10,I219=7,J219=1,K219=0,L219=30,M219=0,O219=0,P219=0,R219=0,S219=0,T219=0),AEP!$A$35,IF(AND(D219&gt;=0.3,G219=0.6,H219=5,I219=7,J219=1,K219=0,L219=30,M219=0,O219=1,P219=0,R219=0,S219=0,T219=0),AEP!$A$36,IF(AND(D219&gt;=0.3,G219=0.6,H219=5,I219=7,J219=1,K219=0,L219=30,M219=0,O219=0,P219=0.5,R219=0,S219=0,T219=0),AEP!$A$38,IF(AND(D219&gt;=0.3,G219=0.6,H219=5,I219=7,J219=1,K219=0,L219=30,M219=0,O219=0,P219=2,R219=0,S219=0,T219=0),AEP!$A$39,IF(AND(D219&gt;=0.3,G219=0.6,H219=5,I219=7,J219=1,K219=0,L219=30,M219=0.5,O219=0,P219=0.5,R219=0,S219=0,T219=0),AEP!$A$40,IF(AND(D219&gt;=0.3,G219=0.2,H219=5,I219=7,J219=1,K219=0,L219=30,M219=0,O219=0,P219=0,R219=0,S219=0,T219=0),AEP!$A$43,IF(AND(D219&gt;=0.3,G219=0.4,H219=5,I219=7,J219=1,K219=0,L219=30,M219=0,O219=0,P219=0,R219=0,S219=0,T219=0),AEP!$A$44,""))))))))))))))))))</f>
        <v>T7</v>
      </c>
      <c r="V219" s="3" t="str">
        <f t="shared" si="9"/>
        <v>D4</v>
      </c>
      <c r="W219" s="3" t="str">
        <f t="shared" si="10"/>
        <v>M1</v>
      </c>
      <c r="X219" s="3" t="str">
        <f t="shared" si="11"/>
        <v>M1-T7-D4</v>
      </c>
    </row>
    <row r="220" spans="1:24" x14ac:dyDescent="0.25">
      <c r="A220" s="3">
        <v>300</v>
      </c>
      <c r="B220" s="3">
        <v>1</v>
      </c>
      <c r="C220" s="3">
        <v>400</v>
      </c>
      <c r="D220" s="3">
        <v>0.3</v>
      </c>
      <c r="E220" s="3">
        <v>2</v>
      </c>
      <c r="F220" s="3">
        <v>0.01</v>
      </c>
      <c r="G220" s="3">
        <v>0.6</v>
      </c>
      <c r="H220" s="3">
        <v>5</v>
      </c>
      <c r="I220" s="4">
        <v>10</v>
      </c>
      <c r="J220" s="4">
        <v>1</v>
      </c>
      <c r="K220" s="3">
        <v>0</v>
      </c>
      <c r="L220" s="3">
        <v>30</v>
      </c>
      <c r="M220" s="3">
        <v>0</v>
      </c>
      <c r="N220" s="3" t="s">
        <v>245</v>
      </c>
      <c r="O220" s="3">
        <v>0</v>
      </c>
      <c r="P220" s="3">
        <v>0</v>
      </c>
      <c r="Q220" s="3" t="s">
        <v>245</v>
      </c>
      <c r="R220" s="3">
        <v>0</v>
      </c>
      <c r="S220" s="3">
        <v>0</v>
      </c>
      <c r="T220" s="3">
        <v>0</v>
      </c>
      <c r="U220" s="3" t="str">
        <f>IF(AND(D220&gt;=0.3,G220=0.6,H220=5,I220=7,J220=1,K220=0,L220=30,M220=0,O220=0,P220=0,R220=0,S220=0,T220=0),AEP!$A$15,IF(AND(D220&gt;=0.3,G220=0.6,H220=5,I220=7,J220=0.5,K220=0,L220=30,M220=0,O220=0,P220=0,R220=0,S220=0,T220=0),AEP!$A$16,IF(AND(D220&gt;=0.3,G220=0.6,H220=5,I220=7,J220=1.5,K220=0,L220=30,M220=0,O220=0,P220=0,R220=0,S220=0,T220=0),AEP!$A$17,IF(AND(D220=0.05,G220=0.6,H220=5,I220=7,J220=1,K220=0,L220=30,M220=0,O220=0,P220=0,R220=0,S220=0,T220=0),AEP!$A$18,IF(AND(D220&gt;=0.3,G220=0.6,H220=5,I220=7,J220=1,K220=25,L220=30,M220=0,O220=0,P220=0,R220=0,S220=0,T220=0),AEP!$A$19,IF(AND(D220&gt;=0.3,G220=0.6,H220=5,I220=7,J220=1,K220=0,L220=30,M220=0,O220=0,P220=0,R220=0,S220=0,T220=2),AEP!$A$20,IF(AND(D220&gt;=0.3,G220=0.6,H220=5,I220=10,J220=1,K220=0,L220=30,M220=0,O220=0,P220=0,R220=0,S220=0,T220=0),AEP!$A$21,IF(AND(D220&gt;=0.3,G220=0.4,H220=5,I220=7,J220=1,K220=0,L220=30,M220=0,O220=0,P220=0,R220=0,S220=0,T220=0),AEP!$A$25,IF(AND(D220&gt;=0.3,G220=0.8,H220=5,I220=7,J220=1,K220=0,L220=30,M220=0,O220=0,P220=0,R220=0,S220=0,T220=0),AEP!$A$27,IF(AND(D220&gt;=0.3,G220=0.6,H220=5,I220=7,J220=1,K220=0,L220=30,M220=2,O220=0,P220=0,R220=0,S220=0,T220=0),AEP!$A$28,IF(AND(D220&gt;=0.3,G220=0.6,H220=5,I220=7,J220=1,K220=0,L220=30,M220=0.5,O220=0,P220=0,R220=0,S220=0,T220=0),AEP!$A$29,IF(AND(D220&gt;=0.3,G220=0.6,H220=10,I220=7,J220=1,K220=0,L220=30,M220=0,O220=0,P220=0,R220=0,S220=0,T220=0),AEP!$A$35,IF(AND(D220&gt;=0.3,G220=0.6,H220=5,I220=7,J220=1,K220=0,L220=30,M220=0,O220=1,P220=0,R220=0,S220=0,T220=0),AEP!$A$36,IF(AND(D220&gt;=0.3,G220=0.6,H220=5,I220=7,J220=1,K220=0,L220=30,M220=0,O220=0,P220=0.5,R220=0,S220=0,T220=0),AEP!$A$38,IF(AND(D220&gt;=0.3,G220=0.6,H220=5,I220=7,J220=1,K220=0,L220=30,M220=0,O220=0,P220=2,R220=0,S220=0,T220=0),AEP!$A$39,IF(AND(D220&gt;=0.3,G220=0.6,H220=5,I220=7,J220=1,K220=0,L220=30,M220=0.5,O220=0,P220=0.5,R220=0,S220=0,T220=0),AEP!$A$40,IF(AND(D220&gt;=0.3,G220=0.2,H220=5,I220=7,J220=1,K220=0,L220=30,M220=0,O220=0,P220=0,R220=0,S220=0,T220=0),AEP!$A$43,IF(AND(D220&gt;=0.3,G220=0.4,H220=5,I220=7,J220=1,K220=0,L220=30,M220=0,O220=0,P220=0,R220=0,S220=0,T220=0),AEP!$A$44,""))))))))))))))))))</f>
        <v>T7</v>
      </c>
      <c r="V220" s="3" t="str">
        <f t="shared" si="9"/>
        <v>R1</v>
      </c>
      <c r="W220" s="3" t="str">
        <f t="shared" si="10"/>
        <v>F2</v>
      </c>
      <c r="X220" s="3" t="str">
        <f t="shared" si="11"/>
        <v>F2-T7-R1</v>
      </c>
    </row>
    <row r="221" spans="1:24" x14ac:dyDescent="0.25">
      <c r="A221" s="3">
        <v>300</v>
      </c>
      <c r="B221" s="3">
        <v>1</v>
      </c>
      <c r="C221" s="3">
        <v>400</v>
      </c>
      <c r="D221" s="3">
        <v>0.6</v>
      </c>
      <c r="E221" s="3">
        <v>2</v>
      </c>
      <c r="F221" s="3">
        <v>0.01</v>
      </c>
      <c r="G221" s="3">
        <v>0.6</v>
      </c>
      <c r="H221" s="3">
        <v>5</v>
      </c>
      <c r="I221" s="4">
        <v>10</v>
      </c>
      <c r="J221" s="4">
        <v>1</v>
      </c>
      <c r="K221" s="3">
        <v>0</v>
      </c>
      <c r="L221" s="3">
        <v>30</v>
      </c>
      <c r="M221" s="3">
        <v>0</v>
      </c>
      <c r="N221" s="3" t="s">
        <v>245</v>
      </c>
      <c r="O221" s="3">
        <v>0</v>
      </c>
      <c r="P221" s="3">
        <v>0</v>
      </c>
      <c r="Q221" s="3" t="s">
        <v>245</v>
      </c>
      <c r="R221" s="3">
        <v>0</v>
      </c>
      <c r="S221" s="3">
        <v>0</v>
      </c>
      <c r="T221" s="3">
        <v>0</v>
      </c>
      <c r="U221" s="3" t="str">
        <f>IF(AND(D221&gt;=0.3,G221=0.6,H221=5,I221=7,J221=1,K221=0,L221=30,M221=0,O221=0,P221=0,R221=0,S221=0,T221=0),AEP!$A$15,IF(AND(D221&gt;=0.3,G221=0.6,H221=5,I221=7,J221=0.5,K221=0,L221=30,M221=0,O221=0,P221=0,R221=0,S221=0,T221=0),AEP!$A$16,IF(AND(D221&gt;=0.3,G221=0.6,H221=5,I221=7,J221=1.5,K221=0,L221=30,M221=0,O221=0,P221=0,R221=0,S221=0,T221=0),AEP!$A$17,IF(AND(D221=0.05,G221=0.6,H221=5,I221=7,J221=1,K221=0,L221=30,M221=0,O221=0,P221=0,R221=0,S221=0,T221=0),AEP!$A$18,IF(AND(D221&gt;=0.3,G221=0.6,H221=5,I221=7,J221=1,K221=25,L221=30,M221=0,O221=0,P221=0,R221=0,S221=0,T221=0),AEP!$A$19,IF(AND(D221&gt;=0.3,G221=0.6,H221=5,I221=7,J221=1,K221=0,L221=30,M221=0,O221=0,P221=0,R221=0,S221=0,T221=2),AEP!$A$20,IF(AND(D221&gt;=0.3,G221=0.6,H221=5,I221=10,J221=1,K221=0,L221=30,M221=0,O221=0,P221=0,R221=0,S221=0,T221=0),AEP!$A$21,IF(AND(D221&gt;=0.3,G221=0.4,H221=5,I221=7,J221=1,K221=0,L221=30,M221=0,O221=0,P221=0,R221=0,S221=0,T221=0),AEP!$A$25,IF(AND(D221&gt;=0.3,G221=0.8,H221=5,I221=7,J221=1,K221=0,L221=30,M221=0,O221=0,P221=0,R221=0,S221=0,T221=0),AEP!$A$27,IF(AND(D221&gt;=0.3,G221=0.6,H221=5,I221=7,J221=1,K221=0,L221=30,M221=2,O221=0,P221=0,R221=0,S221=0,T221=0),AEP!$A$28,IF(AND(D221&gt;=0.3,G221=0.6,H221=5,I221=7,J221=1,K221=0,L221=30,M221=0.5,O221=0,P221=0,R221=0,S221=0,T221=0),AEP!$A$29,IF(AND(D221&gt;=0.3,G221=0.6,H221=10,I221=7,J221=1,K221=0,L221=30,M221=0,O221=0,P221=0,R221=0,S221=0,T221=0),AEP!$A$35,IF(AND(D221&gt;=0.3,G221=0.6,H221=5,I221=7,J221=1,K221=0,L221=30,M221=0,O221=1,P221=0,R221=0,S221=0,T221=0),AEP!$A$36,IF(AND(D221&gt;=0.3,G221=0.6,H221=5,I221=7,J221=1,K221=0,L221=30,M221=0,O221=0,P221=0.5,R221=0,S221=0,T221=0),AEP!$A$38,IF(AND(D221&gt;=0.3,G221=0.6,H221=5,I221=7,J221=1,K221=0,L221=30,M221=0,O221=0,P221=2,R221=0,S221=0,T221=0),AEP!$A$39,IF(AND(D221&gt;=0.3,G221=0.6,H221=5,I221=7,J221=1,K221=0,L221=30,M221=0.5,O221=0,P221=0.5,R221=0,S221=0,T221=0),AEP!$A$40,IF(AND(D221&gt;=0.3,G221=0.2,H221=5,I221=7,J221=1,K221=0,L221=30,M221=0,O221=0,P221=0,R221=0,S221=0,T221=0),AEP!$A$43,IF(AND(D221&gt;=0.3,G221=0.4,H221=5,I221=7,J221=1,K221=0,L221=30,M221=0,O221=0,P221=0,R221=0,S221=0,T221=0),AEP!$A$44,""))))))))))))))))))</f>
        <v>T7</v>
      </c>
      <c r="V221" s="3" t="str">
        <f t="shared" si="9"/>
        <v>S1</v>
      </c>
      <c r="W221" s="3" t="str">
        <f t="shared" si="10"/>
        <v>F2</v>
      </c>
      <c r="X221" s="3" t="str">
        <f t="shared" si="11"/>
        <v>F2-T7-S1</v>
      </c>
    </row>
    <row r="222" spans="1:24" x14ac:dyDescent="0.25">
      <c r="A222" s="3">
        <v>300</v>
      </c>
      <c r="B222" s="3">
        <v>1</v>
      </c>
      <c r="C222" s="3">
        <v>400</v>
      </c>
      <c r="D222" s="3">
        <v>0.99</v>
      </c>
      <c r="E222" s="3">
        <v>2</v>
      </c>
      <c r="F222" s="3">
        <v>0.01</v>
      </c>
      <c r="G222" s="3">
        <v>0.6</v>
      </c>
      <c r="H222" s="3">
        <v>5</v>
      </c>
      <c r="I222" s="4">
        <v>10</v>
      </c>
      <c r="J222" s="4">
        <v>1</v>
      </c>
      <c r="K222" s="3">
        <v>0</v>
      </c>
      <c r="L222" s="3">
        <v>30</v>
      </c>
      <c r="M222" s="3">
        <v>0</v>
      </c>
      <c r="N222" s="3" t="s">
        <v>245</v>
      </c>
      <c r="O222" s="3">
        <v>0</v>
      </c>
      <c r="P222" s="3">
        <v>0</v>
      </c>
      <c r="Q222" s="3" t="s">
        <v>245</v>
      </c>
      <c r="R222" s="3">
        <v>0</v>
      </c>
      <c r="S222" s="3">
        <v>0</v>
      </c>
      <c r="T222" s="3">
        <v>0</v>
      </c>
      <c r="U222" s="3" t="str">
        <f>IF(AND(D222&gt;=0.3,G222=0.6,H222=5,I222=7,J222=1,K222=0,L222=30,M222=0,O222=0,P222=0,R222=0,S222=0,T222=0),AEP!$A$15,IF(AND(D222&gt;=0.3,G222=0.6,H222=5,I222=7,J222=0.5,K222=0,L222=30,M222=0,O222=0,P222=0,R222=0,S222=0,T222=0),AEP!$A$16,IF(AND(D222&gt;=0.3,G222=0.6,H222=5,I222=7,J222=1.5,K222=0,L222=30,M222=0,O222=0,P222=0,R222=0,S222=0,T222=0),AEP!$A$17,IF(AND(D222=0.05,G222=0.6,H222=5,I222=7,J222=1,K222=0,L222=30,M222=0,O222=0,P222=0,R222=0,S222=0,T222=0),AEP!$A$18,IF(AND(D222&gt;=0.3,G222=0.6,H222=5,I222=7,J222=1,K222=25,L222=30,M222=0,O222=0,P222=0,R222=0,S222=0,T222=0),AEP!$A$19,IF(AND(D222&gt;=0.3,G222=0.6,H222=5,I222=7,J222=1,K222=0,L222=30,M222=0,O222=0,P222=0,R222=0,S222=0,T222=2),AEP!$A$20,IF(AND(D222&gt;=0.3,G222=0.6,H222=5,I222=10,J222=1,K222=0,L222=30,M222=0,O222=0,P222=0,R222=0,S222=0,T222=0),AEP!$A$21,IF(AND(D222&gt;=0.3,G222=0.4,H222=5,I222=7,J222=1,K222=0,L222=30,M222=0,O222=0,P222=0,R222=0,S222=0,T222=0),AEP!$A$25,IF(AND(D222&gt;=0.3,G222=0.8,H222=5,I222=7,J222=1,K222=0,L222=30,M222=0,O222=0,P222=0,R222=0,S222=0,T222=0),AEP!$A$27,IF(AND(D222&gt;=0.3,G222=0.6,H222=5,I222=7,J222=1,K222=0,L222=30,M222=2,O222=0,P222=0,R222=0,S222=0,T222=0),AEP!$A$28,IF(AND(D222&gt;=0.3,G222=0.6,H222=5,I222=7,J222=1,K222=0,L222=30,M222=0.5,O222=0,P222=0,R222=0,S222=0,T222=0),AEP!$A$29,IF(AND(D222&gt;=0.3,G222=0.6,H222=10,I222=7,J222=1,K222=0,L222=30,M222=0,O222=0,P222=0,R222=0,S222=0,T222=0),AEP!$A$35,IF(AND(D222&gt;=0.3,G222=0.6,H222=5,I222=7,J222=1,K222=0,L222=30,M222=0,O222=1,P222=0,R222=0,S222=0,T222=0),AEP!$A$36,IF(AND(D222&gt;=0.3,G222=0.6,H222=5,I222=7,J222=1,K222=0,L222=30,M222=0,O222=0,P222=0.5,R222=0,S222=0,T222=0),AEP!$A$38,IF(AND(D222&gt;=0.3,G222=0.6,H222=5,I222=7,J222=1,K222=0,L222=30,M222=0,O222=0,P222=2,R222=0,S222=0,T222=0),AEP!$A$39,IF(AND(D222&gt;=0.3,G222=0.6,H222=5,I222=7,J222=1,K222=0,L222=30,M222=0.5,O222=0,P222=0.5,R222=0,S222=0,T222=0),AEP!$A$40,IF(AND(D222&gt;=0.3,G222=0.2,H222=5,I222=7,J222=1,K222=0,L222=30,M222=0,O222=0,P222=0,R222=0,S222=0,T222=0),AEP!$A$43,IF(AND(D222&gt;=0.3,G222=0.4,H222=5,I222=7,J222=1,K222=0,L222=30,M222=0,O222=0,P222=0,R222=0,S222=0,T222=0),AEP!$A$44,""))))))))))))))))))</f>
        <v>T7</v>
      </c>
      <c r="V222" s="3" t="str">
        <f t="shared" si="9"/>
        <v>D1</v>
      </c>
      <c r="W222" s="3" t="str">
        <f t="shared" si="10"/>
        <v>F2</v>
      </c>
      <c r="X222" s="3" t="str">
        <f t="shared" si="11"/>
        <v>F2-T7-D1</v>
      </c>
    </row>
    <row r="223" spans="1:24" x14ac:dyDescent="0.25">
      <c r="A223" s="3">
        <v>300</v>
      </c>
      <c r="B223" s="3">
        <v>1</v>
      </c>
      <c r="C223" s="3">
        <v>400</v>
      </c>
      <c r="D223" s="3">
        <v>0.3</v>
      </c>
      <c r="E223" s="3">
        <v>2</v>
      </c>
      <c r="F223" s="3">
        <v>0.04</v>
      </c>
      <c r="G223" s="3">
        <v>0.6</v>
      </c>
      <c r="H223" s="3">
        <v>5</v>
      </c>
      <c r="I223" s="4">
        <v>10</v>
      </c>
      <c r="J223" s="4">
        <v>1</v>
      </c>
      <c r="K223" s="3">
        <v>0</v>
      </c>
      <c r="L223" s="3">
        <v>30</v>
      </c>
      <c r="M223" s="3">
        <v>0</v>
      </c>
      <c r="N223" s="3" t="s">
        <v>245</v>
      </c>
      <c r="O223" s="3">
        <v>0</v>
      </c>
      <c r="P223" s="3">
        <v>0</v>
      </c>
      <c r="Q223" s="3" t="s">
        <v>245</v>
      </c>
      <c r="R223" s="3">
        <v>0</v>
      </c>
      <c r="S223" s="3">
        <v>0</v>
      </c>
      <c r="T223" s="3">
        <v>0</v>
      </c>
      <c r="U223" s="3" t="str">
        <f>IF(AND(D223&gt;=0.3,G223=0.6,H223=5,I223=7,J223=1,K223=0,L223=30,M223=0,O223=0,P223=0,R223=0,S223=0,T223=0),AEP!$A$15,IF(AND(D223&gt;=0.3,G223=0.6,H223=5,I223=7,J223=0.5,K223=0,L223=30,M223=0,O223=0,P223=0,R223=0,S223=0,T223=0),AEP!$A$16,IF(AND(D223&gt;=0.3,G223=0.6,H223=5,I223=7,J223=1.5,K223=0,L223=30,M223=0,O223=0,P223=0,R223=0,S223=0,T223=0),AEP!$A$17,IF(AND(D223=0.05,G223=0.6,H223=5,I223=7,J223=1,K223=0,L223=30,M223=0,O223=0,P223=0,R223=0,S223=0,T223=0),AEP!$A$18,IF(AND(D223&gt;=0.3,G223=0.6,H223=5,I223=7,J223=1,K223=25,L223=30,M223=0,O223=0,P223=0,R223=0,S223=0,T223=0),AEP!$A$19,IF(AND(D223&gt;=0.3,G223=0.6,H223=5,I223=7,J223=1,K223=0,L223=30,M223=0,O223=0,P223=0,R223=0,S223=0,T223=2),AEP!$A$20,IF(AND(D223&gt;=0.3,G223=0.6,H223=5,I223=10,J223=1,K223=0,L223=30,M223=0,O223=0,P223=0,R223=0,S223=0,T223=0),AEP!$A$21,IF(AND(D223&gt;=0.3,G223=0.4,H223=5,I223=7,J223=1,K223=0,L223=30,M223=0,O223=0,P223=0,R223=0,S223=0,T223=0),AEP!$A$25,IF(AND(D223&gt;=0.3,G223=0.8,H223=5,I223=7,J223=1,K223=0,L223=30,M223=0,O223=0,P223=0,R223=0,S223=0,T223=0),AEP!$A$27,IF(AND(D223&gt;=0.3,G223=0.6,H223=5,I223=7,J223=1,K223=0,L223=30,M223=2,O223=0,P223=0,R223=0,S223=0,T223=0),AEP!$A$28,IF(AND(D223&gt;=0.3,G223=0.6,H223=5,I223=7,J223=1,K223=0,L223=30,M223=0.5,O223=0,P223=0,R223=0,S223=0,T223=0),AEP!$A$29,IF(AND(D223&gt;=0.3,G223=0.6,H223=10,I223=7,J223=1,K223=0,L223=30,M223=0,O223=0,P223=0,R223=0,S223=0,T223=0),AEP!$A$35,IF(AND(D223&gt;=0.3,G223=0.6,H223=5,I223=7,J223=1,K223=0,L223=30,M223=0,O223=1,P223=0,R223=0,S223=0,T223=0),AEP!$A$36,IF(AND(D223&gt;=0.3,G223=0.6,H223=5,I223=7,J223=1,K223=0,L223=30,M223=0,O223=0,P223=0.5,R223=0,S223=0,T223=0),AEP!$A$38,IF(AND(D223&gt;=0.3,G223=0.6,H223=5,I223=7,J223=1,K223=0,L223=30,M223=0,O223=0,P223=2,R223=0,S223=0,T223=0),AEP!$A$39,IF(AND(D223&gt;=0.3,G223=0.6,H223=5,I223=7,J223=1,K223=0,L223=30,M223=0.5,O223=0,P223=0.5,R223=0,S223=0,T223=0),AEP!$A$40,IF(AND(D223&gt;=0.3,G223=0.2,H223=5,I223=7,J223=1,K223=0,L223=30,M223=0,O223=0,P223=0,R223=0,S223=0,T223=0),AEP!$A$43,IF(AND(D223&gt;=0.3,G223=0.4,H223=5,I223=7,J223=1,K223=0,L223=30,M223=0,O223=0,P223=0,R223=0,S223=0,T223=0),AEP!$A$44,""))))))))))))))))))</f>
        <v>T7</v>
      </c>
      <c r="V223" s="3" t="str">
        <f t="shared" si="9"/>
        <v>R4</v>
      </c>
      <c r="W223" s="3" t="str">
        <f t="shared" si="10"/>
        <v>F2</v>
      </c>
      <c r="X223" s="3" t="str">
        <f t="shared" si="11"/>
        <v>F2-T7-R4</v>
      </c>
    </row>
    <row r="224" spans="1:24" x14ac:dyDescent="0.25">
      <c r="A224" s="3">
        <v>300</v>
      </c>
      <c r="B224" s="3">
        <v>1</v>
      </c>
      <c r="C224" s="3">
        <v>400</v>
      </c>
      <c r="D224" s="3">
        <v>0.6</v>
      </c>
      <c r="E224" s="3">
        <v>2</v>
      </c>
      <c r="F224" s="3">
        <v>0.04</v>
      </c>
      <c r="G224" s="3">
        <v>0.6</v>
      </c>
      <c r="H224" s="3">
        <v>5</v>
      </c>
      <c r="I224" s="4">
        <v>10</v>
      </c>
      <c r="J224" s="4">
        <v>1</v>
      </c>
      <c r="K224" s="3">
        <v>0</v>
      </c>
      <c r="L224" s="3">
        <v>30</v>
      </c>
      <c r="M224" s="3">
        <v>0</v>
      </c>
      <c r="N224" s="3" t="s">
        <v>245</v>
      </c>
      <c r="O224" s="3">
        <v>0</v>
      </c>
      <c r="P224" s="3">
        <v>0</v>
      </c>
      <c r="Q224" s="3" t="s">
        <v>245</v>
      </c>
      <c r="R224" s="3">
        <v>0</v>
      </c>
      <c r="S224" s="3">
        <v>0</v>
      </c>
      <c r="T224" s="3">
        <v>0</v>
      </c>
      <c r="U224" s="3" t="str">
        <f>IF(AND(D224&gt;=0.3,G224=0.6,H224=5,I224=7,J224=1,K224=0,L224=30,M224=0,O224=0,P224=0,R224=0,S224=0,T224=0),AEP!$A$15,IF(AND(D224&gt;=0.3,G224=0.6,H224=5,I224=7,J224=0.5,K224=0,L224=30,M224=0,O224=0,P224=0,R224=0,S224=0,T224=0),AEP!$A$16,IF(AND(D224&gt;=0.3,G224=0.6,H224=5,I224=7,J224=1.5,K224=0,L224=30,M224=0,O224=0,P224=0,R224=0,S224=0,T224=0),AEP!$A$17,IF(AND(D224=0.05,G224=0.6,H224=5,I224=7,J224=1,K224=0,L224=30,M224=0,O224=0,P224=0,R224=0,S224=0,T224=0),AEP!$A$18,IF(AND(D224&gt;=0.3,G224=0.6,H224=5,I224=7,J224=1,K224=25,L224=30,M224=0,O224=0,P224=0,R224=0,S224=0,T224=0),AEP!$A$19,IF(AND(D224&gt;=0.3,G224=0.6,H224=5,I224=7,J224=1,K224=0,L224=30,M224=0,O224=0,P224=0,R224=0,S224=0,T224=2),AEP!$A$20,IF(AND(D224&gt;=0.3,G224=0.6,H224=5,I224=10,J224=1,K224=0,L224=30,M224=0,O224=0,P224=0,R224=0,S224=0,T224=0),AEP!$A$21,IF(AND(D224&gt;=0.3,G224=0.4,H224=5,I224=7,J224=1,K224=0,L224=30,M224=0,O224=0,P224=0,R224=0,S224=0,T224=0),AEP!$A$25,IF(AND(D224&gt;=0.3,G224=0.8,H224=5,I224=7,J224=1,K224=0,L224=30,M224=0,O224=0,P224=0,R224=0,S224=0,T224=0),AEP!$A$27,IF(AND(D224&gt;=0.3,G224=0.6,H224=5,I224=7,J224=1,K224=0,L224=30,M224=2,O224=0,P224=0,R224=0,S224=0,T224=0),AEP!$A$28,IF(AND(D224&gt;=0.3,G224=0.6,H224=5,I224=7,J224=1,K224=0,L224=30,M224=0.5,O224=0,P224=0,R224=0,S224=0,T224=0),AEP!$A$29,IF(AND(D224&gt;=0.3,G224=0.6,H224=10,I224=7,J224=1,K224=0,L224=30,M224=0,O224=0,P224=0,R224=0,S224=0,T224=0),AEP!$A$35,IF(AND(D224&gt;=0.3,G224=0.6,H224=5,I224=7,J224=1,K224=0,L224=30,M224=0,O224=1,P224=0,R224=0,S224=0,T224=0),AEP!$A$36,IF(AND(D224&gt;=0.3,G224=0.6,H224=5,I224=7,J224=1,K224=0,L224=30,M224=0,O224=0,P224=0.5,R224=0,S224=0,T224=0),AEP!$A$38,IF(AND(D224&gt;=0.3,G224=0.6,H224=5,I224=7,J224=1,K224=0,L224=30,M224=0,O224=0,P224=2,R224=0,S224=0,T224=0),AEP!$A$39,IF(AND(D224&gt;=0.3,G224=0.6,H224=5,I224=7,J224=1,K224=0,L224=30,M224=0.5,O224=0,P224=0.5,R224=0,S224=0,T224=0),AEP!$A$40,IF(AND(D224&gt;=0.3,G224=0.2,H224=5,I224=7,J224=1,K224=0,L224=30,M224=0,O224=0,P224=0,R224=0,S224=0,T224=0),AEP!$A$43,IF(AND(D224&gt;=0.3,G224=0.4,H224=5,I224=7,J224=1,K224=0,L224=30,M224=0,O224=0,P224=0,R224=0,S224=0,T224=0),AEP!$A$44,""))))))))))))))))))</f>
        <v>T7</v>
      </c>
      <c r="V224" s="3" t="str">
        <f t="shared" si="9"/>
        <v>S4</v>
      </c>
      <c r="W224" s="3" t="str">
        <f t="shared" si="10"/>
        <v>F2</v>
      </c>
      <c r="X224" s="3" t="str">
        <f t="shared" si="11"/>
        <v>F2-T7-S4</v>
      </c>
    </row>
    <row r="225" spans="1:24" x14ac:dyDescent="0.25">
      <c r="A225" s="3">
        <v>300</v>
      </c>
      <c r="B225" s="3">
        <v>1</v>
      </c>
      <c r="C225" s="3">
        <v>400</v>
      </c>
      <c r="D225" s="3">
        <v>0.99</v>
      </c>
      <c r="E225" s="3">
        <v>2</v>
      </c>
      <c r="F225" s="3">
        <v>0.04</v>
      </c>
      <c r="G225" s="3">
        <v>0.6</v>
      </c>
      <c r="H225" s="3">
        <v>5</v>
      </c>
      <c r="I225" s="4">
        <v>10</v>
      </c>
      <c r="J225" s="4">
        <v>1</v>
      </c>
      <c r="K225" s="3">
        <v>0</v>
      </c>
      <c r="L225" s="3">
        <v>30</v>
      </c>
      <c r="M225" s="3">
        <v>0</v>
      </c>
      <c r="N225" s="3" t="s">
        <v>245</v>
      </c>
      <c r="O225" s="3">
        <v>0</v>
      </c>
      <c r="P225" s="3">
        <v>0</v>
      </c>
      <c r="Q225" s="3" t="s">
        <v>245</v>
      </c>
      <c r="R225" s="3">
        <v>0</v>
      </c>
      <c r="S225" s="3">
        <v>0</v>
      </c>
      <c r="T225" s="3">
        <v>0</v>
      </c>
      <c r="U225" s="3" t="str">
        <f>IF(AND(D225&gt;=0.3,G225=0.6,H225=5,I225=7,J225=1,K225=0,L225=30,M225=0,O225=0,P225=0,R225=0,S225=0,T225=0),AEP!$A$15,IF(AND(D225&gt;=0.3,G225=0.6,H225=5,I225=7,J225=0.5,K225=0,L225=30,M225=0,O225=0,P225=0,R225=0,S225=0,T225=0),AEP!$A$16,IF(AND(D225&gt;=0.3,G225=0.6,H225=5,I225=7,J225=1.5,K225=0,L225=30,M225=0,O225=0,P225=0,R225=0,S225=0,T225=0),AEP!$A$17,IF(AND(D225=0.05,G225=0.6,H225=5,I225=7,J225=1,K225=0,L225=30,M225=0,O225=0,P225=0,R225=0,S225=0,T225=0),AEP!$A$18,IF(AND(D225&gt;=0.3,G225=0.6,H225=5,I225=7,J225=1,K225=25,L225=30,M225=0,O225=0,P225=0,R225=0,S225=0,T225=0),AEP!$A$19,IF(AND(D225&gt;=0.3,G225=0.6,H225=5,I225=7,J225=1,K225=0,L225=30,M225=0,O225=0,P225=0,R225=0,S225=0,T225=2),AEP!$A$20,IF(AND(D225&gt;=0.3,G225=0.6,H225=5,I225=10,J225=1,K225=0,L225=30,M225=0,O225=0,P225=0,R225=0,S225=0,T225=0),AEP!$A$21,IF(AND(D225&gt;=0.3,G225=0.4,H225=5,I225=7,J225=1,K225=0,L225=30,M225=0,O225=0,P225=0,R225=0,S225=0,T225=0),AEP!$A$25,IF(AND(D225&gt;=0.3,G225=0.8,H225=5,I225=7,J225=1,K225=0,L225=30,M225=0,O225=0,P225=0,R225=0,S225=0,T225=0),AEP!$A$27,IF(AND(D225&gt;=0.3,G225=0.6,H225=5,I225=7,J225=1,K225=0,L225=30,M225=2,O225=0,P225=0,R225=0,S225=0,T225=0),AEP!$A$28,IF(AND(D225&gt;=0.3,G225=0.6,H225=5,I225=7,J225=1,K225=0,L225=30,M225=0.5,O225=0,P225=0,R225=0,S225=0,T225=0),AEP!$A$29,IF(AND(D225&gt;=0.3,G225=0.6,H225=10,I225=7,J225=1,K225=0,L225=30,M225=0,O225=0,P225=0,R225=0,S225=0,T225=0),AEP!$A$35,IF(AND(D225&gt;=0.3,G225=0.6,H225=5,I225=7,J225=1,K225=0,L225=30,M225=0,O225=1,P225=0,R225=0,S225=0,T225=0),AEP!$A$36,IF(AND(D225&gt;=0.3,G225=0.6,H225=5,I225=7,J225=1,K225=0,L225=30,M225=0,O225=0,P225=0.5,R225=0,S225=0,T225=0),AEP!$A$38,IF(AND(D225&gt;=0.3,G225=0.6,H225=5,I225=7,J225=1,K225=0,L225=30,M225=0,O225=0,P225=2,R225=0,S225=0,T225=0),AEP!$A$39,IF(AND(D225&gt;=0.3,G225=0.6,H225=5,I225=7,J225=1,K225=0,L225=30,M225=0.5,O225=0,P225=0.5,R225=0,S225=0,T225=0),AEP!$A$40,IF(AND(D225&gt;=0.3,G225=0.2,H225=5,I225=7,J225=1,K225=0,L225=30,M225=0,O225=0,P225=0,R225=0,S225=0,T225=0),AEP!$A$43,IF(AND(D225&gt;=0.3,G225=0.4,H225=5,I225=7,J225=1,K225=0,L225=30,M225=0,O225=0,P225=0,R225=0,S225=0,T225=0),AEP!$A$44,""))))))))))))))))))</f>
        <v>T7</v>
      </c>
      <c r="V225" s="3" t="str">
        <f t="shared" si="9"/>
        <v>D4</v>
      </c>
      <c r="W225" s="3" t="str">
        <f t="shared" si="10"/>
        <v>F2</v>
      </c>
      <c r="X225" s="3" t="str">
        <f t="shared" si="11"/>
        <v>F2-T7-D4</v>
      </c>
    </row>
    <row r="226" spans="1:24" x14ac:dyDescent="0.25">
      <c r="A226" s="3">
        <v>300</v>
      </c>
      <c r="B226" s="3">
        <v>0</v>
      </c>
      <c r="C226" s="3">
        <v>400</v>
      </c>
      <c r="D226" s="3">
        <v>0.3</v>
      </c>
      <c r="E226" s="3">
        <v>1</v>
      </c>
      <c r="F226" s="3">
        <v>0.01</v>
      </c>
      <c r="G226" s="3">
        <v>0.6</v>
      </c>
      <c r="H226" s="3">
        <v>10</v>
      </c>
      <c r="I226" s="4">
        <v>7</v>
      </c>
      <c r="J226" s="4">
        <v>1</v>
      </c>
      <c r="K226" s="3">
        <v>0</v>
      </c>
      <c r="L226" s="3">
        <v>30</v>
      </c>
      <c r="M226" s="3">
        <v>0</v>
      </c>
      <c r="N226" s="3" t="s">
        <v>245</v>
      </c>
      <c r="O226" s="3">
        <v>0</v>
      </c>
      <c r="P226" s="3">
        <v>0</v>
      </c>
      <c r="Q226" s="3" t="s">
        <v>245</v>
      </c>
      <c r="R226" s="3">
        <v>0</v>
      </c>
      <c r="S226" s="3">
        <v>0</v>
      </c>
      <c r="T226" s="3">
        <v>0</v>
      </c>
      <c r="U226" s="3" t="str">
        <f>IF(AND(D226&gt;=0.3,G226=0.6,H226=5,I226=7,J226=1,K226=0,L226=30,M226=0,O226=0,P226=0,R226=0,S226=0,T226=0),AEP!$A$15,IF(AND(D226&gt;=0.3,G226=0.6,H226=5,I226=7,J226=0.5,K226=0,L226=30,M226=0,O226=0,P226=0,R226=0,S226=0,T226=0),AEP!$A$16,IF(AND(D226&gt;=0.3,G226=0.6,H226=5,I226=7,J226=1.5,K226=0,L226=30,M226=0,O226=0,P226=0,R226=0,S226=0,T226=0),AEP!$A$17,IF(AND(D226=0.05,G226=0.6,H226=5,I226=7,J226=1,K226=0,L226=30,M226=0,O226=0,P226=0,R226=0,S226=0,T226=0),AEP!$A$18,IF(AND(D226&gt;=0.3,G226=0.6,H226=5,I226=7,J226=1,K226=25,L226=30,M226=0,O226=0,P226=0,R226=0,S226=0,T226=0),AEP!$A$19,IF(AND(D226&gt;=0.3,G226=0.6,H226=5,I226=7,J226=1,K226=0,L226=30,M226=0,O226=0,P226=0,R226=0,S226=0,T226=2),AEP!$A$20,IF(AND(D226&gt;=0.3,G226=0.6,H226=5,I226=10,J226=1,K226=0,L226=30,M226=0,O226=0,P226=0,R226=0,S226=0,T226=0),AEP!$A$21,IF(AND(D226&gt;=0.3,G226=0.4,H226=5,I226=7,J226=1,K226=0,L226=30,M226=0,O226=0,P226=0,R226=0,S226=0,T226=0),AEP!$A$25,IF(AND(D226&gt;=0.3,G226=0.8,H226=5,I226=7,J226=1,K226=0,L226=30,M226=0,O226=0,P226=0,R226=0,S226=0,T226=0),AEP!$A$27,IF(AND(D226&gt;=0.3,G226=0.6,H226=5,I226=7,J226=1,K226=0,L226=30,M226=2,O226=0,P226=0,R226=0,S226=0,T226=0),AEP!$A$28,IF(AND(D226&gt;=0.3,G226=0.6,H226=5,I226=7,J226=1,K226=0,L226=30,M226=0.5,O226=0,P226=0,R226=0,S226=0,T226=0),AEP!$A$29,IF(AND(D226&gt;=0.3,G226=0.6,H226=10,I226=7,J226=1,K226=0,L226=30,M226=0,O226=0,P226=0,R226=0,S226=0,T226=0),AEP!$A$35,IF(AND(D226&gt;=0.3,G226=0.6,H226=5,I226=7,J226=1,K226=0,L226=30,M226=0,O226=1,P226=0,R226=0,S226=0,T226=0),AEP!$A$36,IF(AND(D226&gt;=0.3,G226=0.6,H226=5,I226=7,J226=1,K226=0,L226=30,M226=0,O226=0,P226=0.5,R226=0,S226=0,T226=0),AEP!$A$38,IF(AND(D226&gt;=0.3,G226=0.6,H226=5,I226=7,J226=1,K226=0,L226=30,M226=0,O226=0,P226=2,R226=0,S226=0,T226=0),AEP!$A$39,IF(AND(D226&gt;=0.3,G226=0.6,H226=5,I226=7,J226=1,K226=0,L226=30,M226=0.5,O226=0,P226=0.5,R226=0,S226=0,T226=0),AEP!$A$40,IF(AND(D226&gt;=0.3,G226=0.2,H226=5,I226=7,J226=1,K226=0,L226=30,M226=0,O226=0,P226=0,R226=0,S226=0,T226=0),AEP!$A$43,IF(AND(D226&gt;=0.3,G226=0.4,H226=5,I226=7,J226=1,K226=0,L226=30,M226=0,O226=0,P226=0,R226=0,S226=0,T226=0),AEP!$A$44,""))))))))))))))))))</f>
        <v>T14B</v>
      </c>
      <c r="V226" s="3" t="str">
        <f t="shared" si="9"/>
        <v>R1</v>
      </c>
      <c r="W226" s="3" t="str">
        <f t="shared" si="10"/>
        <v>F1</v>
      </c>
      <c r="X226" s="3" t="str">
        <f t="shared" si="11"/>
        <v>F1-T14B-R1</v>
      </c>
    </row>
    <row r="227" spans="1:24" x14ac:dyDescent="0.25">
      <c r="A227" s="3">
        <v>300</v>
      </c>
      <c r="B227" s="3">
        <v>0</v>
      </c>
      <c r="C227" s="3">
        <v>400</v>
      </c>
      <c r="D227" s="3">
        <v>0.6</v>
      </c>
      <c r="E227" s="3">
        <v>1</v>
      </c>
      <c r="F227" s="3">
        <v>0.01</v>
      </c>
      <c r="G227" s="3">
        <v>0.6</v>
      </c>
      <c r="H227" s="3">
        <v>10</v>
      </c>
      <c r="I227" s="4">
        <v>7</v>
      </c>
      <c r="J227" s="4">
        <v>1</v>
      </c>
      <c r="K227" s="3">
        <v>0</v>
      </c>
      <c r="L227" s="3">
        <v>30</v>
      </c>
      <c r="M227" s="3">
        <v>0</v>
      </c>
      <c r="N227" s="3" t="s">
        <v>245</v>
      </c>
      <c r="O227" s="3">
        <v>0</v>
      </c>
      <c r="P227" s="3">
        <v>0</v>
      </c>
      <c r="Q227" s="3" t="s">
        <v>245</v>
      </c>
      <c r="R227" s="3">
        <v>0</v>
      </c>
      <c r="S227" s="3">
        <v>0</v>
      </c>
      <c r="T227" s="3">
        <v>0</v>
      </c>
      <c r="U227" s="3" t="str">
        <f>IF(AND(D227&gt;=0.3,G227=0.6,H227=5,I227=7,J227=1,K227=0,L227=30,M227=0,O227=0,P227=0,R227=0,S227=0,T227=0),AEP!$A$15,IF(AND(D227&gt;=0.3,G227=0.6,H227=5,I227=7,J227=0.5,K227=0,L227=30,M227=0,O227=0,P227=0,R227=0,S227=0,T227=0),AEP!$A$16,IF(AND(D227&gt;=0.3,G227=0.6,H227=5,I227=7,J227=1.5,K227=0,L227=30,M227=0,O227=0,P227=0,R227=0,S227=0,T227=0),AEP!$A$17,IF(AND(D227=0.05,G227=0.6,H227=5,I227=7,J227=1,K227=0,L227=30,M227=0,O227=0,P227=0,R227=0,S227=0,T227=0),AEP!$A$18,IF(AND(D227&gt;=0.3,G227=0.6,H227=5,I227=7,J227=1,K227=25,L227=30,M227=0,O227=0,P227=0,R227=0,S227=0,T227=0),AEP!$A$19,IF(AND(D227&gt;=0.3,G227=0.6,H227=5,I227=7,J227=1,K227=0,L227=30,M227=0,O227=0,P227=0,R227=0,S227=0,T227=2),AEP!$A$20,IF(AND(D227&gt;=0.3,G227=0.6,H227=5,I227=10,J227=1,K227=0,L227=30,M227=0,O227=0,P227=0,R227=0,S227=0,T227=0),AEP!$A$21,IF(AND(D227&gt;=0.3,G227=0.4,H227=5,I227=7,J227=1,K227=0,L227=30,M227=0,O227=0,P227=0,R227=0,S227=0,T227=0),AEP!$A$25,IF(AND(D227&gt;=0.3,G227=0.8,H227=5,I227=7,J227=1,K227=0,L227=30,M227=0,O227=0,P227=0,R227=0,S227=0,T227=0),AEP!$A$27,IF(AND(D227&gt;=0.3,G227=0.6,H227=5,I227=7,J227=1,K227=0,L227=30,M227=2,O227=0,P227=0,R227=0,S227=0,T227=0),AEP!$A$28,IF(AND(D227&gt;=0.3,G227=0.6,H227=5,I227=7,J227=1,K227=0,L227=30,M227=0.5,O227=0,P227=0,R227=0,S227=0,T227=0),AEP!$A$29,IF(AND(D227&gt;=0.3,G227=0.6,H227=10,I227=7,J227=1,K227=0,L227=30,M227=0,O227=0,P227=0,R227=0,S227=0,T227=0),AEP!$A$35,IF(AND(D227&gt;=0.3,G227=0.6,H227=5,I227=7,J227=1,K227=0,L227=30,M227=0,O227=1,P227=0,R227=0,S227=0,T227=0),AEP!$A$36,IF(AND(D227&gt;=0.3,G227=0.6,H227=5,I227=7,J227=1,K227=0,L227=30,M227=0,O227=0,P227=0.5,R227=0,S227=0,T227=0),AEP!$A$38,IF(AND(D227&gt;=0.3,G227=0.6,H227=5,I227=7,J227=1,K227=0,L227=30,M227=0,O227=0,P227=2,R227=0,S227=0,T227=0),AEP!$A$39,IF(AND(D227&gt;=0.3,G227=0.6,H227=5,I227=7,J227=1,K227=0,L227=30,M227=0.5,O227=0,P227=0.5,R227=0,S227=0,T227=0),AEP!$A$40,IF(AND(D227&gt;=0.3,G227=0.2,H227=5,I227=7,J227=1,K227=0,L227=30,M227=0,O227=0,P227=0,R227=0,S227=0,T227=0),AEP!$A$43,IF(AND(D227&gt;=0.3,G227=0.4,H227=5,I227=7,J227=1,K227=0,L227=30,M227=0,O227=0,P227=0,R227=0,S227=0,T227=0),AEP!$A$44,""))))))))))))))))))</f>
        <v>T14B</v>
      </c>
      <c r="V227" s="3" t="str">
        <f t="shared" si="9"/>
        <v>S1</v>
      </c>
      <c r="W227" s="3" t="str">
        <f t="shared" si="10"/>
        <v>F1</v>
      </c>
      <c r="X227" s="3" t="str">
        <f t="shared" si="11"/>
        <v>F1-T14B-S1</v>
      </c>
    </row>
    <row r="228" spans="1:24" x14ac:dyDescent="0.25">
      <c r="A228" s="3">
        <v>300</v>
      </c>
      <c r="B228" s="3">
        <v>0</v>
      </c>
      <c r="C228" s="3">
        <v>400</v>
      </c>
      <c r="D228" s="3">
        <v>0.99</v>
      </c>
      <c r="E228" s="3">
        <v>1</v>
      </c>
      <c r="F228" s="3">
        <v>0.01</v>
      </c>
      <c r="G228" s="3">
        <v>0.6</v>
      </c>
      <c r="H228" s="3">
        <v>10</v>
      </c>
      <c r="I228" s="4">
        <v>7</v>
      </c>
      <c r="J228" s="4">
        <v>1</v>
      </c>
      <c r="K228" s="3">
        <v>0</v>
      </c>
      <c r="L228" s="3">
        <v>30</v>
      </c>
      <c r="M228" s="3">
        <v>0</v>
      </c>
      <c r="N228" s="3" t="s">
        <v>245</v>
      </c>
      <c r="O228" s="3">
        <v>0</v>
      </c>
      <c r="P228" s="3">
        <v>0</v>
      </c>
      <c r="Q228" s="3" t="s">
        <v>245</v>
      </c>
      <c r="R228" s="3">
        <v>0</v>
      </c>
      <c r="S228" s="3">
        <v>0</v>
      </c>
      <c r="T228" s="3">
        <v>0</v>
      </c>
      <c r="U228" s="3" t="str">
        <f>IF(AND(D228&gt;=0.3,G228=0.6,H228=5,I228=7,J228=1,K228=0,L228=30,M228=0,O228=0,P228=0,R228=0,S228=0,T228=0),AEP!$A$15,IF(AND(D228&gt;=0.3,G228=0.6,H228=5,I228=7,J228=0.5,K228=0,L228=30,M228=0,O228=0,P228=0,R228=0,S228=0,T228=0),AEP!$A$16,IF(AND(D228&gt;=0.3,G228=0.6,H228=5,I228=7,J228=1.5,K228=0,L228=30,M228=0,O228=0,P228=0,R228=0,S228=0,T228=0),AEP!$A$17,IF(AND(D228=0.05,G228=0.6,H228=5,I228=7,J228=1,K228=0,L228=30,M228=0,O228=0,P228=0,R228=0,S228=0,T228=0),AEP!$A$18,IF(AND(D228&gt;=0.3,G228=0.6,H228=5,I228=7,J228=1,K228=25,L228=30,M228=0,O228=0,P228=0,R228=0,S228=0,T228=0),AEP!$A$19,IF(AND(D228&gt;=0.3,G228=0.6,H228=5,I228=7,J228=1,K228=0,L228=30,M228=0,O228=0,P228=0,R228=0,S228=0,T228=2),AEP!$A$20,IF(AND(D228&gt;=0.3,G228=0.6,H228=5,I228=10,J228=1,K228=0,L228=30,M228=0,O228=0,P228=0,R228=0,S228=0,T228=0),AEP!$A$21,IF(AND(D228&gt;=0.3,G228=0.4,H228=5,I228=7,J228=1,K228=0,L228=30,M228=0,O228=0,P228=0,R228=0,S228=0,T228=0),AEP!$A$25,IF(AND(D228&gt;=0.3,G228=0.8,H228=5,I228=7,J228=1,K228=0,L228=30,M228=0,O228=0,P228=0,R228=0,S228=0,T228=0),AEP!$A$27,IF(AND(D228&gt;=0.3,G228=0.6,H228=5,I228=7,J228=1,K228=0,L228=30,M228=2,O228=0,P228=0,R228=0,S228=0,T228=0),AEP!$A$28,IF(AND(D228&gt;=0.3,G228=0.6,H228=5,I228=7,J228=1,K228=0,L228=30,M228=0.5,O228=0,P228=0,R228=0,S228=0,T228=0),AEP!$A$29,IF(AND(D228&gt;=0.3,G228=0.6,H228=10,I228=7,J228=1,K228=0,L228=30,M228=0,O228=0,P228=0,R228=0,S228=0,T228=0),AEP!$A$35,IF(AND(D228&gt;=0.3,G228=0.6,H228=5,I228=7,J228=1,K228=0,L228=30,M228=0,O228=1,P228=0,R228=0,S228=0,T228=0),AEP!$A$36,IF(AND(D228&gt;=0.3,G228=0.6,H228=5,I228=7,J228=1,K228=0,L228=30,M228=0,O228=0,P228=0.5,R228=0,S228=0,T228=0),AEP!$A$38,IF(AND(D228&gt;=0.3,G228=0.6,H228=5,I228=7,J228=1,K228=0,L228=30,M228=0,O228=0,P228=2,R228=0,S228=0,T228=0),AEP!$A$39,IF(AND(D228&gt;=0.3,G228=0.6,H228=5,I228=7,J228=1,K228=0,L228=30,M228=0.5,O228=0,P228=0.5,R228=0,S228=0,T228=0),AEP!$A$40,IF(AND(D228&gt;=0.3,G228=0.2,H228=5,I228=7,J228=1,K228=0,L228=30,M228=0,O228=0,P228=0,R228=0,S228=0,T228=0),AEP!$A$43,IF(AND(D228&gt;=0.3,G228=0.4,H228=5,I228=7,J228=1,K228=0,L228=30,M228=0,O228=0,P228=0,R228=0,S228=0,T228=0),AEP!$A$44,""))))))))))))))))))</f>
        <v>T14B</v>
      </c>
      <c r="V228" s="3" t="str">
        <f t="shared" si="9"/>
        <v>D1</v>
      </c>
      <c r="W228" s="3" t="str">
        <f t="shared" si="10"/>
        <v>F1</v>
      </c>
      <c r="X228" s="3" t="str">
        <f t="shared" si="11"/>
        <v>F1-T14B-D1</v>
      </c>
    </row>
    <row r="229" spans="1:24" x14ac:dyDescent="0.25">
      <c r="A229" s="3">
        <v>300</v>
      </c>
      <c r="B229" s="3">
        <v>0</v>
      </c>
      <c r="C229" s="3">
        <v>400</v>
      </c>
      <c r="D229" s="3">
        <v>0.3</v>
      </c>
      <c r="E229" s="3">
        <v>1</v>
      </c>
      <c r="F229" s="3">
        <v>0.04</v>
      </c>
      <c r="G229" s="3">
        <v>0.6</v>
      </c>
      <c r="H229" s="3">
        <v>10</v>
      </c>
      <c r="I229" s="4">
        <v>7</v>
      </c>
      <c r="J229" s="4">
        <v>1</v>
      </c>
      <c r="K229" s="3">
        <v>0</v>
      </c>
      <c r="L229" s="3">
        <v>30</v>
      </c>
      <c r="M229" s="3">
        <v>0</v>
      </c>
      <c r="N229" s="3" t="s">
        <v>245</v>
      </c>
      <c r="O229" s="3">
        <v>0</v>
      </c>
      <c r="P229" s="3">
        <v>0</v>
      </c>
      <c r="Q229" s="3" t="s">
        <v>245</v>
      </c>
      <c r="R229" s="3">
        <v>0</v>
      </c>
      <c r="S229" s="3">
        <v>0</v>
      </c>
      <c r="T229" s="3">
        <v>0</v>
      </c>
      <c r="U229" s="3" t="str">
        <f>IF(AND(D229&gt;=0.3,G229=0.6,H229=5,I229=7,J229=1,K229=0,L229=30,M229=0,O229=0,P229=0,R229=0,S229=0,T229=0),AEP!$A$15,IF(AND(D229&gt;=0.3,G229=0.6,H229=5,I229=7,J229=0.5,K229=0,L229=30,M229=0,O229=0,P229=0,R229=0,S229=0,T229=0),AEP!$A$16,IF(AND(D229&gt;=0.3,G229=0.6,H229=5,I229=7,J229=1.5,K229=0,L229=30,M229=0,O229=0,P229=0,R229=0,S229=0,T229=0),AEP!$A$17,IF(AND(D229=0.05,G229=0.6,H229=5,I229=7,J229=1,K229=0,L229=30,M229=0,O229=0,P229=0,R229=0,S229=0,T229=0),AEP!$A$18,IF(AND(D229&gt;=0.3,G229=0.6,H229=5,I229=7,J229=1,K229=25,L229=30,M229=0,O229=0,P229=0,R229=0,S229=0,T229=0),AEP!$A$19,IF(AND(D229&gt;=0.3,G229=0.6,H229=5,I229=7,J229=1,K229=0,L229=30,M229=0,O229=0,P229=0,R229=0,S229=0,T229=2),AEP!$A$20,IF(AND(D229&gt;=0.3,G229=0.6,H229=5,I229=10,J229=1,K229=0,L229=30,M229=0,O229=0,P229=0,R229=0,S229=0,T229=0),AEP!$A$21,IF(AND(D229&gt;=0.3,G229=0.4,H229=5,I229=7,J229=1,K229=0,L229=30,M229=0,O229=0,P229=0,R229=0,S229=0,T229=0),AEP!$A$25,IF(AND(D229&gt;=0.3,G229=0.8,H229=5,I229=7,J229=1,K229=0,L229=30,M229=0,O229=0,P229=0,R229=0,S229=0,T229=0),AEP!$A$27,IF(AND(D229&gt;=0.3,G229=0.6,H229=5,I229=7,J229=1,K229=0,L229=30,M229=2,O229=0,P229=0,R229=0,S229=0,T229=0),AEP!$A$28,IF(AND(D229&gt;=0.3,G229=0.6,H229=5,I229=7,J229=1,K229=0,L229=30,M229=0.5,O229=0,P229=0,R229=0,S229=0,T229=0),AEP!$A$29,IF(AND(D229&gt;=0.3,G229=0.6,H229=10,I229=7,J229=1,K229=0,L229=30,M229=0,O229=0,P229=0,R229=0,S229=0,T229=0),AEP!$A$35,IF(AND(D229&gt;=0.3,G229=0.6,H229=5,I229=7,J229=1,K229=0,L229=30,M229=0,O229=1,P229=0,R229=0,S229=0,T229=0),AEP!$A$36,IF(AND(D229&gt;=0.3,G229=0.6,H229=5,I229=7,J229=1,K229=0,L229=30,M229=0,O229=0,P229=0.5,R229=0,S229=0,T229=0),AEP!$A$38,IF(AND(D229&gt;=0.3,G229=0.6,H229=5,I229=7,J229=1,K229=0,L229=30,M229=0,O229=0,P229=2,R229=0,S229=0,T229=0),AEP!$A$39,IF(AND(D229&gt;=0.3,G229=0.6,H229=5,I229=7,J229=1,K229=0,L229=30,M229=0.5,O229=0,P229=0.5,R229=0,S229=0,T229=0),AEP!$A$40,IF(AND(D229&gt;=0.3,G229=0.2,H229=5,I229=7,J229=1,K229=0,L229=30,M229=0,O229=0,P229=0,R229=0,S229=0,T229=0),AEP!$A$43,IF(AND(D229&gt;=0.3,G229=0.4,H229=5,I229=7,J229=1,K229=0,L229=30,M229=0,O229=0,P229=0,R229=0,S229=0,T229=0),AEP!$A$44,""))))))))))))))))))</f>
        <v>T14B</v>
      </c>
      <c r="V229" s="3" t="str">
        <f t="shared" si="9"/>
        <v>R4</v>
      </c>
      <c r="W229" s="3" t="str">
        <f t="shared" si="10"/>
        <v>F1</v>
      </c>
      <c r="X229" s="3" t="str">
        <f t="shared" si="11"/>
        <v>F1-T14B-R4</v>
      </c>
    </row>
    <row r="230" spans="1:24" x14ac:dyDescent="0.25">
      <c r="A230" s="3">
        <v>300</v>
      </c>
      <c r="B230" s="3">
        <v>0</v>
      </c>
      <c r="C230" s="3">
        <v>400</v>
      </c>
      <c r="D230" s="3">
        <v>0.6</v>
      </c>
      <c r="E230" s="3">
        <v>1</v>
      </c>
      <c r="F230" s="3">
        <v>0.04</v>
      </c>
      <c r="G230" s="3">
        <v>0.6</v>
      </c>
      <c r="H230" s="3">
        <v>10</v>
      </c>
      <c r="I230" s="4">
        <v>7</v>
      </c>
      <c r="J230" s="4">
        <v>1</v>
      </c>
      <c r="K230" s="3">
        <v>0</v>
      </c>
      <c r="L230" s="3">
        <v>30</v>
      </c>
      <c r="M230" s="3">
        <v>0</v>
      </c>
      <c r="N230" s="3" t="s">
        <v>245</v>
      </c>
      <c r="O230" s="3">
        <v>0</v>
      </c>
      <c r="P230" s="3">
        <v>0</v>
      </c>
      <c r="Q230" s="3" t="s">
        <v>245</v>
      </c>
      <c r="R230" s="3">
        <v>0</v>
      </c>
      <c r="S230" s="3">
        <v>0</v>
      </c>
      <c r="T230" s="3">
        <v>0</v>
      </c>
      <c r="U230" s="3" t="str">
        <f>IF(AND(D230&gt;=0.3,G230=0.6,H230=5,I230=7,J230=1,K230=0,L230=30,M230=0,O230=0,P230=0,R230=0,S230=0,T230=0),AEP!$A$15,IF(AND(D230&gt;=0.3,G230=0.6,H230=5,I230=7,J230=0.5,K230=0,L230=30,M230=0,O230=0,P230=0,R230=0,S230=0,T230=0),AEP!$A$16,IF(AND(D230&gt;=0.3,G230=0.6,H230=5,I230=7,J230=1.5,K230=0,L230=30,M230=0,O230=0,P230=0,R230=0,S230=0,T230=0),AEP!$A$17,IF(AND(D230=0.05,G230=0.6,H230=5,I230=7,J230=1,K230=0,L230=30,M230=0,O230=0,P230=0,R230=0,S230=0,T230=0),AEP!$A$18,IF(AND(D230&gt;=0.3,G230=0.6,H230=5,I230=7,J230=1,K230=25,L230=30,M230=0,O230=0,P230=0,R230=0,S230=0,T230=0),AEP!$A$19,IF(AND(D230&gt;=0.3,G230=0.6,H230=5,I230=7,J230=1,K230=0,L230=30,M230=0,O230=0,P230=0,R230=0,S230=0,T230=2),AEP!$A$20,IF(AND(D230&gt;=0.3,G230=0.6,H230=5,I230=10,J230=1,K230=0,L230=30,M230=0,O230=0,P230=0,R230=0,S230=0,T230=0),AEP!$A$21,IF(AND(D230&gt;=0.3,G230=0.4,H230=5,I230=7,J230=1,K230=0,L230=30,M230=0,O230=0,P230=0,R230=0,S230=0,T230=0),AEP!$A$25,IF(AND(D230&gt;=0.3,G230=0.8,H230=5,I230=7,J230=1,K230=0,L230=30,M230=0,O230=0,P230=0,R230=0,S230=0,T230=0),AEP!$A$27,IF(AND(D230&gt;=0.3,G230=0.6,H230=5,I230=7,J230=1,K230=0,L230=30,M230=2,O230=0,P230=0,R230=0,S230=0,T230=0),AEP!$A$28,IF(AND(D230&gt;=0.3,G230=0.6,H230=5,I230=7,J230=1,K230=0,L230=30,M230=0.5,O230=0,P230=0,R230=0,S230=0,T230=0),AEP!$A$29,IF(AND(D230&gt;=0.3,G230=0.6,H230=10,I230=7,J230=1,K230=0,L230=30,M230=0,O230=0,P230=0,R230=0,S230=0,T230=0),AEP!$A$35,IF(AND(D230&gt;=0.3,G230=0.6,H230=5,I230=7,J230=1,K230=0,L230=30,M230=0,O230=1,P230=0,R230=0,S230=0,T230=0),AEP!$A$36,IF(AND(D230&gt;=0.3,G230=0.6,H230=5,I230=7,J230=1,K230=0,L230=30,M230=0,O230=0,P230=0.5,R230=0,S230=0,T230=0),AEP!$A$38,IF(AND(D230&gt;=0.3,G230=0.6,H230=5,I230=7,J230=1,K230=0,L230=30,M230=0,O230=0,P230=2,R230=0,S230=0,T230=0),AEP!$A$39,IF(AND(D230&gt;=0.3,G230=0.6,H230=5,I230=7,J230=1,K230=0,L230=30,M230=0.5,O230=0,P230=0.5,R230=0,S230=0,T230=0),AEP!$A$40,IF(AND(D230&gt;=0.3,G230=0.2,H230=5,I230=7,J230=1,K230=0,L230=30,M230=0,O230=0,P230=0,R230=0,S230=0,T230=0),AEP!$A$43,IF(AND(D230&gt;=0.3,G230=0.4,H230=5,I230=7,J230=1,K230=0,L230=30,M230=0,O230=0,P230=0,R230=0,S230=0,T230=0),AEP!$A$44,""))))))))))))))))))</f>
        <v>T14B</v>
      </c>
      <c r="V230" s="3" t="str">
        <f t="shared" si="9"/>
        <v>S4</v>
      </c>
      <c r="W230" s="3" t="str">
        <f t="shared" si="10"/>
        <v>F1</v>
      </c>
      <c r="X230" s="3" t="str">
        <f t="shared" si="11"/>
        <v>F1-T14B-S4</v>
      </c>
    </row>
    <row r="231" spans="1:24" x14ac:dyDescent="0.25">
      <c r="A231" s="3">
        <v>300</v>
      </c>
      <c r="B231" s="3">
        <v>0</v>
      </c>
      <c r="C231" s="3">
        <v>400</v>
      </c>
      <c r="D231" s="3">
        <v>0.99</v>
      </c>
      <c r="E231" s="3">
        <v>1</v>
      </c>
      <c r="F231" s="3">
        <v>0.04</v>
      </c>
      <c r="G231" s="3">
        <v>0.6</v>
      </c>
      <c r="H231" s="3">
        <v>10</v>
      </c>
      <c r="I231" s="4">
        <v>7</v>
      </c>
      <c r="J231" s="4">
        <v>1</v>
      </c>
      <c r="K231" s="3">
        <v>0</v>
      </c>
      <c r="L231" s="3">
        <v>30</v>
      </c>
      <c r="M231" s="3">
        <v>0</v>
      </c>
      <c r="N231" s="3" t="s">
        <v>245</v>
      </c>
      <c r="O231" s="3">
        <v>0</v>
      </c>
      <c r="P231" s="3">
        <v>0</v>
      </c>
      <c r="Q231" s="3" t="s">
        <v>245</v>
      </c>
      <c r="R231" s="3">
        <v>0</v>
      </c>
      <c r="S231" s="3">
        <v>0</v>
      </c>
      <c r="T231" s="3">
        <v>0</v>
      </c>
      <c r="U231" s="3" t="str">
        <f>IF(AND(D231&gt;=0.3,G231=0.6,H231=5,I231=7,J231=1,K231=0,L231=30,M231=0,O231=0,P231=0,R231=0,S231=0,T231=0),AEP!$A$15,IF(AND(D231&gt;=0.3,G231=0.6,H231=5,I231=7,J231=0.5,K231=0,L231=30,M231=0,O231=0,P231=0,R231=0,S231=0,T231=0),AEP!$A$16,IF(AND(D231&gt;=0.3,G231=0.6,H231=5,I231=7,J231=1.5,K231=0,L231=30,M231=0,O231=0,P231=0,R231=0,S231=0,T231=0),AEP!$A$17,IF(AND(D231=0.05,G231=0.6,H231=5,I231=7,J231=1,K231=0,L231=30,M231=0,O231=0,P231=0,R231=0,S231=0,T231=0),AEP!$A$18,IF(AND(D231&gt;=0.3,G231=0.6,H231=5,I231=7,J231=1,K231=25,L231=30,M231=0,O231=0,P231=0,R231=0,S231=0,T231=0),AEP!$A$19,IF(AND(D231&gt;=0.3,G231=0.6,H231=5,I231=7,J231=1,K231=0,L231=30,M231=0,O231=0,P231=0,R231=0,S231=0,T231=2),AEP!$A$20,IF(AND(D231&gt;=0.3,G231=0.6,H231=5,I231=10,J231=1,K231=0,L231=30,M231=0,O231=0,P231=0,R231=0,S231=0,T231=0),AEP!$A$21,IF(AND(D231&gt;=0.3,G231=0.4,H231=5,I231=7,J231=1,K231=0,L231=30,M231=0,O231=0,P231=0,R231=0,S231=0,T231=0),AEP!$A$25,IF(AND(D231&gt;=0.3,G231=0.8,H231=5,I231=7,J231=1,K231=0,L231=30,M231=0,O231=0,P231=0,R231=0,S231=0,T231=0),AEP!$A$27,IF(AND(D231&gt;=0.3,G231=0.6,H231=5,I231=7,J231=1,K231=0,L231=30,M231=2,O231=0,P231=0,R231=0,S231=0,T231=0),AEP!$A$28,IF(AND(D231&gt;=0.3,G231=0.6,H231=5,I231=7,J231=1,K231=0,L231=30,M231=0.5,O231=0,P231=0,R231=0,S231=0,T231=0),AEP!$A$29,IF(AND(D231&gt;=0.3,G231=0.6,H231=10,I231=7,J231=1,K231=0,L231=30,M231=0,O231=0,P231=0,R231=0,S231=0,T231=0),AEP!$A$35,IF(AND(D231&gt;=0.3,G231=0.6,H231=5,I231=7,J231=1,K231=0,L231=30,M231=0,O231=1,P231=0,R231=0,S231=0,T231=0),AEP!$A$36,IF(AND(D231&gt;=0.3,G231=0.6,H231=5,I231=7,J231=1,K231=0,L231=30,M231=0,O231=0,P231=0.5,R231=0,S231=0,T231=0),AEP!$A$38,IF(AND(D231&gt;=0.3,G231=0.6,H231=5,I231=7,J231=1,K231=0,L231=30,M231=0,O231=0,P231=2,R231=0,S231=0,T231=0),AEP!$A$39,IF(AND(D231&gt;=0.3,G231=0.6,H231=5,I231=7,J231=1,K231=0,L231=30,M231=0.5,O231=0,P231=0.5,R231=0,S231=0,T231=0),AEP!$A$40,IF(AND(D231&gt;=0.3,G231=0.2,H231=5,I231=7,J231=1,K231=0,L231=30,M231=0,O231=0,P231=0,R231=0,S231=0,T231=0),AEP!$A$43,IF(AND(D231&gt;=0.3,G231=0.4,H231=5,I231=7,J231=1,K231=0,L231=30,M231=0,O231=0,P231=0,R231=0,S231=0,T231=0),AEP!$A$44,""))))))))))))))))))</f>
        <v>T14B</v>
      </c>
      <c r="V231" s="3" t="str">
        <f t="shared" si="9"/>
        <v>D4</v>
      </c>
      <c r="W231" s="3" t="str">
        <f t="shared" si="10"/>
        <v>F1</v>
      </c>
      <c r="X231" s="3" t="str">
        <f t="shared" si="11"/>
        <v>F1-T14B-D4</v>
      </c>
    </row>
    <row r="232" spans="1:24" x14ac:dyDescent="0.25">
      <c r="A232" s="3">
        <v>300</v>
      </c>
      <c r="B232" s="3">
        <v>0</v>
      </c>
      <c r="C232" s="3">
        <v>400</v>
      </c>
      <c r="D232" s="3">
        <v>0.3</v>
      </c>
      <c r="E232" s="3">
        <v>2</v>
      </c>
      <c r="F232" s="3">
        <v>0.01</v>
      </c>
      <c r="G232" s="3">
        <v>0.6</v>
      </c>
      <c r="H232" s="3">
        <v>10</v>
      </c>
      <c r="I232" s="4">
        <v>7</v>
      </c>
      <c r="J232" s="4">
        <v>1</v>
      </c>
      <c r="K232" s="3">
        <v>0</v>
      </c>
      <c r="L232" s="3">
        <v>30</v>
      </c>
      <c r="M232" s="3">
        <v>0</v>
      </c>
      <c r="N232" s="3" t="s">
        <v>245</v>
      </c>
      <c r="O232" s="3">
        <v>0</v>
      </c>
      <c r="P232" s="3">
        <v>0</v>
      </c>
      <c r="Q232" s="3" t="s">
        <v>245</v>
      </c>
      <c r="R232" s="3">
        <v>0</v>
      </c>
      <c r="S232" s="3">
        <v>0</v>
      </c>
      <c r="T232" s="3">
        <v>0</v>
      </c>
      <c r="U232" s="3" t="str">
        <f>IF(AND(D232&gt;=0.3,G232=0.6,H232=5,I232=7,J232=1,K232=0,L232=30,M232=0,O232=0,P232=0,R232=0,S232=0,T232=0),AEP!$A$15,IF(AND(D232&gt;=0.3,G232=0.6,H232=5,I232=7,J232=0.5,K232=0,L232=30,M232=0,O232=0,P232=0,R232=0,S232=0,T232=0),AEP!$A$16,IF(AND(D232&gt;=0.3,G232=0.6,H232=5,I232=7,J232=1.5,K232=0,L232=30,M232=0,O232=0,P232=0,R232=0,S232=0,T232=0),AEP!$A$17,IF(AND(D232=0.05,G232=0.6,H232=5,I232=7,J232=1,K232=0,L232=30,M232=0,O232=0,P232=0,R232=0,S232=0,T232=0),AEP!$A$18,IF(AND(D232&gt;=0.3,G232=0.6,H232=5,I232=7,J232=1,K232=25,L232=30,M232=0,O232=0,P232=0,R232=0,S232=0,T232=0),AEP!$A$19,IF(AND(D232&gt;=0.3,G232=0.6,H232=5,I232=7,J232=1,K232=0,L232=30,M232=0,O232=0,P232=0,R232=0,S232=0,T232=2),AEP!$A$20,IF(AND(D232&gt;=0.3,G232=0.6,H232=5,I232=10,J232=1,K232=0,L232=30,M232=0,O232=0,P232=0,R232=0,S232=0,T232=0),AEP!$A$21,IF(AND(D232&gt;=0.3,G232=0.4,H232=5,I232=7,J232=1,K232=0,L232=30,M232=0,O232=0,P232=0,R232=0,S232=0,T232=0),AEP!$A$25,IF(AND(D232&gt;=0.3,G232=0.8,H232=5,I232=7,J232=1,K232=0,L232=30,M232=0,O232=0,P232=0,R232=0,S232=0,T232=0),AEP!$A$27,IF(AND(D232&gt;=0.3,G232=0.6,H232=5,I232=7,J232=1,K232=0,L232=30,M232=2,O232=0,P232=0,R232=0,S232=0,T232=0),AEP!$A$28,IF(AND(D232&gt;=0.3,G232=0.6,H232=5,I232=7,J232=1,K232=0,L232=30,M232=0.5,O232=0,P232=0,R232=0,S232=0,T232=0),AEP!$A$29,IF(AND(D232&gt;=0.3,G232=0.6,H232=10,I232=7,J232=1,K232=0,L232=30,M232=0,O232=0,P232=0,R232=0,S232=0,T232=0),AEP!$A$35,IF(AND(D232&gt;=0.3,G232=0.6,H232=5,I232=7,J232=1,K232=0,L232=30,M232=0,O232=1,P232=0,R232=0,S232=0,T232=0),AEP!$A$36,IF(AND(D232&gt;=0.3,G232=0.6,H232=5,I232=7,J232=1,K232=0,L232=30,M232=0,O232=0,P232=0.5,R232=0,S232=0,T232=0),AEP!$A$38,IF(AND(D232&gt;=0.3,G232=0.6,H232=5,I232=7,J232=1,K232=0,L232=30,M232=0,O232=0,P232=2,R232=0,S232=0,T232=0),AEP!$A$39,IF(AND(D232&gt;=0.3,G232=0.6,H232=5,I232=7,J232=1,K232=0,L232=30,M232=0.5,O232=0,P232=0.5,R232=0,S232=0,T232=0),AEP!$A$40,IF(AND(D232&gt;=0.3,G232=0.2,H232=5,I232=7,J232=1,K232=0,L232=30,M232=0,O232=0,P232=0,R232=0,S232=0,T232=0),AEP!$A$43,IF(AND(D232&gt;=0.3,G232=0.4,H232=5,I232=7,J232=1,K232=0,L232=30,M232=0,O232=0,P232=0,R232=0,S232=0,T232=0),AEP!$A$44,""))))))))))))))))))</f>
        <v>T14B</v>
      </c>
      <c r="V232" s="3" t="str">
        <f t="shared" si="9"/>
        <v>R1</v>
      </c>
      <c r="W232" s="3" t="str">
        <f t="shared" si="10"/>
        <v>F2</v>
      </c>
      <c r="X232" s="3" t="str">
        <f t="shared" si="11"/>
        <v>F2-T14B-R1</v>
      </c>
    </row>
    <row r="233" spans="1:24" x14ac:dyDescent="0.25">
      <c r="A233" s="3">
        <v>300</v>
      </c>
      <c r="B233" s="3">
        <v>0</v>
      </c>
      <c r="C233" s="3">
        <v>400</v>
      </c>
      <c r="D233" s="3">
        <v>0.6</v>
      </c>
      <c r="E233" s="3">
        <v>2</v>
      </c>
      <c r="F233" s="3">
        <v>0.01</v>
      </c>
      <c r="G233" s="3">
        <v>0.6</v>
      </c>
      <c r="H233" s="3">
        <v>10</v>
      </c>
      <c r="I233" s="4">
        <v>7</v>
      </c>
      <c r="J233" s="4">
        <v>1</v>
      </c>
      <c r="K233" s="3">
        <v>0</v>
      </c>
      <c r="L233" s="3">
        <v>30</v>
      </c>
      <c r="M233" s="3">
        <v>0</v>
      </c>
      <c r="N233" s="3" t="s">
        <v>245</v>
      </c>
      <c r="O233" s="3">
        <v>0</v>
      </c>
      <c r="P233" s="3">
        <v>0</v>
      </c>
      <c r="Q233" s="3" t="s">
        <v>245</v>
      </c>
      <c r="R233" s="3">
        <v>0</v>
      </c>
      <c r="S233" s="3">
        <v>0</v>
      </c>
      <c r="T233" s="3">
        <v>0</v>
      </c>
      <c r="U233" s="3" t="str">
        <f>IF(AND(D233&gt;=0.3,G233=0.6,H233=5,I233=7,J233=1,K233=0,L233=30,M233=0,O233=0,P233=0,R233=0,S233=0,T233=0),AEP!$A$15,IF(AND(D233&gt;=0.3,G233=0.6,H233=5,I233=7,J233=0.5,K233=0,L233=30,M233=0,O233=0,P233=0,R233=0,S233=0,T233=0),AEP!$A$16,IF(AND(D233&gt;=0.3,G233=0.6,H233=5,I233=7,J233=1.5,K233=0,L233=30,M233=0,O233=0,P233=0,R233=0,S233=0,T233=0),AEP!$A$17,IF(AND(D233=0.05,G233=0.6,H233=5,I233=7,J233=1,K233=0,L233=30,M233=0,O233=0,P233=0,R233=0,S233=0,T233=0),AEP!$A$18,IF(AND(D233&gt;=0.3,G233=0.6,H233=5,I233=7,J233=1,K233=25,L233=30,M233=0,O233=0,P233=0,R233=0,S233=0,T233=0),AEP!$A$19,IF(AND(D233&gt;=0.3,G233=0.6,H233=5,I233=7,J233=1,K233=0,L233=30,M233=0,O233=0,P233=0,R233=0,S233=0,T233=2),AEP!$A$20,IF(AND(D233&gt;=0.3,G233=0.6,H233=5,I233=10,J233=1,K233=0,L233=30,M233=0,O233=0,P233=0,R233=0,S233=0,T233=0),AEP!$A$21,IF(AND(D233&gt;=0.3,G233=0.4,H233=5,I233=7,J233=1,K233=0,L233=30,M233=0,O233=0,P233=0,R233=0,S233=0,T233=0),AEP!$A$25,IF(AND(D233&gt;=0.3,G233=0.8,H233=5,I233=7,J233=1,K233=0,L233=30,M233=0,O233=0,P233=0,R233=0,S233=0,T233=0),AEP!$A$27,IF(AND(D233&gt;=0.3,G233=0.6,H233=5,I233=7,J233=1,K233=0,L233=30,M233=2,O233=0,P233=0,R233=0,S233=0,T233=0),AEP!$A$28,IF(AND(D233&gt;=0.3,G233=0.6,H233=5,I233=7,J233=1,K233=0,L233=30,M233=0.5,O233=0,P233=0,R233=0,S233=0,T233=0),AEP!$A$29,IF(AND(D233&gt;=0.3,G233=0.6,H233=10,I233=7,J233=1,K233=0,L233=30,M233=0,O233=0,P233=0,R233=0,S233=0,T233=0),AEP!$A$35,IF(AND(D233&gt;=0.3,G233=0.6,H233=5,I233=7,J233=1,K233=0,L233=30,M233=0,O233=1,P233=0,R233=0,S233=0,T233=0),AEP!$A$36,IF(AND(D233&gt;=0.3,G233=0.6,H233=5,I233=7,J233=1,K233=0,L233=30,M233=0,O233=0,P233=0.5,R233=0,S233=0,T233=0),AEP!$A$38,IF(AND(D233&gt;=0.3,G233=0.6,H233=5,I233=7,J233=1,K233=0,L233=30,M233=0,O233=0,P233=2,R233=0,S233=0,T233=0),AEP!$A$39,IF(AND(D233&gt;=0.3,G233=0.6,H233=5,I233=7,J233=1,K233=0,L233=30,M233=0.5,O233=0,P233=0.5,R233=0,S233=0,T233=0),AEP!$A$40,IF(AND(D233&gt;=0.3,G233=0.2,H233=5,I233=7,J233=1,K233=0,L233=30,M233=0,O233=0,P233=0,R233=0,S233=0,T233=0),AEP!$A$43,IF(AND(D233&gt;=0.3,G233=0.4,H233=5,I233=7,J233=1,K233=0,L233=30,M233=0,O233=0,P233=0,R233=0,S233=0,T233=0),AEP!$A$44,""))))))))))))))))))</f>
        <v>T14B</v>
      </c>
      <c r="V233" s="3" t="str">
        <f t="shared" si="9"/>
        <v>S1</v>
      </c>
      <c r="W233" s="3" t="str">
        <f t="shared" si="10"/>
        <v>F2</v>
      </c>
      <c r="X233" s="3" t="str">
        <f t="shared" si="11"/>
        <v>F2-T14B-S1</v>
      </c>
    </row>
    <row r="234" spans="1:24" x14ac:dyDescent="0.25">
      <c r="A234" s="3">
        <v>300</v>
      </c>
      <c r="B234" s="3">
        <v>0</v>
      </c>
      <c r="C234" s="3">
        <v>400</v>
      </c>
      <c r="D234" s="3">
        <v>0.99</v>
      </c>
      <c r="E234" s="3">
        <v>2</v>
      </c>
      <c r="F234" s="3">
        <v>0.01</v>
      </c>
      <c r="G234" s="3">
        <v>0.6</v>
      </c>
      <c r="H234" s="3">
        <v>10</v>
      </c>
      <c r="I234" s="4">
        <v>7</v>
      </c>
      <c r="J234" s="4">
        <v>1</v>
      </c>
      <c r="K234" s="3">
        <v>0</v>
      </c>
      <c r="L234" s="3">
        <v>30</v>
      </c>
      <c r="M234" s="3">
        <v>0</v>
      </c>
      <c r="N234" s="3" t="s">
        <v>245</v>
      </c>
      <c r="O234" s="3">
        <v>0</v>
      </c>
      <c r="P234" s="3">
        <v>0</v>
      </c>
      <c r="Q234" s="3" t="s">
        <v>245</v>
      </c>
      <c r="R234" s="3">
        <v>0</v>
      </c>
      <c r="S234" s="3">
        <v>0</v>
      </c>
      <c r="T234" s="3">
        <v>0</v>
      </c>
      <c r="U234" s="3" t="str">
        <f>IF(AND(D234&gt;=0.3,G234=0.6,H234=5,I234=7,J234=1,K234=0,L234=30,M234=0,O234=0,P234=0,R234=0,S234=0,T234=0),AEP!$A$15,IF(AND(D234&gt;=0.3,G234=0.6,H234=5,I234=7,J234=0.5,K234=0,L234=30,M234=0,O234=0,P234=0,R234=0,S234=0,T234=0),AEP!$A$16,IF(AND(D234&gt;=0.3,G234=0.6,H234=5,I234=7,J234=1.5,K234=0,L234=30,M234=0,O234=0,P234=0,R234=0,S234=0,T234=0),AEP!$A$17,IF(AND(D234=0.05,G234=0.6,H234=5,I234=7,J234=1,K234=0,L234=30,M234=0,O234=0,P234=0,R234=0,S234=0,T234=0),AEP!$A$18,IF(AND(D234&gt;=0.3,G234=0.6,H234=5,I234=7,J234=1,K234=25,L234=30,M234=0,O234=0,P234=0,R234=0,S234=0,T234=0),AEP!$A$19,IF(AND(D234&gt;=0.3,G234=0.6,H234=5,I234=7,J234=1,K234=0,L234=30,M234=0,O234=0,P234=0,R234=0,S234=0,T234=2),AEP!$A$20,IF(AND(D234&gt;=0.3,G234=0.6,H234=5,I234=10,J234=1,K234=0,L234=30,M234=0,O234=0,P234=0,R234=0,S234=0,T234=0),AEP!$A$21,IF(AND(D234&gt;=0.3,G234=0.4,H234=5,I234=7,J234=1,K234=0,L234=30,M234=0,O234=0,P234=0,R234=0,S234=0,T234=0),AEP!$A$25,IF(AND(D234&gt;=0.3,G234=0.8,H234=5,I234=7,J234=1,K234=0,L234=30,M234=0,O234=0,P234=0,R234=0,S234=0,T234=0),AEP!$A$27,IF(AND(D234&gt;=0.3,G234=0.6,H234=5,I234=7,J234=1,K234=0,L234=30,M234=2,O234=0,P234=0,R234=0,S234=0,T234=0),AEP!$A$28,IF(AND(D234&gt;=0.3,G234=0.6,H234=5,I234=7,J234=1,K234=0,L234=30,M234=0.5,O234=0,P234=0,R234=0,S234=0,T234=0),AEP!$A$29,IF(AND(D234&gt;=0.3,G234=0.6,H234=10,I234=7,J234=1,K234=0,L234=30,M234=0,O234=0,P234=0,R234=0,S234=0,T234=0),AEP!$A$35,IF(AND(D234&gt;=0.3,G234=0.6,H234=5,I234=7,J234=1,K234=0,L234=30,M234=0,O234=1,P234=0,R234=0,S234=0,T234=0),AEP!$A$36,IF(AND(D234&gt;=0.3,G234=0.6,H234=5,I234=7,J234=1,K234=0,L234=30,M234=0,O234=0,P234=0.5,R234=0,S234=0,T234=0),AEP!$A$38,IF(AND(D234&gt;=0.3,G234=0.6,H234=5,I234=7,J234=1,K234=0,L234=30,M234=0,O234=0,P234=2,R234=0,S234=0,T234=0),AEP!$A$39,IF(AND(D234&gt;=0.3,G234=0.6,H234=5,I234=7,J234=1,K234=0,L234=30,M234=0.5,O234=0,P234=0.5,R234=0,S234=0,T234=0),AEP!$A$40,IF(AND(D234&gt;=0.3,G234=0.2,H234=5,I234=7,J234=1,K234=0,L234=30,M234=0,O234=0,P234=0,R234=0,S234=0,T234=0),AEP!$A$43,IF(AND(D234&gt;=0.3,G234=0.4,H234=5,I234=7,J234=1,K234=0,L234=30,M234=0,O234=0,P234=0,R234=0,S234=0,T234=0),AEP!$A$44,""))))))))))))))))))</f>
        <v>T14B</v>
      </c>
      <c r="V234" s="3" t="str">
        <f t="shared" si="9"/>
        <v>D1</v>
      </c>
      <c r="W234" s="3" t="str">
        <f t="shared" si="10"/>
        <v>F2</v>
      </c>
      <c r="X234" s="3" t="str">
        <f t="shared" si="11"/>
        <v>F2-T14B-D1</v>
      </c>
    </row>
    <row r="235" spans="1:24" x14ac:dyDescent="0.25">
      <c r="A235" s="3">
        <v>300</v>
      </c>
      <c r="B235" s="3">
        <v>0</v>
      </c>
      <c r="C235" s="3">
        <v>400</v>
      </c>
      <c r="D235" s="3">
        <v>0.3</v>
      </c>
      <c r="E235" s="3">
        <v>2</v>
      </c>
      <c r="F235" s="3">
        <v>0.04</v>
      </c>
      <c r="G235" s="3">
        <v>0.6</v>
      </c>
      <c r="H235" s="3">
        <v>10</v>
      </c>
      <c r="I235" s="4">
        <v>7</v>
      </c>
      <c r="J235" s="4">
        <v>1</v>
      </c>
      <c r="K235" s="3">
        <v>0</v>
      </c>
      <c r="L235" s="3">
        <v>30</v>
      </c>
      <c r="M235" s="3">
        <v>0</v>
      </c>
      <c r="N235" s="3" t="s">
        <v>245</v>
      </c>
      <c r="O235" s="3">
        <v>0</v>
      </c>
      <c r="P235" s="3">
        <v>0</v>
      </c>
      <c r="Q235" s="3" t="s">
        <v>245</v>
      </c>
      <c r="R235" s="3">
        <v>0</v>
      </c>
      <c r="S235" s="3">
        <v>0</v>
      </c>
      <c r="T235" s="3">
        <v>0</v>
      </c>
      <c r="U235" s="3" t="str">
        <f>IF(AND(D235&gt;=0.3,G235=0.6,H235=5,I235=7,J235=1,K235=0,L235=30,M235=0,O235=0,P235=0,R235=0,S235=0,T235=0),AEP!$A$15,IF(AND(D235&gt;=0.3,G235=0.6,H235=5,I235=7,J235=0.5,K235=0,L235=30,M235=0,O235=0,P235=0,R235=0,S235=0,T235=0),AEP!$A$16,IF(AND(D235&gt;=0.3,G235=0.6,H235=5,I235=7,J235=1.5,K235=0,L235=30,M235=0,O235=0,P235=0,R235=0,S235=0,T235=0),AEP!$A$17,IF(AND(D235=0.05,G235=0.6,H235=5,I235=7,J235=1,K235=0,L235=30,M235=0,O235=0,P235=0,R235=0,S235=0,T235=0),AEP!$A$18,IF(AND(D235&gt;=0.3,G235=0.6,H235=5,I235=7,J235=1,K235=25,L235=30,M235=0,O235=0,P235=0,R235=0,S235=0,T235=0),AEP!$A$19,IF(AND(D235&gt;=0.3,G235=0.6,H235=5,I235=7,J235=1,K235=0,L235=30,M235=0,O235=0,P235=0,R235=0,S235=0,T235=2),AEP!$A$20,IF(AND(D235&gt;=0.3,G235=0.6,H235=5,I235=10,J235=1,K235=0,L235=30,M235=0,O235=0,P235=0,R235=0,S235=0,T235=0),AEP!$A$21,IF(AND(D235&gt;=0.3,G235=0.4,H235=5,I235=7,J235=1,K235=0,L235=30,M235=0,O235=0,P235=0,R235=0,S235=0,T235=0),AEP!$A$25,IF(AND(D235&gt;=0.3,G235=0.8,H235=5,I235=7,J235=1,K235=0,L235=30,M235=0,O235=0,P235=0,R235=0,S235=0,T235=0),AEP!$A$27,IF(AND(D235&gt;=0.3,G235=0.6,H235=5,I235=7,J235=1,K235=0,L235=30,M235=2,O235=0,P235=0,R235=0,S235=0,T235=0),AEP!$A$28,IF(AND(D235&gt;=0.3,G235=0.6,H235=5,I235=7,J235=1,K235=0,L235=30,M235=0.5,O235=0,P235=0,R235=0,S235=0,T235=0),AEP!$A$29,IF(AND(D235&gt;=0.3,G235=0.6,H235=10,I235=7,J235=1,K235=0,L235=30,M235=0,O235=0,P235=0,R235=0,S235=0,T235=0),AEP!$A$35,IF(AND(D235&gt;=0.3,G235=0.6,H235=5,I235=7,J235=1,K235=0,L235=30,M235=0,O235=1,P235=0,R235=0,S235=0,T235=0),AEP!$A$36,IF(AND(D235&gt;=0.3,G235=0.6,H235=5,I235=7,J235=1,K235=0,L235=30,M235=0,O235=0,P235=0.5,R235=0,S235=0,T235=0),AEP!$A$38,IF(AND(D235&gt;=0.3,G235=0.6,H235=5,I235=7,J235=1,K235=0,L235=30,M235=0,O235=0,P235=2,R235=0,S235=0,T235=0),AEP!$A$39,IF(AND(D235&gt;=0.3,G235=0.6,H235=5,I235=7,J235=1,K235=0,L235=30,M235=0.5,O235=0,P235=0.5,R235=0,S235=0,T235=0),AEP!$A$40,IF(AND(D235&gt;=0.3,G235=0.2,H235=5,I235=7,J235=1,K235=0,L235=30,M235=0,O235=0,P235=0,R235=0,S235=0,T235=0),AEP!$A$43,IF(AND(D235&gt;=0.3,G235=0.4,H235=5,I235=7,J235=1,K235=0,L235=30,M235=0,O235=0,P235=0,R235=0,S235=0,T235=0),AEP!$A$44,""))))))))))))))))))</f>
        <v>T14B</v>
      </c>
      <c r="V235" s="3" t="str">
        <f t="shared" si="9"/>
        <v>R4</v>
      </c>
      <c r="W235" s="3" t="str">
        <f t="shared" si="10"/>
        <v>F2</v>
      </c>
      <c r="X235" s="3" t="str">
        <f t="shared" si="11"/>
        <v>F2-T14B-R4</v>
      </c>
    </row>
    <row r="236" spans="1:24" x14ac:dyDescent="0.25">
      <c r="A236" s="3">
        <v>300</v>
      </c>
      <c r="B236" s="3">
        <v>0</v>
      </c>
      <c r="C236" s="3">
        <v>400</v>
      </c>
      <c r="D236" s="3">
        <v>0.6</v>
      </c>
      <c r="E236" s="3">
        <v>2</v>
      </c>
      <c r="F236" s="3">
        <v>0.04</v>
      </c>
      <c r="G236" s="3">
        <v>0.6</v>
      </c>
      <c r="H236" s="3">
        <v>10</v>
      </c>
      <c r="I236" s="4">
        <v>7</v>
      </c>
      <c r="J236" s="4">
        <v>1</v>
      </c>
      <c r="K236" s="3">
        <v>0</v>
      </c>
      <c r="L236" s="3">
        <v>30</v>
      </c>
      <c r="M236" s="3">
        <v>0</v>
      </c>
      <c r="N236" s="3" t="s">
        <v>245</v>
      </c>
      <c r="O236" s="3">
        <v>0</v>
      </c>
      <c r="P236" s="3">
        <v>0</v>
      </c>
      <c r="Q236" s="3" t="s">
        <v>245</v>
      </c>
      <c r="R236" s="3">
        <v>0</v>
      </c>
      <c r="S236" s="3">
        <v>0</v>
      </c>
      <c r="T236" s="3">
        <v>0</v>
      </c>
      <c r="U236" s="3" t="str">
        <f>IF(AND(D236&gt;=0.3,G236=0.6,H236=5,I236=7,J236=1,K236=0,L236=30,M236=0,O236=0,P236=0,R236=0,S236=0,T236=0),AEP!$A$15,IF(AND(D236&gt;=0.3,G236=0.6,H236=5,I236=7,J236=0.5,K236=0,L236=30,M236=0,O236=0,P236=0,R236=0,S236=0,T236=0),AEP!$A$16,IF(AND(D236&gt;=0.3,G236=0.6,H236=5,I236=7,J236=1.5,K236=0,L236=30,M236=0,O236=0,P236=0,R236=0,S236=0,T236=0),AEP!$A$17,IF(AND(D236=0.05,G236=0.6,H236=5,I236=7,J236=1,K236=0,L236=30,M236=0,O236=0,P236=0,R236=0,S236=0,T236=0),AEP!$A$18,IF(AND(D236&gt;=0.3,G236=0.6,H236=5,I236=7,J236=1,K236=25,L236=30,M236=0,O236=0,P236=0,R236=0,S236=0,T236=0),AEP!$A$19,IF(AND(D236&gt;=0.3,G236=0.6,H236=5,I236=7,J236=1,K236=0,L236=30,M236=0,O236=0,P236=0,R236=0,S236=0,T236=2),AEP!$A$20,IF(AND(D236&gt;=0.3,G236=0.6,H236=5,I236=10,J236=1,K236=0,L236=30,M236=0,O236=0,P236=0,R236=0,S236=0,T236=0),AEP!$A$21,IF(AND(D236&gt;=0.3,G236=0.4,H236=5,I236=7,J236=1,K236=0,L236=30,M236=0,O236=0,P236=0,R236=0,S236=0,T236=0),AEP!$A$25,IF(AND(D236&gt;=0.3,G236=0.8,H236=5,I236=7,J236=1,K236=0,L236=30,M236=0,O236=0,P236=0,R236=0,S236=0,T236=0),AEP!$A$27,IF(AND(D236&gt;=0.3,G236=0.6,H236=5,I236=7,J236=1,K236=0,L236=30,M236=2,O236=0,P236=0,R236=0,S236=0,T236=0),AEP!$A$28,IF(AND(D236&gt;=0.3,G236=0.6,H236=5,I236=7,J236=1,K236=0,L236=30,M236=0.5,O236=0,P236=0,R236=0,S236=0,T236=0),AEP!$A$29,IF(AND(D236&gt;=0.3,G236=0.6,H236=10,I236=7,J236=1,K236=0,L236=30,M236=0,O236=0,P236=0,R236=0,S236=0,T236=0),AEP!$A$35,IF(AND(D236&gt;=0.3,G236=0.6,H236=5,I236=7,J236=1,K236=0,L236=30,M236=0,O236=1,P236=0,R236=0,S236=0,T236=0),AEP!$A$36,IF(AND(D236&gt;=0.3,G236=0.6,H236=5,I236=7,J236=1,K236=0,L236=30,M236=0,O236=0,P236=0.5,R236=0,S236=0,T236=0),AEP!$A$38,IF(AND(D236&gt;=0.3,G236=0.6,H236=5,I236=7,J236=1,K236=0,L236=30,M236=0,O236=0,P236=2,R236=0,S236=0,T236=0),AEP!$A$39,IF(AND(D236&gt;=0.3,G236=0.6,H236=5,I236=7,J236=1,K236=0,L236=30,M236=0.5,O236=0,P236=0.5,R236=0,S236=0,T236=0),AEP!$A$40,IF(AND(D236&gt;=0.3,G236=0.2,H236=5,I236=7,J236=1,K236=0,L236=30,M236=0,O236=0,P236=0,R236=0,S236=0,T236=0),AEP!$A$43,IF(AND(D236&gt;=0.3,G236=0.4,H236=5,I236=7,J236=1,K236=0,L236=30,M236=0,O236=0,P236=0,R236=0,S236=0,T236=0),AEP!$A$44,""))))))))))))))))))</f>
        <v>T14B</v>
      </c>
      <c r="V236" s="3" t="str">
        <f t="shared" si="9"/>
        <v>S4</v>
      </c>
      <c r="W236" s="3" t="str">
        <f t="shared" si="10"/>
        <v>F2</v>
      </c>
      <c r="X236" s="3" t="str">
        <f t="shared" si="11"/>
        <v>F2-T14B-S4</v>
      </c>
    </row>
    <row r="237" spans="1:24" x14ac:dyDescent="0.25">
      <c r="A237" s="3">
        <v>300</v>
      </c>
      <c r="B237" s="3">
        <v>0</v>
      </c>
      <c r="C237" s="3">
        <v>400</v>
      </c>
      <c r="D237" s="3">
        <v>0.99</v>
      </c>
      <c r="E237" s="3">
        <v>2</v>
      </c>
      <c r="F237" s="3">
        <v>0.04</v>
      </c>
      <c r="G237" s="3">
        <v>0.6</v>
      </c>
      <c r="H237" s="3">
        <v>10</v>
      </c>
      <c r="I237" s="4">
        <v>7</v>
      </c>
      <c r="J237" s="4">
        <v>1</v>
      </c>
      <c r="K237" s="3">
        <v>0</v>
      </c>
      <c r="L237" s="3">
        <v>30</v>
      </c>
      <c r="M237" s="3">
        <v>0</v>
      </c>
      <c r="N237" s="3" t="s">
        <v>245</v>
      </c>
      <c r="O237" s="3">
        <v>0</v>
      </c>
      <c r="P237" s="3">
        <v>0</v>
      </c>
      <c r="Q237" s="3" t="s">
        <v>245</v>
      </c>
      <c r="R237" s="3">
        <v>0</v>
      </c>
      <c r="S237" s="3">
        <v>0</v>
      </c>
      <c r="T237" s="3">
        <v>0</v>
      </c>
      <c r="U237" s="3" t="str">
        <f>IF(AND(D237&gt;=0.3,G237=0.6,H237=5,I237=7,J237=1,K237=0,L237=30,M237=0,O237=0,P237=0,R237=0,S237=0,T237=0),AEP!$A$15,IF(AND(D237&gt;=0.3,G237=0.6,H237=5,I237=7,J237=0.5,K237=0,L237=30,M237=0,O237=0,P237=0,R237=0,S237=0,T237=0),AEP!$A$16,IF(AND(D237&gt;=0.3,G237=0.6,H237=5,I237=7,J237=1.5,K237=0,L237=30,M237=0,O237=0,P237=0,R237=0,S237=0,T237=0),AEP!$A$17,IF(AND(D237=0.05,G237=0.6,H237=5,I237=7,J237=1,K237=0,L237=30,M237=0,O237=0,P237=0,R237=0,S237=0,T237=0),AEP!$A$18,IF(AND(D237&gt;=0.3,G237=0.6,H237=5,I237=7,J237=1,K237=25,L237=30,M237=0,O237=0,P237=0,R237=0,S237=0,T237=0),AEP!$A$19,IF(AND(D237&gt;=0.3,G237=0.6,H237=5,I237=7,J237=1,K237=0,L237=30,M237=0,O237=0,P237=0,R237=0,S237=0,T237=2),AEP!$A$20,IF(AND(D237&gt;=0.3,G237=0.6,H237=5,I237=10,J237=1,K237=0,L237=30,M237=0,O237=0,P237=0,R237=0,S237=0,T237=0),AEP!$A$21,IF(AND(D237&gt;=0.3,G237=0.4,H237=5,I237=7,J237=1,K237=0,L237=30,M237=0,O237=0,P237=0,R237=0,S237=0,T237=0),AEP!$A$25,IF(AND(D237&gt;=0.3,G237=0.8,H237=5,I237=7,J237=1,K237=0,L237=30,M237=0,O237=0,P237=0,R237=0,S237=0,T237=0),AEP!$A$27,IF(AND(D237&gt;=0.3,G237=0.6,H237=5,I237=7,J237=1,K237=0,L237=30,M237=2,O237=0,P237=0,R237=0,S237=0,T237=0),AEP!$A$28,IF(AND(D237&gt;=0.3,G237=0.6,H237=5,I237=7,J237=1,K237=0,L237=30,M237=0.5,O237=0,P237=0,R237=0,S237=0,T237=0),AEP!$A$29,IF(AND(D237&gt;=0.3,G237=0.6,H237=10,I237=7,J237=1,K237=0,L237=30,M237=0,O237=0,P237=0,R237=0,S237=0,T237=0),AEP!$A$35,IF(AND(D237&gt;=0.3,G237=0.6,H237=5,I237=7,J237=1,K237=0,L237=30,M237=0,O237=1,P237=0,R237=0,S237=0,T237=0),AEP!$A$36,IF(AND(D237&gt;=0.3,G237=0.6,H237=5,I237=7,J237=1,K237=0,L237=30,M237=0,O237=0,P237=0.5,R237=0,S237=0,T237=0),AEP!$A$38,IF(AND(D237&gt;=0.3,G237=0.6,H237=5,I237=7,J237=1,K237=0,L237=30,M237=0,O237=0,P237=2,R237=0,S237=0,T237=0),AEP!$A$39,IF(AND(D237&gt;=0.3,G237=0.6,H237=5,I237=7,J237=1,K237=0,L237=30,M237=0.5,O237=0,P237=0.5,R237=0,S237=0,T237=0),AEP!$A$40,IF(AND(D237&gt;=0.3,G237=0.2,H237=5,I237=7,J237=1,K237=0,L237=30,M237=0,O237=0,P237=0,R237=0,S237=0,T237=0),AEP!$A$43,IF(AND(D237&gt;=0.3,G237=0.4,H237=5,I237=7,J237=1,K237=0,L237=30,M237=0,O237=0,P237=0,R237=0,S237=0,T237=0),AEP!$A$44,""))))))))))))))))))</f>
        <v>T14B</v>
      </c>
      <c r="V237" s="3" t="str">
        <f t="shared" si="9"/>
        <v>D4</v>
      </c>
      <c r="W237" s="3" t="str">
        <f t="shared" si="10"/>
        <v>F2</v>
      </c>
      <c r="X237" s="3" t="str">
        <f t="shared" si="11"/>
        <v>F2-T14B-D4</v>
      </c>
    </row>
    <row r="238" spans="1:24" x14ac:dyDescent="0.25">
      <c r="A238" s="3">
        <v>300</v>
      </c>
      <c r="B238" s="3">
        <v>1</v>
      </c>
      <c r="C238" s="3">
        <v>400</v>
      </c>
      <c r="D238" s="3">
        <v>0.3</v>
      </c>
      <c r="E238" s="3">
        <v>1</v>
      </c>
      <c r="F238" s="3">
        <v>0.01</v>
      </c>
      <c r="G238" s="3">
        <v>0.6</v>
      </c>
      <c r="H238" s="3">
        <v>10</v>
      </c>
      <c r="I238" s="4">
        <v>7</v>
      </c>
      <c r="J238" s="4">
        <v>1</v>
      </c>
      <c r="K238" s="3">
        <v>0</v>
      </c>
      <c r="L238" s="3">
        <v>30</v>
      </c>
      <c r="M238" s="3">
        <v>0</v>
      </c>
      <c r="N238" s="3" t="s">
        <v>245</v>
      </c>
      <c r="O238" s="3">
        <v>0</v>
      </c>
      <c r="P238" s="3">
        <v>0</v>
      </c>
      <c r="Q238" s="3" t="s">
        <v>245</v>
      </c>
      <c r="R238" s="3">
        <v>0</v>
      </c>
      <c r="S238" s="3">
        <v>0</v>
      </c>
      <c r="T238" s="3">
        <v>0</v>
      </c>
      <c r="U238" s="3" t="str">
        <f>IF(AND(D238&gt;=0.3,G238=0.6,H238=5,I238=7,J238=1,K238=0,L238=30,M238=0,O238=0,P238=0,R238=0,S238=0,T238=0),AEP!$A$15,IF(AND(D238&gt;=0.3,G238=0.6,H238=5,I238=7,J238=0.5,K238=0,L238=30,M238=0,O238=0,P238=0,R238=0,S238=0,T238=0),AEP!$A$16,IF(AND(D238&gt;=0.3,G238=0.6,H238=5,I238=7,J238=1.5,K238=0,L238=30,M238=0,O238=0,P238=0,R238=0,S238=0,T238=0),AEP!$A$17,IF(AND(D238=0.05,G238=0.6,H238=5,I238=7,J238=1,K238=0,L238=30,M238=0,O238=0,P238=0,R238=0,S238=0,T238=0),AEP!$A$18,IF(AND(D238&gt;=0.3,G238=0.6,H238=5,I238=7,J238=1,K238=25,L238=30,M238=0,O238=0,P238=0,R238=0,S238=0,T238=0),AEP!$A$19,IF(AND(D238&gt;=0.3,G238=0.6,H238=5,I238=7,J238=1,K238=0,L238=30,M238=0,O238=0,P238=0,R238=0,S238=0,T238=2),AEP!$A$20,IF(AND(D238&gt;=0.3,G238=0.6,H238=5,I238=10,J238=1,K238=0,L238=30,M238=0,O238=0,P238=0,R238=0,S238=0,T238=0),AEP!$A$21,IF(AND(D238&gt;=0.3,G238=0.4,H238=5,I238=7,J238=1,K238=0,L238=30,M238=0,O238=0,P238=0,R238=0,S238=0,T238=0),AEP!$A$25,IF(AND(D238&gt;=0.3,G238=0.8,H238=5,I238=7,J238=1,K238=0,L238=30,M238=0,O238=0,P238=0,R238=0,S238=0,T238=0),AEP!$A$27,IF(AND(D238&gt;=0.3,G238=0.6,H238=5,I238=7,J238=1,K238=0,L238=30,M238=2,O238=0,P238=0,R238=0,S238=0,T238=0),AEP!$A$28,IF(AND(D238&gt;=0.3,G238=0.6,H238=5,I238=7,J238=1,K238=0,L238=30,M238=0.5,O238=0,P238=0,R238=0,S238=0,T238=0),AEP!$A$29,IF(AND(D238&gt;=0.3,G238=0.6,H238=10,I238=7,J238=1,K238=0,L238=30,M238=0,O238=0,P238=0,R238=0,S238=0,T238=0),AEP!$A$35,IF(AND(D238&gt;=0.3,G238=0.6,H238=5,I238=7,J238=1,K238=0,L238=30,M238=0,O238=1,P238=0,R238=0,S238=0,T238=0),AEP!$A$36,IF(AND(D238&gt;=0.3,G238=0.6,H238=5,I238=7,J238=1,K238=0,L238=30,M238=0,O238=0,P238=0.5,R238=0,S238=0,T238=0),AEP!$A$38,IF(AND(D238&gt;=0.3,G238=0.6,H238=5,I238=7,J238=1,K238=0,L238=30,M238=0,O238=0,P238=2,R238=0,S238=0,T238=0),AEP!$A$39,IF(AND(D238&gt;=0.3,G238=0.6,H238=5,I238=7,J238=1,K238=0,L238=30,M238=0.5,O238=0,P238=0.5,R238=0,S238=0,T238=0),AEP!$A$40,IF(AND(D238&gt;=0.3,G238=0.2,H238=5,I238=7,J238=1,K238=0,L238=30,M238=0,O238=0,P238=0,R238=0,S238=0,T238=0),AEP!$A$43,IF(AND(D238&gt;=0.3,G238=0.4,H238=5,I238=7,J238=1,K238=0,L238=30,M238=0,O238=0,P238=0,R238=0,S238=0,T238=0),AEP!$A$44,""))))))))))))))))))</f>
        <v>T14B</v>
      </c>
      <c r="V238" s="3" t="str">
        <f t="shared" si="9"/>
        <v>R1</v>
      </c>
      <c r="W238" s="3" t="str">
        <f t="shared" si="10"/>
        <v>M1</v>
      </c>
      <c r="X238" s="3" t="str">
        <f t="shared" si="11"/>
        <v>M1-T14B-R1</v>
      </c>
    </row>
    <row r="239" spans="1:24" x14ac:dyDescent="0.25">
      <c r="A239" s="3">
        <v>300</v>
      </c>
      <c r="B239" s="3">
        <v>1</v>
      </c>
      <c r="C239" s="3">
        <v>400</v>
      </c>
      <c r="D239" s="3">
        <v>0.6</v>
      </c>
      <c r="E239" s="3">
        <v>1</v>
      </c>
      <c r="F239" s="3">
        <v>0.01</v>
      </c>
      <c r="G239" s="3">
        <v>0.6</v>
      </c>
      <c r="H239" s="3">
        <v>10</v>
      </c>
      <c r="I239" s="4">
        <v>7</v>
      </c>
      <c r="J239" s="4">
        <v>1</v>
      </c>
      <c r="K239" s="3">
        <v>0</v>
      </c>
      <c r="L239" s="3">
        <v>30</v>
      </c>
      <c r="M239" s="3">
        <v>0</v>
      </c>
      <c r="N239" s="3" t="s">
        <v>245</v>
      </c>
      <c r="O239" s="3">
        <v>0</v>
      </c>
      <c r="P239" s="3">
        <v>0</v>
      </c>
      <c r="Q239" s="3" t="s">
        <v>245</v>
      </c>
      <c r="R239" s="3">
        <v>0</v>
      </c>
      <c r="S239" s="3">
        <v>0</v>
      </c>
      <c r="T239" s="3">
        <v>0</v>
      </c>
      <c r="U239" s="3" t="str">
        <f>IF(AND(D239&gt;=0.3,G239=0.6,H239=5,I239=7,J239=1,K239=0,L239=30,M239=0,O239=0,P239=0,R239=0,S239=0,T239=0),AEP!$A$15,IF(AND(D239&gt;=0.3,G239=0.6,H239=5,I239=7,J239=0.5,K239=0,L239=30,M239=0,O239=0,P239=0,R239=0,S239=0,T239=0),AEP!$A$16,IF(AND(D239&gt;=0.3,G239=0.6,H239=5,I239=7,J239=1.5,K239=0,L239=30,M239=0,O239=0,P239=0,R239=0,S239=0,T239=0),AEP!$A$17,IF(AND(D239=0.05,G239=0.6,H239=5,I239=7,J239=1,K239=0,L239=30,M239=0,O239=0,P239=0,R239=0,S239=0,T239=0),AEP!$A$18,IF(AND(D239&gt;=0.3,G239=0.6,H239=5,I239=7,J239=1,K239=25,L239=30,M239=0,O239=0,P239=0,R239=0,S239=0,T239=0),AEP!$A$19,IF(AND(D239&gt;=0.3,G239=0.6,H239=5,I239=7,J239=1,K239=0,L239=30,M239=0,O239=0,P239=0,R239=0,S239=0,T239=2),AEP!$A$20,IF(AND(D239&gt;=0.3,G239=0.6,H239=5,I239=10,J239=1,K239=0,L239=30,M239=0,O239=0,P239=0,R239=0,S239=0,T239=0),AEP!$A$21,IF(AND(D239&gt;=0.3,G239=0.4,H239=5,I239=7,J239=1,K239=0,L239=30,M239=0,O239=0,P239=0,R239=0,S239=0,T239=0),AEP!$A$25,IF(AND(D239&gt;=0.3,G239=0.8,H239=5,I239=7,J239=1,K239=0,L239=30,M239=0,O239=0,P239=0,R239=0,S239=0,T239=0),AEP!$A$27,IF(AND(D239&gt;=0.3,G239=0.6,H239=5,I239=7,J239=1,K239=0,L239=30,M239=2,O239=0,P239=0,R239=0,S239=0,T239=0),AEP!$A$28,IF(AND(D239&gt;=0.3,G239=0.6,H239=5,I239=7,J239=1,K239=0,L239=30,M239=0.5,O239=0,P239=0,R239=0,S239=0,T239=0),AEP!$A$29,IF(AND(D239&gt;=0.3,G239=0.6,H239=10,I239=7,J239=1,K239=0,L239=30,M239=0,O239=0,P239=0,R239=0,S239=0,T239=0),AEP!$A$35,IF(AND(D239&gt;=0.3,G239=0.6,H239=5,I239=7,J239=1,K239=0,L239=30,M239=0,O239=1,P239=0,R239=0,S239=0,T239=0),AEP!$A$36,IF(AND(D239&gt;=0.3,G239=0.6,H239=5,I239=7,J239=1,K239=0,L239=30,M239=0,O239=0,P239=0.5,R239=0,S239=0,T239=0),AEP!$A$38,IF(AND(D239&gt;=0.3,G239=0.6,H239=5,I239=7,J239=1,K239=0,L239=30,M239=0,O239=0,P239=2,R239=0,S239=0,T239=0),AEP!$A$39,IF(AND(D239&gt;=0.3,G239=0.6,H239=5,I239=7,J239=1,K239=0,L239=30,M239=0.5,O239=0,P239=0.5,R239=0,S239=0,T239=0),AEP!$A$40,IF(AND(D239&gt;=0.3,G239=0.2,H239=5,I239=7,J239=1,K239=0,L239=30,M239=0,O239=0,P239=0,R239=0,S239=0,T239=0),AEP!$A$43,IF(AND(D239&gt;=0.3,G239=0.4,H239=5,I239=7,J239=1,K239=0,L239=30,M239=0,O239=0,P239=0,R239=0,S239=0,T239=0),AEP!$A$44,""))))))))))))))))))</f>
        <v>T14B</v>
      </c>
      <c r="V239" s="3" t="str">
        <f t="shared" si="9"/>
        <v>S1</v>
      </c>
      <c r="W239" s="3" t="str">
        <f t="shared" si="10"/>
        <v>M1</v>
      </c>
      <c r="X239" s="3" t="str">
        <f t="shared" si="11"/>
        <v>M1-T14B-S1</v>
      </c>
    </row>
    <row r="240" spans="1:24" x14ac:dyDescent="0.25">
      <c r="A240" s="3">
        <v>300</v>
      </c>
      <c r="B240" s="3">
        <v>1</v>
      </c>
      <c r="C240" s="3">
        <v>400</v>
      </c>
      <c r="D240" s="3">
        <v>0.99</v>
      </c>
      <c r="E240" s="3">
        <v>1</v>
      </c>
      <c r="F240" s="3">
        <v>0.01</v>
      </c>
      <c r="G240" s="3">
        <v>0.6</v>
      </c>
      <c r="H240" s="3">
        <v>10</v>
      </c>
      <c r="I240" s="4">
        <v>7</v>
      </c>
      <c r="J240" s="4">
        <v>1</v>
      </c>
      <c r="K240" s="3">
        <v>0</v>
      </c>
      <c r="L240" s="3">
        <v>30</v>
      </c>
      <c r="M240" s="3">
        <v>0</v>
      </c>
      <c r="N240" s="3" t="s">
        <v>245</v>
      </c>
      <c r="O240" s="3">
        <v>0</v>
      </c>
      <c r="P240" s="3">
        <v>0</v>
      </c>
      <c r="Q240" s="3" t="s">
        <v>245</v>
      </c>
      <c r="R240" s="3">
        <v>0</v>
      </c>
      <c r="S240" s="3">
        <v>0</v>
      </c>
      <c r="T240" s="3">
        <v>0</v>
      </c>
      <c r="U240" s="3" t="str">
        <f>IF(AND(D240&gt;=0.3,G240=0.6,H240=5,I240=7,J240=1,K240=0,L240=30,M240=0,O240=0,P240=0,R240=0,S240=0,T240=0),AEP!$A$15,IF(AND(D240&gt;=0.3,G240=0.6,H240=5,I240=7,J240=0.5,K240=0,L240=30,M240=0,O240=0,P240=0,R240=0,S240=0,T240=0),AEP!$A$16,IF(AND(D240&gt;=0.3,G240=0.6,H240=5,I240=7,J240=1.5,K240=0,L240=30,M240=0,O240=0,P240=0,R240=0,S240=0,T240=0),AEP!$A$17,IF(AND(D240=0.05,G240=0.6,H240=5,I240=7,J240=1,K240=0,L240=30,M240=0,O240=0,P240=0,R240=0,S240=0,T240=0),AEP!$A$18,IF(AND(D240&gt;=0.3,G240=0.6,H240=5,I240=7,J240=1,K240=25,L240=30,M240=0,O240=0,P240=0,R240=0,S240=0,T240=0),AEP!$A$19,IF(AND(D240&gt;=0.3,G240=0.6,H240=5,I240=7,J240=1,K240=0,L240=30,M240=0,O240=0,P240=0,R240=0,S240=0,T240=2),AEP!$A$20,IF(AND(D240&gt;=0.3,G240=0.6,H240=5,I240=10,J240=1,K240=0,L240=30,M240=0,O240=0,P240=0,R240=0,S240=0,T240=0),AEP!$A$21,IF(AND(D240&gt;=0.3,G240=0.4,H240=5,I240=7,J240=1,K240=0,L240=30,M240=0,O240=0,P240=0,R240=0,S240=0,T240=0),AEP!$A$25,IF(AND(D240&gt;=0.3,G240=0.8,H240=5,I240=7,J240=1,K240=0,L240=30,M240=0,O240=0,P240=0,R240=0,S240=0,T240=0),AEP!$A$27,IF(AND(D240&gt;=0.3,G240=0.6,H240=5,I240=7,J240=1,K240=0,L240=30,M240=2,O240=0,P240=0,R240=0,S240=0,T240=0),AEP!$A$28,IF(AND(D240&gt;=0.3,G240=0.6,H240=5,I240=7,J240=1,K240=0,L240=30,M240=0.5,O240=0,P240=0,R240=0,S240=0,T240=0),AEP!$A$29,IF(AND(D240&gt;=0.3,G240=0.6,H240=10,I240=7,J240=1,K240=0,L240=30,M240=0,O240=0,P240=0,R240=0,S240=0,T240=0),AEP!$A$35,IF(AND(D240&gt;=0.3,G240=0.6,H240=5,I240=7,J240=1,K240=0,L240=30,M240=0,O240=1,P240=0,R240=0,S240=0,T240=0),AEP!$A$36,IF(AND(D240&gt;=0.3,G240=0.6,H240=5,I240=7,J240=1,K240=0,L240=30,M240=0,O240=0,P240=0.5,R240=0,S240=0,T240=0),AEP!$A$38,IF(AND(D240&gt;=0.3,G240=0.6,H240=5,I240=7,J240=1,K240=0,L240=30,M240=0,O240=0,P240=2,R240=0,S240=0,T240=0),AEP!$A$39,IF(AND(D240&gt;=0.3,G240=0.6,H240=5,I240=7,J240=1,K240=0,L240=30,M240=0.5,O240=0,P240=0.5,R240=0,S240=0,T240=0),AEP!$A$40,IF(AND(D240&gt;=0.3,G240=0.2,H240=5,I240=7,J240=1,K240=0,L240=30,M240=0,O240=0,P240=0,R240=0,S240=0,T240=0),AEP!$A$43,IF(AND(D240&gt;=0.3,G240=0.4,H240=5,I240=7,J240=1,K240=0,L240=30,M240=0,O240=0,P240=0,R240=0,S240=0,T240=0),AEP!$A$44,""))))))))))))))))))</f>
        <v>T14B</v>
      </c>
      <c r="V240" s="3" t="str">
        <f t="shared" si="9"/>
        <v>D1</v>
      </c>
      <c r="W240" s="3" t="str">
        <f t="shared" si="10"/>
        <v>M1</v>
      </c>
      <c r="X240" s="3" t="str">
        <f t="shared" si="11"/>
        <v>M1-T14B-D1</v>
      </c>
    </row>
    <row r="241" spans="1:24" x14ac:dyDescent="0.25">
      <c r="A241" s="3">
        <v>300</v>
      </c>
      <c r="B241" s="3">
        <v>1</v>
      </c>
      <c r="C241" s="3">
        <v>400</v>
      </c>
      <c r="D241" s="3">
        <v>0.3</v>
      </c>
      <c r="E241" s="3">
        <v>1</v>
      </c>
      <c r="F241" s="3">
        <v>0.04</v>
      </c>
      <c r="G241" s="3">
        <v>0.6</v>
      </c>
      <c r="H241" s="3">
        <v>10</v>
      </c>
      <c r="I241" s="4">
        <v>7</v>
      </c>
      <c r="J241" s="4">
        <v>1</v>
      </c>
      <c r="K241" s="3">
        <v>0</v>
      </c>
      <c r="L241" s="3">
        <v>30</v>
      </c>
      <c r="M241" s="3">
        <v>0</v>
      </c>
      <c r="N241" s="3" t="s">
        <v>245</v>
      </c>
      <c r="O241" s="3">
        <v>0</v>
      </c>
      <c r="P241" s="3">
        <v>0</v>
      </c>
      <c r="Q241" s="3" t="s">
        <v>245</v>
      </c>
      <c r="R241" s="3">
        <v>0</v>
      </c>
      <c r="S241" s="3">
        <v>0</v>
      </c>
      <c r="T241" s="3">
        <v>0</v>
      </c>
      <c r="U241" s="3" t="str">
        <f>IF(AND(D241&gt;=0.3,G241=0.6,H241=5,I241=7,J241=1,K241=0,L241=30,M241=0,O241=0,P241=0,R241=0,S241=0,T241=0),AEP!$A$15,IF(AND(D241&gt;=0.3,G241=0.6,H241=5,I241=7,J241=0.5,K241=0,L241=30,M241=0,O241=0,P241=0,R241=0,S241=0,T241=0),AEP!$A$16,IF(AND(D241&gt;=0.3,G241=0.6,H241=5,I241=7,J241=1.5,K241=0,L241=30,M241=0,O241=0,P241=0,R241=0,S241=0,T241=0),AEP!$A$17,IF(AND(D241=0.05,G241=0.6,H241=5,I241=7,J241=1,K241=0,L241=30,M241=0,O241=0,P241=0,R241=0,S241=0,T241=0),AEP!$A$18,IF(AND(D241&gt;=0.3,G241=0.6,H241=5,I241=7,J241=1,K241=25,L241=30,M241=0,O241=0,P241=0,R241=0,S241=0,T241=0),AEP!$A$19,IF(AND(D241&gt;=0.3,G241=0.6,H241=5,I241=7,J241=1,K241=0,L241=30,M241=0,O241=0,P241=0,R241=0,S241=0,T241=2),AEP!$A$20,IF(AND(D241&gt;=0.3,G241=0.6,H241=5,I241=10,J241=1,K241=0,L241=30,M241=0,O241=0,P241=0,R241=0,S241=0,T241=0),AEP!$A$21,IF(AND(D241&gt;=0.3,G241=0.4,H241=5,I241=7,J241=1,K241=0,L241=30,M241=0,O241=0,P241=0,R241=0,S241=0,T241=0),AEP!$A$25,IF(AND(D241&gt;=0.3,G241=0.8,H241=5,I241=7,J241=1,K241=0,L241=30,M241=0,O241=0,P241=0,R241=0,S241=0,T241=0),AEP!$A$27,IF(AND(D241&gt;=0.3,G241=0.6,H241=5,I241=7,J241=1,K241=0,L241=30,M241=2,O241=0,P241=0,R241=0,S241=0,T241=0),AEP!$A$28,IF(AND(D241&gt;=0.3,G241=0.6,H241=5,I241=7,J241=1,K241=0,L241=30,M241=0.5,O241=0,P241=0,R241=0,S241=0,T241=0),AEP!$A$29,IF(AND(D241&gt;=0.3,G241=0.6,H241=10,I241=7,J241=1,K241=0,L241=30,M241=0,O241=0,P241=0,R241=0,S241=0,T241=0),AEP!$A$35,IF(AND(D241&gt;=0.3,G241=0.6,H241=5,I241=7,J241=1,K241=0,L241=30,M241=0,O241=1,P241=0,R241=0,S241=0,T241=0),AEP!$A$36,IF(AND(D241&gt;=0.3,G241=0.6,H241=5,I241=7,J241=1,K241=0,L241=30,M241=0,O241=0,P241=0.5,R241=0,S241=0,T241=0),AEP!$A$38,IF(AND(D241&gt;=0.3,G241=0.6,H241=5,I241=7,J241=1,K241=0,L241=30,M241=0,O241=0,P241=2,R241=0,S241=0,T241=0),AEP!$A$39,IF(AND(D241&gt;=0.3,G241=0.6,H241=5,I241=7,J241=1,K241=0,L241=30,M241=0.5,O241=0,P241=0.5,R241=0,S241=0,T241=0),AEP!$A$40,IF(AND(D241&gt;=0.3,G241=0.2,H241=5,I241=7,J241=1,K241=0,L241=30,M241=0,O241=0,P241=0,R241=0,S241=0,T241=0),AEP!$A$43,IF(AND(D241&gt;=0.3,G241=0.4,H241=5,I241=7,J241=1,K241=0,L241=30,M241=0,O241=0,P241=0,R241=0,S241=0,T241=0),AEP!$A$44,""))))))))))))))))))</f>
        <v>T14B</v>
      </c>
      <c r="V241" s="3" t="str">
        <f t="shared" si="9"/>
        <v>R4</v>
      </c>
      <c r="W241" s="3" t="str">
        <f t="shared" si="10"/>
        <v>M1</v>
      </c>
      <c r="X241" s="3" t="str">
        <f t="shared" si="11"/>
        <v>M1-T14B-R4</v>
      </c>
    </row>
    <row r="242" spans="1:24" x14ac:dyDescent="0.25">
      <c r="A242" s="3">
        <v>300</v>
      </c>
      <c r="B242" s="3">
        <v>1</v>
      </c>
      <c r="C242" s="3">
        <v>400</v>
      </c>
      <c r="D242" s="3">
        <v>0.6</v>
      </c>
      <c r="E242" s="3">
        <v>1</v>
      </c>
      <c r="F242" s="3">
        <v>0.04</v>
      </c>
      <c r="G242" s="3">
        <v>0.6</v>
      </c>
      <c r="H242" s="3">
        <v>10</v>
      </c>
      <c r="I242" s="4">
        <v>7</v>
      </c>
      <c r="J242" s="4">
        <v>1</v>
      </c>
      <c r="K242" s="3">
        <v>0</v>
      </c>
      <c r="L242" s="3">
        <v>30</v>
      </c>
      <c r="M242" s="3">
        <v>0</v>
      </c>
      <c r="N242" s="3" t="s">
        <v>245</v>
      </c>
      <c r="O242" s="3">
        <v>0</v>
      </c>
      <c r="P242" s="3">
        <v>0</v>
      </c>
      <c r="Q242" s="3" t="s">
        <v>245</v>
      </c>
      <c r="R242" s="3">
        <v>0</v>
      </c>
      <c r="S242" s="3">
        <v>0</v>
      </c>
      <c r="T242" s="3">
        <v>0</v>
      </c>
      <c r="U242" s="3" t="str">
        <f>IF(AND(D242&gt;=0.3,G242=0.6,H242=5,I242=7,J242=1,K242=0,L242=30,M242=0,O242=0,P242=0,R242=0,S242=0,T242=0),AEP!$A$15,IF(AND(D242&gt;=0.3,G242=0.6,H242=5,I242=7,J242=0.5,K242=0,L242=30,M242=0,O242=0,P242=0,R242=0,S242=0,T242=0),AEP!$A$16,IF(AND(D242&gt;=0.3,G242=0.6,H242=5,I242=7,J242=1.5,K242=0,L242=30,M242=0,O242=0,P242=0,R242=0,S242=0,T242=0),AEP!$A$17,IF(AND(D242=0.05,G242=0.6,H242=5,I242=7,J242=1,K242=0,L242=30,M242=0,O242=0,P242=0,R242=0,S242=0,T242=0),AEP!$A$18,IF(AND(D242&gt;=0.3,G242=0.6,H242=5,I242=7,J242=1,K242=25,L242=30,M242=0,O242=0,P242=0,R242=0,S242=0,T242=0),AEP!$A$19,IF(AND(D242&gt;=0.3,G242=0.6,H242=5,I242=7,J242=1,K242=0,L242=30,M242=0,O242=0,P242=0,R242=0,S242=0,T242=2),AEP!$A$20,IF(AND(D242&gt;=0.3,G242=0.6,H242=5,I242=10,J242=1,K242=0,L242=30,M242=0,O242=0,P242=0,R242=0,S242=0,T242=0),AEP!$A$21,IF(AND(D242&gt;=0.3,G242=0.4,H242=5,I242=7,J242=1,K242=0,L242=30,M242=0,O242=0,P242=0,R242=0,S242=0,T242=0),AEP!$A$25,IF(AND(D242&gt;=0.3,G242=0.8,H242=5,I242=7,J242=1,K242=0,L242=30,M242=0,O242=0,P242=0,R242=0,S242=0,T242=0),AEP!$A$27,IF(AND(D242&gt;=0.3,G242=0.6,H242=5,I242=7,J242=1,K242=0,L242=30,M242=2,O242=0,P242=0,R242=0,S242=0,T242=0),AEP!$A$28,IF(AND(D242&gt;=0.3,G242=0.6,H242=5,I242=7,J242=1,K242=0,L242=30,M242=0.5,O242=0,P242=0,R242=0,S242=0,T242=0),AEP!$A$29,IF(AND(D242&gt;=0.3,G242=0.6,H242=10,I242=7,J242=1,K242=0,L242=30,M242=0,O242=0,P242=0,R242=0,S242=0,T242=0),AEP!$A$35,IF(AND(D242&gt;=0.3,G242=0.6,H242=5,I242=7,J242=1,K242=0,L242=30,M242=0,O242=1,P242=0,R242=0,S242=0,T242=0),AEP!$A$36,IF(AND(D242&gt;=0.3,G242=0.6,H242=5,I242=7,J242=1,K242=0,L242=30,M242=0,O242=0,P242=0.5,R242=0,S242=0,T242=0),AEP!$A$38,IF(AND(D242&gt;=0.3,G242=0.6,H242=5,I242=7,J242=1,K242=0,L242=30,M242=0,O242=0,P242=2,R242=0,S242=0,T242=0),AEP!$A$39,IF(AND(D242&gt;=0.3,G242=0.6,H242=5,I242=7,J242=1,K242=0,L242=30,M242=0.5,O242=0,P242=0.5,R242=0,S242=0,T242=0),AEP!$A$40,IF(AND(D242&gt;=0.3,G242=0.2,H242=5,I242=7,J242=1,K242=0,L242=30,M242=0,O242=0,P242=0,R242=0,S242=0,T242=0),AEP!$A$43,IF(AND(D242&gt;=0.3,G242=0.4,H242=5,I242=7,J242=1,K242=0,L242=30,M242=0,O242=0,P242=0,R242=0,S242=0,T242=0),AEP!$A$44,""))))))))))))))))))</f>
        <v>T14B</v>
      </c>
      <c r="V242" s="3" t="str">
        <f t="shared" si="9"/>
        <v>S4</v>
      </c>
      <c r="W242" s="3" t="str">
        <f t="shared" si="10"/>
        <v>M1</v>
      </c>
      <c r="X242" s="3" t="str">
        <f t="shared" si="11"/>
        <v>M1-T14B-S4</v>
      </c>
    </row>
    <row r="243" spans="1:24" x14ac:dyDescent="0.25">
      <c r="A243" s="3">
        <v>300</v>
      </c>
      <c r="B243" s="3">
        <v>1</v>
      </c>
      <c r="C243" s="3">
        <v>400</v>
      </c>
      <c r="D243" s="3">
        <v>0.99</v>
      </c>
      <c r="E243" s="3">
        <v>1</v>
      </c>
      <c r="F243" s="3">
        <v>0.04</v>
      </c>
      <c r="G243" s="3">
        <v>0.6</v>
      </c>
      <c r="H243" s="3">
        <v>10</v>
      </c>
      <c r="I243" s="4">
        <v>7</v>
      </c>
      <c r="J243" s="4">
        <v>1</v>
      </c>
      <c r="K243" s="3">
        <v>0</v>
      </c>
      <c r="L243" s="3">
        <v>30</v>
      </c>
      <c r="M243" s="3">
        <v>0</v>
      </c>
      <c r="N243" s="3" t="s">
        <v>245</v>
      </c>
      <c r="O243" s="3">
        <v>0</v>
      </c>
      <c r="P243" s="3">
        <v>0</v>
      </c>
      <c r="Q243" s="3" t="s">
        <v>245</v>
      </c>
      <c r="R243" s="3">
        <v>0</v>
      </c>
      <c r="S243" s="3">
        <v>0</v>
      </c>
      <c r="T243" s="3">
        <v>0</v>
      </c>
      <c r="U243" s="3" t="str">
        <f>IF(AND(D243&gt;=0.3,G243=0.6,H243=5,I243=7,J243=1,K243=0,L243=30,M243=0,O243=0,P243=0,R243=0,S243=0,T243=0),AEP!$A$15,IF(AND(D243&gt;=0.3,G243=0.6,H243=5,I243=7,J243=0.5,K243=0,L243=30,M243=0,O243=0,P243=0,R243=0,S243=0,T243=0),AEP!$A$16,IF(AND(D243&gt;=0.3,G243=0.6,H243=5,I243=7,J243=1.5,K243=0,L243=30,M243=0,O243=0,P243=0,R243=0,S243=0,T243=0),AEP!$A$17,IF(AND(D243=0.05,G243=0.6,H243=5,I243=7,J243=1,K243=0,L243=30,M243=0,O243=0,P243=0,R243=0,S243=0,T243=0),AEP!$A$18,IF(AND(D243&gt;=0.3,G243=0.6,H243=5,I243=7,J243=1,K243=25,L243=30,M243=0,O243=0,P243=0,R243=0,S243=0,T243=0),AEP!$A$19,IF(AND(D243&gt;=0.3,G243=0.6,H243=5,I243=7,J243=1,K243=0,L243=30,M243=0,O243=0,P243=0,R243=0,S243=0,T243=2),AEP!$A$20,IF(AND(D243&gt;=0.3,G243=0.6,H243=5,I243=10,J243=1,K243=0,L243=30,M243=0,O243=0,P243=0,R243=0,S243=0,T243=0),AEP!$A$21,IF(AND(D243&gt;=0.3,G243=0.4,H243=5,I243=7,J243=1,K243=0,L243=30,M243=0,O243=0,P243=0,R243=0,S243=0,T243=0),AEP!$A$25,IF(AND(D243&gt;=0.3,G243=0.8,H243=5,I243=7,J243=1,K243=0,L243=30,M243=0,O243=0,P243=0,R243=0,S243=0,T243=0),AEP!$A$27,IF(AND(D243&gt;=0.3,G243=0.6,H243=5,I243=7,J243=1,K243=0,L243=30,M243=2,O243=0,P243=0,R243=0,S243=0,T243=0),AEP!$A$28,IF(AND(D243&gt;=0.3,G243=0.6,H243=5,I243=7,J243=1,K243=0,L243=30,M243=0.5,O243=0,P243=0,R243=0,S243=0,T243=0),AEP!$A$29,IF(AND(D243&gt;=0.3,G243=0.6,H243=10,I243=7,J243=1,K243=0,L243=30,M243=0,O243=0,P243=0,R243=0,S243=0,T243=0),AEP!$A$35,IF(AND(D243&gt;=0.3,G243=0.6,H243=5,I243=7,J243=1,K243=0,L243=30,M243=0,O243=1,P243=0,R243=0,S243=0,T243=0),AEP!$A$36,IF(AND(D243&gt;=0.3,G243=0.6,H243=5,I243=7,J243=1,K243=0,L243=30,M243=0,O243=0,P243=0.5,R243=0,S243=0,T243=0),AEP!$A$38,IF(AND(D243&gt;=0.3,G243=0.6,H243=5,I243=7,J243=1,K243=0,L243=30,M243=0,O243=0,P243=2,R243=0,S243=0,T243=0),AEP!$A$39,IF(AND(D243&gt;=0.3,G243=0.6,H243=5,I243=7,J243=1,K243=0,L243=30,M243=0.5,O243=0,P243=0.5,R243=0,S243=0,T243=0),AEP!$A$40,IF(AND(D243&gt;=0.3,G243=0.2,H243=5,I243=7,J243=1,K243=0,L243=30,M243=0,O243=0,P243=0,R243=0,S243=0,T243=0),AEP!$A$43,IF(AND(D243&gt;=0.3,G243=0.4,H243=5,I243=7,J243=1,K243=0,L243=30,M243=0,O243=0,P243=0,R243=0,S243=0,T243=0),AEP!$A$44,""))))))))))))))))))</f>
        <v>T14B</v>
      </c>
      <c r="V243" s="3" t="str">
        <f t="shared" si="9"/>
        <v>D4</v>
      </c>
      <c r="W243" s="3" t="str">
        <f t="shared" si="10"/>
        <v>M1</v>
      </c>
      <c r="X243" s="3" t="str">
        <f t="shared" si="11"/>
        <v>M1-T14B-D4</v>
      </c>
    </row>
    <row r="244" spans="1:24" x14ac:dyDescent="0.25">
      <c r="A244" s="3">
        <v>300</v>
      </c>
      <c r="B244" s="3">
        <v>1</v>
      </c>
      <c r="C244" s="3">
        <v>400</v>
      </c>
      <c r="D244" s="3">
        <v>0.3</v>
      </c>
      <c r="E244" s="3">
        <v>2</v>
      </c>
      <c r="F244" s="3">
        <v>0.01</v>
      </c>
      <c r="G244" s="3">
        <v>0.6</v>
      </c>
      <c r="H244" s="3">
        <v>10</v>
      </c>
      <c r="I244" s="4">
        <v>7</v>
      </c>
      <c r="J244" s="4">
        <v>1</v>
      </c>
      <c r="K244" s="3">
        <v>0</v>
      </c>
      <c r="L244" s="3">
        <v>30</v>
      </c>
      <c r="M244" s="3">
        <v>0</v>
      </c>
      <c r="N244" s="3" t="s">
        <v>245</v>
      </c>
      <c r="O244" s="3">
        <v>0</v>
      </c>
      <c r="P244" s="3">
        <v>0</v>
      </c>
      <c r="Q244" s="3" t="s">
        <v>245</v>
      </c>
      <c r="R244" s="3">
        <v>0</v>
      </c>
      <c r="S244" s="3">
        <v>0</v>
      </c>
      <c r="T244" s="3">
        <v>0</v>
      </c>
      <c r="U244" s="3" t="str">
        <f>IF(AND(D244&gt;=0.3,G244=0.6,H244=5,I244=7,J244=1,K244=0,L244=30,M244=0,O244=0,P244=0,R244=0,S244=0,T244=0),AEP!$A$15,IF(AND(D244&gt;=0.3,G244=0.6,H244=5,I244=7,J244=0.5,K244=0,L244=30,M244=0,O244=0,P244=0,R244=0,S244=0,T244=0),AEP!$A$16,IF(AND(D244&gt;=0.3,G244=0.6,H244=5,I244=7,J244=1.5,K244=0,L244=30,M244=0,O244=0,P244=0,R244=0,S244=0,T244=0),AEP!$A$17,IF(AND(D244=0.05,G244=0.6,H244=5,I244=7,J244=1,K244=0,L244=30,M244=0,O244=0,P244=0,R244=0,S244=0,T244=0),AEP!$A$18,IF(AND(D244&gt;=0.3,G244=0.6,H244=5,I244=7,J244=1,K244=25,L244=30,M244=0,O244=0,P244=0,R244=0,S244=0,T244=0),AEP!$A$19,IF(AND(D244&gt;=0.3,G244=0.6,H244=5,I244=7,J244=1,K244=0,L244=30,M244=0,O244=0,P244=0,R244=0,S244=0,T244=2),AEP!$A$20,IF(AND(D244&gt;=0.3,G244=0.6,H244=5,I244=10,J244=1,K244=0,L244=30,M244=0,O244=0,P244=0,R244=0,S244=0,T244=0),AEP!$A$21,IF(AND(D244&gt;=0.3,G244=0.4,H244=5,I244=7,J244=1,K244=0,L244=30,M244=0,O244=0,P244=0,R244=0,S244=0,T244=0),AEP!$A$25,IF(AND(D244&gt;=0.3,G244=0.8,H244=5,I244=7,J244=1,K244=0,L244=30,M244=0,O244=0,P244=0,R244=0,S244=0,T244=0),AEP!$A$27,IF(AND(D244&gt;=0.3,G244=0.6,H244=5,I244=7,J244=1,K244=0,L244=30,M244=2,O244=0,P244=0,R244=0,S244=0,T244=0),AEP!$A$28,IF(AND(D244&gt;=0.3,G244=0.6,H244=5,I244=7,J244=1,K244=0,L244=30,M244=0.5,O244=0,P244=0,R244=0,S244=0,T244=0),AEP!$A$29,IF(AND(D244&gt;=0.3,G244=0.6,H244=10,I244=7,J244=1,K244=0,L244=30,M244=0,O244=0,P244=0,R244=0,S244=0,T244=0),AEP!$A$35,IF(AND(D244&gt;=0.3,G244=0.6,H244=5,I244=7,J244=1,K244=0,L244=30,M244=0,O244=1,P244=0,R244=0,S244=0,T244=0),AEP!$A$36,IF(AND(D244&gt;=0.3,G244=0.6,H244=5,I244=7,J244=1,K244=0,L244=30,M244=0,O244=0,P244=0.5,R244=0,S244=0,T244=0),AEP!$A$38,IF(AND(D244&gt;=0.3,G244=0.6,H244=5,I244=7,J244=1,K244=0,L244=30,M244=0,O244=0,P244=2,R244=0,S244=0,T244=0),AEP!$A$39,IF(AND(D244&gt;=0.3,G244=0.6,H244=5,I244=7,J244=1,K244=0,L244=30,M244=0.5,O244=0,P244=0.5,R244=0,S244=0,T244=0),AEP!$A$40,IF(AND(D244&gt;=0.3,G244=0.2,H244=5,I244=7,J244=1,K244=0,L244=30,M244=0,O244=0,P244=0,R244=0,S244=0,T244=0),AEP!$A$43,IF(AND(D244&gt;=0.3,G244=0.4,H244=5,I244=7,J244=1,K244=0,L244=30,M244=0,O244=0,P244=0,R244=0,S244=0,T244=0),AEP!$A$44,""))))))))))))))))))</f>
        <v>T14B</v>
      </c>
      <c r="V244" s="3" t="str">
        <f t="shared" si="9"/>
        <v>R1</v>
      </c>
      <c r="W244" s="3" t="str">
        <f t="shared" si="10"/>
        <v>F2</v>
      </c>
      <c r="X244" s="3" t="str">
        <f t="shared" si="11"/>
        <v>F2-T14B-R1</v>
      </c>
    </row>
    <row r="245" spans="1:24" x14ac:dyDescent="0.25">
      <c r="A245" s="3">
        <v>300</v>
      </c>
      <c r="B245" s="3">
        <v>1</v>
      </c>
      <c r="C245" s="3">
        <v>400</v>
      </c>
      <c r="D245" s="3">
        <v>0.6</v>
      </c>
      <c r="E245" s="3">
        <v>2</v>
      </c>
      <c r="F245" s="3">
        <v>0.01</v>
      </c>
      <c r="G245" s="3">
        <v>0.6</v>
      </c>
      <c r="H245" s="3">
        <v>10</v>
      </c>
      <c r="I245" s="4">
        <v>7</v>
      </c>
      <c r="J245" s="4">
        <v>1</v>
      </c>
      <c r="K245" s="3">
        <v>0</v>
      </c>
      <c r="L245" s="3">
        <v>30</v>
      </c>
      <c r="M245" s="3">
        <v>0</v>
      </c>
      <c r="N245" s="3" t="s">
        <v>245</v>
      </c>
      <c r="O245" s="3">
        <v>0</v>
      </c>
      <c r="P245" s="3">
        <v>0</v>
      </c>
      <c r="Q245" s="3" t="s">
        <v>245</v>
      </c>
      <c r="R245" s="3">
        <v>0</v>
      </c>
      <c r="S245" s="3">
        <v>0</v>
      </c>
      <c r="T245" s="3">
        <v>0</v>
      </c>
      <c r="U245" s="3" t="str">
        <f>IF(AND(D245&gt;=0.3,G245=0.6,H245=5,I245=7,J245=1,K245=0,L245=30,M245=0,O245=0,P245=0,R245=0,S245=0,T245=0),AEP!$A$15,IF(AND(D245&gt;=0.3,G245=0.6,H245=5,I245=7,J245=0.5,K245=0,L245=30,M245=0,O245=0,P245=0,R245=0,S245=0,T245=0),AEP!$A$16,IF(AND(D245&gt;=0.3,G245=0.6,H245=5,I245=7,J245=1.5,K245=0,L245=30,M245=0,O245=0,P245=0,R245=0,S245=0,T245=0),AEP!$A$17,IF(AND(D245=0.05,G245=0.6,H245=5,I245=7,J245=1,K245=0,L245=30,M245=0,O245=0,P245=0,R245=0,S245=0,T245=0),AEP!$A$18,IF(AND(D245&gt;=0.3,G245=0.6,H245=5,I245=7,J245=1,K245=25,L245=30,M245=0,O245=0,P245=0,R245=0,S245=0,T245=0),AEP!$A$19,IF(AND(D245&gt;=0.3,G245=0.6,H245=5,I245=7,J245=1,K245=0,L245=30,M245=0,O245=0,P245=0,R245=0,S245=0,T245=2),AEP!$A$20,IF(AND(D245&gt;=0.3,G245=0.6,H245=5,I245=10,J245=1,K245=0,L245=30,M245=0,O245=0,P245=0,R245=0,S245=0,T245=0),AEP!$A$21,IF(AND(D245&gt;=0.3,G245=0.4,H245=5,I245=7,J245=1,K245=0,L245=30,M245=0,O245=0,P245=0,R245=0,S245=0,T245=0),AEP!$A$25,IF(AND(D245&gt;=0.3,G245=0.8,H245=5,I245=7,J245=1,K245=0,L245=30,M245=0,O245=0,P245=0,R245=0,S245=0,T245=0),AEP!$A$27,IF(AND(D245&gt;=0.3,G245=0.6,H245=5,I245=7,J245=1,K245=0,L245=30,M245=2,O245=0,P245=0,R245=0,S245=0,T245=0),AEP!$A$28,IF(AND(D245&gt;=0.3,G245=0.6,H245=5,I245=7,J245=1,K245=0,L245=30,M245=0.5,O245=0,P245=0,R245=0,S245=0,T245=0),AEP!$A$29,IF(AND(D245&gt;=0.3,G245=0.6,H245=10,I245=7,J245=1,K245=0,L245=30,M245=0,O245=0,P245=0,R245=0,S245=0,T245=0),AEP!$A$35,IF(AND(D245&gt;=0.3,G245=0.6,H245=5,I245=7,J245=1,K245=0,L245=30,M245=0,O245=1,P245=0,R245=0,S245=0,T245=0),AEP!$A$36,IF(AND(D245&gt;=0.3,G245=0.6,H245=5,I245=7,J245=1,K245=0,L245=30,M245=0,O245=0,P245=0.5,R245=0,S245=0,T245=0),AEP!$A$38,IF(AND(D245&gt;=0.3,G245=0.6,H245=5,I245=7,J245=1,K245=0,L245=30,M245=0,O245=0,P245=2,R245=0,S245=0,T245=0),AEP!$A$39,IF(AND(D245&gt;=0.3,G245=0.6,H245=5,I245=7,J245=1,K245=0,L245=30,M245=0.5,O245=0,P245=0.5,R245=0,S245=0,T245=0),AEP!$A$40,IF(AND(D245&gt;=0.3,G245=0.2,H245=5,I245=7,J245=1,K245=0,L245=30,M245=0,O245=0,P245=0,R245=0,S245=0,T245=0),AEP!$A$43,IF(AND(D245&gt;=0.3,G245=0.4,H245=5,I245=7,J245=1,K245=0,L245=30,M245=0,O245=0,P245=0,R245=0,S245=0,T245=0),AEP!$A$44,""))))))))))))))))))</f>
        <v>T14B</v>
      </c>
      <c r="V245" s="3" t="str">
        <f t="shared" si="9"/>
        <v>S1</v>
      </c>
      <c r="W245" s="3" t="str">
        <f t="shared" si="10"/>
        <v>F2</v>
      </c>
      <c r="X245" s="3" t="str">
        <f t="shared" si="11"/>
        <v>F2-T14B-S1</v>
      </c>
    </row>
    <row r="246" spans="1:24" x14ac:dyDescent="0.25">
      <c r="A246" s="3">
        <v>300</v>
      </c>
      <c r="B246" s="3">
        <v>1</v>
      </c>
      <c r="C246" s="3">
        <v>400</v>
      </c>
      <c r="D246" s="3">
        <v>0.99</v>
      </c>
      <c r="E246" s="3">
        <v>2</v>
      </c>
      <c r="F246" s="3">
        <v>0.01</v>
      </c>
      <c r="G246" s="3">
        <v>0.6</v>
      </c>
      <c r="H246" s="3">
        <v>10</v>
      </c>
      <c r="I246" s="4">
        <v>7</v>
      </c>
      <c r="J246" s="4">
        <v>1</v>
      </c>
      <c r="K246" s="3">
        <v>0</v>
      </c>
      <c r="L246" s="3">
        <v>30</v>
      </c>
      <c r="M246" s="3">
        <v>0</v>
      </c>
      <c r="N246" s="3" t="s">
        <v>245</v>
      </c>
      <c r="O246" s="3">
        <v>0</v>
      </c>
      <c r="P246" s="3">
        <v>0</v>
      </c>
      <c r="Q246" s="3" t="s">
        <v>245</v>
      </c>
      <c r="R246" s="3">
        <v>0</v>
      </c>
      <c r="S246" s="3">
        <v>0</v>
      </c>
      <c r="T246" s="3">
        <v>0</v>
      </c>
      <c r="U246" s="3" t="str">
        <f>IF(AND(D246&gt;=0.3,G246=0.6,H246=5,I246=7,J246=1,K246=0,L246=30,M246=0,O246=0,P246=0,R246=0,S246=0,T246=0),AEP!$A$15,IF(AND(D246&gt;=0.3,G246=0.6,H246=5,I246=7,J246=0.5,K246=0,L246=30,M246=0,O246=0,P246=0,R246=0,S246=0,T246=0),AEP!$A$16,IF(AND(D246&gt;=0.3,G246=0.6,H246=5,I246=7,J246=1.5,K246=0,L246=30,M246=0,O246=0,P246=0,R246=0,S246=0,T246=0),AEP!$A$17,IF(AND(D246=0.05,G246=0.6,H246=5,I246=7,J246=1,K246=0,L246=30,M246=0,O246=0,P246=0,R246=0,S246=0,T246=0),AEP!$A$18,IF(AND(D246&gt;=0.3,G246=0.6,H246=5,I246=7,J246=1,K246=25,L246=30,M246=0,O246=0,P246=0,R246=0,S246=0,T246=0),AEP!$A$19,IF(AND(D246&gt;=0.3,G246=0.6,H246=5,I246=7,J246=1,K246=0,L246=30,M246=0,O246=0,P246=0,R246=0,S246=0,T246=2),AEP!$A$20,IF(AND(D246&gt;=0.3,G246=0.6,H246=5,I246=10,J246=1,K246=0,L246=30,M246=0,O246=0,P246=0,R246=0,S246=0,T246=0),AEP!$A$21,IF(AND(D246&gt;=0.3,G246=0.4,H246=5,I246=7,J246=1,K246=0,L246=30,M246=0,O246=0,P246=0,R246=0,S246=0,T246=0),AEP!$A$25,IF(AND(D246&gt;=0.3,G246=0.8,H246=5,I246=7,J246=1,K246=0,L246=30,M246=0,O246=0,P246=0,R246=0,S246=0,T246=0),AEP!$A$27,IF(AND(D246&gt;=0.3,G246=0.6,H246=5,I246=7,J246=1,K246=0,L246=30,M246=2,O246=0,P246=0,R246=0,S246=0,T246=0),AEP!$A$28,IF(AND(D246&gt;=0.3,G246=0.6,H246=5,I246=7,J246=1,K246=0,L246=30,M246=0.5,O246=0,P246=0,R246=0,S246=0,T246=0),AEP!$A$29,IF(AND(D246&gt;=0.3,G246=0.6,H246=10,I246=7,J246=1,K246=0,L246=30,M246=0,O246=0,P246=0,R246=0,S246=0,T246=0),AEP!$A$35,IF(AND(D246&gt;=0.3,G246=0.6,H246=5,I246=7,J246=1,K246=0,L246=30,M246=0,O246=1,P246=0,R246=0,S246=0,T246=0),AEP!$A$36,IF(AND(D246&gt;=0.3,G246=0.6,H246=5,I246=7,J246=1,K246=0,L246=30,M246=0,O246=0,P246=0.5,R246=0,S246=0,T246=0),AEP!$A$38,IF(AND(D246&gt;=0.3,G246=0.6,H246=5,I246=7,J246=1,K246=0,L246=30,M246=0,O246=0,P246=2,R246=0,S246=0,T246=0),AEP!$A$39,IF(AND(D246&gt;=0.3,G246=0.6,H246=5,I246=7,J246=1,K246=0,L246=30,M246=0.5,O246=0,P246=0.5,R246=0,S246=0,T246=0),AEP!$A$40,IF(AND(D246&gt;=0.3,G246=0.2,H246=5,I246=7,J246=1,K246=0,L246=30,M246=0,O246=0,P246=0,R246=0,S246=0,T246=0),AEP!$A$43,IF(AND(D246&gt;=0.3,G246=0.4,H246=5,I246=7,J246=1,K246=0,L246=30,M246=0,O246=0,P246=0,R246=0,S246=0,T246=0),AEP!$A$44,""))))))))))))))))))</f>
        <v>T14B</v>
      </c>
      <c r="V246" s="3" t="str">
        <f t="shared" si="9"/>
        <v>D1</v>
      </c>
      <c r="W246" s="3" t="str">
        <f t="shared" si="10"/>
        <v>F2</v>
      </c>
      <c r="X246" s="3" t="str">
        <f t="shared" si="11"/>
        <v>F2-T14B-D1</v>
      </c>
    </row>
    <row r="247" spans="1:24" x14ac:dyDescent="0.25">
      <c r="A247" s="3">
        <v>300</v>
      </c>
      <c r="B247" s="3">
        <v>1</v>
      </c>
      <c r="C247" s="3">
        <v>400</v>
      </c>
      <c r="D247" s="3">
        <v>0.3</v>
      </c>
      <c r="E247" s="3">
        <v>2</v>
      </c>
      <c r="F247" s="3">
        <v>0.04</v>
      </c>
      <c r="G247" s="3">
        <v>0.6</v>
      </c>
      <c r="H247" s="3">
        <v>10</v>
      </c>
      <c r="I247" s="4">
        <v>7</v>
      </c>
      <c r="J247" s="4">
        <v>1</v>
      </c>
      <c r="K247" s="3">
        <v>0</v>
      </c>
      <c r="L247" s="3">
        <v>30</v>
      </c>
      <c r="M247" s="3">
        <v>0</v>
      </c>
      <c r="N247" s="3" t="s">
        <v>245</v>
      </c>
      <c r="O247" s="3">
        <v>0</v>
      </c>
      <c r="P247" s="3">
        <v>0</v>
      </c>
      <c r="Q247" s="3" t="s">
        <v>245</v>
      </c>
      <c r="R247" s="3">
        <v>0</v>
      </c>
      <c r="S247" s="3">
        <v>0</v>
      </c>
      <c r="T247" s="3">
        <v>0</v>
      </c>
      <c r="U247" s="3" t="str">
        <f>IF(AND(D247&gt;=0.3,G247=0.6,H247=5,I247=7,J247=1,K247=0,L247=30,M247=0,O247=0,P247=0,R247=0,S247=0,T247=0),AEP!$A$15,IF(AND(D247&gt;=0.3,G247=0.6,H247=5,I247=7,J247=0.5,K247=0,L247=30,M247=0,O247=0,P247=0,R247=0,S247=0,T247=0),AEP!$A$16,IF(AND(D247&gt;=0.3,G247=0.6,H247=5,I247=7,J247=1.5,K247=0,L247=30,M247=0,O247=0,P247=0,R247=0,S247=0,T247=0),AEP!$A$17,IF(AND(D247=0.05,G247=0.6,H247=5,I247=7,J247=1,K247=0,L247=30,M247=0,O247=0,P247=0,R247=0,S247=0,T247=0),AEP!$A$18,IF(AND(D247&gt;=0.3,G247=0.6,H247=5,I247=7,J247=1,K247=25,L247=30,M247=0,O247=0,P247=0,R247=0,S247=0,T247=0),AEP!$A$19,IF(AND(D247&gt;=0.3,G247=0.6,H247=5,I247=7,J247=1,K247=0,L247=30,M247=0,O247=0,P247=0,R247=0,S247=0,T247=2),AEP!$A$20,IF(AND(D247&gt;=0.3,G247=0.6,H247=5,I247=10,J247=1,K247=0,L247=30,M247=0,O247=0,P247=0,R247=0,S247=0,T247=0),AEP!$A$21,IF(AND(D247&gt;=0.3,G247=0.4,H247=5,I247=7,J247=1,K247=0,L247=30,M247=0,O247=0,P247=0,R247=0,S247=0,T247=0),AEP!$A$25,IF(AND(D247&gt;=0.3,G247=0.8,H247=5,I247=7,J247=1,K247=0,L247=30,M247=0,O247=0,P247=0,R247=0,S247=0,T247=0),AEP!$A$27,IF(AND(D247&gt;=0.3,G247=0.6,H247=5,I247=7,J247=1,K247=0,L247=30,M247=2,O247=0,P247=0,R247=0,S247=0,T247=0),AEP!$A$28,IF(AND(D247&gt;=0.3,G247=0.6,H247=5,I247=7,J247=1,K247=0,L247=30,M247=0.5,O247=0,P247=0,R247=0,S247=0,T247=0),AEP!$A$29,IF(AND(D247&gt;=0.3,G247=0.6,H247=10,I247=7,J247=1,K247=0,L247=30,M247=0,O247=0,P247=0,R247=0,S247=0,T247=0),AEP!$A$35,IF(AND(D247&gt;=0.3,G247=0.6,H247=5,I247=7,J247=1,K247=0,L247=30,M247=0,O247=1,P247=0,R247=0,S247=0,T247=0),AEP!$A$36,IF(AND(D247&gt;=0.3,G247=0.6,H247=5,I247=7,J247=1,K247=0,L247=30,M247=0,O247=0,P247=0.5,R247=0,S247=0,T247=0),AEP!$A$38,IF(AND(D247&gt;=0.3,G247=0.6,H247=5,I247=7,J247=1,K247=0,L247=30,M247=0,O247=0,P247=2,R247=0,S247=0,T247=0),AEP!$A$39,IF(AND(D247&gt;=0.3,G247=0.6,H247=5,I247=7,J247=1,K247=0,L247=30,M247=0.5,O247=0,P247=0.5,R247=0,S247=0,T247=0),AEP!$A$40,IF(AND(D247&gt;=0.3,G247=0.2,H247=5,I247=7,J247=1,K247=0,L247=30,M247=0,O247=0,P247=0,R247=0,S247=0,T247=0),AEP!$A$43,IF(AND(D247&gt;=0.3,G247=0.4,H247=5,I247=7,J247=1,K247=0,L247=30,M247=0,O247=0,P247=0,R247=0,S247=0,T247=0),AEP!$A$44,""))))))))))))))))))</f>
        <v>T14B</v>
      </c>
      <c r="V247" s="3" t="str">
        <f t="shared" si="9"/>
        <v>R4</v>
      </c>
      <c r="W247" s="3" t="str">
        <f t="shared" si="10"/>
        <v>F2</v>
      </c>
      <c r="X247" s="3" t="str">
        <f t="shared" si="11"/>
        <v>F2-T14B-R4</v>
      </c>
    </row>
    <row r="248" spans="1:24" x14ac:dyDescent="0.25">
      <c r="A248" s="3">
        <v>300</v>
      </c>
      <c r="B248" s="3">
        <v>1</v>
      </c>
      <c r="C248" s="3">
        <v>400</v>
      </c>
      <c r="D248" s="3">
        <v>0.6</v>
      </c>
      <c r="E248" s="3">
        <v>2</v>
      </c>
      <c r="F248" s="3">
        <v>0.04</v>
      </c>
      <c r="G248" s="3">
        <v>0.6</v>
      </c>
      <c r="H248" s="3">
        <v>10</v>
      </c>
      <c r="I248" s="4">
        <v>7</v>
      </c>
      <c r="J248" s="4">
        <v>1</v>
      </c>
      <c r="K248" s="3">
        <v>0</v>
      </c>
      <c r="L248" s="3">
        <v>30</v>
      </c>
      <c r="M248" s="3">
        <v>0</v>
      </c>
      <c r="N248" s="3" t="s">
        <v>245</v>
      </c>
      <c r="O248" s="3">
        <v>0</v>
      </c>
      <c r="P248" s="3">
        <v>0</v>
      </c>
      <c r="Q248" s="3" t="s">
        <v>245</v>
      </c>
      <c r="R248" s="3">
        <v>0</v>
      </c>
      <c r="S248" s="3">
        <v>0</v>
      </c>
      <c r="T248" s="3">
        <v>0</v>
      </c>
      <c r="U248" s="3" t="str">
        <f>IF(AND(D248&gt;=0.3,G248=0.6,H248=5,I248=7,J248=1,K248=0,L248=30,M248=0,O248=0,P248=0,R248=0,S248=0,T248=0),AEP!$A$15,IF(AND(D248&gt;=0.3,G248=0.6,H248=5,I248=7,J248=0.5,K248=0,L248=30,M248=0,O248=0,P248=0,R248=0,S248=0,T248=0),AEP!$A$16,IF(AND(D248&gt;=0.3,G248=0.6,H248=5,I248=7,J248=1.5,K248=0,L248=30,M248=0,O248=0,P248=0,R248=0,S248=0,T248=0),AEP!$A$17,IF(AND(D248=0.05,G248=0.6,H248=5,I248=7,J248=1,K248=0,L248=30,M248=0,O248=0,P248=0,R248=0,S248=0,T248=0),AEP!$A$18,IF(AND(D248&gt;=0.3,G248=0.6,H248=5,I248=7,J248=1,K248=25,L248=30,M248=0,O248=0,P248=0,R248=0,S248=0,T248=0),AEP!$A$19,IF(AND(D248&gt;=0.3,G248=0.6,H248=5,I248=7,J248=1,K248=0,L248=30,M248=0,O248=0,P248=0,R248=0,S248=0,T248=2),AEP!$A$20,IF(AND(D248&gt;=0.3,G248=0.6,H248=5,I248=10,J248=1,K248=0,L248=30,M248=0,O248=0,P248=0,R248=0,S248=0,T248=0),AEP!$A$21,IF(AND(D248&gt;=0.3,G248=0.4,H248=5,I248=7,J248=1,K248=0,L248=30,M248=0,O248=0,P248=0,R248=0,S248=0,T248=0),AEP!$A$25,IF(AND(D248&gt;=0.3,G248=0.8,H248=5,I248=7,J248=1,K248=0,L248=30,M248=0,O248=0,P248=0,R248=0,S248=0,T248=0),AEP!$A$27,IF(AND(D248&gt;=0.3,G248=0.6,H248=5,I248=7,J248=1,K248=0,L248=30,M248=2,O248=0,P248=0,R248=0,S248=0,T248=0),AEP!$A$28,IF(AND(D248&gt;=0.3,G248=0.6,H248=5,I248=7,J248=1,K248=0,L248=30,M248=0.5,O248=0,P248=0,R248=0,S248=0,T248=0),AEP!$A$29,IF(AND(D248&gt;=0.3,G248=0.6,H248=10,I248=7,J248=1,K248=0,L248=30,M248=0,O248=0,P248=0,R248=0,S248=0,T248=0),AEP!$A$35,IF(AND(D248&gt;=0.3,G248=0.6,H248=5,I248=7,J248=1,K248=0,L248=30,M248=0,O248=1,P248=0,R248=0,S248=0,T248=0),AEP!$A$36,IF(AND(D248&gt;=0.3,G248=0.6,H248=5,I248=7,J248=1,K248=0,L248=30,M248=0,O248=0,P248=0.5,R248=0,S248=0,T248=0),AEP!$A$38,IF(AND(D248&gt;=0.3,G248=0.6,H248=5,I248=7,J248=1,K248=0,L248=30,M248=0,O248=0,P248=2,R248=0,S248=0,T248=0),AEP!$A$39,IF(AND(D248&gt;=0.3,G248=0.6,H248=5,I248=7,J248=1,K248=0,L248=30,M248=0.5,O248=0,P248=0.5,R248=0,S248=0,T248=0),AEP!$A$40,IF(AND(D248&gt;=0.3,G248=0.2,H248=5,I248=7,J248=1,K248=0,L248=30,M248=0,O248=0,P248=0,R248=0,S248=0,T248=0),AEP!$A$43,IF(AND(D248&gt;=0.3,G248=0.4,H248=5,I248=7,J248=1,K248=0,L248=30,M248=0,O248=0,P248=0,R248=0,S248=0,T248=0),AEP!$A$44,""))))))))))))))))))</f>
        <v>T14B</v>
      </c>
      <c r="V248" s="3" t="str">
        <f t="shared" si="9"/>
        <v>S4</v>
      </c>
      <c r="W248" s="3" t="str">
        <f t="shared" si="10"/>
        <v>F2</v>
      </c>
      <c r="X248" s="3" t="str">
        <f t="shared" si="11"/>
        <v>F2-T14B-S4</v>
      </c>
    </row>
    <row r="249" spans="1:24" x14ac:dyDescent="0.25">
      <c r="A249" s="3">
        <v>300</v>
      </c>
      <c r="B249" s="3">
        <v>1</v>
      </c>
      <c r="C249" s="3">
        <v>400</v>
      </c>
      <c r="D249" s="3">
        <v>0.99</v>
      </c>
      <c r="E249" s="3">
        <v>2</v>
      </c>
      <c r="F249" s="3">
        <v>0.04</v>
      </c>
      <c r="G249" s="3">
        <v>0.6</v>
      </c>
      <c r="H249" s="3">
        <v>10</v>
      </c>
      <c r="I249" s="4">
        <v>7</v>
      </c>
      <c r="J249" s="4">
        <v>1</v>
      </c>
      <c r="K249" s="3">
        <v>0</v>
      </c>
      <c r="L249" s="3">
        <v>30</v>
      </c>
      <c r="M249" s="3">
        <v>0</v>
      </c>
      <c r="N249" s="3" t="s">
        <v>245</v>
      </c>
      <c r="O249" s="3">
        <v>0</v>
      </c>
      <c r="P249" s="3">
        <v>0</v>
      </c>
      <c r="Q249" s="3" t="s">
        <v>245</v>
      </c>
      <c r="R249" s="3">
        <v>0</v>
      </c>
      <c r="S249" s="3">
        <v>0</v>
      </c>
      <c r="T249" s="3">
        <v>0</v>
      </c>
      <c r="U249" s="3" t="str">
        <f>IF(AND(D249&gt;=0.3,G249=0.6,H249=5,I249=7,J249=1,K249=0,L249=30,M249=0,O249=0,P249=0,R249=0,S249=0,T249=0),AEP!$A$15,IF(AND(D249&gt;=0.3,G249=0.6,H249=5,I249=7,J249=0.5,K249=0,L249=30,M249=0,O249=0,P249=0,R249=0,S249=0,T249=0),AEP!$A$16,IF(AND(D249&gt;=0.3,G249=0.6,H249=5,I249=7,J249=1.5,K249=0,L249=30,M249=0,O249=0,P249=0,R249=0,S249=0,T249=0),AEP!$A$17,IF(AND(D249=0.05,G249=0.6,H249=5,I249=7,J249=1,K249=0,L249=30,M249=0,O249=0,P249=0,R249=0,S249=0,T249=0),AEP!$A$18,IF(AND(D249&gt;=0.3,G249=0.6,H249=5,I249=7,J249=1,K249=25,L249=30,M249=0,O249=0,P249=0,R249=0,S249=0,T249=0),AEP!$A$19,IF(AND(D249&gt;=0.3,G249=0.6,H249=5,I249=7,J249=1,K249=0,L249=30,M249=0,O249=0,P249=0,R249=0,S249=0,T249=2),AEP!$A$20,IF(AND(D249&gt;=0.3,G249=0.6,H249=5,I249=10,J249=1,K249=0,L249=30,M249=0,O249=0,P249=0,R249=0,S249=0,T249=0),AEP!$A$21,IF(AND(D249&gt;=0.3,G249=0.4,H249=5,I249=7,J249=1,K249=0,L249=30,M249=0,O249=0,P249=0,R249=0,S249=0,T249=0),AEP!$A$25,IF(AND(D249&gt;=0.3,G249=0.8,H249=5,I249=7,J249=1,K249=0,L249=30,M249=0,O249=0,P249=0,R249=0,S249=0,T249=0),AEP!$A$27,IF(AND(D249&gt;=0.3,G249=0.6,H249=5,I249=7,J249=1,K249=0,L249=30,M249=2,O249=0,P249=0,R249=0,S249=0,T249=0),AEP!$A$28,IF(AND(D249&gt;=0.3,G249=0.6,H249=5,I249=7,J249=1,K249=0,L249=30,M249=0.5,O249=0,P249=0,R249=0,S249=0,T249=0),AEP!$A$29,IF(AND(D249&gt;=0.3,G249=0.6,H249=10,I249=7,J249=1,K249=0,L249=30,M249=0,O249=0,P249=0,R249=0,S249=0,T249=0),AEP!$A$35,IF(AND(D249&gt;=0.3,G249=0.6,H249=5,I249=7,J249=1,K249=0,L249=30,M249=0,O249=1,P249=0,R249=0,S249=0,T249=0),AEP!$A$36,IF(AND(D249&gt;=0.3,G249=0.6,H249=5,I249=7,J249=1,K249=0,L249=30,M249=0,O249=0,P249=0.5,R249=0,S249=0,T249=0),AEP!$A$38,IF(AND(D249&gt;=0.3,G249=0.6,H249=5,I249=7,J249=1,K249=0,L249=30,M249=0,O249=0,P249=2,R249=0,S249=0,T249=0),AEP!$A$39,IF(AND(D249&gt;=0.3,G249=0.6,H249=5,I249=7,J249=1,K249=0,L249=30,M249=0.5,O249=0,P249=0.5,R249=0,S249=0,T249=0),AEP!$A$40,IF(AND(D249&gt;=0.3,G249=0.2,H249=5,I249=7,J249=1,K249=0,L249=30,M249=0,O249=0,P249=0,R249=0,S249=0,T249=0),AEP!$A$43,IF(AND(D249&gt;=0.3,G249=0.4,H249=5,I249=7,J249=1,K249=0,L249=30,M249=0,O249=0,P249=0,R249=0,S249=0,T249=0),AEP!$A$44,""))))))))))))))))))</f>
        <v>T14B</v>
      </c>
      <c r="V249" s="3" t="str">
        <f t="shared" si="9"/>
        <v>D4</v>
      </c>
      <c r="W249" s="3" t="str">
        <f t="shared" si="10"/>
        <v>F2</v>
      </c>
      <c r="X249" s="3" t="str">
        <f t="shared" si="11"/>
        <v>F2-T14B-D4</v>
      </c>
    </row>
    <row r="250" spans="1:24" x14ac:dyDescent="0.25">
      <c r="A250" s="3">
        <v>300</v>
      </c>
      <c r="B250" s="3">
        <v>0</v>
      </c>
      <c r="C250" s="3">
        <v>400</v>
      </c>
      <c r="D250" s="3">
        <v>0.3</v>
      </c>
      <c r="E250" s="3">
        <v>1</v>
      </c>
      <c r="F250" s="3">
        <v>0.01</v>
      </c>
      <c r="G250" s="3">
        <v>0.6</v>
      </c>
      <c r="H250" s="3">
        <v>5</v>
      </c>
      <c r="I250" s="4">
        <v>7</v>
      </c>
      <c r="J250" s="4">
        <v>0.5</v>
      </c>
      <c r="K250" s="3">
        <v>0</v>
      </c>
      <c r="L250" s="3">
        <v>30</v>
      </c>
      <c r="M250" s="3">
        <v>0</v>
      </c>
      <c r="N250" s="3" t="s">
        <v>245</v>
      </c>
      <c r="O250" s="3">
        <v>1</v>
      </c>
      <c r="P250" s="3">
        <v>0</v>
      </c>
      <c r="Q250" s="3" t="s">
        <v>245</v>
      </c>
      <c r="R250" s="3">
        <v>0</v>
      </c>
      <c r="S250" s="3">
        <v>0</v>
      </c>
      <c r="T250" s="3">
        <v>0</v>
      </c>
      <c r="U250" s="3" t="str">
        <f>IF(AND(D250&gt;=0.3,G250=0.6,H250=5,I250=7,J250=1,K250=0,L250=30,M250=0,O250=0,P250=0,R250=0,S250=0,T250=0),AEP!$A$15,IF(AND(D250&gt;=0.3,G250=0.6,H250=5,I250=7,J250=0.5,K250=0,L250=30,M250=0,O250=0,P250=0,R250=0,S250=0,T250=0),AEP!$A$16,IF(AND(D250&gt;=0.3,G250=0.6,H250=5,I250=7,J250=1.5,K250=0,L250=30,M250=0,O250=0,P250=0,R250=0,S250=0,T250=0),AEP!$A$17,IF(AND(D250=0.05,G250=0.6,H250=5,I250=7,J250=1,K250=0,L250=30,M250=0,O250=0,P250=0,R250=0,S250=0,T250=0),AEP!$A$18,IF(AND(D250&gt;=0.3,G250=0.6,H250=5,I250=7,J250=1,K250=25,L250=30,M250=0,O250=0,P250=0,R250=0,S250=0,T250=0),AEP!$A$19,IF(AND(D250&gt;=0.3,G250=0.6,H250=5,I250=7,J250=1,K250=0,L250=30,M250=0,O250=0,P250=0,R250=0,S250=0,T250=2),AEP!$A$20,IF(AND(D250&gt;=0.3,G250=0.6,H250=5,I250=10,J250=1,K250=0,L250=30,M250=0,O250=0,P250=0,R250=0,S250=0,T250=0),AEP!$A$21,IF(AND(D250&gt;=0.3,G250=0.4,H250=5,I250=7,J250=1,K250=0,L250=30,M250=0,O250=0,P250=0,R250=0,S250=0,T250=0),AEP!$A$25,IF(AND(D250&gt;=0.3,G250=0.8,H250=5,I250=7,J250=1,K250=0,L250=30,M250=0,O250=0,P250=0,R250=0,S250=0,T250=0),AEP!$A$27,IF(AND(D250&gt;=0.3,G250=0.6,H250=5,I250=7,J250=1,K250=0,L250=30,M250=2,O250=0,P250=0,R250=0,S250=0,T250=0),AEP!$A$28,IF(AND(D250&gt;=0.3,G250=0.6,H250=5,I250=7,J250=1,K250=0,L250=30,M250=0.5,O250=0,P250=0,R250=0,S250=0,T250=0),AEP!$A$29,IF(AND(D250&gt;=0.3,G250=0.6,H250=10,I250=7,J250=1,K250=0,L250=30,M250=0,O250=0,P250=0,R250=0,S250=0,T250=0),AEP!$A$35,IF(AND(D250&gt;=0.3,G250=0.6,H250=5,I250=7,J250=1,K250=0,L250=30,M250=0,O250=1,P250=0,R250=0,S250=0,T250=0),AEP!$A$36,IF(AND(D250&gt;=0.3,G250=0.6,H250=5,I250=7,J250=1,K250=0,L250=30,M250=0,O250=0,P250=0.5,R250=0,S250=0,T250=0),AEP!$A$38,IF(AND(D250&gt;=0.3,G250=0.6,H250=5,I250=7,J250=1,K250=0,L250=30,M250=0,O250=0,P250=2,R250=0,S250=0,T250=0),AEP!$A$39,IF(AND(D250&gt;=0.3,G250=0.6,H250=5,I250=7,J250=1,K250=0,L250=30,M250=0.5,O250=0,P250=0.5,R250=0,S250=0,T250=0),AEP!$A$40,IF(AND(D250&gt;=0.3,G250=0.2,H250=5,I250=7,J250=1,K250=0,L250=30,M250=0,O250=0,P250=0,R250=0,S250=0,T250=0),AEP!$A$43,IF(AND(D250&gt;=0.3,G250=0.4,H250=5,I250=7,J250=1,K250=0,L250=30,M250=0,O250=0,P250=0,R250=0,S250=0,T250=0),AEP!$A$44,""))))))))))))))))))</f>
        <v/>
      </c>
      <c r="V250" s="3" t="str">
        <f t="shared" si="9"/>
        <v>R1</v>
      </c>
      <c r="W250" s="3" t="str">
        <f t="shared" si="10"/>
        <v>F1</v>
      </c>
      <c r="X250" s="3" t="str">
        <f t="shared" si="11"/>
        <v>F1--R1</v>
      </c>
    </row>
    <row r="251" spans="1:24" x14ac:dyDescent="0.25">
      <c r="A251" s="3">
        <v>300</v>
      </c>
      <c r="B251" s="3">
        <v>0</v>
      </c>
      <c r="C251" s="3">
        <v>400</v>
      </c>
      <c r="D251" s="3">
        <v>0.6</v>
      </c>
      <c r="E251" s="3">
        <v>1</v>
      </c>
      <c r="F251" s="3">
        <v>0.01</v>
      </c>
      <c r="G251" s="3">
        <v>0.6</v>
      </c>
      <c r="H251" s="3">
        <v>5</v>
      </c>
      <c r="I251" s="4">
        <v>7</v>
      </c>
      <c r="J251" s="4">
        <v>0.5</v>
      </c>
      <c r="K251" s="3">
        <v>0</v>
      </c>
      <c r="L251" s="3">
        <v>30</v>
      </c>
      <c r="M251" s="3">
        <v>0</v>
      </c>
      <c r="N251" s="3" t="s">
        <v>245</v>
      </c>
      <c r="O251" s="3">
        <v>1</v>
      </c>
      <c r="P251" s="3">
        <v>0</v>
      </c>
      <c r="Q251" s="3" t="s">
        <v>245</v>
      </c>
      <c r="R251" s="3">
        <v>0</v>
      </c>
      <c r="S251" s="3">
        <v>0</v>
      </c>
      <c r="T251" s="3">
        <v>0</v>
      </c>
      <c r="U251" s="3" t="str">
        <f>IF(AND(D251&gt;=0.3,G251=0.6,H251=5,I251=7,J251=1,K251=0,L251=30,M251=0,O251=0,P251=0,R251=0,S251=0,T251=0),AEP!$A$15,IF(AND(D251&gt;=0.3,G251=0.6,H251=5,I251=7,J251=0.5,K251=0,L251=30,M251=0,O251=0,P251=0,R251=0,S251=0,T251=0),AEP!$A$16,IF(AND(D251&gt;=0.3,G251=0.6,H251=5,I251=7,J251=1.5,K251=0,L251=30,M251=0,O251=0,P251=0,R251=0,S251=0,T251=0),AEP!$A$17,IF(AND(D251=0.05,G251=0.6,H251=5,I251=7,J251=1,K251=0,L251=30,M251=0,O251=0,P251=0,R251=0,S251=0,T251=0),AEP!$A$18,IF(AND(D251&gt;=0.3,G251=0.6,H251=5,I251=7,J251=1,K251=25,L251=30,M251=0,O251=0,P251=0,R251=0,S251=0,T251=0),AEP!$A$19,IF(AND(D251&gt;=0.3,G251=0.6,H251=5,I251=7,J251=1,K251=0,L251=30,M251=0,O251=0,P251=0,R251=0,S251=0,T251=2),AEP!$A$20,IF(AND(D251&gt;=0.3,G251=0.6,H251=5,I251=10,J251=1,K251=0,L251=30,M251=0,O251=0,P251=0,R251=0,S251=0,T251=0),AEP!$A$21,IF(AND(D251&gt;=0.3,G251=0.4,H251=5,I251=7,J251=1,K251=0,L251=30,M251=0,O251=0,P251=0,R251=0,S251=0,T251=0),AEP!$A$25,IF(AND(D251&gt;=0.3,G251=0.8,H251=5,I251=7,J251=1,K251=0,L251=30,M251=0,O251=0,P251=0,R251=0,S251=0,T251=0),AEP!$A$27,IF(AND(D251&gt;=0.3,G251=0.6,H251=5,I251=7,J251=1,K251=0,L251=30,M251=2,O251=0,P251=0,R251=0,S251=0,T251=0),AEP!$A$28,IF(AND(D251&gt;=0.3,G251=0.6,H251=5,I251=7,J251=1,K251=0,L251=30,M251=0.5,O251=0,P251=0,R251=0,S251=0,T251=0),AEP!$A$29,IF(AND(D251&gt;=0.3,G251=0.6,H251=10,I251=7,J251=1,K251=0,L251=30,M251=0,O251=0,P251=0,R251=0,S251=0,T251=0),AEP!$A$35,IF(AND(D251&gt;=0.3,G251=0.6,H251=5,I251=7,J251=1,K251=0,L251=30,M251=0,O251=1,P251=0,R251=0,S251=0,T251=0),AEP!$A$36,IF(AND(D251&gt;=0.3,G251=0.6,H251=5,I251=7,J251=1,K251=0,L251=30,M251=0,O251=0,P251=0.5,R251=0,S251=0,T251=0),AEP!$A$38,IF(AND(D251&gt;=0.3,G251=0.6,H251=5,I251=7,J251=1,K251=0,L251=30,M251=0,O251=0,P251=2,R251=0,S251=0,T251=0),AEP!$A$39,IF(AND(D251&gt;=0.3,G251=0.6,H251=5,I251=7,J251=1,K251=0,L251=30,M251=0.5,O251=0,P251=0.5,R251=0,S251=0,T251=0),AEP!$A$40,IF(AND(D251&gt;=0.3,G251=0.2,H251=5,I251=7,J251=1,K251=0,L251=30,M251=0,O251=0,P251=0,R251=0,S251=0,T251=0),AEP!$A$43,IF(AND(D251&gt;=0.3,G251=0.4,H251=5,I251=7,J251=1,K251=0,L251=30,M251=0,O251=0,P251=0,R251=0,S251=0,T251=0),AEP!$A$44,""))))))))))))))))))</f>
        <v/>
      </c>
      <c r="V251" s="3" t="str">
        <f t="shared" si="9"/>
        <v>S1</v>
      </c>
      <c r="W251" s="3" t="str">
        <f t="shared" si="10"/>
        <v>F1</v>
      </c>
      <c r="X251" s="3" t="str">
        <f t="shared" si="11"/>
        <v>F1--S1</v>
      </c>
    </row>
    <row r="252" spans="1:24" x14ac:dyDescent="0.25">
      <c r="A252" s="3">
        <v>300</v>
      </c>
      <c r="B252" s="3">
        <v>0</v>
      </c>
      <c r="C252" s="3">
        <v>400</v>
      </c>
      <c r="D252" s="3">
        <v>0.99</v>
      </c>
      <c r="E252" s="3">
        <v>1</v>
      </c>
      <c r="F252" s="3">
        <v>0.01</v>
      </c>
      <c r="G252" s="3">
        <v>0.6</v>
      </c>
      <c r="H252" s="3">
        <v>5</v>
      </c>
      <c r="I252" s="4">
        <v>7</v>
      </c>
      <c r="J252" s="4">
        <v>0.5</v>
      </c>
      <c r="K252" s="3">
        <v>0</v>
      </c>
      <c r="L252" s="3">
        <v>30</v>
      </c>
      <c r="M252" s="3">
        <v>0</v>
      </c>
      <c r="N252" s="3" t="s">
        <v>245</v>
      </c>
      <c r="O252" s="3">
        <v>1</v>
      </c>
      <c r="P252" s="3">
        <v>0</v>
      </c>
      <c r="Q252" s="3" t="s">
        <v>245</v>
      </c>
      <c r="R252" s="3">
        <v>0</v>
      </c>
      <c r="S252" s="3">
        <v>0</v>
      </c>
      <c r="T252" s="3">
        <v>0</v>
      </c>
      <c r="U252" s="3" t="str">
        <f>IF(AND(D252&gt;=0.3,G252=0.6,H252=5,I252=7,J252=1,K252=0,L252=30,M252=0,O252=0,P252=0,R252=0,S252=0,T252=0),AEP!$A$15,IF(AND(D252&gt;=0.3,G252=0.6,H252=5,I252=7,J252=0.5,K252=0,L252=30,M252=0,O252=0,P252=0,R252=0,S252=0,T252=0),AEP!$A$16,IF(AND(D252&gt;=0.3,G252=0.6,H252=5,I252=7,J252=1.5,K252=0,L252=30,M252=0,O252=0,P252=0,R252=0,S252=0,T252=0),AEP!$A$17,IF(AND(D252=0.05,G252=0.6,H252=5,I252=7,J252=1,K252=0,L252=30,M252=0,O252=0,P252=0,R252=0,S252=0,T252=0),AEP!$A$18,IF(AND(D252&gt;=0.3,G252=0.6,H252=5,I252=7,J252=1,K252=25,L252=30,M252=0,O252=0,P252=0,R252=0,S252=0,T252=0),AEP!$A$19,IF(AND(D252&gt;=0.3,G252=0.6,H252=5,I252=7,J252=1,K252=0,L252=30,M252=0,O252=0,P252=0,R252=0,S252=0,T252=2),AEP!$A$20,IF(AND(D252&gt;=0.3,G252=0.6,H252=5,I252=10,J252=1,K252=0,L252=30,M252=0,O252=0,P252=0,R252=0,S252=0,T252=0),AEP!$A$21,IF(AND(D252&gt;=0.3,G252=0.4,H252=5,I252=7,J252=1,K252=0,L252=30,M252=0,O252=0,P252=0,R252=0,S252=0,T252=0),AEP!$A$25,IF(AND(D252&gt;=0.3,G252=0.8,H252=5,I252=7,J252=1,K252=0,L252=30,M252=0,O252=0,P252=0,R252=0,S252=0,T252=0),AEP!$A$27,IF(AND(D252&gt;=0.3,G252=0.6,H252=5,I252=7,J252=1,K252=0,L252=30,M252=2,O252=0,P252=0,R252=0,S252=0,T252=0),AEP!$A$28,IF(AND(D252&gt;=0.3,G252=0.6,H252=5,I252=7,J252=1,K252=0,L252=30,M252=0.5,O252=0,P252=0,R252=0,S252=0,T252=0),AEP!$A$29,IF(AND(D252&gt;=0.3,G252=0.6,H252=10,I252=7,J252=1,K252=0,L252=30,M252=0,O252=0,P252=0,R252=0,S252=0,T252=0),AEP!$A$35,IF(AND(D252&gt;=0.3,G252=0.6,H252=5,I252=7,J252=1,K252=0,L252=30,M252=0,O252=1,P252=0,R252=0,S252=0,T252=0),AEP!$A$36,IF(AND(D252&gt;=0.3,G252=0.6,H252=5,I252=7,J252=1,K252=0,L252=30,M252=0,O252=0,P252=0.5,R252=0,S252=0,T252=0),AEP!$A$38,IF(AND(D252&gt;=0.3,G252=0.6,H252=5,I252=7,J252=1,K252=0,L252=30,M252=0,O252=0,P252=2,R252=0,S252=0,T252=0),AEP!$A$39,IF(AND(D252&gt;=0.3,G252=0.6,H252=5,I252=7,J252=1,K252=0,L252=30,M252=0.5,O252=0,P252=0.5,R252=0,S252=0,T252=0),AEP!$A$40,IF(AND(D252&gt;=0.3,G252=0.2,H252=5,I252=7,J252=1,K252=0,L252=30,M252=0,O252=0,P252=0,R252=0,S252=0,T252=0),AEP!$A$43,IF(AND(D252&gt;=0.3,G252=0.4,H252=5,I252=7,J252=1,K252=0,L252=30,M252=0,O252=0,P252=0,R252=0,S252=0,T252=0),AEP!$A$44,""))))))))))))))))))</f>
        <v/>
      </c>
      <c r="V252" s="3" t="str">
        <f t="shared" si="9"/>
        <v>D1</v>
      </c>
      <c r="W252" s="3" t="str">
        <f t="shared" si="10"/>
        <v>F1</v>
      </c>
      <c r="X252" s="3" t="str">
        <f t="shared" si="11"/>
        <v>F1--D1</v>
      </c>
    </row>
    <row r="253" spans="1:24" x14ac:dyDescent="0.25">
      <c r="A253" s="3">
        <v>300</v>
      </c>
      <c r="B253" s="3">
        <v>0</v>
      </c>
      <c r="C253" s="3">
        <v>400</v>
      </c>
      <c r="D253" s="3">
        <v>0.3</v>
      </c>
      <c r="E253" s="3">
        <v>1</v>
      </c>
      <c r="F253" s="3">
        <v>0.04</v>
      </c>
      <c r="G253" s="3">
        <v>0.6</v>
      </c>
      <c r="H253" s="3">
        <v>5</v>
      </c>
      <c r="I253" s="4">
        <v>7</v>
      </c>
      <c r="J253" s="4">
        <v>0.5</v>
      </c>
      <c r="K253" s="3">
        <v>0</v>
      </c>
      <c r="L253" s="3">
        <v>30</v>
      </c>
      <c r="M253" s="3">
        <v>0</v>
      </c>
      <c r="N253" s="3" t="s">
        <v>245</v>
      </c>
      <c r="O253" s="3">
        <v>1</v>
      </c>
      <c r="P253" s="3">
        <v>0</v>
      </c>
      <c r="Q253" s="3" t="s">
        <v>245</v>
      </c>
      <c r="R253" s="3">
        <v>0</v>
      </c>
      <c r="S253" s="3">
        <v>0</v>
      </c>
      <c r="T253" s="3">
        <v>0</v>
      </c>
      <c r="U253" s="3" t="str">
        <f>IF(AND(D253&gt;=0.3,G253=0.6,H253=5,I253=7,J253=1,K253=0,L253=30,M253=0,O253=0,P253=0,R253=0,S253=0,T253=0),AEP!$A$15,IF(AND(D253&gt;=0.3,G253=0.6,H253=5,I253=7,J253=0.5,K253=0,L253=30,M253=0,O253=0,P253=0,R253=0,S253=0,T253=0),AEP!$A$16,IF(AND(D253&gt;=0.3,G253=0.6,H253=5,I253=7,J253=1.5,K253=0,L253=30,M253=0,O253=0,P253=0,R253=0,S253=0,T253=0),AEP!$A$17,IF(AND(D253=0.05,G253=0.6,H253=5,I253=7,J253=1,K253=0,L253=30,M253=0,O253=0,P253=0,R253=0,S253=0,T253=0),AEP!$A$18,IF(AND(D253&gt;=0.3,G253=0.6,H253=5,I253=7,J253=1,K253=25,L253=30,M253=0,O253=0,P253=0,R253=0,S253=0,T253=0),AEP!$A$19,IF(AND(D253&gt;=0.3,G253=0.6,H253=5,I253=7,J253=1,K253=0,L253=30,M253=0,O253=0,P253=0,R253=0,S253=0,T253=2),AEP!$A$20,IF(AND(D253&gt;=0.3,G253=0.6,H253=5,I253=10,J253=1,K253=0,L253=30,M253=0,O253=0,P253=0,R253=0,S253=0,T253=0),AEP!$A$21,IF(AND(D253&gt;=0.3,G253=0.4,H253=5,I253=7,J253=1,K253=0,L253=30,M253=0,O253=0,P253=0,R253=0,S253=0,T253=0),AEP!$A$25,IF(AND(D253&gt;=0.3,G253=0.8,H253=5,I253=7,J253=1,K253=0,L253=30,M253=0,O253=0,P253=0,R253=0,S253=0,T253=0),AEP!$A$27,IF(AND(D253&gt;=0.3,G253=0.6,H253=5,I253=7,J253=1,K253=0,L253=30,M253=2,O253=0,P253=0,R253=0,S253=0,T253=0),AEP!$A$28,IF(AND(D253&gt;=0.3,G253=0.6,H253=5,I253=7,J253=1,K253=0,L253=30,M253=0.5,O253=0,P253=0,R253=0,S253=0,T253=0),AEP!$A$29,IF(AND(D253&gt;=0.3,G253=0.6,H253=10,I253=7,J253=1,K253=0,L253=30,M253=0,O253=0,P253=0,R253=0,S253=0,T253=0),AEP!$A$35,IF(AND(D253&gt;=0.3,G253=0.6,H253=5,I253=7,J253=1,K253=0,L253=30,M253=0,O253=1,P253=0,R253=0,S253=0,T253=0),AEP!$A$36,IF(AND(D253&gt;=0.3,G253=0.6,H253=5,I253=7,J253=1,K253=0,L253=30,M253=0,O253=0,P253=0.5,R253=0,S253=0,T253=0),AEP!$A$38,IF(AND(D253&gt;=0.3,G253=0.6,H253=5,I253=7,J253=1,K253=0,L253=30,M253=0,O253=0,P253=2,R253=0,S253=0,T253=0),AEP!$A$39,IF(AND(D253&gt;=0.3,G253=0.6,H253=5,I253=7,J253=1,K253=0,L253=30,M253=0.5,O253=0,P253=0.5,R253=0,S253=0,T253=0),AEP!$A$40,IF(AND(D253&gt;=0.3,G253=0.2,H253=5,I253=7,J253=1,K253=0,L253=30,M253=0,O253=0,P253=0,R253=0,S253=0,T253=0),AEP!$A$43,IF(AND(D253&gt;=0.3,G253=0.4,H253=5,I253=7,J253=1,K253=0,L253=30,M253=0,O253=0,P253=0,R253=0,S253=0,T253=0),AEP!$A$44,""))))))))))))))))))</f>
        <v/>
      </c>
      <c r="V253" s="3" t="str">
        <f t="shared" si="9"/>
        <v>R4</v>
      </c>
      <c r="W253" s="3" t="str">
        <f t="shared" si="10"/>
        <v>F1</v>
      </c>
      <c r="X253" s="3" t="str">
        <f t="shared" si="11"/>
        <v>F1--R4</v>
      </c>
    </row>
    <row r="254" spans="1:24" x14ac:dyDescent="0.25">
      <c r="A254" s="3">
        <v>300</v>
      </c>
      <c r="B254" s="3">
        <v>0</v>
      </c>
      <c r="C254" s="3">
        <v>400</v>
      </c>
      <c r="D254" s="3">
        <v>0.6</v>
      </c>
      <c r="E254" s="3">
        <v>1</v>
      </c>
      <c r="F254" s="3">
        <v>0.04</v>
      </c>
      <c r="G254" s="3">
        <v>0.6</v>
      </c>
      <c r="H254" s="3">
        <v>5</v>
      </c>
      <c r="I254" s="4">
        <v>7</v>
      </c>
      <c r="J254" s="4">
        <v>0.5</v>
      </c>
      <c r="K254" s="3">
        <v>0</v>
      </c>
      <c r="L254" s="3">
        <v>30</v>
      </c>
      <c r="M254" s="3">
        <v>0</v>
      </c>
      <c r="N254" s="3" t="s">
        <v>245</v>
      </c>
      <c r="O254" s="3">
        <v>1</v>
      </c>
      <c r="P254" s="3">
        <v>0</v>
      </c>
      <c r="Q254" s="3" t="s">
        <v>245</v>
      </c>
      <c r="R254" s="3">
        <v>0</v>
      </c>
      <c r="S254" s="3">
        <v>0</v>
      </c>
      <c r="T254" s="3">
        <v>0</v>
      </c>
      <c r="U254" s="3" t="str">
        <f>IF(AND(D254&gt;=0.3,G254=0.6,H254=5,I254=7,J254=1,K254=0,L254=30,M254=0,O254=0,P254=0,R254=0,S254=0,T254=0),AEP!$A$15,IF(AND(D254&gt;=0.3,G254=0.6,H254=5,I254=7,J254=0.5,K254=0,L254=30,M254=0,O254=0,P254=0,R254=0,S254=0,T254=0),AEP!$A$16,IF(AND(D254&gt;=0.3,G254=0.6,H254=5,I254=7,J254=1.5,K254=0,L254=30,M254=0,O254=0,P254=0,R254=0,S254=0,T254=0),AEP!$A$17,IF(AND(D254=0.05,G254=0.6,H254=5,I254=7,J254=1,K254=0,L254=30,M254=0,O254=0,P254=0,R254=0,S254=0,T254=0),AEP!$A$18,IF(AND(D254&gt;=0.3,G254=0.6,H254=5,I254=7,J254=1,K254=25,L254=30,M254=0,O254=0,P254=0,R254=0,S254=0,T254=0),AEP!$A$19,IF(AND(D254&gt;=0.3,G254=0.6,H254=5,I254=7,J254=1,K254=0,L254=30,M254=0,O254=0,P254=0,R254=0,S254=0,T254=2),AEP!$A$20,IF(AND(D254&gt;=0.3,G254=0.6,H254=5,I254=10,J254=1,K254=0,L254=30,M254=0,O254=0,P254=0,R254=0,S254=0,T254=0),AEP!$A$21,IF(AND(D254&gt;=0.3,G254=0.4,H254=5,I254=7,J254=1,K254=0,L254=30,M254=0,O254=0,P254=0,R254=0,S254=0,T254=0),AEP!$A$25,IF(AND(D254&gt;=0.3,G254=0.8,H254=5,I254=7,J254=1,K254=0,L254=30,M254=0,O254=0,P254=0,R254=0,S254=0,T254=0),AEP!$A$27,IF(AND(D254&gt;=0.3,G254=0.6,H254=5,I254=7,J254=1,K254=0,L254=30,M254=2,O254=0,P254=0,R254=0,S254=0,T254=0),AEP!$A$28,IF(AND(D254&gt;=0.3,G254=0.6,H254=5,I254=7,J254=1,K254=0,L254=30,M254=0.5,O254=0,P254=0,R254=0,S254=0,T254=0),AEP!$A$29,IF(AND(D254&gt;=0.3,G254=0.6,H254=10,I254=7,J254=1,K254=0,L254=30,M254=0,O254=0,P254=0,R254=0,S254=0,T254=0),AEP!$A$35,IF(AND(D254&gt;=0.3,G254=0.6,H254=5,I254=7,J254=1,K254=0,L254=30,M254=0,O254=1,P254=0,R254=0,S254=0,T254=0),AEP!$A$36,IF(AND(D254&gt;=0.3,G254=0.6,H254=5,I254=7,J254=1,K254=0,L254=30,M254=0,O254=0,P254=0.5,R254=0,S254=0,T254=0),AEP!$A$38,IF(AND(D254&gt;=0.3,G254=0.6,H254=5,I254=7,J254=1,K254=0,L254=30,M254=0,O254=0,P254=2,R254=0,S254=0,T254=0),AEP!$A$39,IF(AND(D254&gt;=0.3,G254=0.6,H254=5,I254=7,J254=1,K254=0,L254=30,M254=0.5,O254=0,P254=0.5,R254=0,S254=0,T254=0),AEP!$A$40,IF(AND(D254&gt;=0.3,G254=0.2,H254=5,I254=7,J254=1,K254=0,L254=30,M254=0,O254=0,P254=0,R254=0,S254=0,T254=0),AEP!$A$43,IF(AND(D254&gt;=0.3,G254=0.4,H254=5,I254=7,J254=1,K254=0,L254=30,M254=0,O254=0,P254=0,R254=0,S254=0,T254=0),AEP!$A$44,""))))))))))))))))))</f>
        <v/>
      </c>
      <c r="V254" s="3" t="str">
        <f t="shared" si="9"/>
        <v>S4</v>
      </c>
      <c r="W254" s="3" t="str">
        <f t="shared" si="10"/>
        <v>F1</v>
      </c>
      <c r="X254" s="3" t="str">
        <f t="shared" si="11"/>
        <v>F1--S4</v>
      </c>
    </row>
    <row r="255" spans="1:24" x14ac:dyDescent="0.25">
      <c r="A255" s="3">
        <v>300</v>
      </c>
      <c r="B255" s="3">
        <v>0</v>
      </c>
      <c r="C255" s="3">
        <v>400</v>
      </c>
      <c r="D255" s="3">
        <v>0.99</v>
      </c>
      <c r="E255" s="3">
        <v>1</v>
      </c>
      <c r="F255" s="3">
        <v>0.04</v>
      </c>
      <c r="G255" s="3">
        <v>0.6</v>
      </c>
      <c r="H255" s="3">
        <v>5</v>
      </c>
      <c r="I255" s="4">
        <v>7</v>
      </c>
      <c r="J255" s="4">
        <v>0.5</v>
      </c>
      <c r="K255" s="3">
        <v>0</v>
      </c>
      <c r="L255" s="3">
        <v>30</v>
      </c>
      <c r="M255" s="3">
        <v>0</v>
      </c>
      <c r="N255" s="3" t="s">
        <v>245</v>
      </c>
      <c r="O255" s="3">
        <v>1</v>
      </c>
      <c r="P255" s="3">
        <v>0</v>
      </c>
      <c r="Q255" s="3" t="s">
        <v>245</v>
      </c>
      <c r="R255" s="3">
        <v>0</v>
      </c>
      <c r="S255" s="3">
        <v>0</v>
      </c>
      <c r="T255" s="3">
        <v>0</v>
      </c>
      <c r="U255" s="3" t="str">
        <f>IF(AND(D255&gt;=0.3,G255=0.6,H255=5,I255=7,J255=1,K255=0,L255=30,M255=0,O255=0,P255=0,R255=0,S255=0,T255=0),AEP!$A$15,IF(AND(D255&gt;=0.3,G255=0.6,H255=5,I255=7,J255=0.5,K255=0,L255=30,M255=0,O255=0,P255=0,R255=0,S255=0,T255=0),AEP!$A$16,IF(AND(D255&gt;=0.3,G255=0.6,H255=5,I255=7,J255=1.5,K255=0,L255=30,M255=0,O255=0,P255=0,R255=0,S255=0,T255=0),AEP!$A$17,IF(AND(D255=0.05,G255=0.6,H255=5,I255=7,J255=1,K255=0,L255=30,M255=0,O255=0,P255=0,R255=0,S255=0,T255=0),AEP!$A$18,IF(AND(D255&gt;=0.3,G255=0.6,H255=5,I255=7,J255=1,K255=25,L255=30,M255=0,O255=0,P255=0,R255=0,S255=0,T255=0),AEP!$A$19,IF(AND(D255&gt;=0.3,G255=0.6,H255=5,I255=7,J255=1,K255=0,L255=30,M255=0,O255=0,P255=0,R255=0,S255=0,T255=2),AEP!$A$20,IF(AND(D255&gt;=0.3,G255=0.6,H255=5,I255=10,J255=1,K255=0,L255=30,M255=0,O255=0,P255=0,R255=0,S255=0,T255=0),AEP!$A$21,IF(AND(D255&gt;=0.3,G255=0.4,H255=5,I255=7,J255=1,K255=0,L255=30,M255=0,O255=0,P255=0,R255=0,S255=0,T255=0),AEP!$A$25,IF(AND(D255&gt;=0.3,G255=0.8,H255=5,I255=7,J255=1,K255=0,L255=30,M255=0,O255=0,P255=0,R255=0,S255=0,T255=0),AEP!$A$27,IF(AND(D255&gt;=0.3,G255=0.6,H255=5,I255=7,J255=1,K255=0,L255=30,M255=2,O255=0,P255=0,R255=0,S255=0,T255=0),AEP!$A$28,IF(AND(D255&gt;=0.3,G255=0.6,H255=5,I255=7,J255=1,K255=0,L255=30,M255=0.5,O255=0,P255=0,R255=0,S255=0,T255=0),AEP!$A$29,IF(AND(D255&gt;=0.3,G255=0.6,H255=10,I255=7,J255=1,K255=0,L255=30,M255=0,O255=0,P255=0,R255=0,S255=0,T255=0),AEP!$A$35,IF(AND(D255&gt;=0.3,G255=0.6,H255=5,I255=7,J255=1,K255=0,L255=30,M255=0,O255=1,P255=0,R255=0,S255=0,T255=0),AEP!$A$36,IF(AND(D255&gt;=0.3,G255=0.6,H255=5,I255=7,J255=1,K255=0,L255=30,M255=0,O255=0,P255=0.5,R255=0,S255=0,T255=0),AEP!$A$38,IF(AND(D255&gt;=0.3,G255=0.6,H255=5,I255=7,J255=1,K255=0,L255=30,M255=0,O255=0,P255=2,R255=0,S255=0,T255=0),AEP!$A$39,IF(AND(D255&gt;=0.3,G255=0.6,H255=5,I255=7,J255=1,K255=0,L255=30,M255=0.5,O255=0,P255=0.5,R255=0,S255=0,T255=0),AEP!$A$40,IF(AND(D255&gt;=0.3,G255=0.2,H255=5,I255=7,J255=1,K255=0,L255=30,M255=0,O255=0,P255=0,R255=0,S255=0,T255=0),AEP!$A$43,IF(AND(D255&gt;=0.3,G255=0.4,H255=5,I255=7,J255=1,K255=0,L255=30,M255=0,O255=0,P255=0,R255=0,S255=0,T255=0),AEP!$A$44,""))))))))))))))))))</f>
        <v/>
      </c>
      <c r="V255" s="3" t="str">
        <f t="shared" si="9"/>
        <v>D4</v>
      </c>
      <c r="W255" s="3" t="str">
        <f t="shared" si="10"/>
        <v>F1</v>
      </c>
      <c r="X255" s="3" t="str">
        <f t="shared" si="11"/>
        <v>F1--D4</v>
      </c>
    </row>
    <row r="256" spans="1:24" x14ac:dyDescent="0.25">
      <c r="A256" s="3">
        <v>300</v>
      </c>
      <c r="B256" s="3">
        <v>0</v>
      </c>
      <c r="C256" s="3">
        <v>400</v>
      </c>
      <c r="D256" s="3">
        <v>0.3</v>
      </c>
      <c r="E256" s="3">
        <v>2</v>
      </c>
      <c r="F256" s="3">
        <v>0.01</v>
      </c>
      <c r="G256" s="3">
        <v>0.6</v>
      </c>
      <c r="H256" s="3">
        <v>5</v>
      </c>
      <c r="I256" s="4">
        <v>7</v>
      </c>
      <c r="J256" s="4">
        <v>0.5</v>
      </c>
      <c r="K256" s="3">
        <v>0</v>
      </c>
      <c r="L256" s="3">
        <v>30</v>
      </c>
      <c r="M256" s="3">
        <v>0</v>
      </c>
      <c r="N256" s="3" t="s">
        <v>245</v>
      </c>
      <c r="O256" s="3">
        <v>1</v>
      </c>
      <c r="P256" s="3">
        <v>0</v>
      </c>
      <c r="Q256" s="3" t="s">
        <v>245</v>
      </c>
      <c r="R256" s="3">
        <v>0</v>
      </c>
      <c r="S256" s="3">
        <v>0</v>
      </c>
      <c r="T256" s="3">
        <v>0</v>
      </c>
      <c r="U256" s="3" t="str">
        <f>IF(AND(D256&gt;=0.3,G256=0.6,H256=5,I256=7,J256=1,K256=0,L256=30,M256=0,O256=0,P256=0,R256=0,S256=0,T256=0),AEP!$A$15,IF(AND(D256&gt;=0.3,G256=0.6,H256=5,I256=7,J256=0.5,K256=0,L256=30,M256=0,O256=0,P256=0,R256=0,S256=0,T256=0),AEP!$A$16,IF(AND(D256&gt;=0.3,G256=0.6,H256=5,I256=7,J256=1.5,K256=0,L256=30,M256=0,O256=0,P256=0,R256=0,S256=0,T256=0),AEP!$A$17,IF(AND(D256=0.05,G256=0.6,H256=5,I256=7,J256=1,K256=0,L256=30,M256=0,O256=0,P256=0,R256=0,S256=0,T256=0),AEP!$A$18,IF(AND(D256&gt;=0.3,G256=0.6,H256=5,I256=7,J256=1,K256=25,L256=30,M256=0,O256=0,P256=0,R256=0,S256=0,T256=0),AEP!$A$19,IF(AND(D256&gt;=0.3,G256=0.6,H256=5,I256=7,J256=1,K256=0,L256=30,M256=0,O256=0,P256=0,R256=0,S256=0,T256=2),AEP!$A$20,IF(AND(D256&gt;=0.3,G256=0.6,H256=5,I256=10,J256=1,K256=0,L256=30,M256=0,O256=0,P256=0,R256=0,S256=0,T256=0),AEP!$A$21,IF(AND(D256&gt;=0.3,G256=0.4,H256=5,I256=7,J256=1,K256=0,L256=30,M256=0,O256=0,P256=0,R256=0,S256=0,T256=0),AEP!$A$25,IF(AND(D256&gt;=0.3,G256=0.8,H256=5,I256=7,J256=1,K256=0,L256=30,M256=0,O256=0,P256=0,R256=0,S256=0,T256=0),AEP!$A$27,IF(AND(D256&gt;=0.3,G256=0.6,H256=5,I256=7,J256=1,K256=0,L256=30,M256=2,O256=0,P256=0,R256=0,S256=0,T256=0),AEP!$A$28,IF(AND(D256&gt;=0.3,G256=0.6,H256=5,I256=7,J256=1,K256=0,L256=30,M256=0.5,O256=0,P256=0,R256=0,S256=0,T256=0),AEP!$A$29,IF(AND(D256&gt;=0.3,G256=0.6,H256=10,I256=7,J256=1,K256=0,L256=30,M256=0,O256=0,P256=0,R256=0,S256=0,T256=0),AEP!$A$35,IF(AND(D256&gt;=0.3,G256=0.6,H256=5,I256=7,J256=1,K256=0,L256=30,M256=0,O256=1,P256=0,R256=0,S256=0,T256=0),AEP!$A$36,IF(AND(D256&gt;=0.3,G256=0.6,H256=5,I256=7,J256=1,K256=0,L256=30,M256=0,O256=0,P256=0.5,R256=0,S256=0,T256=0),AEP!$A$38,IF(AND(D256&gt;=0.3,G256=0.6,H256=5,I256=7,J256=1,K256=0,L256=30,M256=0,O256=0,P256=2,R256=0,S256=0,T256=0),AEP!$A$39,IF(AND(D256&gt;=0.3,G256=0.6,H256=5,I256=7,J256=1,K256=0,L256=30,M256=0.5,O256=0,P256=0.5,R256=0,S256=0,T256=0),AEP!$A$40,IF(AND(D256&gt;=0.3,G256=0.2,H256=5,I256=7,J256=1,K256=0,L256=30,M256=0,O256=0,P256=0,R256=0,S256=0,T256=0),AEP!$A$43,IF(AND(D256&gt;=0.3,G256=0.4,H256=5,I256=7,J256=1,K256=0,L256=30,M256=0,O256=0,P256=0,R256=0,S256=0,T256=0),AEP!$A$44,""))))))))))))))))))</f>
        <v/>
      </c>
      <c r="V256" s="3" t="str">
        <f t="shared" si="9"/>
        <v>R1</v>
      </c>
      <c r="W256" s="3" t="str">
        <f t="shared" si="10"/>
        <v>F2</v>
      </c>
      <c r="X256" s="3" t="str">
        <f t="shared" si="11"/>
        <v>F2--R1</v>
      </c>
    </row>
    <row r="257" spans="1:24" x14ac:dyDescent="0.25">
      <c r="A257" s="3">
        <v>300</v>
      </c>
      <c r="B257" s="3">
        <v>0</v>
      </c>
      <c r="C257" s="3">
        <v>400</v>
      </c>
      <c r="D257" s="3">
        <v>0.6</v>
      </c>
      <c r="E257" s="3">
        <v>2</v>
      </c>
      <c r="F257" s="3">
        <v>0.01</v>
      </c>
      <c r="G257" s="3">
        <v>0.6</v>
      </c>
      <c r="H257" s="3">
        <v>5</v>
      </c>
      <c r="I257" s="4">
        <v>7</v>
      </c>
      <c r="J257" s="4">
        <v>0.5</v>
      </c>
      <c r="K257" s="3">
        <v>0</v>
      </c>
      <c r="L257" s="3">
        <v>30</v>
      </c>
      <c r="M257" s="3">
        <v>0</v>
      </c>
      <c r="N257" s="3" t="s">
        <v>245</v>
      </c>
      <c r="O257" s="3">
        <v>1</v>
      </c>
      <c r="P257" s="3">
        <v>0</v>
      </c>
      <c r="Q257" s="3" t="s">
        <v>245</v>
      </c>
      <c r="R257" s="3">
        <v>0</v>
      </c>
      <c r="S257" s="3">
        <v>0</v>
      </c>
      <c r="T257" s="3">
        <v>0</v>
      </c>
      <c r="U257" s="3" t="str">
        <f>IF(AND(D257&gt;=0.3,G257=0.6,H257=5,I257=7,J257=1,K257=0,L257=30,M257=0,O257=0,P257=0,R257=0,S257=0,T257=0),AEP!$A$15,IF(AND(D257&gt;=0.3,G257=0.6,H257=5,I257=7,J257=0.5,K257=0,L257=30,M257=0,O257=0,P257=0,R257=0,S257=0,T257=0),AEP!$A$16,IF(AND(D257&gt;=0.3,G257=0.6,H257=5,I257=7,J257=1.5,K257=0,L257=30,M257=0,O257=0,P257=0,R257=0,S257=0,T257=0),AEP!$A$17,IF(AND(D257=0.05,G257=0.6,H257=5,I257=7,J257=1,K257=0,L257=30,M257=0,O257=0,P257=0,R257=0,S257=0,T257=0),AEP!$A$18,IF(AND(D257&gt;=0.3,G257=0.6,H257=5,I257=7,J257=1,K257=25,L257=30,M257=0,O257=0,P257=0,R257=0,S257=0,T257=0),AEP!$A$19,IF(AND(D257&gt;=0.3,G257=0.6,H257=5,I257=7,J257=1,K257=0,L257=30,M257=0,O257=0,P257=0,R257=0,S257=0,T257=2),AEP!$A$20,IF(AND(D257&gt;=0.3,G257=0.6,H257=5,I257=10,J257=1,K257=0,L257=30,M257=0,O257=0,P257=0,R257=0,S257=0,T257=0),AEP!$A$21,IF(AND(D257&gt;=0.3,G257=0.4,H257=5,I257=7,J257=1,K257=0,L257=30,M257=0,O257=0,P257=0,R257=0,S257=0,T257=0),AEP!$A$25,IF(AND(D257&gt;=0.3,G257=0.8,H257=5,I257=7,J257=1,K257=0,L257=30,M257=0,O257=0,P257=0,R257=0,S257=0,T257=0),AEP!$A$27,IF(AND(D257&gt;=0.3,G257=0.6,H257=5,I257=7,J257=1,K257=0,L257=30,M257=2,O257=0,P257=0,R257=0,S257=0,T257=0),AEP!$A$28,IF(AND(D257&gt;=0.3,G257=0.6,H257=5,I257=7,J257=1,K257=0,L257=30,M257=0.5,O257=0,P257=0,R257=0,S257=0,T257=0),AEP!$A$29,IF(AND(D257&gt;=0.3,G257=0.6,H257=10,I257=7,J257=1,K257=0,L257=30,M257=0,O257=0,P257=0,R257=0,S257=0,T257=0),AEP!$A$35,IF(AND(D257&gt;=0.3,G257=0.6,H257=5,I257=7,J257=1,K257=0,L257=30,M257=0,O257=1,P257=0,R257=0,S257=0,T257=0),AEP!$A$36,IF(AND(D257&gt;=0.3,G257=0.6,H257=5,I257=7,J257=1,K257=0,L257=30,M257=0,O257=0,P257=0.5,R257=0,S257=0,T257=0),AEP!$A$38,IF(AND(D257&gt;=0.3,G257=0.6,H257=5,I257=7,J257=1,K257=0,L257=30,M257=0,O257=0,P257=2,R257=0,S257=0,T257=0),AEP!$A$39,IF(AND(D257&gt;=0.3,G257=0.6,H257=5,I257=7,J257=1,K257=0,L257=30,M257=0.5,O257=0,P257=0.5,R257=0,S257=0,T257=0),AEP!$A$40,IF(AND(D257&gt;=0.3,G257=0.2,H257=5,I257=7,J257=1,K257=0,L257=30,M257=0,O257=0,P257=0,R257=0,S257=0,T257=0),AEP!$A$43,IF(AND(D257&gt;=0.3,G257=0.4,H257=5,I257=7,J257=1,K257=0,L257=30,M257=0,O257=0,P257=0,R257=0,S257=0,T257=0),AEP!$A$44,""))))))))))))))))))</f>
        <v/>
      </c>
      <c r="V257" s="3" t="str">
        <f t="shared" si="9"/>
        <v>S1</v>
      </c>
      <c r="W257" s="3" t="str">
        <f t="shared" si="10"/>
        <v>F2</v>
      </c>
      <c r="X257" s="3" t="str">
        <f t="shared" si="11"/>
        <v>F2--S1</v>
      </c>
    </row>
    <row r="258" spans="1:24" x14ac:dyDescent="0.25">
      <c r="A258" s="3">
        <v>300</v>
      </c>
      <c r="B258" s="3">
        <v>0</v>
      </c>
      <c r="C258" s="3">
        <v>400</v>
      </c>
      <c r="D258" s="3">
        <v>0.99</v>
      </c>
      <c r="E258" s="3">
        <v>2</v>
      </c>
      <c r="F258" s="3">
        <v>0.01</v>
      </c>
      <c r="G258" s="3">
        <v>0.6</v>
      </c>
      <c r="H258" s="3">
        <v>5</v>
      </c>
      <c r="I258" s="4">
        <v>7</v>
      </c>
      <c r="J258" s="4">
        <v>0.5</v>
      </c>
      <c r="K258" s="3">
        <v>0</v>
      </c>
      <c r="L258" s="3">
        <v>30</v>
      </c>
      <c r="M258" s="3">
        <v>0</v>
      </c>
      <c r="N258" s="3" t="s">
        <v>245</v>
      </c>
      <c r="O258" s="3">
        <v>1</v>
      </c>
      <c r="P258" s="3">
        <v>0</v>
      </c>
      <c r="Q258" s="3" t="s">
        <v>245</v>
      </c>
      <c r="R258" s="3">
        <v>0</v>
      </c>
      <c r="S258" s="3">
        <v>0</v>
      </c>
      <c r="T258" s="3">
        <v>0</v>
      </c>
      <c r="U258" s="3" t="str">
        <f>IF(AND(D258&gt;=0.3,G258=0.6,H258=5,I258=7,J258=1,K258=0,L258=30,M258=0,O258=0,P258=0,R258=0,S258=0,T258=0),AEP!$A$15,IF(AND(D258&gt;=0.3,G258=0.6,H258=5,I258=7,J258=0.5,K258=0,L258=30,M258=0,O258=0,P258=0,R258=0,S258=0,T258=0),AEP!$A$16,IF(AND(D258&gt;=0.3,G258=0.6,H258=5,I258=7,J258=1.5,K258=0,L258=30,M258=0,O258=0,P258=0,R258=0,S258=0,T258=0),AEP!$A$17,IF(AND(D258=0.05,G258=0.6,H258=5,I258=7,J258=1,K258=0,L258=30,M258=0,O258=0,P258=0,R258=0,S258=0,T258=0),AEP!$A$18,IF(AND(D258&gt;=0.3,G258=0.6,H258=5,I258=7,J258=1,K258=25,L258=30,M258=0,O258=0,P258=0,R258=0,S258=0,T258=0),AEP!$A$19,IF(AND(D258&gt;=0.3,G258=0.6,H258=5,I258=7,J258=1,K258=0,L258=30,M258=0,O258=0,P258=0,R258=0,S258=0,T258=2),AEP!$A$20,IF(AND(D258&gt;=0.3,G258=0.6,H258=5,I258=10,J258=1,K258=0,L258=30,M258=0,O258=0,P258=0,R258=0,S258=0,T258=0),AEP!$A$21,IF(AND(D258&gt;=0.3,G258=0.4,H258=5,I258=7,J258=1,K258=0,L258=30,M258=0,O258=0,P258=0,R258=0,S258=0,T258=0),AEP!$A$25,IF(AND(D258&gt;=0.3,G258=0.8,H258=5,I258=7,J258=1,K258=0,L258=30,M258=0,O258=0,P258=0,R258=0,S258=0,T258=0),AEP!$A$27,IF(AND(D258&gt;=0.3,G258=0.6,H258=5,I258=7,J258=1,K258=0,L258=30,M258=2,O258=0,P258=0,R258=0,S258=0,T258=0),AEP!$A$28,IF(AND(D258&gt;=0.3,G258=0.6,H258=5,I258=7,J258=1,K258=0,L258=30,M258=0.5,O258=0,P258=0,R258=0,S258=0,T258=0),AEP!$A$29,IF(AND(D258&gt;=0.3,G258=0.6,H258=10,I258=7,J258=1,K258=0,L258=30,M258=0,O258=0,P258=0,R258=0,S258=0,T258=0),AEP!$A$35,IF(AND(D258&gt;=0.3,G258=0.6,H258=5,I258=7,J258=1,K258=0,L258=30,M258=0,O258=1,P258=0,R258=0,S258=0,T258=0),AEP!$A$36,IF(AND(D258&gt;=0.3,G258=0.6,H258=5,I258=7,J258=1,K258=0,L258=30,M258=0,O258=0,P258=0.5,R258=0,S258=0,T258=0),AEP!$A$38,IF(AND(D258&gt;=0.3,G258=0.6,H258=5,I258=7,J258=1,K258=0,L258=30,M258=0,O258=0,P258=2,R258=0,S258=0,T258=0),AEP!$A$39,IF(AND(D258&gt;=0.3,G258=0.6,H258=5,I258=7,J258=1,K258=0,L258=30,M258=0.5,O258=0,P258=0.5,R258=0,S258=0,T258=0),AEP!$A$40,IF(AND(D258&gt;=0.3,G258=0.2,H258=5,I258=7,J258=1,K258=0,L258=30,M258=0,O258=0,P258=0,R258=0,S258=0,T258=0),AEP!$A$43,IF(AND(D258&gt;=0.3,G258=0.4,H258=5,I258=7,J258=1,K258=0,L258=30,M258=0,O258=0,P258=0,R258=0,S258=0,T258=0),AEP!$A$44,""))))))))))))))))))</f>
        <v/>
      </c>
      <c r="V258" s="3" t="str">
        <f t="shared" si="9"/>
        <v>D1</v>
      </c>
      <c r="W258" s="3" t="str">
        <f t="shared" si="10"/>
        <v>F2</v>
      </c>
      <c r="X258" s="3" t="str">
        <f t="shared" si="11"/>
        <v>F2--D1</v>
      </c>
    </row>
    <row r="259" spans="1:24" x14ac:dyDescent="0.25">
      <c r="A259" s="3">
        <v>300</v>
      </c>
      <c r="B259" s="3">
        <v>0</v>
      </c>
      <c r="C259" s="3">
        <v>400</v>
      </c>
      <c r="D259" s="3">
        <v>0.3</v>
      </c>
      <c r="E259" s="3">
        <v>2</v>
      </c>
      <c r="F259" s="3">
        <v>0.04</v>
      </c>
      <c r="G259" s="3">
        <v>0.6</v>
      </c>
      <c r="H259" s="3">
        <v>5</v>
      </c>
      <c r="I259" s="4">
        <v>7</v>
      </c>
      <c r="J259" s="4">
        <v>0.5</v>
      </c>
      <c r="K259" s="3">
        <v>0</v>
      </c>
      <c r="L259" s="3">
        <v>30</v>
      </c>
      <c r="M259" s="3">
        <v>0</v>
      </c>
      <c r="N259" s="3" t="s">
        <v>245</v>
      </c>
      <c r="O259" s="3">
        <v>1</v>
      </c>
      <c r="P259" s="3">
        <v>0</v>
      </c>
      <c r="Q259" s="3" t="s">
        <v>245</v>
      </c>
      <c r="R259" s="3">
        <v>0</v>
      </c>
      <c r="S259" s="3">
        <v>0</v>
      </c>
      <c r="T259" s="3">
        <v>0</v>
      </c>
      <c r="U259" s="3" t="str">
        <f>IF(AND(D259&gt;=0.3,G259=0.6,H259=5,I259=7,J259=1,K259=0,L259=30,M259=0,O259=0,P259=0,R259=0,S259=0,T259=0),AEP!$A$15,IF(AND(D259&gt;=0.3,G259=0.6,H259=5,I259=7,J259=0.5,K259=0,L259=30,M259=0,O259=0,P259=0,R259=0,S259=0,T259=0),AEP!$A$16,IF(AND(D259&gt;=0.3,G259=0.6,H259=5,I259=7,J259=1.5,K259=0,L259=30,M259=0,O259=0,P259=0,R259=0,S259=0,T259=0),AEP!$A$17,IF(AND(D259=0.05,G259=0.6,H259=5,I259=7,J259=1,K259=0,L259=30,M259=0,O259=0,P259=0,R259=0,S259=0,T259=0),AEP!$A$18,IF(AND(D259&gt;=0.3,G259=0.6,H259=5,I259=7,J259=1,K259=25,L259=30,M259=0,O259=0,P259=0,R259=0,S259=0,T259=0),AEP!$A$19,IF(AND(D259&gt;=0.3,G259=0.6,H259=5,I259=7,J259=1,K259=0,L259=30,M259=0,O259=0,P259=0,R259=0,S259=0,T259=2),AEP!$A$20,IF(AND(D259&gt;=0.3,G259=0.6,H259=5,I259=10,J259=1,K259=0,L259=30,M259=0,O259=0,P259=0,R259=0,S259=0,T259=0),AEP!$A$21,IF(AND(D259&gt;=0.3,G259=0.4,H259=5,I259=7,J259=1,K259=0,L259=30,M259=0,O259=0,P259=0,R259=0,S259=0,T259=0),AEP!$A$25,IF(AND(D259&gt;=0.3,G259=0.8,H259=5,I259=7,J259=1,K259=0,L259=30,M259=0,O259=0,P259=0,R259=0,S259=0,T259=0),AEP!$A$27,IF(AND(D259&gt;=0.3,G259=0.6,H259=5,I259=7,J259=1,K259=0,L259=30,M259=2,O259=0,P259=0,R259=0,S259=0,T259=0),AEP!$A$28,IF(AND(D259&gt;=0.3,G259=0.6,H259=5,I259=7,J259=1,K259=0,L259=30,M259=0.5,O259=0,P259=0,R259=0,S259=0,T259=0),AEP!$A$29,IF(AND(D259&gt;=0.3,G259=0.6,H259=10,I259=7,J259=1,K259=0,L259=30,M259=0,O259=0,P259=0,R259=0,S259=0,T259=0),AEP!$A$35,IF(AND(D259&gt;=0.3,G259=0.6,H259=5,I259=7,J259=1,K259=0,L259=30,M259=0,O259=1,P259=0,R259=0,S259=0,T259=0),AEP!$A$36,IF(AND(D259&gt;=0.3,G259=0.6,H259=5,I259=7,J259=1,K259=0,L259=30,M259=0,O259=0,P259=0.5,R259=0,S259=0,T259=0),AEP!$A$38,IF(AND(D259&gt;=0.3,G259=0.6,H259=5,I259=7,J259=1,K259=0,L259=30,M259=0,O259=0,P259=2,R259=0,S259=0,T259=0),AEP!$A$39,IF(AND(D259&gt;=0.3,G259=0.6,H259=5,I259=7,J259=1,K259=0,L259=30,M259=0.5,O259=0,P259=0.5,R259=0,S259=0,T259=0),AEP!$A$40,IF(AND(D259&gt;=0.3,G259=0.2,H259=5,I259=7,J259=1,K259=0,L259=30,M259=0,O259=0,P259=0,R259=0,S259=0,T259=0),AEP!$A$43,IF(AND(D259&gt;=0.3,G259=0.4,H259=5,I259=7,J259=1,K259=0,L259=30,M259=0,O259=0,P259=0,R259=0,S259=0,T259=0),AEP!$A$44,""))))))))))))))))))</f>
        <v/>
      </c>
      <c r="V259" s="3" t="str">
        <f t="shared" ref="V259:V322" si="12">IF(D259=0.3,CONCATENATE("R",ROUND(F259*100,0)),IF(D259=0.6,CONCATENATE("S",ROUND(F259*100,0)),IF(D259=0.99,CONCATENATE("D",ROUND(F259*100, 0)),"?")))</f>
        <v>R4</v>
      </c>
      <c r="W259" s="3" t="str">
        <f t="shared" ref="W259:W322" si="13">IF(AND(B259=0,E259=1),"F1",IF(AND(B259=0,E259=2),"F2",IF(AND(B259=1,E259=1),"M1",IF(AND(B259=1,E259=2),"F2","?"))))</f>
        <v>F2</v>
      </c>
      <c r="X259" s="3" t="str">
        <f t="shared" ref="X259:X322" si="14">CONCATENATE($W259,"-",$U259,"-",$V259)</f>
        <v>F2--R4</v>
      </c>
    </row>
    <row r="260" spans="1:24" x14ac:dyDescent="0.25">
      <c r="A260" s="3">
        <v>300</v>
      </c>
      <c r="B260" s="3">
        <v>0</v>
      </c>
      <c r="C260" s="3">
        <v>400</v>
      </c>
      <c r="D260" s="3">
        <v>0.6</v>
      </c>
      <c r="E260" s="3">
        <v>2</v>
      </c>
      <c r="F260" s="3">
        <v>0.04</v>
      </c>
      <c r="G260" s="3">
        <v>0.6</v>
      </c>
      <c r="H260" s="3">
        <v>5</v>
      </c>
      <c r="I260" s="4">
        <v>7</v>
      </c>
      <c r="J260" s="4">
        <v>0.5</v>
      </c>
      <c r="K260" s="3">
        <v>0</v>
      </c>
      <c r="L260" s="3">
        <v>30</v>
      </c>
      <c r="M260" s="3">
        <v>0</v>
      </c>
      <c r="N260" s="3" t="s">
        <v>245</v>
      </c>
      <c r="O260" s="3">
        <v>1</v>
      </c>
      <c r="P260" s="3">
        <v>0</v>
      </c>
      <c r="Q260" s="3" t="s">
        <v>245</v>
      </c>
      <c r="R260" s="3">
        <v>0</v>
      </c>
      <c r="S260" s="3">
        <v>0</v>
      </c>
      <c r="T260" s="3">
        <v>0</v>
      </c>
      <c r="U260" s="3" t="str">
        <f>IF(AND(D260&gt;=0.3,G260=0.6,H260=5,I260=7,J260=1,K260=0,L260=30,M260=0,O260=0,P260=0,R260=0,S260=0,T260=0),AEP!$A$15,IF(AND(D260&gt;=0.3,G260=0.6,H260=5,I260=7,J260=0.5,K260=0,L260=30,M260=0,O260=0,P260=0,R260=0,S260=0,T260=0),AEP!$A$16,IF(AND(D260&gt;=0.3,G260=0.6,H260=5,I260=7,J260=1.5,K260=0,L260=30,M260=0,O260=0,P260=0,R260=0,S260=0,T260=0),AEP!$A$17,IF(AND(D260=0.05,G260=0.6,H260=5,I260=7,J260=1,K260=0,L260=30,M260=0,O260=0,P260=0,R260=0,S260=0,T260=0),AEP!$A$18,IF(AND(D260&gt;=0.3,G260=0.6,H260=5,I260=7,J260=1,K260=25,L260=30,M260=0,O260=0,P260=0,R260=0,S260=0,T260=0),AEP!$A$19,IF(AND(D260&gt;=0.3,G260=0.6,H260=5,I260=7,J260=1,K260=0,L260=30,M260=0,O260=0,P260=0,R260=0,S260=0,T260=2),AEP!$A$20,IF(AND(D260&gt;=0.3,G260=0.6,H260=5,I260=10,J260=1,K260=0,L260=30,M260=0,O260=0,P260=0,R260=0,S260=0,T260=0),AEP!$A$21,IF(AND(D260&gt;=0.3,G260=0.4,H260=5,I260=7,J260=1,K260=0,L260=30,M260=0,O260=0,P260=0,R260=0,S260=0,T260=0),AEP!$A$25,IF(AND(D260&gt;=0.3,G260=0.8,H260=5,I260=7,J260=1,K260=0,L260=30,M260=0,O260=0,P260=0,R260=0,S260=0,T260=0),AEP!$A$27,IF(AND(D260&gt;=0.3,G260=0.6,H260=5,I260=7,J260=1,K260=0,L260=30,M260=2,O260=0,P260=0,R260=0,S260=0,T260=0),AEP!$A$28,IF(AND(D260&gt;=0.3,G260=0.6,H260=5,I260=7,J260=1,K260=0,L260=30,M260=0.5,O260=0,P260=0,R260=0,S260=0,T260=0),AEP!$A$29,IF(AND(D260&gt;=0.3,G260=0.6,H260=10,I260=7,J260=1,K260=0,L260=30,M260=0,O260=0,P260=0,R260=0,S260=0,T260=0),AEP!$A$35,IF(AND(D260&gt;=0.3,G260=0.6,H260=5,I260=7,J260=1,K260=0,L260=30,M260=0,O260=1,P260=0,R260=0,S260=0,T260=0),AEP!$A$36,IF(AND(D260&gt;=0.3,G260=0.6,H260=5,I260=7,J260=1,K260=0,L260=30,M260=0,O260=0,P260=0.5,R260=0,S260=0,T260=0),AEP!$A$38,IF(AND(D260&gt;=0.3,G260=0.6,H260=5,I260=7,J260=1,K260=0,L260=30,M260=0,O260=0,P260=2,R260=0,S260=0,T260=0),AEP!$A$39,IF(AND(D260&gt;=0.3,G260=0.6,H260=5,I260=7,J260=1,K260=0,L260=30,M260=0.5,O260=0,P260=0.5,R260=0,S260=0,T260=0),AEP!$A$40,IF(AND(D260&gt;=0.3,G260=0.2,H260=5,I260=7,J260=1,K260=0,L260=30,M260=0,O260=0,P260=0,R260=0,S260=0,T260=0),AEP!$A$43,IF(AND(D260&gt;=0.3,G260=0.4,H260=5,I260=7,J260=1,K260=0,L260=30,M260=0,O260=0,P260=0,R260=0,S260=0,T260=0),AEP!$A$44,""))))))))))))))))))</f>
        <v/>
      </c>
      <c r="V260" s="3" t="str">
        <f t="shared" si="12"/>
        <v>S4</v>
      </c>
      <c r="W260" s="3" t="str">
        <f t="shared" si="13"/>
        <v>F2</v>
      </c>
      <c r="X260" s="3" t="str">
        <f t="shared" si="14"/>
        <v>F2--S4</v>
      </c>
    </row>
    <row r="261" spans="1:24" x14ac:dyDescent="0.25">
      <c r="A261" s="3">
        <v>300</v>
      </c>
      <c r="B261" s="3">
        <v>0</v>
      </c>
      <c r="C261" s="3">
        <v>400</v>
      </c>
      <c r="D261" s="3">
        <v>0.99</v>
      </c>
      <c r="E261" s="3">
        <v>2</v>
      </c>
      <c r="F261" s="3">
        <v>0.04</v>
      </c>
      <c r="G261" s="3">
        <v>0.6</v>
      </c>
      <c r="H261" s="3">
        <v>5</v>
      </c>
      <c r="I261" s="4">
        <v>7</v>
      </c>
      <c r="J261" s="4">
        <v>0.5</v>
      </c>
      <c r="K261" s="3">
        <v>0</v>
      </c>
      <c r="L261" s="3">
        <v>30</v>
      </c>
      <c r="M261" s="3">
        <v>0</v>
      </c>
      <c r="N261" s="3" t="s">
        <v>245</v>
      </c>
      <c r="O261" s="3">
        <v>1</v>
      </c>
      <c r="P261" s="3">
        <v>0</v>
      </c>
      <c r="Q261" s="3" t="s">
        <v>245</v>
      </c>
      <c r="R261" s="3">
        <v>0</v>
      </c>
      <c r="S261" s="3">
        <v>0</v>
      </c>
      <c r="T261" s="3">
        <v>0</v>
      </c>
      <c r="U261" s="3" t="str">
        <f>IF(AND(D261&gt;=0.3,G261=0.6,H261=5,I261=7,J261=1,K261=0,L261=30,M261=0,O261=0,P261=0,R261=0,S261=0,T261=0),AEP!$A$15,IF(AND(D261&gt;=0.3,G261=0.6,H261=5,I261=7,J261=0.5,K261=0,L261=30,M261=0,O261=0,P261=0,R261=0,S261=0,T261=0),AEP!$A$16,IF(AND(D261&gt;=0.3,G261=0.6,H261=5,I261=7,J261=1.5,K261=0,L261=30,M261=0,O261=0,P261=0,R261=0,S261=0,T261=0),AEP!$A$17,IF(AND(D261=0.05,G261=0.6,H261=5,I261=7,J261=1,K261=0,L261=30,M261=0,O261=0,P261=0,R261=0,S261=0,T261=0),AEP!$A$18,IF(AND(D261&gt;=0.3,G261=0.6,H261=5,I261=7,J261=1,K261=25,L261=30,M261=0,O261=0,P261=0,R261=0,S261=0,T261=0),AEP!$A$19,IF(AND(D261&gt;=0.3,G261=0.6,H261=5,I261=7,J261=1,K261=0,L261=30,M261=0,O261=0,P261=0,R261=0,S261=0,T261=2),AEP!$A$20,IF(AND(D261&gt;=0.3,G261=0.6,H261=5,I261=10,J261=1,K261=0,L261=30,M261=0,O261=0,P261=0,R261=0,S261=0,T261=0),AEP!$A$21,IF(AND(D261&gt;=0.3,G261=0.4,H261=5,I261=7,J261=1,K261=0,L261=30,M261=0,O261=0,P261=0,R261=0,S261=0,T261=0),AEP!$A$25,IF(AND(D261&gt;=0.3,G261=0.8,H261=5,I261=7,J261=1,K261=0,L261=30,M261=0,O261=0,P261=0,R261=0,S261=0,T261=0),AEP!$A$27,IF(AND(D261&gt;=0.3,G261=0.6,H261=5,I261=7,J261=1,K261=0,L261=30,M261=2,O261=0,P261=0,R261=0,S261=0,T261=0),AEP!$A$28,IF(AND(D261&gt;=0.3,G261=0.6,H261=5,I261=7,J261=1,K261=0,L261=30,M261=0.5,O261=0,P261=0,R261=0,S261=0,T261=0),AEP!$A$29,IF(AND(D261&gt;=0.3,G261=0.6,H261=10,I261=7,J261=1,K261=0,L261=30,M261=0,O261=0,P261=0,R261=0,S261=0,T261=0),AEP!$A$35,IF(AND(D261&gt;=0.3,G261=0.6,H261=5,I261=7,J261=1,K261=0,L261=30,M261=0,O261=1,P261=0,R261=0,S261=0,T261=0),AEP!$A$36,IF(AND(D261&gt;=0.3,G261=0.6,H261=5,I261=7,J261=1,K261=0,L261=30,M261=0,O261=0,P261=0.5,R261=0,S261=0,T261=0),AEP!$A$38,IF(AND(D261&gt;=0.3,G261=0.6,H261=5,I261=7,J261=1,K261=0,L261=30,M261=0,O261=0,P261=2,R261=0,S261=0,T261=0),AEP!$A$39,IF(AND(D261&gt;=0.3,G261=0.6,H261=5,I261=7,J261=1,K261=0,L261=30,M261=0.5,O261=0,P261=0.5,R261=0,S261=0,T261=0),AEP!$A$40,IF(AND(D261&gt;=0.3,G261=0.2,H261=5,I261=7,J261=1,K261=0,L261=30,M261=0,O261=0,P261=0,R261=0,S261=0,T261=0),AEP!$A$43,IF(AND(D261&gt;=0.3,G261=0.4,H261=5,I261=7,J261=1,K261=0,L261=30,M261=0,O261=0,P261=0,R261=0,S261=0,T261=0),AEP!$A$44,""))))))))))))))))))</f>
        <v/>
      </c>
      <c r="V261" s="3" t="str">
        <f t="shared" si="12"/>
        <v>D4</v>
      </c>
      <c r="W261" s="3" t="str">
        <f t="shared" si="13"/>
        <v>F2</v>
      </c>
      <c r="X261" s="3" t="str">
        <f t="shared" si="14"/>
        <v>F2--D4</v>
      </c>
    </row>
    <row r="262" spans="1:24" x14ac:dyDescent="0.25">
      <c r="A262" s="3">
        <v>300</v>
      </c>
      <c r="B262" s="3">
        <v>1</v>
      </c>
      <c r="C262" s="3">
        <v>400</v>
      </c>
      <c r="D262" s="3">
        <v>0.3</v>
      </c>
      <c r="E262" s="3">
        <v>1</v>
      </c>
      <c r="F262" s="3">
        <v>0.01</v>
      </c>
      <c r="G262" s="3">
        <v>0.6</v>
      </c>
      <c r="H262" s="3">
        <v>5</v>
      </c>
      <c r="I262" s="4">
        <v>7</v>
      </c>
      <c r="J262" s="4">
        <v>0.5</v>
      </c>
      <c r="K262" s="3">
        <v>0</v>
      </c>
      <c r="L262" s="3">
        <v>30</v>
      </c>
      <c r="M262" s="3">
        <v>0</v>
      </c>
      <c r="N262" s="3" t="s">
        <v>245</v>
      </c>
      <c r="O262" s="3">
        <v>1</v>
      </c>
      <c r="P262" s="3">
        <v>0</v>
      </c>
      <c r="Q262" s="3" t="s">
        <v>245</v>
      </c>
      <c r="R262" s="3">
        <v>0</v>
      </c>
      <c r="S262" s="3">
        <v>0</v>
      </c>
      <c r="T262" s="3">
        <v>0</v>
      </c>
      <c r="U262" s="3" t="str">
        <f>IF(AND(D262&gt;=0.3,G262=0.6,H262=5,I262=7,J262=1,K262=0,L262=30,M262=0,O262=0,P262=0,R262=0,S262=0,T262=0),AEP!$A$15,IF(AND(D262&gt;=0.3,G262=0.6,H262=5,I262=7,J262=0.5,K262=0,L262=30,M262=0,O262=0,P262=0,R262=0,S262=0,T262=0),AEP!$A$16,IF(AND(D262&gt;=0.3,G262=0.6,H262=5,I262=7,J262=1.5,K262=0,L262=30,M262=0,O262=0,P262=0,R262=0,S262=0,T262=0),AEP!$A$17,IF(AND(D262=0.05,G262=0.6,H262=5,I262=7,J262=1,K262=0,L262=30,M262=0,O262=0,P262=0,R262=0,S262=0,T262=0),AEP!$A$18,IF(AND(D262&gt;=0.3,G262=0.6,H262=5,I262=7,J262=1,K262=25,L262=30,M262=0,O262=0,P262=0,R262=0,S262=0,T262=0),AEP!$A$19,IF(AND(D262&gt;=0.3,G262=0.6,H262=5,I262=7,J262=1,K262=0,L262=30,M262=0,O262=0,P262=0,R262=0,S262=0,T262=2),AEP!$A$20,IF(AND(D262&gt;=0.3,G262=0.6,H262=5,I262=10,J262=1,K262=0,L262=30,M262=0,O262=0,P262=0,R262=0,S262=0,T262=0),AEP!$A$21,IF(AND(D262&gt;=0.3,G262=0.4,H262=5,I262=7,J262=1,K262=0,L262=30,M262=0,O262=0,P262=0,R262=0,S262=0,T262=0),AEP!$A$25,IF(AND(D262&gt;=0.3,G262=0.8,H262=5,I262=7,J262=1,K262=0,L262=30,M262=0,O262=0,P262=0,R262=0,S262=0,T262=0),AEP!$A$27,IF(AND(D262&gt;=0.3,G262=0.6,H262=5,I262=7,J262=1,K262=0,L262=30,M262=2,O262=0,P262=0,R262=0,S262=0,T262=0),AEP!$A$28,IF(AND(D262&gt;=0.3,G262=0.6,H262=5,I262=7,J262=1,K262=0,L262=30,M262=0.5,O262=0,P262=0,R262=0,S262=0,T262=0),AEP!$A$29,IF(AND(D262&gt;=0.3,G262=0.6,H262=10,I262=7,J262=1,K262=0,L262=30,M262=0,O262=0,P262=0,R262=0,S262=0,T262=0),AEP!$A$35,IF(AND(D262&gt;=0.3,G262=0.6,H262=5,I262=7,J262=1,K262=0,L262=30,M262=0,O262=1,P262=0,R262=0,S262=0,T262=0),AEP!$A$36,IF(AND(D262&gt;=0.3,G262=0.6,H262=5,I262=7,J262=1,K262=0,L262=30,M262=0,O262=0,P262=0.5,R262=0,S262=0,T262=0),AEP!$A$38,IF(AND(D262&gt;=0.3,G262=0.6,H262=5,I262=7,J262=1,K262=0,L262=30,M262=0,O262=0,P262=2,R262=0,S262=0,T262=0),AEP!$A$39,IF(AND(D262&gt;=0.3,G262=0.6,H262=5,I262=7,J262=1,K262=0,L262=30,M262=0.5,O262=0,P262=0.5,R262=0,S262=0,T262=0),AEP!$A$40,IF(AND(D262&gt;=0.3,G262=0.2,H262=5,I262=7,J262=1,K262=0,L262=30,M262=0,O262=0,P262=0,R262=0,S262=0,T262=0),AEP!$A$43,IF(AND(D262&gt;=0.3,G262=0.4,H262=5,I262=7,J262=1,K262=0,L262=30,M262=0,O262=0,P262=0,R262=0,S262=0,T262=0),AEP!$A$44,""))))))))))))))))))</f>
        <v/>
      </c>
      <c r="V262" s="3" t="str">
        <f t="shared" si="12"/>
        <v>R1</v>
      </c>
      <c r="W262" s="3" t="str">
        <f t="shared" si="13"/>
        <v>M1</v>
      </c>
      <c r="X262" s="3" t="str">
        <f t="shared" si="14"/>
        <v>M1--R1</v>
      </c>
    </row>
    <row r="263" spans="1:24" x14ac:dyDescent="0.25">
      <c r="A263" s="3">
        <v>300</v>
      </c>
      <c r="B263" s="3">
        <v>1</v>
      </c>
      <c r="C263" s="3">
        <v>400</v>
      </c>
      <c r="D263" s="3">
        <v>0.6</v>
      </c>
      <c r="E263" s="3">
        <v>1</v>
      </c>
      <c r="F263" s="3">
        <v>0.01</v>
      </c>
      <c r="G263" s="3">
        <v>0.6</v>
      </c>
      <c r="H263" s="3">
        <v>5</v>
      </c>
      <c r="I263" s="4">
        <v>7</v>
      </c>
      <c r="J263" s="4">
        <v>0.5</v>
      </c>
      <c r="K263" s="3">
        <v>0</v>
      </c>
      <c r="L263" s="3">
        <v>30</v>
      </c>
      <c r="M263" s="3">
        <v>0</v>
      </c>
      <c r="N263" s="3" t="s">
        <v>245</v>
      </c>
      <c r="O263" s="3">
        <v>1</v>
      </c>
      <c r="P263" s="3">
        <v>0</v>
      </c>
      <c r="Q263" s="3" t="s">
        <v>245</v>
      </c>
      <c r="R263" s="3">
        <v>0</v>
      </c>
      <c r="S263" s="3">
        <v>0</v>
      </c>
      <c r="T263" s="3">
        <v>0</v>
      </c>
      <c r="U263" s="3" t="str">
        <f>IF(AND(D263&gt;=0.3,G263=0.6,H263=5,I263=7,J263=1,K263=0,L263=30,M263=0,O263=0,P263=0,R263=0,S263=0,T263=0),AEP!$A$15,IF(AND(D263&gt;=0.3,G263=0.6,H263=5,I263=7,J263=0.5,K263=0,L263=30,M263=0,O263=0,P263=0,R263=0,S263=0,T263=0),AEP!$A$16,IF(AND(D263&gt;=0.3,G263=0.6,H263=5,I263=7,J263=1.5,K263=0,L263=30,M263=0,O263=0,P263=0,R263=0,S263=0,T263=0),AEP!$A$17,IF(AND(D263=0.05,G263=0.6,H263=5,I263=7,J263=1,K263=0,L263=30,M263=0,O263=0,P263=0,R263=0,S263=0,T263=0),AEP!$A$18,IF(AND(D263&gt;=0.3,G263=0.6,H263=5,I263=7,J263=1,K263=25,L263=30,M263=0,O263=0,P263=0,R263=0,S263=0,T263=0),AEP!$A$19,IF(AND(D263&gt;=0.3,G263=0.6,H263=5,I263=7,J263=1,K263=0,L263=30,M263=0,O263=0,P263=0,R263=0,S263=0,T263=2),AEP!$A$20,IF(AND(D263&gt;=0.3,G263=0.6,H263=5,I263=10,J263=1,K263=0,L263=30,M263=0,O263=0,P263=0,R263=0,S263=0,T263=0),AEP!$A$21,IF(AND(D263&gt;=0.3,G263=0.4,H263=5,I263=7,J263=1,K263=0,L263=30,M263=0,O263=0,P263=0,R263=0,S263=0,T263=0),AEP!$A$25,IF(AND(D263&gt;=0.3,G263=0.8,H263=5,I263=7,J263=1,K263=0,L263=30,M263=0,O263=0,P263=0,R263=0,S263=0,T263=0),AEP!$A$27,IF(AND(D263&gt;=0.3,G263=0.6,H263=5,I263=7,J263=1,K263=0,L263=30,M263=2,O263=0,P263=0,R263=0,S263=0,T263=0),AEP!$A$28,IF(AND(D263&gt;=0.3,G263=0.6,H263=5,I263=7,J263=1,K263=0,L263=30,M263=0.5,O263=0,P263=0,R263=0,S263=0,T263=0),AEP!$A$29,IF(AND(D263&gt;=0.3,G263=0.6,H263=10,I263=7,J263=1,K263=0,L263=30,M263=0,O263=0,P263=0,R263=0,S263=0,T263=0),AEP!$A$35,IF(AND(D263&gt;=0.3,G263=0.6,H263=5,I263=7,J263=1,K263=0,L263=30,M263=0,O263=1,P263=0,R263=0,S263=0,T263=0),AEP!$A$36,IF(AND(D263&gt;=0.3,G263=0.6,H263=5,I263=7,J263=1,K263=0,L263=30,M263=0,O263=0,P263=0.5,R263=0,S263=0,T263=0),AEP!$A$38,IF(AND(D263&gt;=0.3,G263=0.6,H263=5,I263=7,J263=1,K263=0,L263=30,M263=0,O263=0,P263=2,R263=0,S263=0,T263=0),AEP!$A$39,IF(AND(D263&gt;=0.3,G263=0.6,H263=5,I263=7,J263=1,K263=0,L263=30,M263=0.5,O263=0,P263=0.5,R263=0,S263=0,T263=0),AEP!$A$40,IF(AND(D263&gt;=0.3,G263=0.2,H263=5,I263=7,J263=1,K263=0,L263=30,M263=0,O263=0,P263=0,R263=0,S263=0,T263=0),AEP!$A$43,IF(AND(D263&gt;=0.3,G263=0.4,H263=5,I263=7,J263=1,K263=0,L263=30,M263=0,O263=0,P263=0,R263=0,S263=0,T263=0),AEP!$A$44,""))))))))))))))))))</f>
        <v/>
      </c>
      <c r="V263" s="3" t="str">
        <f t="shared" si="12"/>
        <v>S1</v>
      </c>
      <c r="W263" s="3" t="str">
        <f t="shared" si="13"/>
        <v>M1</v>
      </c>
      <c r="X263" s="3" t="str">
        <f t="shared" si="14"/>
        <v>M1--S1</v>
      </c>
    </row>
    <row r="264" spans="1:24" x14ac:dyDescent="0.25">
      <c r="A264" s="3">
        <v>300</v>
      </c>
      <c r="B264" s="3">
        <v>1</v>
      </c>
      <c r="C264" s="3">
        <v>400</v>
      </c>
      <c r="D264" s="3">
        <v>0.99</v>
      </c>
      <c r="E264" s="3">
        <v>1</v>
      </c>
      <c r="F264" s="3">
        <v>0.01</v>
      </c>
      <c r="G264" s="3">
        <v>0.6</v>
      </c>
      <c r="H264" s="3">
        <v>5</v>
      </c>
      <c r="I264" s="4">
        <v>7</v>
      </c>
      <c r="J264" s="4">
        <v>0.5</v>
      </c>
      <c r="K264" s="3">
        <v>0</v>
      </c>
      <c r="L264" s="3">
        <v>30</v>
      </c>
      <c r="M264" s="3">
        <v>0</v>
      </c>
      <c r="N264" s="3" t="s">
        <v>245</v>
      </c>
      <c r="O264" s="3">
        <v>1</v>
      </c>
      <c r="P264" s="3">
        <v>0</v>
      </c>
      <c r="Q264" s="3" t="s">
        <v>245</v>
      </c>
      <c r="R264" s="3">
        <v>0</v>
      </c>
      <c r="S264" s="3">
        <v>0</v>
      </c>
      <c r="T264" s="3">
        <v>0</v>
      </c>
      <c r="U264" s="3" t="str">
        <f>IF(AND(D264&gt;=0.3,G264=0.6,H264=5,I264=7,J264=1,K264=0,L264=30,M264=0,O264=0,P264=0,R264=0,S264=0,T264=0),AEP!$A$15,IF(AND(D264&gt;=0.3,G264=0.6,H264=5,I264=7,J264=0.5,K264=0,L264=30,M264=0,O264=0,P264=0,R264=0,S264=0,T264=0),AEP!$A$16,IF(AND(D264&gt;=0.3,G264=0.6,H264=5,I264=7,J264=1.5,K264=0,L264=30,M264=0,O264=0,P264=0,R264=0,S264=0,T264=0),AEP!$A$17,IF(AND(D264=0.05,G264=0.6,H264=5,I264=7,J264=1,K264=0,L264=30,M264=0,O264=0,P264=0,R264=0,S264=0,T264=0),AEP!$A$18,IF(AND(D264&gt;=0.3,G264=0.6,H264=5,I264=7,J264=1,K264=25,L264=30,M264=0,O264=0,P264=0,R264=0,S264=0,T264=0),AEP!$A$19,IF(AND(D264&gt;=0.3,G264=0.6,H264=5,I264=7,J264=1,K264=0,L264=30,M264=0,O264=0,P264=0,R264=0,S264=0,T264=2),AEP!$A$20,IF(AND(D264&gt;=0.3,G264=0.6,H264=5,I264=10,J264=1,K264=0,L264=30,M264=0,O264=0,P264=0,R264=0,S264=0,T264=0),AEP!$A$21,IF(AND(D264&gt;=0.3,G264=0.4,H264=5,I264=7,J264=1,K264=0,L264=30,M264=0,O264=0,P264=0,R264=0,S264=0,T264=0),AEP!$A$25,IF(AND(D264&gt;=0.3,G264=0.8,H264=5,I264=7,J264=1,K264=0,L264=30,M264=0,O264=0,P264=0,R264=0,S264=0,T264=0),AEP!$A$27,IF(AND(D264&gt;=0.3,G264=0.6,H264=5,I264=7,J264=1,K264=0,L264=30,M264=2,O264=0,P264=0,R264=0,S264=0,T264=0),AEP!$A$28,IF(AND(D264&gt;=0.3,G264=0.6,H264=5,I264=7,J264=1,K264=0,L264=30,M264=0.5,O264=0,P264=0,R264=0,S264=0,T264=0),AEP!$A$29,IF(AND(D264&gt;=0.3,G264=0.6,H264=10,I264=7,J264=1,K264=0,L264=30,M264=0,O264=0,P264=0,R264=0,S264=0,T264=0),AEP!$A$35,IF(AND(D264&gt;=0.3,G264=0.6,H264=5,I264=7,J264=1,K264=0,L264=30,M264=0,O264=1,P264=0,R264=0,S264=0,T264=0),AEP!$A$36,IF(AND(D264&gt;=0.3,G264=0.6,H264=5,I264=7,J264=1,K264=0,L264=30,M264=0,O264=0,P264=0.5,R264=0,S264=0,T264=0),AEP!$A$38,IF(AND(D264&gt;=0.3,G264=0.6,H264=5,I264=7,J264=1,K264=0,L264=30,M264=0,O264=0,P264=2,R264=0,S264=0,T264=0),AEP!$A$39,IF(AND(D264&gt;=0.3,G264=0.6,H264=5,I264=7,J264=1,K264=0,L264=30,M264=0.5,O264=0,P264=0.5,R264=0,S264=0,T264=0),AEP!$A$40,IF(AND(D264&gt;=0.3,G264=0.2,H264=5,I264=7,J264=1,K264=0,L264=30,M264=0,O264=0,P264=0,R264=0,S264=0,T264=0),AEP!$A$43,IF(AND(D264&gt;=0.3,G264=0.4,H264=5,I264=7,J264=1,K264=0,L264=30,M264=0,O264=0,P264=0,R264=0,S264=0,T264=0),AEP!$A$44,""))))))))))))))))))</f>
        <v/>
      </c>
      <c r="V264" s="3" t="str">
        <f t="shared" si="12"/>
        <v>D1</v>
      </c>
      <c r="W264" s="3" t="str">
        <f t="shared" si="13"/>
        <v>M1</v>
      </c>
      <c r="X264" s="3" t="str">
        <f t="shared" si="14"/>
        <v>M1--D1</v>
      </c>
    </row>
    <row r="265" spans="1:24" x14ac:dyDescent="0.25">
      <c r="A265" s="3">
        <v>300</v>
      </c>
      <c r="B265" s="3">
        <v>1</v>
      </c>
      <c r="C265" s="3">
        <v>400</v>
      </c>
      <c r="D265" s="3">
        <v>0.3</v>
      </c>
      <c r="E265" s="3">
        <v>1</v>
      </c>
      <c r="F265" s="3">
        <v>0.04</v>
      </c>
      <c r="G265" s="3">
        <v>0.6</v>
      </c>
      <c r="H265" s="3">
        <v>5</v>
      </c>
      <c r="I265" s="4">
        <v>7</v>
      </c>
      <c r="J265" s="4">
        <v>0.5</v>
      </c>
      <c r="K265" s="3">
        <v>0</v>
      </c>
      <c r="L265" s="3">
        <v>30</v>
      </c>
      <c r="M265" s="3">
        <v>0</v>
      </c>
      <c r="N265" s="3" t="s">
        <v>245</v>
      </c>
      <c r="O265" s="3">
        <v>1</v>
      </c>
      <c r="P265" s="3">
        <v>0</v>
      </c>
      <c r="Q265" s="3" t="s">
        <v>245</v>
      </c>
      <c r="R265" s="3">
        <v>0</v>
      </c>
      <c r="S265" s="3">
        <v>0</v>
      </c>
      <c r="T265" s="3">
        <v>0</v>
      </c>
      <c r="U265" s="3" t="str">
        <f>IF(AND(D265&gt;=0.3,G265=0.6,H265=5,I265=7,J265=1,K265=0,L265=30,M265=0,O265=0,P265=0,R265=0,S265=0,T265=0),AEP!$A$15,IF(AND(D265&gt;=0.3,G265=0.6,H265=5,I265=7,J265=0.5,K265=0,L265=30,M265=0,O265=0,P265=0,R265=0,S265=0,T265=0),AEP!$A$16,IF(AND(D265&gt;=0.3,G265=0.6,H265=5,I265=7,J265=1.5,K265=0,L265=30,M265=0,O265=0,P265=0,R265=0,S265=0,T265=0),AEP!$A$17,IF(AND(D265=0.05,G265=0.6,H265=5,I265=7,J265=1,K265=0,L265=30,M265=0,O265=0,P265=0,R265=0,S265=0,T265=0),AEP!$A$18,IF(AND(D265&gt;=0.3,G265=0.6,H265=5,I265=7,J265=1,K265=25,L265=30,M265=0,O265=0,P265=0,R265=0,S265=0,T265=0),AEP!$A$19,IF(AND(D265&gt;=0.3,G265=0.6,H265=5,I265=7,J265=1,K265=0,L265=30,M265=0,O265=0,P265=0,R265=0,S265=0,T265=2),AEP!$A$20,IF(AND(D265&gt;=0.3,G265=0.6,H265=5,I265=10,J265=1,K265=0,L265=30,M265=0,O265=0,P265=0,R265=0,S265=0,T265=0),AEP!$A$21,IF(AND(D265&gt;=0.3,G265=0.4,H265=5,I265=7,J265=1,K265=0,L265=30,M265=0,O265=0,P265=0,R265=0,S265=0,T265=0),AEP!$A$25,IF(AND(D265&gt;=0.3,G265=0.8,H265=5,I265=7,J265=1,K265=0,L265=30,M265=0,O265=0,P265=0,R265=0,S265=0,T265=0),AEP!$A$27,IF(AND(D265&gt;=0.3,G265=0.6,H265=5,I265=7,J265=1,K265=0,L265=30,M265=2,O265=0,P265=0,R265=0,S265=0,T265=0),AEP!$A$28,IF(AND(D265&gt;=0.3,G265=0.6,H265=5,I265=7,J265=1,K265=0,L265=30,M265=0.5,O265=0,P265=0,R265=0,S265=0,T265=0),AEP!$A$29,IF(AND(D265&gt;=0.3,G265=0.6,H265=10,I265=7,J265=1,K265=0,L265=30,M265=0,O265=0,P265=0,R265=0,S265=0,T265=0),AEP!$A$35,IF(AND(D265&gt;=0.3,G265=0.6,H265=5,I265=7,J265=1,K265=0,L265=30,M265=0,O265=1,P265=0,R265=0,S265=0,T265=0),AEP!$A$36,IF(AND(D265&gt;=0.3,G265=0.6,H265=5,I265=7,J265=1,K265=0,L265=30,M265=0,O265=0,P265=0.5,R265=0,S265=0,T265=0),AEP!$A$38,IF(AND(D265&gt;=0.3,G265=0.6,H265=5,I265=7,J265=1,K265=0,L265=30,M265=0,O265=0,P265=2,R265=0,S265=0,T265=0),AEP!$A$39,IF(AND(D265&gt;=0.3,G265=0.6,H265=5,I265=7,J265=1,K265=0,L265=30,M265=0.5,O265=0,P265=0.5,R265=0,S265=0,T265=0),AEP!$A$40,IF(AND(D265&gt;=0.3,G265=0.2,H265=5,I265=7,J265=1,K265=0,L265=30,M265=0,O265=0,P265=0,R265=0,S265=0,T265=0),AEP!$A$43,IF(AND(D265&gt;=0.3,G265=0.4,H265=5,I265=7,J265=1,K265=0,L265=30,M265=0,O265=0,P265=0,R265=0,S265=0,T265=0),AEP!$A$44,""))))))))))))))))))</f>
        <v/>
      </c>
      <c r="V265" s="3" t="str">
        <f t="shared" si="12"/>
        <v>R4</v>
      </c>
      <c r="W265" s="3" t="str">
        <f t="shared" si="13"/>
        <v>M1</v>
      </c>
      <c r="X265" s="3" t="str">
        <f t="shared" si="14"/>
        <v>M1--R4</v>
      </c>
    </row>
    <row r="266" spans="1:24" x14ac:dyDescent="0.25">
      <c r="A266" s="3">
        <v>300</v>
      </c>
      <c r="B266" s="3">
        <v>1</v>
      </c>
      <c r="C266" s="3">
        <v>400</v>
      </c>
      <c r="D266" s="3">
        <v>0.6</v>
      </c>
      <c r="E266" s="3">
        <v>1</v>
      </c>
      <c r="F266" s="3">
        <v>0.04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245</v>
      </c>
      <c r="O266" s="3">
        <v>1</v>
      </c>
      <c r="P266" s="3">
        <v>0</v>
      </c>
      <c r="Q266" s="3" t="s">
        <v>245</v>
      </c>
      <c r="R266" s="3">
        <v>0</v>
      </c>
      <c r="S266" s="3">
        <v>0</v>
      </c>
      <c r="T266" s="3">
        <v>0</v>
      </c>
      <c r="U266" s="3" t="str">
        <f>IF(AND(D266&gt;=0.3,G266=0.6,H266=5,I266=7,J266=1,K266=0,L266=30,M266=0,O266=0,P266=0,R266=0,S266=0,T266=0),AEP!$A$15,IF(AND(D266&gt;=0.3,G266=0.6,H266=5,I266=7,J266=0.5,K266=0,L266=30,M266=0,O266=0,P266=0,R266=0,S266=0,T266=0),AEP!$A$16,IF(AND(D266&gt;=0.3,G266=0.6,H266=5,I266=7,J266=1.5,K266=0,L266=30,M266=0,O266=0,P266=0,R266=0,S266=0,T266=0),AEP!$A$17,IF(AND(D266=0.05,G266=0.6,H266=5,I266=7,J266=1,K266=0,L266=30,M266=0,O266=0,P266=0,R266=0,S266=0,T266=0),AEP!$A$18,IF(AND(D266&gt;=0.3,G266=0.6,H266=5,I266=7,J266=1,K266=25,L266=30,M266=0,O266=0,P266=0,R266=0,S266=0,T266=0),AEP!$A$19,IF(AND(D266&gt;=0.3,G266=0.6,H266=5,I266=7,J266=1,K266=0,L266=30,M266=0,O266=0,P266=0,R266=0,S266=0,T266=2),AEP!$A$20,IF(AND(D266&gt;=0.3,G266=0.6,H266=5,I266=10,J266=1,K266=0,L266=30,M266=0,O266=0,P266=0,R266=0,S266=0,T266=0),AEP!$A$21,IF(AND(D266&gt;=0.3,G266=0.4,H266=5,I266=7,J266=1,K266=0,L266=30,M266=0,O266=0,P266=0,R266=0,S266=0,T266=0),AEP!$A$25,IF(AND(D266&gt;=0.3,G266=0.8,H266=5,I266=7,J266=1,K266=0,L266=30,M266=0,O266=0,P266=0,R266=0,S266=0,T266=0),AEP!$A$27,IF(AND(D266&gt;=0.3,G266=0.6,H266=5,I266=7,J266=1,K266=0,L266=30,M266=2,O266=0,P266=0,R266=0,S266=0,T266=0),AEP!$A$28,IF(AND(D266&gt;=0.3,G266=0.6,H266=5,I266=7,J266=1,K266=0,L266=30,M266=0.5,O266=0,P266=0,R266=0,S266=0,T266=0),AEP!$A$29,IF(AND(D266&gt;=0.3,G266=0.6,H266=10,I266=7,J266=1,K266=0,L266=30,M266=0,O266=0,P266=0,R266=0,S266=0,T266=0),AEP!$A$35,IF(AND(D266&gt;=0.3,G266=0.6,H266=5,I266=7,J266=1,K266=0,L266=30,M266=0,O266=1,P266=0,R266=0,S266=0,T266=0),AEP!$A$36,IF(AND(D266&gt;=0.3,G266=0.6,H266=5,I266=7,J266=1,K266=0,L266=30,M266=0,O266=0,P266=0.5,R266=0,S266=0,T266=0),AEP!$A$38,IF(AND(D266&gt;=0.3,G266=0.6,H266=5,I266=7,J266=1,K266=0,L266=30,M266=0,O266=0,P266=2,R266=0,S266=0,T266=0),AEP!$A$39,IF(AND(D266&gt;=0.3,G266=0.6,H266=5,I266=7,J266=1,K266=0,L266=30,M266=0.5,O266=0,P266=0.5,R266=0,S266=0,T266=0),AEP!$A$40,IF(AND(D266&gt;=0.3,G266=0.2,H266=5,I266=7,J266=1,K266=0,L266=30,M266=0,O266=0,P266=0,R266=0,S266=0,T266=0),AEP!$A$43,IF(AND(D266&gt;=0.3,G266=0.4,H266=5,I266=7,J266=1,K266=0,L266=30,M266=0,O266=0,P266=0,R266=0,S266=0,T266=0),AEP!$A$44,""))))))))))))))))))</f>
        <v/>
      </c>
      <c r="V266" s="3" t="str">
        <f t="shared" si="12"/>
        <v>S4</v>
      </c>
      <c r="W266" s="3" t="str">
        <f t="shared" si="13"/>
        <v>M1</v>
      </c>
      <c r="X266" s="3" t="str">
        <f t="shared" si="14"/>
        <v>M1--S4</v>
      </c>
    </row>
    <row r="267" spans="1:24" x14ac:dyDescent="0.25">
      <c r="A267" s="3">
        <v>300</v>
      </c>
      <c r="B267" s="3">
        <v>1</v>
      </c>
      <c r="C267" s="3">
        <v>400</v>
      </c>
      <c r="D267" s="3">
        <v>0.99</v>
      </c>
      <c r="E267" s="3">
        <v>1</v>
      </c>
      <c r="F267" s="3">
        <v>0.04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245</v>
      </c>
      <c r="O267" s="3">
        <v>1</v>
      </c>
      <c r="P267" s="3">
        <v>0</v>
      </c>
      <c r="Q267" s="3" t="s">
        <v>245</v>
      </c>
      <c r="R267" s="3">
        <v>0</v>
      </c>
      <c r="S267" s="3">
        <v>0</v>
      </c>
      <c r="T267" s="3">
        <v>0</v>
      </c>
      <c r="U267" s="3" t="str">
        <f>IF(AND(D267&gt;=0.3,G267=0.6,H267=5,I267=7,J267=1,K267=0,L267=30,M267=0,O267=0,P267=0,R267=0,S267=0,T267=0),AEP!$A$15,IF(AND(D267&gt;=0.3,G267=0.6,H267=5,I267=7,J267=0.5,K267=0,L267=30,M267=0,O267=0,P267=0,R267=0,S267=0,T267=0),AEP!$A$16,IF(AND(D267&gt;=0.3,G267=0.6,H267=5,I267=7,J267=1.5,K267=0,L267=30,M267=0,O267=0,P267=0,R267=0,S267=0,T267=0),AEP!$A$17,IF(AND(D267=0.05,G267=0.6,H267=5,I267=7,J267=1,K267=0,L267=30,M267=0,O267=0,P267=0,R267=0,S267=0,T267=0),AEP!$A$18,IF(AND(D267&gt;=0.3,G267=0.6,H267=5,I267=7,J267=1,K267=25,L267=30,M267=0,O267=0,P267=0,R267=0,S267=0,T267=0),AEP!$A$19,IF(AND(D267&gt;=0.3,G267=0.6,H267=5,I267=7,J267=1,K267=0,L267=30,M267=0,O267=0,P267=0,R267=0,S267=0,T267=2),AEP!$A$20,IF(AND(D267&gt;=0.3,G267=0.6,H267=5,I267=10,J267=1,K267=0,L267=30,M267=0,O267=0,P267=0,R267=0,S267=0,T267=0),AEP!$A$21,IF(AND(D267&gt;=0.3,G267=0.4,H267=5,I267=7,J267=1,K267=0,L267=30,M267=0,O267=0,P267=0,R267=0,S267=0,T267=0),AEP!$A$25,IF(AND(D267&gt;=0.3,G267=0.8,H267=5,I267=7,J267=1,K267=0,L267=30,M267=0,O267=0,P267=0,R267=0,S267=0,T267=0),AEP!$A$27,IF(AND(D267&gt;=0.3,G267=0.6,H267=5,I267=7,J267=1,K267=0,L267=30,M267=2,O267=0,P267=0,R267=0,S267=0,T267=0),AEP!$A$28,IF(AND(D267&gt;=0.3,G267=0.6,H267=5,I267=7,J267=1,K267=0,L267=30,M267=0.5,O267=0,P267=0,R267=0,S267=0,T267=0),AEP!$A$29,IF(AND(D267&gt;=0.3,G267=0.6,H267=10,I267=7,J267=1,K267=0,L267=30,M267=0,O267=0,P267=0,R267=0,S267=0,T267=0),AEP!$A$35,IF(AND(D267&gt;=0.3,G267=0.6,H267=5,I267=7,J267=1,K267=0,L267=30,M267=0,O267=1,P267=0,R267=0,S267=0,T267=0),AEP!$A$36,IF(AND(D267&gt;=0.3,G267=0.6,H267=5,I267=7,J267=1,K267=0,L267=30,M267=0,O267=0,P267=0.5,R267=0,S267=0,T267=0),AEP!$A$38,IF(AND(D267&gt;=0.3,G267=0.6,H267=5,I267=7,J267=1,K267=0,L267=30,M267=0,O267=0,P267=2,R267=0,S267=0,T267=0),AEP!$A$39,IF(AND(D267&gt;=0.3,G267=0.6,H267=5,I267=7,J267=1,K267=0,L267=30,M267=0.5,O267=0,P267=0.5,R267=0,S267=0,T267=0),AEP!$A$40,IF(AND(D267&gt;=0.3,G267=0.2,H267=5,I267=7,J267=1,K267=0,L267=30,M267=0,O267=0,P267=0,R267=0,S267=0,T267=0),AEP!$A$43,IF(AND(D267&gt;=0.3,G267=0.4,H267=5,I267=7,J267=1,K267=0,L267=30,M267=0,O267=0,P267=0,R267=0,S267=0,T267=0),AEP!$A$44,""))))))))))))))))))</f>
        <v/>
      </c>
      <c r="V267" s="3" t="str">
        <f t="shared" si="12"/>
        <v>D4</v>
      </c>
      <c r="W267" s="3" t="str">
        <f t="shared" si="13"/>
        <v>M1</v>
      </c>
      <c r="X267" s="3" t="str">
        <f t="shared" si="14"/>
        <v>M1--D4</v>
      </c>
    </row>
    <row r="268" spans="1:24" x14ac:dyDescent="0.25">
      <c r="A268" s="3">
        <v>300</v>
      </c>
      <c r="B268" s="3">
        <v>1</v>
      </c>
      <c r="C268" s="3">
        <v>400</v>
      </c>
      <c r="D268" s="3">
        <v>0.3</v>
      </c>
      <c r="E268" s="3">
        <v>2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245</v>
      </c>
      <c r="O268" s="3">
        <v>1</v>
      </c>
      <c r="P268" s="3">
        <v>0</v>
      </c>
      <c r="Q268" s="3" t="s">
        <v>245</v>
      </c>
      <c r="R268" s="3">
        <v>0</v>
      </c>
      <c r="S268" s="3">
        <v>0</v>
      </c>
      <c r="T268" s="3">
        <v>0</v>
      </c>
      <c r="U268" s="3" t="str">
        <f>IF(AND(D268&gt;=0.3,G268=0.6,H268=5,I268=7,J268=1,K268=0,L268=30,M268=0,O268=0,P268=0,R268=0,S268=0,T268=0),AEP!$A$15,IF(AND(D268&gt;=0.3,G268=0.6,H268=5,I268=7,J268=0.5,K268=0,L268=30,M268=0,O268=0,P268=0,R268=0,S268=0,T268=0),AEP!$A$16,IF(AND(D268&gt;=0.3,G268=0.6,H268=5,I268=7,J268=1.5,K268=0,L268=30,M268=0,O268=0,P268=0,R268=0,S268=0,T268=0),AEP!$A$17,IF(AND(D268=0.05,G268=0.6,H268=5,I268=7,J268=1,K268=0,L268=30,M268=0,O268=0,P268=0,R268=0,S268=0,T268=0),AEP!$A$18,IF(AND(D268&gt;=0.3,G268=0.6,H268=5,I268=7,J268=1,K268=25,L268=30,M268=0,O268=0,P268=0,R268=0,S268=0,T268=0),AEP!$A$19,IF(AND(D268&gt;=0.3,G268=0.6,H268=5,I268=7,J268=1,K268=0,L268=30,M268=0,O268=0,P268=0,R268=0,S268=0,T268=2),AEP!$A$20,IF(AND(D268&gt;=0.3,G268=0.6,H268=5,I268=10,J268=1,K268=0,L268=30,M268=0,O268=0,P268=0,R268=0,S268=0,T268=0),AEP!$A$21,IF(AND(D268&gt;=0.3,G268=0.4,H268=5,I268=7,J268=1,K268=0,L268=30,M268=0,O268=0,P268=0,R268=0,S268=0,T268=0),AEP!$A$25,IF(AND(D268&gt;=0.3,G268=0.8,H268=5,I268=7,J268=1,K268=0,L268=30,M268=0,O268=0,P268=0,R268=0,S268=0,T268=0),AEP!$A$27,IF(AND(D268&gt;=0.3,G268=0.6,H268=5,I268=7,J268=1,K268=0,L268=30,M268=2,O268=0,P268=0,R268=0,S268=0,T268=0),AEP!$A$28,IF(AND(D268&gt;=0.3,G268=0.6,H268=5,I268=7,J268=1,K268=0,L268=30,M268=0.5,O268=0,P268=0,R268=0,S268=0,T268=0),AEP!$A$29,IF(AND(D268&gt;=0.3,G268=0.6,H268=10,I268=7,J268=1,K268=0,L268=30,M268=0,O268=0,P268=0,R268=0,S268=0,T268=0),AEP!$A$35,IF(AND(D268&gt;=0.3,G268=0.6,H268=5,I268=7,J268=1,K268=0,L268=30,M268=0,O268=1,P268=0,R268=0,S268=0,T268=0),AEP!$A$36,IF(AND(D268&gt;=0.3,G268=0.6,H268=5,I268=7,J268=1,K268=0,L268=30,M268=0,O268=0,P268=0.5,R268=0,S268=0,T268=0),AEP!$A$38,IF(AND(D268&gt;=0.3,G268=0.6,H268=5,I268=7,J268=1,K268=0,L268=30,M268=0,O268=0,P268=2,R268=0,S268=0,T268=0),AEP!$A$39,IF(AND(D268&gt;=0.3,G268=0.6,H268=5,I268=7,J268=1,K268=0,L268=30,M268=0.5,O268=0,P268=0.5,R268=0,S268=0,T268=0),AEP!$A$40,IF(AND(D268&gt;=0.3,G268=0.2,H268=5,I268=7,J268=1,K268=0,L268=30,M268=0,O268=0,P268=0,R268=0,S268=0,T268=0),AEP!$A$43,IF(AND(D268&gt;=0.3,G268=0.4,H268=5,I268=7,J268=1,K268=0,L268=30,M268=0,O268=0,P268=0,R268=0,S268=0,T268=0),AEP!$A$44,""))))))))))))))))))</f>
        <v/>
      </c>
      <c r="V268" s="3" t="str">
        <f t="shared" si="12"/>
        <v>R1</v>
      </c>
      <c r="W268" s="3" t="str">
        <f t="shared" si="13"/>
        <v>F2</v>
      </c>
      <c r="X268" s="3" t="str">
        <f t="shared" si="14"/>
        <v>F2--R1</v>
      </c>
    </row>
    <row r="269" spans="1:24" x14ac:dyDescent="0.25">
      <c r="A269" s="3">
        <v>300</v>
      </c>
      <c r="B269" s="3">
        <v>1</v>
      </c>
      <c r="C269" s="3">
        <v>400</v>
      </c>
      <c r="D269" s="3">
        <v>0.6</v>
      </c>
      <c r="E269" s="3">
        <v>2</v>
      </c>
      <c r="F269" s="3">
        <v>0.01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245</v>
      </c>
      <c r="O269" s="3">
        <v>1</v>
      </c>
      <c r="P269" s="3">
        <v>0</v>
      </c>
      <c r="Q269" s="3" t="s">
        <v>245</v>
      </c>
      <c r="R269" s="3">
        <v>0</v>
      </c>
      <c r="S269" s="3">
        <v>0</v>
      </c>
      <c r="T269" s="3">
        <v>0</v>
      </c>
      <c r="U269" s="3" t="str">
        <f>IF(AND(D269&gt;=0.3,G269=0.6,H269=5,I269=7,J269=1,K269=0,L269=30,M269=0,O269=0,P269=0,R269=0,S269=0,T269=0),AEP!$A$15,IF(AND(D269&gt;=0.3,G269=0.6,H269=5,I269=7,J269=0.5,K269=0,L269=30,M269=0,O269=0,P269=0,R269=0,S269=0,T269=0),AEP!$A$16,IF(AND(D269&gt;=0.3,G269=0.6,H269=5,I269=7,J269=1.5,K269=0,L269=30,M269=0,O269=0,P269=0,R269=0,S269=0,T269=0),AEP!$A$17,IF(AND(D269=0.05,G269=0.6,H269=5,I269=7,J269=1,K269=0,L269=30,M269=0,O269=0,P269=0,R269=0,S269=0,T269=0),AEP!$A$18,IF(AND(D269&gt;=0.3,G269=0.6,H269=5,I269=7,J269=1,K269=25,L269=30,M269=0,O269=0,P269=0,R269=0,S269=0,T269=0),AEP!$A$19,IF(AND(D269&gt;=0.3,G269=0.6,H269=5,I269=7,J269=1,K269=0,L269=30,M269=0,O269=0,P269=0,R269=0,S269=0,T269=2),AEP!$A$20,IF(AND(D269&gt;=0.3,G269=0.6,H269=5,I269=10,J269=1,K269=0,L269=30,M269=0,O269=0,P269=0,R269=0,S269=0,T269=0),AEP!$A$21,IF(AND(D269&gt;=0.3,G269=0.4,H269=5,I269=7,J269=1,K269=0,L269=30,M269=0,O269=0,P269=0,R269=0,S269=0,T269=0),AEP!$A$25,IF(AND(D269&gt;=0.3,G269=0.8,H269=5,I269=7,J269=1,K269=0,L269=30,M269=0,O269=0,P269=0,R269=0,S269=0,T269=0),AEP!$A$27,IF(AND(D269&gt;=0.3,G269=0.6,H269=5,I269=7,J269=1,K269=0,L269=30,M269=2,O269=0,P269=0,R269=0,S269=0,T269=0),AEP!$A$28,IF(AND(D269&gt;=0.3,G269=0.6,H269=5,I269=7,J269=1,K269=0,L269=30,M269=0.5,O269=0,P269=0,R269=0,S269=0,T269=0),AEP!$A$29,IF(AND(D269&gt;=0.3,G269=0.6,H269=10,I269=7,J269=1,K269=0,L269=30,M269=0,O269=0,P269=0,R269=0,S269=0,T269=0),AEP!$A$35,IF(AND(D269&gt;=0.3,G269=0.6,H269=5,I269=7,J269=1,K269=0,L269=30,M269=0,O269=1,P269=0,R269=0,S269=0,T269=0),AEP!$A$36,IF(AND(D269&gt;=0.3,G269=0.6,H269=5,I269=7,J269=1,K269=0,L269=30,M269=0,O269=0,P269=0.5,R269=0,S269=0,T269=0),AEP!$A$38,IF(AND(D269&gt;=0.3,G269=0.6,H269=5,I269=7,J269=1,K269=0,L269=30,M269=0,O269=0,P269=2,R269=0,S269=0,T269=0),AEP!$A$39,IF(AND(D269&gt;=0.3,G269=0.6,H269=5,I269=7,J269=1,K269=0,L269=30,M269=0.5,O269=0,P269=0.5,R269=0,S269=0,T269=0),AEP!$A$40,IF(AND(D269&gt;=0.3,G269=0.2,H269=5,I269=7,J269=1,K269=0,L269=30,M269=0,O269=0,P269=0,R269=0,S269=0,T269=0),AEP!$A$43,IF(AND(D269&gt;=0.3,G269=0.4,H269=5,I269=7,J269=1,K269=0,L269=30,M269=0,O269=0,P269=0,R269=0,S269=0,T269=0),AEP!$A$44,""))))))))))))))))))</f>
        <v/>
      </c>
      <c r="V269" s="3" t="str">
        <f t="shared" si="12"/>
        <v>S1</v>
      </c>
      <c r="W269" s="3" t="str">
        <f t="shared" si="13"/>
        <v>F2</v>
      </c>
      <c r="X269" s="3" t="str">
        <f t="shared" si="14"/>
        <v>F2--S1</v>
      </c>
    </row>
    <row r="270" spans="1:24" x14ac:dyDescent="0.25">
      <c r="A270" s="3">
        <v>300</v>
      </c>
      <c r="B270" s="3">
        <v>1</v>
      </c>
      <c r="C270" s="3">
        <v>400</v>
      </c>
      <c r="D270" s="3">
        <v>0.99</v>
      </c>
      <c r="E270" s="3">
        <v>2</v>
      </c>
      <c r="F270" s="3">
        <v>0.01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245</v>
      </c>
      <c r="O270" s="3">
        <v>1</v>
      </c>
      <c r="P270" s="3">
        <v>0</v>
      </c>
      <c r="Q270" s="3" t="s">
        <v>245</v>
      </c>
      <c r="R270" s="3">
        <v>0</v>
      </c>
      <c r="S270" s="3">
        <v>0</v>
      </c>
      <c r="T270" s="3">
        <v>0</v>
      </c>
      <c r="U270" s="3" t="str">
        <f>IF(AND(D270&gt;=0.3,G270=0.6,H270=5,I270=7,J270=1,K270=0,L270=30,M270=0,O270=0,P270=0,R270=0,S270=0,T270=0),AEP!$A$15,IF(AND(D270&gt;=0.3,G270=0.6,H270=5,I270=7,J270=0.5,K270=0,L270=30,M270=0,O270=0,P270=0,R270=0,S270=0,T270=0),AEP!$A$16,IF(AND(D270&gt;=0.3,G270=0.6,H270=5,I270=7,J270=1.5,K270=0,L270=30,M270=0,O270=0,P270=0,R270=0,S270=0,T270=0),AEP!$A$17,IF(AND(D270=0.05,G270=0.6,H270=5,I270=7,J270=1,K270=0,L270=30,M270=0,O270=0,P270=0,R270=0,S270=0,T270=0),AEP!$A$18,IF(AND(D270&gt;=0.3,G270=0.6,H270=5,I270=7,J270=1,K270=25,L270=30,M270=0,O270=0,P270=0,R270=0,S270=0,T270=0),AEP!$A$19,IF(AND(D270&gt;=0.3,G270=0.6,H270=5,I270=7,J270=1,K270=0,L270=30,M270=0,O270=0,P270=0,R270=0,S270=0,T270=2),AEP!$A$20,IF(AND(D270&gt;=0.3,G270=0.6,H270=5,I270=10,J270=1,K270=0,L270=30,M270=0,O270=0,P270=0,R270=0,S270=0,T270=0),AEP!$A$21,IF(AND(D270&gt;=0.3,G270=0.4,H270=5,I270=7,J270=1,K270=0,L270=30,M270=0,O270=0,P270=0,R270=0,S270=0,T270=0),AEP!$A$25,IF(AND(D270&gt;=0.3,G270=0.8,H270=5,I270=7,J270=1,K270=0,L270=30,M270=0,O270=0,P270=0,R270=0,S270=0,T270=0),AEP!$A$27,IF(AND(D270&gt;=0.3,G270=0.6,H270=5,I270=7,J270=1,K270=0,L270=30,M270=2,O270=0,P270=0,R270=0,S270=0,T270=0),AEP!$A$28,IF(AND(D270&gt;=0.3,G270=0.6,H270=5,I270=7,J270=1,K270=0,L270=30,M270=0.5,O270=0,P270=0,R270=0,S270=0,T270=0),AEP!$A$29,IF(AND(D270&gt;=0.3,G270=0.6,H270=10,I270=7,J270=1,K270=0,L270=30,M270=0,O270=0,P270=0,R270=0,S270=0,T270=0),AEP!$A$35,IF(AND(D270&gt;=0.3,G270=0.6,H270=5,I270=7,J270=1,K270=0,L270=30,M270=0,O270=1,P270=0,R270=0,S270=0,T270=0),AEP!$A$36,IF(AND(D270&gt;=0.3,G270=0.6,H270=5,I270=7,J270=1,K270=0,L270=30,M270=0,O270=0,P270=0.5,R270=0,S270=0,T270=0),AEP!$A$38,IF(AND(D270&gt;=0.3,G270=0.6,H270=5,I270=7,J270=1,K270=0,L270=30,M270=0,O270=0,P270=2,R270=0,S270=0,T270=0),AEP!$A$39,IF(AND(D270&gt;=0.3,G270=0.6,H270=5,I270=7,J270=1,K270=0,L270=30,M270=0.5,O270=0,P270=0.5,R270=0,S270=0,T270=0),AEP!$A$40,IF(AND(D270&gt;=0.3,G270=0.2,H270=5,I270=7,J270=1,K270=0,L270=30,M270=0,O270=0,P270=0,R270=0,S270=0,T270=0),AEP!$A$43,IF(AND(D270&gt;=0.3,G270=0.4,H270=5,I270=7,J270=1,K270=0,L270=30,M270=0,O270=0,P270=0,R270=0,S270=0,T270=0),AEP!$A$44,""))))))))))))))))))</f>
        <v/>
      </c>
      <c r="V270" s="3" t="str">
        <f t="shared" si="12"/>
        <v>D1</v>
      </c>
      <c r="W270" s="3" t="str">
        <f t="shared" si="13"/>
        <v>F2</v>
      </c>
      <c r="X270" s="3" t="str">
        <f t="shared" si="14"/>
        <v>F2--D1</v>
      </c>
    </row>
    <row r="271" spans="1:24" x14ac:dyDescent="0.25">
      <c r="A271" s="3">
        <v>300</v>
      </c>
      <c r="B271" s="3">
        <v>1</v>
      </c>
      <c r="C271" s="3">
        <v>400</v>
      </c>
      <c r="D271" s="3">
        <v>0.3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245</v>
      </c>
      <c r="O271" s="3">
        <v>1</v>
      </c>
      <c r="P271" s="3">
        <v>0</v>
      </c>
      <c r="Q271" s="3" t="s">
        <v>245</v>
      </c>
      <c r="R271" s="3">
        <v>0</v>
      </c>
      <c r="S271" s="3">
        <v>0</v>
      </c>
      <c r="T271" s="3">
        <v>0</v>
      </c>
      <c r="U271" s="3" t="str">
        <f>IF(AND(D271&gt;=0.3,G271=0.6,H271=5,I271=7,J271=1,K271=0,L271=30,M271=0,O271=0,P271=0,R271=0,S271=0,T271=0),AEP!$A$15,IF(AND(D271&gt;=0.3,G271=0.6,H271=5,I271=7,J271=0.5,K271=0,L271=30,M271=0,O271=0,P271=0,R271=0,S271=0,T271=0),AEP!$A$16,IF(AND(D271&gt;=0.3,G271=0.6,H271=5,I271=7,J271=1.5,K271=0,L271=30,M271=0,O271=0,P271=0,R271=0,S271=0,T271=0),AEP!$A$17,IF(AND(D271=0.05,G271=0.6,H271=5,I271=7,J271=1,K271=0,L271=30,M271=0,O271=0,P271=0,R271=0,S271=0,T271=0),AEP!$A$18,IF(AND(D271&gt;=0.3,G271=0.6,H271=5,I271=7,J271=1,K271=25,L271=30,M271=0,O271=0,P271=0,R271=0,S271=0,T271=0),AEP!$A$19,IF(AND(D271&gt;=0.3,G271=0.6,H271=5,I271=7,J271=1,K271=0,L271=30,M271=0,O271=0,P271=0,R271=0,S271=0,T271=2),AEP!$A$20,IF(AND(D271&gt;=0.3,G271=0.6,H271=5,I271=10,J271=1,K271=0,L271=30,M271=0,O271=0,P271=0,R271=0,S271=0,T271=0),AEP!$A$21,IF(AND(D271&gt;=0.3,G271=0.4,H271=5,I271=7,J271=1,K271=0,L271=30,M271=0,O271=0,P271=0,R271=0,S271=0,T271=0),AEP!$A$25,IF(AND(D271&gt;=0.3,G271=0.8,H271=5,I271=7,J271=1,K271=0,L271=30,M271=0,O271=0,P271=0,R271=0,S271=0,T271=0),AEP!$A$27,IF(AND(D271&gt;=0.3,G271=0.6,H271=5,I271=7,J271=1,K271=0,L271=30,M271=2,O271=0,P271=0,R271=0,S271=0,T271=0),AEP!$A$28,IF(AND(D271&gt;=0.3,G271=0.6,H271=5,I271=7,J271=1,K271=0,L271=30,M271=0.5,O271=0,P271=0,R271=0,S271=0,T271=0),AEP!$A$29,IF(AND(D271&gt;=0.3,G271=0.6,H271=10,I271=7,J271=1,K271=0,L271=30,M271=0,O271=0,P271=0,R271=0,S271=0,T271=0),AEP!$A$35,IF(AND(D271&gt;=0.3,G271=0.6,H271=5,I271=7,J271=1,K271=0,L271=30,M271=0,O271=1,P271=0,R271=0,S271=0,T271=0),AEP!$A$36,IF(AND(D271&gt;=0.3,G271=0.6,H271=5,I271=7,J271=1,K271=0,L271=30,M271=0,O271=0,P271=0.5,R271=0,S271=0,T271=0),AEP!$A$38,IF(AND(D271&gt;=0.3,G271=0.6,H271=5,I271=7,J271=1,K271=0,L271=30,M271=0,O271=0,P271=2,R271=0,S271=0,T271=0),AEP!$A$39,IF(AND(D271&gt;=0.3,G271=0.6,H271=5,I271=7,J271=1,K271=0,L271=30,M271=0.5,O271=0,P271=0.5,R271=0,S271=0,T271=0),AEP!$A$40,IF(AND(D271&gt;=0.3,G271=0.2,H271=5,I271=7,J271=1,K271=0,L271=30,M271=0,O271=0,P271=0,R271=0,S271=0,T271=0),AEP!$A$43,IF(AND(D271&gt;=0.3,G271=0.4,H271=5,I271=7,J271=1,K271=0,L271=30,M271=0,O271=0,P271=0,R271=0,S271=0,T271=0),AEP!$A$44,""))))))))))))))))))</f>
        <v/>
      </c>
      <c r="V271" s="3" t="str">
        <f t="shared" si="12"/>
        <v>R4</v>
      </c>
      <c r="W271" s="3" t="str">
        <f t="shared" si="13"/>
        <v>F2</v>
      </c>
      <c r="X271" s="3" t="str">
        <f t="shared" si="14"/>
        <v>F2--R4</v>
      </c>
    </row>
    <row r="272" spans="1:24" x14ac:dyDescent="0.25">
      <c r="A272" s="3">
        <v>300</v>
      </c>
      <c r="B272" s="3">
        <v>1</v>
      </c>
      <c r="C272" s="3">
        <v>400</v>
      </c>
      <c r="D272" s="3">
        <v>0.6</v>
      </c>
      <c r="E272" s="3">
        <v>2</v>
      </c>
      <c r="F272" s="3">
        <v>0.04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245</v>
      </c>
      <c r="O272" s="3">
        <v>1</v>
      </c>
      <c r="P272" s="3">
        <v>0</v>
      </c>
      <c r="Q272" s="3" t="s">
        <v>245</v>
      </c>
      <c r="R272" s="3">
        <v>0</v>
      </c>
      <c r="S272" s="3">
        <v>0</v>
      </c>
      <c r="T272" s="3">
        <v>0</v>
      </c>
      <c r="U272" s="3" t="str">
        <f>IF(AND(D272&gt;=0.3,G272=0.6,H272=5,I272=7,J272=1,K272=0,L272=30,M272=0,O272=0,P272=0,R272=0,S272=0,T272=0),AEP!$A$15,IF(AND(D272&gt;=0.3,G272=0.6,H272=5,I272=7,J272=0.5,K272=0,L272=30,M272=0,O272=0,P272=0,R272=0,S272=0,T272=0),AEP!$A$16,IF(AND(D272&gt;=0.3,G272=0.6,H272=5,I272=7,J272=1.5,K272=0,L272=30,M272=0,O272=0,P272=0,R272=0,S272=0,T272=0),AEP!$A$17,IF(AND(D272=0.05,G272=0.6,H272=5,I272=7,J272=1,K272=0,L272=30,M272=0,O272=0,P272=0,R272=0,S272=0,T272=0),AEP!$A$18,IF(AND(D272&gt;=0.3,G272=0.6,H272=5,I272=7,J272=1,K272=25,L272=30,M272=0,O272=0,P272=0,R272=0,S272=0,T272=0),AEP!$A$19,IF(AND(D272&gt;=0.3,G272=0.6,H272=5,I272=7,J272=1,K272=0,L272=30,M272=0,O272=0,P272=0,R272=0,S272=0,T272=2),AEP!$A$20,IF(AND(D272&gt;=0.3,G272=0.6,H272=5,I272=10,J272=1,K272=0,L272=30,M272=0,O272=0,P272=0,R272=0,S272=0,T272=0),AEP!$A$21,IF(AND(D272&gt;=0.3,G272=0.4,H272=5,I272=7,J272=1,K272=0,L272=30,M272=0,O272=0,P272=0,R272=0,S272=0,T272=0),AEP!$A$25,IF(AND(D272&gt;=0.3,G272=0.8,H272=5,I272=7,J272=1,K272=0,L272=30,M272=0,O272=0,P272=0,R272=0,S272=0,T272=0),AEP!$A$27,IF(AND(D272&gt;=0.3,G272=0.6,H272=5,I272=7,J272=1,K272=0,L272=30,M272=2,O272=0,P272=0,R272=0,S272=0,T272=0),AEP!$A$28,IF(AND(D272&gt;=0.3,G272=0.6,H272=5,I272=7,J272=1,K272=0,L272=30,M272=0.5,O272=0,P272=0,R272=0,S272=0,T272=0),AEP!$A$29,IF(AND(D272&gt;=0.3,G272=0.6,H272=10,I272=7,J272=1,K272=0,L272=30,M272=0,O272=0,P272=0,R272=0,S272=0,T272=0),AEP!$A$35,IF(AND(D272&gt;=0.3,G272=0.6,H272=5,I272=7,J272=1,K272=0,L272=30,M272=0,O272=1,P272=0,R272=0,S272=0,T272=0),AEP!$A$36,IF(AND(D272&gt;=0.3,G272=0.6,H272=5,I272=7,J272=1,K272=0,L272=30,M272=0,O272=0,P272=0.5,R272=0,S272=0,T272=0),AEP!$A$38,IF(AND(D272&gt;=0.3,G272=0.6,H272=5,I272=7,J272=1,K272=0,L272=30,M272=0,O272=0,P272=2,R272=0,S272=0,T272=0),AEP!$A$39,IF(AND(D272&gt;=0.3,G272=0.6,H272=5,I272=7,J272=1,K272=0,L272=30,M272=0.5,O272=0,P272=0.5,R272=0,S272=0,T272=0),AEP!$A$40,IF(AND(D272&gt;=0.3,G272=0.2,H272=5,I272=7,J272=1,K272=0,L272=30,M272=0,O272=0,P272=0,R272=0,S272=0,T272=0),AEP!$A$43,IF(AND(D272&gt;=0.3,G272=0.4,H272=5,I272=7,J272=1,K272=0,L272=30,M272=0,O272=0,P272=0,R272=0,S272=0,T272=0),AEP!$A$44,""))))))))))))))))))</f>
        <v/>
      </c>
      <c r="V272" s="3" t="str">
        <f t="shared" si="12"/>
        <v>S4</v>
      </c>
      <c r="W272" s="3" t="str">
        <f t="shared" si="13"/>
        <v>F2</v>
      </c>
      <c r="X272" s="3" t="str">
        <f t="shared" si="14"/>
        <v>F2--S4</v>
      </c>
    </row>
    <row r="273" spans="1:24" x14ac:dyDescent="0.25">
      <c r="A273" s="3">
        <v>300</v>
      </c>
      <c r="B273" s="3">
        <v>1</v>
      </c>
      <c r="C273" s="3">
        <v>400</v>
      </c>
      <c r="D273" s="3">
        <v>0.99</v>
      </c>
      <c r="E273" s="3">
        <v>2</v>
      </c>
      <c r="F273" s="3">
        <v>0.04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245</v>
      </c>
      <c r="O273" s="3">
        <v>1</v>
      </c>
      <c r="P273" s="3">
        <v>0</v>
      </c>
      <c r="Q273" s="3" t="s">
        <v>245</v>
      </c>
      <c r="R273" s="3">
        <v>0</v>
      </c>
      <c r="S273" s="3">
        <v>0</v>
      </c>
      <c r="T273" s="3">
        <v>0</v>
      </c>
      <c r="U273" s="3" t="str">
        <f>IF(AND(D273&gt;=0.3,G273=0.6,H273=5,I273=7,J273=1,K273=0,L273=30,M273=0,O273=0,P273=0,R273=0,S273=0,T273=0),AEP!$A$15,IF(AND(D273&gt;=0.3,G273=0.6,H273=5,I273=7,J273=0.5,K273=0,L273=30,M273=0,O273=0,P273=0,R273=0,S273=0,T273=0),AEP!$A$16,IF(AND(D273&gt;=0.3,G273=0.6,H273=5,I273=7,J273=1.5,K273=0,L273=30,M273=0,O273=0,P273=0,R273=0,S273=0,T273=0),AEP!$A$17,IF(AND(D273=0.05,G273=0.6,H273=5,I273=7,J273=1,K273=0,L273=30,M273=0,O273=0,P273=0,R273=0,S273=0,T273=0),AEP!$A$18,IF(AND(D273&gt;=0.3,G273=0.6,H273=5,I273=7,J273=1,K273=25,L273=30,M273=0,O273=0,P273=0,R273=0,S273=0,T273=0),AEP!$A$19,IF(AND(D273&gt;=0.3,G273=0.6,H273=5,I273=7,J273=1,K273=0,L273=30,M273=0,O273=0,P273=0,R273=0,S273=0,T273=2),AEP!$A$20,IF(AND(D273&gt;=0.3,G273=0.6,H273=5,I273=10,J273=1,K273=0,L273=30,M273=0,O273=0,P273=0,R273=0,S273=0,T273=0),AEP!$A$21,IF(AND(D273&gt;=0.3,G273=0.4,H273=5,I273=7,J273=1,K273=0,L273=30,M273=0,O273=0,P273=0,R273=0,S273=0,T273=0),AEP!$A$25,IF(AND(D273&gt;=0.3,G273=0.8,H273=5,I273=7,J273=1,K273=0,L273=30,M273=0,O273=0,P273=0,R273=0,S273=0,T273=0),AEP!$A$27,IF(AND(D273&gt;=0.3,G273=0.6,H273=5,I273=7,J273=1,K273=0,L273=30,M273=2,O273=0,P273=0,R273=0,S273=0,T273=0),AEP!$A$28,IF(AND(D273&gt;=0.3,G273=0.6,H273=5,I273=7,J273=1,K273=0,L273=30,M273=0.5,O273=0,P273=0,R273=0,S273=0,T273=0),AEP!$A$29,IF(AND(D273&gt;=0.3,G273=0.6,H273=10,I273=7,J273=1,K273=0,L273=30,M273=0,O273=0,P273=0,R273=0,S273=0,T273=0),AEP!$A$35,IF(AND(D273&gt;=0.3,G273=0.6,H273=5,I273=7,J273=1,K273=0,L273=30,M273=0,O273=1,P273=0,R273=0,S273=0,T273=0),AEP!$A$36,IF(AND(D273&gt;=0.3,G273=0.6,H273=5,I273=7,J273=1,K273=0,L273=30,M273=0,O273=0,P273=0.5,R273=0,S273=0,T273=0),AEP!$A$38,IF(AND(D273&gt;=0.3,G273=0.6,H273=5,I273=7,J273=1,K273=0,L273=30,M273=0,O273=0,P273=2,R273=0,S273=0,T273=0),AEP!$A$39,IF(AND(D273&gt;=0.3,G273=0.6,H273=5,I273=7,J273=1,K273=0,L273=30,M273=0.5,O273=0,P273=0.5,R273=0,S273=0,T273=0),AEP!$A$40,IF(AND(D273&gt;=0.3,G273=0.2,H273=5,I273=7,J273=1,K273=0,L273=30,M273=0,O273=0,P273=0,R273=0,S273=0,T273=0),AEP!$A$43,IF(AND(D273&gt;=0.3,G273=0.4,H273=5,I273=7,J273=1,K273=0,L273=30,M273=0,O273=0,P273=0,R273=0,S273=0,T273=0),AEP!$A$44,""))))))))))))))))))</f>
        <v/>
      </c>
      <c r="V273" s="3" t="str">
        <f t="shared" si="12"/>
        <v>D4</v>
      </c>
      <c r="W273" s="3" t="str">
        <f t="shared" si="13"/>
        <v>F2</v>
      </c>
      <c r="X273" s="3" t="str">
        <f t="shared" si="14"/>
        <v>F2--D4</v>
      </c>
    </row>
    <row r="274" spans="1:24" x14ac:dyDescent="0.25">
      <c r="A274" s="3">
        <v>300</v>
      </c>
      <c r="B274" s="3">
        <v>0</v>
      </c>
      <c r="C274" s="3">
        <v>400</v>
      </c>
      <c r="D274" s="3">
        <v>0.3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1</v>
      </c>
      <c r="K274" s="3">
        <v>0</v>
      </c>
      <c r="L274" s="3">
        <v>30</v>
      </c>
      <c r="M274" s="3">
        <v>0</v>
      </c>
      <c r="N274" s="3" t="s">
        <v>245</v>
      </c>
      <c r="O274" s="3">
        <v>0</v>
      </c>
      <c r="P274" s="3">
        <v>2</v>
      </c>
      <c r="Q274" s="3">
        <v>100</v>
      </c>
      <c r="R274" s="3">
        <v>0</v>
      </c>
      <c r="S274" s="3">
        <v>0</v>
      </c>
      <c r="T274" s="3">
        <v>0</v>
      </c>
      <c r="U274" s="3" t="str">
        <f>IF(AND(D274&gt;=0.3,G274=0.6,H274=5,I274=7,J274=1,K274=0,L274=30,M274=0,O274=0,P274=0,R274=0,S274=0,T274=0),AEP!$A$15,IF(AND(D274&gt;=0.3,G274=0.6,H274=5,I274=7,J274=0.5,K274=0,L274=30,M274=0,O274=0,P274=0,R274=0,S274=0,T274=0),AEP!$A$16,IF(AND(D274&gt;=0.3,G274=0.6,H274=5,I274=7,J274=1.5,K274=0,L274=30,M274=0,O274=0,P274=0,R274=0,S274=0,T274=0),AEP!$A$17,IF(AND(D274=0.05,G274=0.6,H274=5,I274=7,J274=1,K274=0,L274=30,M274=0,O274=0,P274=0,R274=0,S274=0,T274=0),AEP!$A$18,IF(AND(D274&gt;=0.3,G274=0.6,H274=5,I274=7,J274=1,K274=25,L274=30,M274=0,O274=0,P274=0,R274=0,S274=0,T274=0),AEP!$A$19,IF(AND(D274&gt;=0.3,G274=0.6,H274=5,I274=7,J274=1,K274=0,L274=30,M274=0,O274=0,P274=0,R274=0,S274=0,T274=2),AEP!$A$20,IF(AND(D274&gt;=0.3,G274=0.6,H274=5,I274=10,J274=1,K274=0,L274=30,M274=0,O274=0,P274=0,R274=0,S274=0,T274=0),AEP!$A$21,IF(AND(D274&gt;=0.3,G274=0.4,H274=5,I274=7,J274=1,K274=0,L274=30,M274=0,O274=0,P274=0,R274=0,S274=0,T274=0),AEP!$A$25,IF(AND(D274&gt;=0.3,G274=0.8,H274=5,I274=7,J274=1,K274=0,L274=30,M274=0,O274=0,P274=0,R274=0,S274=0,T274=0),AEP!$A$27,IF(AND(D274&gt;=0.3,G274=0.6,H274=5,I274=7,J274=1,K274=0,L274=30,M274=2,O274=0,P274=0,R274=0,S274=0,T274=0),AEP!$A$28,IF(AND(D274&gt;=0.3,G274=0.6,H274=5,I274=7,J274=1,K274=0,L274=30,M274=0.5,O274=0,P274=0,R274=0,S274=0,T274=0),AEP!$A$29,IF(AND(D274&gt;=0.3,G274=0.6,H274=10,I274=7,J274=1,K274=0,L274=30,M274=0,O274=0,P274=0,R274=0,S274=0,T274=0),AEP!$A$35,IF(AND(D274&gt;=0.3,G274=0.6,H274=5,I274=7,J274=1,K274=0,L274=30,M274=0,O274=1,P274=0,R274=0,S274=0,T274=0),AEP!$A$36,IF(AND(D274&gt;=0.3,G274=0.6,H274=5,I274=7,J274=1,K274=0,L274=30,M274=0,O274=0,P274=0.5,R274=0,S274=0,T274=0),AEP!$A$38,IF(AND(D274&gt;=0.3,G274=0.6,H274=5,I274=7,J274=1,K274=0,L274=30,M274=0,O274=0,P274=2,R274=0,S274=0,T274=0),AEP!$A$39,IF(AND(D274&gt;=0.3,G274=0.6,H274=5,I274=7,J274=1,K274=0,L274=30,M274=0.5,O274=0,P274=0.5,R274=0,S274=0,T274=0),AEP!$A$40,IF(AND(D274&gt;=0.3,G274=0.2,H274=5,I274=7,J274=1,K274=0,L274=30,M274=0,O274=0,P274=0,R274=0,S274=0,T274=0),AEP!$A$43,IF(AND(D274&gt;=0.3,G274=0.4,H274=5,I274=7,J274=1,K274=0,L274=30,M274=0,O274=0,P274=0,R274=0,S274=0,T274=0),AEP!$A$44,""))))))))))))))))))</f>
        <v>T18</v>
      </c>
      <c r="V274" s="3" t="str">
        <f t="shared" si="12"/>
        <v>R1</v>
      </c>
      <c r="W274" s="3" t="str">
        <f t="shared" si="13"/>
        <v>F1</v>
      </c>
      <c r="X274" s="3" t="str">
        <f t="shared" si="14"/>
        <v>F1-T18-R1</v>
      </c>
    </row>
    <row r="275" spans="1:24" x14ac:dyDescent="0.25">
      <c r="A275" s="3">
        <v>300</v>
      </c>
      <c r="B275" s="3">
        <v>0</v>
      </c>
      <c r="C275" s="3">
        <v>400</v>
      </c>
      <c r="D275" s="3">
        <v>0.6</v>
      </c>
      <c r="E275" s="3">
        <v>1</v>
      </c>
      <c r="F275" s="3">
        <v>0.01</v>
      </c>
      <c r="G275" s="3">
        <v>0.6</v>
      </c>
      <c r="H275" s="3">
        <v>5</v>
      </c>
      <c r="I275" s="4">
        <v>7</v>
      </c>
      <c r="J275" s="4">
        <v>1</v>
      </c>
      <c r="K275" s="3">
        <v>0</v>
      </c>
      <c r="L275" s="3">
        <v>30</v>
      </c>
      <c r="M275" s="3">
        <v>0</v>
      </c>
      <c r="N275" s="3" t="s">
        <v>245</v>
      </c>
      <c r="O275" s="3">
        <v>0</v>
      </c>
      <c r="P275" s="3">
        <v>2</v>
      </c>
      <c r="Q275" s="3">
        <v>100</v>
      </c>
      <c r="R275" s="3">
        <v>0</v>
      </c>
      <c r="S275" s="3">
        <v>0</v>
      </c>
      <c r="T275" s="3">
        <v>0</v>
      </c>
      <c r="U275" s="3" t="str">
        <f>IF(AND(D275&gt;=0.3,G275=0.6,H275=5,I275=7,J275=1,K275=0,L275=30,M275=0,O275=0,P275=0,R275=0,S275=0,T275=0),AEP!$A$15,IF(AND(D275&gt;=0.3,G275=0.6,H275=5,I275=7,J275=0.5,K275=0,L275=30,M275=0,O275=0,P275=0,R275=0,S275=0,T275=0),AEP!$A$16,IF(AND(D275&gt;=0.3,G275=0.6,H275=5,I275=7,J275=1.5,K275=0,L275=30,M275=0,O275=0,P275=0,R275=0,S275=0,T275=0),AEP!$A$17,IF(AND(D275=0.05,G275=0.6,H275=5,I275=7,J275=1,K275=0,L275=30,M275=0,O275=0,P275=0,R275=0,S275=0,T275=0),AEP!$A$18,IF(AND(D275&gt;=0.3,G275=0.6,H275=5,I275=7,J275=1,K275=25,L275=30,M275=0,O275=0,P275=0,R275=0,S275=0,T275=0),AEP!$A$19,IF(AND(D275&gt;=0.3,G275=0.6,H275=5,I275=7,J275=1,K275=0,L275=30,M275=0,O275=0,P275=0,R275=0,S275=0,T275=2),AEP!$A$20,IF(AND(D275&gt;=0.3,G275=0.6,H275=5,I275=10,J275=1,K275=0,L275=30,M275=0,O275=0,P275=0,R275=0,S275=0,T275=0),AEP!$A$21,IF(AND(D275&gt;=0.3,G275=0.4,H275=5,I275=7,J275=1,K275=0,L275=30,M275=0,O275=0,P275=0,R275=0,S275=0,T275=0),AEP!$A$25,IF(AND(D275&gt;=0.3,G275=0.8,H275=5,I275=7,J275=1,K275=0,L275=30,M275=0,O275=0,P275=0,R275=0,S275=0,T275=0),AEP!$A$27,IF(AND(D275&gt;=0.3,G275=0.6,H275=5,I275=7,J275=1,K275=0,L275=30,M275=2,O275=0,P275=0,R275=0,S275=0,T275=0),AEP!$A$28,IF(AND(D275&gt;=0.3,G275=0.6,H275=5,I275=7,J275=1,K275=0,L275=30,M275=0.5,O275=0,P275=0,R275=0,S275=0,T275=0),AEP!$A$29,IF(AND(D275&gt;=0.3,G275=0.6,H275=10,I275=7,J275=1,K275=0,L275=30,M275=0,O275=0,P275=0,R275=0,S275=0,T275=0),AEP!$A$35,IF(AND(D275&gt;=0.3,G275=0.6,H275=5,I275=7,J275=1,K275=0,L275=30,M275=0,O275=1,P275=0,R275=0,S275=0,T275=0),AEP!$A$36,IF(AND(D275&gt;=0.3,G275=0.6,H275=5,I275=7,J275=1,K275=0,L275=30,M275=0,O275=0,P275=0.5,R275=0,S275=0,T275=0),AEP!$A$38,IF(AND(D275&gt;=0.3,G275=0.6,H275=5,I275=7,J275=1,K275=0,L275=30,M275=0,O275=0,P275=2,R275=0,S275=0,T275=0),AEP!$A$39,IF(AND(D275&gt;=0.3,G275=0.6,H275=5,I275=7,J275=1,K275=0,L275=30,M275=0.5,O275=0,P275=0.5,R275=0,S275=0,T275=0),AEP!$A$40,IF(AND(D275&gt;=0.3,G275=0.2,H275=5,I275=7,J275=1,K275=0,L275=30,M275=0,O275=0,P275=0,R275=0,S275=0,T275=0),AEP!$A$43,IF(AND(D275&gt;=0.3,G275=0.4,H275=5,I275=7,J275=1,K275=0,L275=30,M275=0,O275=0,P275=0,R275=0,S275=0,T275=0),AEP!$A$44,""))))))))))))))))))</f>
        <v>T18</v>
      </c>
      <c r="V275" s="3" t="str">
        <f t="shared" si="12"/>
        <v>S1</v>
      </c>
      <c r="W275" s="3" t="str">
        <f t="shared" si="13"/>
        <v>F1</v>
      </c>
      <c r="X275" s="3" t="str">
        <f t="shared" si="14"/>
        <v>F1-T18-S1</v>
      </c>
    </row>
    <row r="276" spans="1:24" x14ac:dyDescent="0.25">
      <c r="A276" s="3">
        <v>300</v>
      </c>
      <c r="B276" s="3">
        <v>0</v>
      </c>
      <c r="C276" s="3">
        <v>400</v>
      </c>
      <c r="D276" s="3">
        <v>0.99</v>
      </c>
      <c r="E276" s="3">
        <v>1</v>
      </c>
      <c r="F276" s="3">
        <v>0.01</v>
      </c>
      <c r="G276" s="3">
        <v>0.6</v>
      </c>
      <c r="H276" s="3">
        <v>5</v>
      </c>
      <c r="I276" s="4">
        <v>7</v>
      </c>
      <c r="J276" s="4">
        <v>1</v>
      </c>
      <c r="K276" s="3">
        <v>0</v>
      </c>
      <c r="L276" s="3">
        <v>30</v>
      </c>
      <c r="M276" s="3">
        <v>0</v>
      </c>
      <c r="N276" s="3" t="s">
        <v>245</v>
      </c>
      <c r="O276" s="3">
        <v>0</v>
      </c>
      <c r="P276" s="3">
        <v>2</v>
      </c>
      <c r="Q276" s="3">
        <v>100</v>
      </c>
      <c r="R276" s="3">
        <v>0</v>
      </c>
      <c r="S276" s="3">
        <v>0</v>
      </c>
      <c r="T276" s="3">
        <v>0</v>
      </c>
      <c r="U276" s="3" t="str">
        <f>IF(AND(D276&gt;=0.3,G276=0.6,H276=5,I276=7,J276=1,K276=0,L276=30,M276=0,O276=0,P276=0,R276=0,S276=0,T276=0),AEP!$A$15,IF(AND(D276&gt;=0.3,G276=0.6,H276=5,I276=7,J276=0.5,K276=0,L276=30,M276=0,O276=0,P276=0,R276=0,S276=0,T276=0),AEP!$A$16,IF(AND(D276&gt;=0.3,G276=0.6,H276=5,I276=7,J276=1.5,K276=0,L276=30,M276=0,O276=0,P276=0,R276=0,S276=0,T276=0),AEP!$A$17,IF(AND(D276=0.05,G276=0.6,H276=5,I276=7,J276=1,K276=0,L276=30,M276=0,O276=0,P276=0,R276=0,S276=0,T276=0),AEP!$A$18,IF(AND(D276&gt;=0.3,G276=0.6,H276=5,I276=7,J276=1,K276=25,L276=30,M276=0,O276=0,P276=0,R276=0,S276=0,T276=0),AEP!$A$19,IF(AND(D276&gt;=0.3,G276=0.6,H276=5,I276=7,J276=1,K276=0,L276=30,M276=0,O276=0,P276=0,R276=0,S276=0,T276=2),AEP!$A$20,IF(AND(D276&gt;=0.3,G276=0.6,H276=5,I276=10,J276=1,K276=0,L276=30,M276=0,O276=0,P276=0,R276=0,S276=0,T276=0),AEP!$A$21,IF(AND(D276&gt;=0.3,G276=0.4,H276=5,I276=7,J276=1,K276=0,L276=30,M276=0,O276=0,P276=0,R276=0,S276=0,T276=0),AEP!$A$25,IF(AND(D276&gt;=0.3,G276=0.8,H276=5,I276=7,J276=1,K276=0,L276=30,M276=0,O276=0,P276=0,R276=0,S276=0,T276=0),AEP!$A$27,IF(AND(D276&gt;=0.3,G276=0.6,H276=5,I276=7,J276=1,K276=0,L276=30,M276=2,O276=0,P276=0,R276=0,S276=0,T276=0),AEP!$A$28,IF(AND(D276&gt;=0.3,G276=0.6,H276=5,I276=7,J276=1,K276=0,L276=30,M276=0.5,O276=0,P276=0,R276=0,S276=0,T276=0),AEP!$A$29,IF(AND(D276&gt;=0.3,G276=0.6,H276=10,I276=7,J276=1,K276=0,L276=30,M276=0,O276=0,P276=0,R276=0,S276=0,T276=0),AEP!$A$35,IF(AND(D276&gt;=0.3,G276=0.6,H276=5,I276=7,J276=1,K276=0,L276=30,M276=0,O276=1,P276=0,R276=0,S276=0,T276=0),AEP!$A$36,IF(AND(D276&gt;=0.3,G276=0.6,H276=5,I276=7,J276=1,K276=0,L276=30,M276=0,O276=0,P276=0.5,R276=0,S276=0,T276=0),AEP!$A$38,IF(AND(D276&gt;=0.3,G276=0.6,H276=5,I276=7,J276=1,K276=0,L276=30,M276=0,O276=0,P276=2,R276=0,S276=0,T276=0),AEP!$A$39,IF(AND(D276&gt;=0.3,G276=0.6,H276=5,I276=7,J276=1,K276=0,L276=30,M276=0.5,O276=0,P276=0.5,R276=0,S276=0,T276=0),AEP!$A$40,IF(AND(D276&gt;=0.3,G276=0.2,H276=5,I276=7,J276=1,K276=0,L276=30,M276=0,O276=0,P276=0,R276=0,S276=0,T276=0),AEP!$A$43,IF(AND(D276&gt;=0.3,G276=0.4,H276=5,I276=7,J276=1,K276=0,L276=30,M276=0,O276=0,P276=0,R276=0,S276=0,T276=0),AEP!$A$44,""))))))))))))))))))</f>
        <v>T18</v>
      </c>
      <c r="V276" s="3" t="str">
        <f t="shared" si="12"/>
        <v>D1</v>
      </c>
      <c r="W276" s="3" t="str">
        <f t="shared" si="13"/>
        <v>F1</v>
      </c>
      <c r="X276" s="3" t="str">
        <f t="shared" si="14"/>
        <v>F1-T18-D1</v>
      </c>
    </row>
    <row r="277" spans="1:24" x14ac:dyDescent="0.25">
      <c r="A277" s="3">
        <v>300</v>
      </c>
      <c r="B277" s="3">
        <v>0</v>
      </c>
      <c r="C277" s="3">
        <v>400</v>
      </c>
      <c r="D277" s="3">
        <v>0.3</v>
      </c>
      <c r="E277" s="3">
        <v>1</v>
      </c>
      <c r="F277" s="3">
        <v>0.04</v>
      </c>
      <c r="G277" s="3">
        <v>0.6</v>
      </c>
      <c r="H277" s="3">
        <v>5</v>
      </c>
      <c r="I277" s="4">
        <v>7</v>
      </c>
      <c r="J277" s="4">
        <v>1</v>
      </c>
      <c r="K277" s="3">
        <v>0</v>
      </c>
      <c r="L277" s="3">
        <v>30</v>
      </c>
      <c r="M277" s="3">
        <v>0</v>
      </c>
      <c r="N277" s="3" t="s">
        <v>245</v>
      </c>
      <c r="O277" s="3">
        <v>0</v>
      </c>
      <c r="P277" s="3">
        <v>2</v>
      </c>
      <c r="Q277" s="3">
        <v>100</v>
      </c>
      <c r="R277" s="3">
        <v>0</v>
      </c>
      <c r="S277" s="3">
        <v>0</v>
      </c>
      <c r="T277" s="3">
        <v>0</v>
      </c>
      <c r="U277" s="3" t="str">
        <f>IF(AND(D277&gt;=0.3,G277=0.6,H277=5,I277=7,J277=1,K277=0,L277=30,M277=0,O277=0,P277=0,R277=0,S277=0,T277=0),AEP!$A$15,IF(AND(D277&gt;=0.3,G277=0.6,H277=5,I277=7,J277=0.5,K277=0,L277=30,M277=0,O277=0,P277=0,R277=0,S277=0,T277=0),AEP!$A$16,IF(AND(D277&gt;=0.3,G277=0.6,H277=5,I277=7,J277=1.5,K277=0,L277=30,M277=0,O277=0,P277=0,R277=0,S277=0,T277=0),AEP!$A$17,IF(AND(D277=0.05,G277=0.6,H277=5,I277=7,J277=1,K277=0,L277=30,M277=0,O277=0,P277=0,R277=0,S277=0,T277=0),AEP!$A$18,IF(AND(D277&gt;=0.3,G277=0.6,H277=5,I277=7,J277=1,K277=25,L277=30,M277=0,O277=0,P277=0,R277=0,S277=0,T277=0),AEP!$A$19,IF(AND(D277&gt;=0.3,G277=0.6,H277=5,I277=7,J277=1,K277=0,L277=30,M277=0,O277=0,P277=0,R277=0,S277=0,T277=2),AEP!$A$20,IF(AND(D277&gt;=0.3,G277=0.6,H277=5,I277=10,J277=1,K277=0,L277=30,M277=0,O277=0,P277=0,R277=0,S277=0,T277=0),AEP!$A$21,IF(AND(D277&gt;=0.3,G277=0.4,H277=5,I277=7,J277=1,K277=0,L277=30,M277=0,O277=0,P277=0,R277=0,S277=0,T277=0),AEP!$A$25,IF(AND(D277&gt;=0.3,G277=0.8,H277=5,I277=7,J277=1,K277=0,L277=30,M277=0,O277=0,P277=0,R277=0,S277=0,T277=0),AEP!$A$27,IF(AND(D277&gt;=0.3,G277=0.6,H277=5,I277=7,J277=1,K277=0,L277=30,M277=2,O277=0,P277=0,R277=0,S277=0,T277=0),AEP!$A$28,IF(AND(D277&gt;=0.3,G277=0.6,H277=5,I277=7,J277=1,K277=0,L277=30,M277=0.5,O277=0,P277=0,R277=0,S277=0,T277=0),AEP!$A$29,IF(AND(D277&gt;=0.3,G277=0.6,H277=10,I277=7,J277=1,K277=0,L277=30,M277=0,O277=0,P277=0,R277=0,S277=0,T277=0),AEP!$A$35,IF(AND(D277&gt;=0.3,G277=0.6,H277=5,I277=7,J277=1,K277=0,L277=30,M277=0,O277=1,P277=0,R277=0,S277=0,T277=0),AEP!$A$36,IF(AND(D277&gt;=0.3,G277=0.6,H277=5,I277=7,J277=1,K277=0,L277=30,M277=0,O277=0,P277=0.5,R277=0,S277=0,T277=0),AEP!$A$38,IF(AND(D277&gt;=0.3,G277=0.6,H277=5,I277=7,J277=1,K277=0,L277=30,M277=0,O277=0,P277=2,R277=0,S277=0,T277=0),AEP!$A$39,IF(AND(D277&gt;=0.3,G277=0.6,H277=5,I277=7,J277=1,K277=0,L277=30,M277=0.5,O277=0,P277=0.5,R277=0,S277=0,T277=0),AEP!$A$40,IF(AND(D277&gt;=0.3,G277=0.2,H277=5,I277=7,J277=1,K277=0,L277=30,M277=0,O277=0,P277=0,R277=0,S277=0,T277=0),AEP!$A$43,IF(AND(D277&gt;=0.3,G277=0.4,H277=5,I277=7,J277=1,K277=0,L277=30,M277=0,O277=0,P277=0,R277=0,S277=0,T277=0),AEP!$A$44,""))))))))))))))))))</f>
        <v>T18</v>
      </c>
      <c r="V277" s="3" t="str">
        <f t="shared" si="12"/>
        <v>R4</v>
      </c>
      <c r="W277" s="3" t="str">
        <f t="shared" si="13"/>
        <v>F1</v>
      </c>
      <c r="X277" s="3" t="str">
        <f t="shared" si="14"/>
        <v>F1-T18-R4</v>
      </c>
    </row>
    <row r="278" spans="1:24" x14ac:dyDescent="0.25">
      <c r="A278" s="3">
        <v>300</v>
      </c>
      <c r="B278" s="3">
        <v>0</v>
      </c>
      <c r="C278" s="3">
        <v>400</v>
      </c>
      <c r="D278" s="3">
        <v>0.6</v>
      </c>
      <c r="E278" s="3">
        <v>1</v>
      </c>
      <c r="F278" s="3">
        <v>0.04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245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 t="str">
        <f>IF(AND(D278&gt;=0.3,G278=0.6,H278=5,I278=7,J278=1,K278=0,L278=30,M278=0,O278=0,P278=0,R278=0,S278=0,T278=0),AEP!$A$15,IF(AND(D278&gt;=0.3,G278=0.6,H278=5,I278=7,J278=0.5,K278=0,L278=30,M278=0,O278=0,P278=0,R278=0,S278=0,T278=0),AEP!$A$16,IF(AND(D278&gt;=0.3,G278=0.6,H278=5,I278=7,J278=1.5,K278=0,L278=30,M278=0,O278=0,P278=0,R278=0,S278=0,T278=0),AEP!$A$17,IF(AND(D278=0.05,G278=0.6,H278=5,I278=7,J278=1,K278=0,L278=30,M278=0,O278=0,P278=0,R278=0,S278=0,T278=0),AEP!$A$18,IF(AND(D278&gt;=0.3,G278=0.6,H278=5,I278=7,J278=1,K278=25,L278=30,M278=0,O278=0,P278=0,R278=0,S278=0,T278=0),AEP!$A$19,IF(AND(D278&gt;=0.3,G278=0.6,H278=5,I278=7,J278=1,K278=0,L278=30,M278=0,O278=0,P278=0,R278=0,S278=0,T278=2),AEP!$A$20,IF(AND(D278&gt;=0.3,G278=0.6,H278=5,I278=10,J278=1,K278=0,L278=30,M278=0,O278=0,P278=0,R278=0,S278=0,T278=0),AEP!$A$21,IF(AND(D278&gt;=0.3,G278=0.4,H278=5,I278=7,J278=1,K278=0,L278=30,M278=0,O278=0,P278=0,R278=0,S278=0,T278=0),AEP!$A$25,IF(AND(D278&gt;=0.3,G278=0.8,H278=5,I278=7,J278=1,K278=0,L278=30,M278=0,O278=0,P278=0,R278=0,S278=0,T278=0),AEP!$A$27,IF(AND(D278&gt;=0.3,G278=0.6,H278=5,I278=7,J278=1,K278=0,L278=30,M278=2,O278=0,P278=0,R278=0,S278=0,T278=0),AEP!$A$28,IF(AND(D278&gt;=0.3,G278=0.6,H278=5,I278=7,J278=1,K278=0,L278=30,M278=0.5,O278=0,P278=0,R278=0,S278=0,T278=0),AEP!$A$29,IF(AND(D278&gt;=0.3,G278=0.6,H278=10,I278=7,J278=1,K278=0,L278=30,M278=0,O278=0,P278=0,R278=0,S278=0,T278=0),AEP!$A$35,IF(AND(D278&gt;=0.3,G278=0.6,H278=5,I278=7,J278=1,K278=0,L278=30,M278=0,O278=1,P278=0,R278=0,S278=0,T278=0),AEP!$A$36,IF(AND(D278&gt;=0.3,G278=0.6,H278=5,I278=7,J278=1,K278=0,L278=30,M278=0,O278=0,P278=0.5,R278=0,S278=0,T278=0),AEP!$A$38,IF(AND(D278&gt;=0.3,G278=0.6,H278=5,I278=7,J278=1,K278=0,L278=30,M278=0,O278=0,P278=2,R278=0,S278=0,T278=0),AEP!$A$39,IF(AND(D278&gt;=0.3,G278=0.6,H278=5,I278=7,J278=1,K278=0,L278=30,M278=0.5,O278=0,P278=0.5,R278=0,S278=0,T278=0),AEP!$A$40,IF(AND(D278&gt;=0.3,G278=0.2,H278=5,I278=7,J278=1,K278=0,L278=30,M278=0,O278=0,P278=0,R278=0,S278=0,T278=0),AEP!$A$43,IF(AND(D278&gt;=0.3,G278=0.4,H278=5,I278=7,J278=1,K278=0,L278=30,M278=0,O278=0,P278=0,R278=0,S278=0,T278=0),AEP!$A$44,""))))))))))))))))))</f>
        <v>T18</v>
      </c>
      <c r="V278" s="3" t="str">
        <f t="shared" si="12"/>
        <v>S4</v>
      </c>
      <c r="W278" s="3" t="str">
        <f t="shared" si="13"/>
        <v>F1</v>
      </c>
      <c r="X278" s="3" t="str">
        <f t="shared" si="14"/>
        <v>F1-T18-S4</v>
      </c>
    </row>
    <row r="279" spans="1:24" x14ac:dyDescent="0.25">
      <c r="A279" s="3">
        <v>300</v>
      </c>
      <c r="B279" s="3">
        <v>0</v>
      </c>
      <c r="C279" s="3">
        <v>400</v>
      </c>
      <c r="D279" s="3">
        <v>0.99</v>
      </c>
      <c r="E279" s="3">
        <v>1</v>
      </c>
      <c r="F279" s="3">
        <v>0.04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245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 t="str">
        <f>IF(AND(D279&gt;=0.3,G279=0.6,H279=5,I279=7,J279=1,K279=0,L279=30,M279=0,O279=0,P279=0,R279=0,S279=0,T279=0),AEP!$A$15,IF(AND(D279&gt;=0.3,G279=0.6,H279=5,I279=7,J279=0.5,K279=0,L279=30,M279=0,O279=0,P279=0,R279=0,S279=0,T279=0),AEP!$A$16,IF(AND(D279&gt;=0.3,G279=0.6,H279=5,I279=7,J279=1.5,K279=0,L279=30,M279=0,O279=0,P279=0,R279=0,S279=0,T279=0),AEP!$A$17,IF(AND(D279=0.05,G279=0.6,H279=5,I279=7,J279=1,K279=0,L279=30,M279=0,O279=0,P279=0,R279=0,S279=0,T279=0),AEP!$A$18,IF(AND(D279&gt;=0.3,G279=0.6,H279=5,I279=7,J279=1,K279=25,L279=30,M279=0,O279=0,P279=0,R279=0,S279=0,T279=0),AEP!$A$19,IF(AND(D279&gt;=0.3,G279=0.6,H279=5,I279=7,J279=1,K279=0,L279=30,M279=0,O279=0,P279=0,R279=0,S279=0,T279=2),AEP!$A$20,IF(AND(D279&gt;=0.3,G279=0.6,H279=5,I279=10,J279=1,K279=0,L279=30,M279=0,O279=0,P279=0,R279=0,S279=0,T279=0),AEP!$A$21,IF(AND(D279&gt;=0.3,G279=0.4,H279=5,I279=7,J279=1,K279=0,L279=30,M279=0,O279=0,P279=0,R279=0,S279=0,T279=0),AEP!$A$25,IF(AND(D279&gt;=0.3,G279=0.8,H279=5,I279=7,J279=1,K279=0,L279=30,M279=0,O279=0,P279=0,R279=0,S279=0,T279=0),AEP!$A$27,IF(AND(D279&gt;=0.3,G279=0.6,H279=5,I279=7,J279=1,K279=0,L279=30,M279=2,O279=0,P279=0,R279=0,S279=0,T279=0),AEP!$A$28,IF(AND(D279&gt;=0.3,G279=0.6,H279=5,I279=7,J279=1,K279=0,L279=30,M279=0.5,O279=0,P279=0,R279=0,S279=0,T279=0),AEP!$A$29,IF(AND(D279&gt;=0.3,G279=0.6,H279=10,I279=7,J279=1,K279=0,L279=30,M279=0,O279=0,P279=0,R279=0,S279=0,T279=0),AEP!$A$35,IF(AND(D279&gt;=0.3,G279=0.6,H279=5,I279=7,J279=1,K279=0,L279=30,M279=0,O279=1,P279=0,R279=0,S279=0,T279=0),AEP!$A$36,IF(AND(D279&gt;=0.3,G279=0.6,H279=5,I279=7,J279=1,K279=0,L279=30,M279=0,O279=0,P279=0.5,R279=0,S279=0,T279=0),AEP!$A$38,IF(AND(D279&gt;=0.3,G279=0.6,H279=5,I279=7,J279=1,K279=0,L279=30,M279=0,O279=0,P279=2,R279=0,S279=0,T279=0),AEP!$A$39,IF(AND(D279&gt;=0.3,G279=0.6,H279=5,I279=7,J279=1,K279=0,L279=30,M279=0.5,O279=0,P279=0.5,R279=0,S279=0,T279=0),AEP!$A$40,IF(AND(D279&gt;=0.3,G279=0.2,H279=5,I279=7,J279=1,K279=0,L279=30,M279=0,O279=0,P279=0,R279=0,S279=0,T279=0),AEP!$A$43,IF(AND(D279&gt;=0.3,G279=0.4,H279=5,I279=7,J279=1,K279=0,L279=30,M279=0,O279=0,P279=0,R279=0,S279=0,T279=0),AEP!$A$44,""))))))))))))))))))</f>
        <v>T18</v>
      </c>
      <c r="V279" s="3" t="str">
        <f t="shared" si="12"/>
        <v>D4</v>
      </c>
      <c r="W279" s="3" t="str">
        <f t="shared" si="13"/>
        <v>F1</v>
      </c>
      <c r="X279" s="3" t="str">
        <f t="shared" si="14"/>
        <v>F1-T18-D4</v>
      </c>
    </row>
    <row r="280" spans="1:24" x14ac:dyDescent="0.25">
      <c r="A280" s="3">
        <v>300</v>
      </c>
      <c r="B280" s="3">
        <v>0</v>
      </c>
      <c r="C280" s="3">
        <v>400</v>
      </c>
      <c r="D280" s="3">
        <v>0.3</v>
      </c>
      <c r="E280" s="3">
        <v>2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245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 t="str">
        <f>IF(AND(D280&gt;=0.3,G280=0.6,H280=5,I280=7,J280=1,K280=0,L280=30,M280=0,O280=0,P280=0,R280=0,S280=0,T280=0),AEP!$A$15,IF(AND(D280&gt;=0.3,G280=0.6,H280=5,I280=7,J280=0.5,K280=0,L280=30,M280=0,O280=0,P280=0,R280=0,S280=0,T280=0),AEP!$A$16,IF(AND(D280&gt;=0.3,G280=0.6,H280=5,I280=7,J280=1.5,K280=0,L280=30,M280=0,O280=0,P280=0,R280=0,S280=0,T280=0),AEP!$A$17,IF(AND(D280=0.05,G280=0.6,H280=5,I280=7,J280=1,K280=0,L280=30,M280=0,O280=0,P280=0,R280=0,S280=0,T280=0),AEP!$A$18,IF(AND(D280&gt;=0.3,G280=0.6,H280=5,I280=7,J280=1,K280=25,L280=30,M280=0,O280=0,P280=0,R280=0,S280=0,T280=0),AEP!$A$19,IF(AND(D280&gt;=0.3,G280=0.6,H280=5,I280=7,J280=1,K280=0,L280=30,M280=0,O280=0,P280=0,R280=0,S280=0,T280=2),AEP!$A$20,IF(AND(D280&gt;=0.3,G280=0.6,H280=5,I280=10,J280=1,K280=0,L280=30,M280=0,O280=0,P280=0,R280=0,S280=0,T280=0),AEP!$A$21,IF(AND(D280&gt;=0.3,G280=0.4,H280=5,I280=7,J280=1,K280=0,L280=30,M280=0,O280=0,P280=0,R280=0,S280=0,T280=0),AEP!$A$25,IF(AND(D280&gt;=0.3,G280=0.8,H280=5,I280=7,J280=1,K280=0,L280=30,M280=0,O280=0,P280=0,R280=0,S280=0,T280=0),AEP!$A$27,IF(AND(D280&gt;=0.3,G280=0.6,H280=5,I280=7,J280=1,K280=0,L280=30,M280=2,O280=0,P280=0,R280=0,S280=0,T280=0),AEP!$A$28,IF(AND(D280&gt;=0.3,G280=0.6,H280=5,I280=7,J280=1,K280=0,L280=30,M280=0.5,O280=0,P280=0,R280=0,S280=0,T280=0),AEP!$A$29,IF(AND(D280&gt;=0.3,G280=0.6,H280=10,I280=7,J280=1,K280=0,L280=30,M280=0,O280=0,P280=0,R280=0,S280=0,T280=0),AEP!$A$35,IF(AND(D280&gt;=0.3,G280=0.6,H280=5,I280=7,J280=1,K280=0,L280=30,M280=0,O280=1,P280=0,R280=0,S280=0,T280=0),AEP!$A$36,IF(AND(D280&gt;=0.3,G280=0.6,H280=5,I280=7,J280=1,K280=0,L280=30,M280=0,O280=0,P280=0.5,R280=0,S280=0,T280=0),AEP!$A$38,IF(AND(D280&gt;=0.3,G280=0.6,H280=5,I280=7,J280=1,K280=0,L280=30,M280=0,O280=0,P280=2,R280=0,S280=0,T280=0),AEP!$A$39,IF(AND(D280&gt;=0.3,G280=0.6,H280=5,I280=7,J280=1,K280=0,L280=30,M280=0.5,O280=0,P280=0.5,R280=0,S280=0,T280=0),AEP!$A$40,IF(AND(D280&gt;=0.3,G280=0.2,H280=5,I280=7,J280=1,K280=0,L280=30,M280=0,O280=0,P280=0,R280=0,S280=0,T280=0),AEP!$A$43,IF(AND(D280&gt;=0.3,G280=0.4,H280=5,I280=7,J280=1,K280=0,L280=30,M280=0,O280=0,P280=0,R280=0,S280=0,T280=0),AEP!$A$44,""))))))))))))))))))</f>
        <v>T18</v>
      </c>
      <c r="V280" s="3" t="str">
        <f t="shared" si="12"/>
        <v>R1</v>
      </c>
      <c r="W280" s="3" t="str">
        <f t="shared" si="13"/>
        <v>F2</v>
      </c>
      <c r="X280" s="3" t="str">
        <f t="shared" si="14"/>
        <v>F2-T18-R1</v>
      </c>
    </row>
    <row r="281" spans="1:24" x14ac:dyDescent="0.25">
      <c r="A281" s="3">
        <v>300</v>
      </c>
      <c r="B281" s="3">
        <v>0</v>
      </c>
      <c r="C281" s="3">
        <v>400</v>
      </c>
      <c r="D281" s="3">
        <v>0.6</v>
      </c>
      <c r="E281" s="3">
        <v>2</v>
      </c>
      <c r="F281" s="3">
        <v>0.01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245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 t="str">
        <f>IF(AND(D281&gt;=0.3,G281=0.6,H281=5,I281=7,J281=1,K281=0,L281=30,M281=0,O281=0,P281=0,R281=0,S281=0,T281=0),AEP!$A$15,IF(AND(D281&gt;=0.3,G281=0.6,H281=5,I281=7,J281=0.5,K281=0,L281=30,M281=0,O281=0,P281=0,R281=0,S281=0,T281=0),AEP!$A$16,IF(AND(D281&gt;=0.3,G281=0.6,H281=5,I281=7,J281=1.5,K281=0,L281=30,M281=0,O281=0,P281=0,R281=0,S281=0,T281=0),AEP!$A$17,IF(AND(D281=0.05,G281=0.6,H281=5,I281=7,J281=1,K281=0,L281=30,M281=0,O281=0,P281=0,R281=0,S281=0,T281=0),AEP!$A$18,IF(AND(D281&gt;=0.3,G281=0.6,H281=5,I281=7,J281=1,K281=25,L281=30,M281=0,O281=0,P281=0,R281=0,S281=0,T281=0),AEP!$A$19,IF(AND(D281&gt;=0.3,G281=0.6,H281=5,I281=7,J281=1,K281=0,L281=30,M281=0,O281=0,P281=0,R281=0,S281=0,T281=2),AEP!$A$20,IF(AND(D281&gt;=0.3,G281=0.6,H281=5,I281=10,J281=1,K281=0,L281=30,M281=0,O281=0,P281=0,R281=0,S281=0,T281=0),AEP!$A$21,IF(AND(D281&gt;=0.3,G281=0.4,H281=5,I281=7,J281=1,K281=0,L281=30,M281=0,O281=0,P281=0,R281=0,S281=0,T281=0),AEP!$A$25,IF(AND(D281&gt;=0.3,G281=0.8,H281=5,I281=7,J281=1,K281=0,L281=30,M281=0,O281=0,P281=0,R281=0,S281=0,T281=0),AEP!$A$27,IF(AND(D281&gt;=0.3,G281=0.6,H281=5,I281=7,J281=1,K281=0,L281=30,M281=2,O281=0,P281=0,R281=0,S281=0,T281=0),AEP!$A$28,IF(AND(D281&gt;=0.3,G281=0.6,H281=5,I281=7,J281=1,K281=0,L281=30,M281=0.5,O281=0,P281=0,R281=0,S281=0,T281=0),AEP!$A$29,IF(AND(D281&gt;=0.3,G281=0.6,H281=10,I281=7,J281=1,K281=0,L281=30,M281=0,O281=0,P281=0,R281=0,S281=0,T281=0),AEP!$A$35,IF(AND(D281&gt;=0.3,G281=0.6,H281=5,I281=7,J281=1,K281=0,L281=30,M281=0,O281=1,P281=0,R281=0,S281=0,T281=0),AEP!$A$36,IF(AND(D281&gt;=0.3,G281=0.6,H281=5,I281=7,J281=1,K281=0,L281=30,M281=0,O281=0,P281=0.5,R281=0,S281=0,T281=0),AEP!$A$38,IF(AND(D281&gt;=0.3,G281=0.6,H281=5,I281=7,J281=1,K281=0,L281=30,M281=0,O281=0,P281=2,R281=0,S281=0,T281=0),AEP!$A$39,IF(AND(D281&gt;=0.3,G281=0.6,H281=5,I281=7,J281=1,K281=0,L281=30,M281=0.5,O281=0,P281=0.5,R281=0,S281=0,T281=0),AEP!$A$40,IF(AND(D281&gt;=0.3,G281=0.2,H281=5,I281=7,J281=1,K281=0,L281=30,M281=0,O281=0,P281=0,R281=0,S281=0,T281=0),AEP!$A$43,IF(AND(D281&gt;=0.3,G281=0.4,H281=5,I281=7,J281=1,K281=0,L281=30,M281=0,O281=0,P281=0,R281=0,S281=0,T281=0),AEP!$A$44,""))))))))))))))))))</f>
        <v>T18</v>
      </c>
      <c r="V281" s="3" t="str">
        <f t="shared" si="12"/>
        <v>S1</v>
      </c>
      <c r="W281" s="3" t="str">
        <f t="shared" si="13"/>
        <v>F2</v>
      </c>
      <c r="X281" s="3" t="str">
        <f t="shared" si="14"/>
        <v>F2-T18-S1</v>
      </c>
    </row>
    <row r="282" spans="1:24" x14ac:dyDescent="0.25">
      <c r="A282" s="3">
        <v>300</v>
      </c>
      <c r="B282" s="3">
        <v>0</v>
      </c>
      <c r="C282" s="3">
        <v>400</v>
      </c>
      <c r="D282" s="3">
        <v>0.99</v>
      </c>
      <c r="E282" s="3">
        <v>2</v>
      </c>
      <c r="F282" s="3">
        <v>0.01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245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 t="str">
        <f>IF(AND(D282&gt;=0.3,G282=0.6,H282=5,I282=7,J282=1,K282=0,L282=30,M282=0,O282=0,P282=0,R282=0,S282=0,T282=0),AEP!$A$15,IF(AND(D282&gt;=0.3,G282=0.6,H282=5,I282=7,J282=0.5,K282=0,L282=30,M282=0,O282=0,P282=0,R282=0,S282=0,T282=0),AEP!$A$16,IF(AND(D282&gt;=0.3,G282=0.6,H282=5,I282=7,J282=1.5,K282=0,L282=30,M282=0,O282=0,P282=0,R282=0,S282=0,T282=0),AEP!$A$17,IF(AND(D282=0.05,G282=0.6,H282=5,I282=7,J282=1,K282=0,L282=30,M282=0,O282=0,P282=0,R282=0,S282=0,T282=0),AEP!$A$18,IF(AND(D282&gt;=0.3,G282=0.6,H282=5,I282=7,J282=1,K282=25,L282=30,M282=0,O282=0,P282=0,R282=0,S282=0,T282=0),AEP!$A$19,IF(AND(D282&gt;=0.3,G282=0.6,H282=5,I282=7,J282=1,K282=0,L282=30,M282=0,O282=0,P282=0,R282=0,S282=0,T282=2),AEP!$A$20,IF(AND(D282&gt;=0.3,G282=0.6,H282=5,I282=10,J282=1,K282=0,L282=30,M282=0,O282=0,P282=0,R282=0,S282=0,T282=0),AEP!$A$21,IF(AND(D282&gt;=0.3,G282=0.4,H282=5,I282=7,J282=1,K282=0,L282=30,M282=0,O282=0,P282=0,R282=0,S282=0,T282=0),AEP!$A$25,IF(AND(D282&gt;=0.3,G282=0.8,H282=5,I282=7,J282=1,K282=0,L282=30,M282=0,O282=0,P282=0,R282=0,S282=0,T282=0),AEP!$A$27,IF(AND(D282&gt;=0.3,G282=0.6,H282=5,I282=7,J282=1,K282=0,L282=30,M282=2,O282=0,P282=0,R282=0,S282=0,T282=0),AEP!$A$28,IF(AND(D282&gt;=0.3,G282=0.6,H282=5,I282=7,J282=1,K282=0,L282=30,M282=0.5,O282=0,P282=0,R282=0,S282=0,T282=0),AEP!$A$29,IF(AND(D282&gt;=0.3,G282=0.6,H282=10,I282=7,J282=1,K282=0,L282=30,M282=0,O282=0,P282=0,R282=0,S282=0,T282=0),AEP!$A$35,IF(AND(D282&gt;=0.3,G282=0.6,H282=5,I282=7,J282=1,K282=0,L282=30,M282=0,O282=1,P282=0,R282=0,S282=0,T282=0),AEP!$A$36,IF(AND(D282&gt;=0.3,G282=0.6,H282=5,I282=7,J282=1,K282=0,L282=30,M282=0,O282=0,P282=0.5,R282=0,S282=0,T282=0),AEP!$A$38,IF(AND(D282&gt;=0.3,G282=0.6,H282=5,I282=7,J282=1,K282=0,L282=30,M282=0,O282=0,P282=2,R282=0,S282=0,T282=0),AEP!$A$39,IF(AND(D282&gt;=0.3,G282=0.6,H282=5,I282=7,J282=1,K282=0,L282=30,M282=0.5,O282=0,P282=0.5,R282=0,S282=0,T282=0),AEP!$A$40,IF(AND(D282&gt;=0.3,G282=0.2,H282=5,I282=7,J282=1,K282=0,L282=30,M282=0,O282=0,P282=0,R282=0,S282=0,T282=0),AEP!$A$43,IF(AND(D282&gt;=0.3,G282=0.4,H282=5,I282=7,J282=1,K282=0,L282=30,M282=0,O282=0,P282=0,R282=0,S282=0,T282=0),AEP!$A$44,""))))))))))))))))))</f>
        <v>T18</v>
      </c>
      <c r="V282" s="3" t="str">
        <f t="shared" si="12"/>
        <v>D1</v>
      </c>
      <c r="W282" s="3" t="str">
        <f t="shared" si="13"/>
        <v>F2</v>
      </c>
      <c r="X282" s="3" t="str">
        <f t="shared" si="14"/>
        <v>F2-T18-D1</v>
      </c>
    </row>
    <row r="283" spans="1:24" x14ac:dyDescent="0.25">
      <c r="A283" s="3">
        <v>300</v>
      </c>
      <c r="B283" s="3">
        <v>0</v>
      </c>
      <c r="C283" s="3">
        <v>400</v>
      </c>
      <c r="D283" s="3">
        <v>0.3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245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 t="str">
        <f>IF(AND(D283&gt;=0.3,G283=0.6,H283=5,I283=7,J283=1,K283=0,L283=30,M283=0,O283=0,P283=0,R283=0,S283=0,T283=0),AEP!$A$15,IF(AND(D283&gt;=0.3,G283=0.6,H283=5,I283=7,J283=0.5,K283=0,L283=30,M283=0,O283=0,P283=0,R283=0,S283=0,T283=0),AEP!$A$16,IF(AND(D283&gt;=0.3,G283=0.6,H283=5,I283=7,J283=1.5,K283=0,L283=30,M283=0,O283=0,P283=0,R283=0,S283=0,T283=0),AEP!$A$17,IF(AND(D283=0.05,G283=0.6,H283=5,I283=7,J283=1,K283=0,L283=30,M283=0,O283=0,P283=0,R283=0,S283=0,T283=0),AEP!$A$18,IF(AND(D283&gt;=0.3,G283=0.6,H283=5,I283=7,J283=1,K283=25,L283=30,M283=0,O283=0,P283=0,R283=0,S283=0,T283=0),AEP!$A$19,IF(AND(D283&gt;=0.3,G283=0.6,H283=5,I283=7,J283=1,K283=0,L283=30,M283=0,O283=0,P283=0,R283=0,S283=0,T283=2),AEP!$A$20,IF(AND(D283&gt;=0.3,G283=0.6,H283=5,I283=10,J283=1,K283=0,L283=30,M283=0,O283=0,P283=0,R283=0,S283=0,T283=0),AEP!$A$21,IF(AND(D283&gt;=0.3,G283=0.4,H283=5,I283=7,J283=1,K283=0,L283=30,M283=0,O283=0,P283=0,R283=0,S283=0,T283=0),AEP!$A$25,IF(AND(D283&gt;=0.3,G283=0.8,H283=5,I283=7,J283=1,K283=0,L283=30,M283=0,O283=0,P283=0,R283=0,S283=0,T283=0),AEP!$A$27,IF(AND(D283&gt;=0.3,G283=0.6,H283=5,I283=7,J283=1,K283=0,L283=30,M283=2,O283=0,P283=0,R283=0,S283=0,T283=0),AEP!$A$28,IF(AND(D283&gt;=0.3,G283=0.6,H283=5,I283=7,J283=1,K283=0,L283=30,M283=0.5,O283=0,P283=0,R283=0,S283=0,T283=0),AEP!$A$29,IF(AND(D283&gt;=0.3,G283=0.6,H283=10,I283=7,J283=1,K283=0,L283=30,M283=0,O283=0,P283=0,R283=0,S283=0,T283=0),AEP!$A$35,IF(AND(D283&gt;=0.3,G283=0.6,H283=5,I283=7,J283=1,K283=0,L283=30,M283=0,O283=1,P283=0,R283=0,S283=0,T283=0),AEP!$A$36,IF(AND(D283&gt;=0.3,G283=0.6,H283=5,I283=7,J283=1,K283=0,L283=30,M283=0,O283=0,P283=0.5,R283=0,S283=0,T283=0),AEP!$A$38,IF(AND(D283&gt;=0.3,G283=0.6,H283=5,I283=7,J283=1,K283=0,L283=30,M283=0,O283=0,P283=2,R283=0,S283=0,T283=0),AEP!$A$39,IF(AND(D283&gt;=0.3,G283=0.6,H283=5,I283=7,J283=1,K283=0,L283=30,M283=0.5,O283=0,P283=0.5,R283=0,S283=0,T283=0),AEP!$A$40,IF(AND(D283&gt;=0.3,G283=0.2,H283=5,I283=7,J283=1,K283=0,L283=30,M283=0,O283=0,P283=0,R283=0,S283=0,T283=0),AEP!$A$43,IF(AND(D283&gt;=0.3,G283=0.4,H283=5,I283=7,J283=1,K283=0,L283=30,M283=0,O283=0,P283=0,R283=0,S283=0,T283=0),AEP!$A$44,""))))))))))))))))))</f>
        <v>T18</v>
      </c>
      <c r="V283" s="3" t="str">
        <f t="shared" si="12"/>
        <v>R4</v>
      </c>
      <c r="W283" s="3" t="str">
        <f t="shared" si="13"/>
        <v>F2</v>
      </c>
      <c r="X283" s="3" t="str">
        <f t="shared" si="14"/>
        <v>F2-T18-R4</v>
      </c>
    </row>
    <row r="284" spans="1:24" x14ac:dyDescent="0.25">
      <c r="A284" s="3">
        <v>300</v>
      </c>
      <c r="B284" s="3">
        <v>0</v>
      </c>
      <c r="C284" s="3">
        <v>400</v>
      </c>
      <c r="D284" s="3">
        <v>0.6</v>
      </c>
      <c r="E284" s="3">
        <v>2</v>
      </c>
      <c r="F284" s="3">
        <v>0.04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245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 t="str">
        <f>IF(AND(D284&gt;=0.3,G284=0.6,H284=5,I284=7,J284=1,K284=0,L284=30,M284=0,O284=0,P284=0,R284=0,S284=0,T284=0),AEP!$A$15,IF(AND(D284&gt;=0.3,G284=0.6,H284=5,I284=7,J284=0.5,K284=0,L284=30,M284=0,O284=0,P284=0,R284=0,S284=0,T284=0),AEP!$A$16,IF(AND(D284&gt;=0.3,G284=0.6,H284=5,I284=7,J284=1.5,K284=0,L284=30,M284=0,O284=0,P284=0,R284=0,S284=0,T284=0),AEP!$A$17,IF(AND(D284=0.05,G284=0.6,H284=5,I284=7,J284=1,K284=0,L284=30,M284=0,O284=0,P284=0,R284=0,S284=0,T284=0),AEP!$A$18,IF(AND(D284&gt;=0.3,G284=0.6,H284=5,I284=7,J284=1,K284=25,L284=30,M284=0,O284=0,P284=0,R284=0,S284=0,T284=0),AEP!$A$19,IF(AND(D284&gt;=0.3,G284=0.6,H284=5,I284=7,J284=1,K284=0,L284=30,M284=0,O284=0,P284=0,R284=0,S284=0,T284=2),AEP!$A$20,IF(AND(D284&gt;=0.3,G284=0.6,H284=5,I284=10,J284=1,K284=0,L284=30,M284=0,O284=0,P284=0,R284=0,S284=0,T284=0),AEP!$A$21,IF(AND(D284&gt;=0.3,G284=0.4,H284=5,I284=7,J284=1,K284=0,L284=30,M284=0,O284=0,P284=0,R284=0,S284=0,T284=0),AEP!$A$25,IF(AND(D284&gt;=0.3,G284=0.8,H284=5,I284=7,J284=1,K284=0,L284=30,M284=0,O284=0,P284=0,R284=0,S284=0,T284=0),AEP!$A$27,IF(AND(D284&gt;=0.3,G284=0.6,H284=5,I284=7,J284=1,K284=0,L284=30,M284=2,O284=0,P284=0,R284=0,S284=0,T284=0),AEP!$A$28,IF(AND(D284&gt;=0.3,G284=0.6,H284=5,I284=7,J284=1,K284=0,L284=30,M284=0.5,O284=0,P284=0,R284=0,S284=0,T284=0),AEP!$A$29,IF(AND(D284&gt;=0.3,G284=0.6,H284=10,I284=7,J284=1,K284=0,L284=30,M284=0,O284=0,P284=0,R284=0,S284=0,T284=0),AEP!$A$35,IF(AND(D284&gt;=0.3,G284=0.6,H284=5,I284=7,J284=1,K284=0,L284=30,M284=0,O284=1,P284=0,R284=0,S284=0,T284=0),AEP!$A$36,IF(AND(D284&gt;=0.3,G284=0.6,H284=5,I284=7,J284=1,K284=0,L284=30,M284=0,O284=0,P284=0.5,R284=0,S284=0,T284=0),AEP!$A$38,IF(AND(D284&gt;=0.3,G284=0.6,H284=5,I284=7,J284=1,K284=0,L284=30,M284=0,O284=0,P284=2,R284=0,S284=0,T284=0),AEP!$A$39,IF(AND(D284&gt;=0.3,G284=0.6,H284=5,I284=7,J284=1,K284=0,L284=30,M284=0.5,O284=0,P284=0.5,R284=0,S284=0,T284=0),AEP!$A$40,IF(AND(D284&gt;=0.3,G284=0.2,H284=5,I284=7,J284=1,K284=0,L284=30,M284=0,O284=0,P284=0,R284=0,S284=0,T284=0),AEP!$A$43,IF(AND(D284&gt;=0.3,G284=0.4,H284=5,I284=7,J284=1,K284=0,L284=30,M284=0,O284=0,P284=0,R284=0,S284=0,T284=0),AEP!$A$44,""))))))))))))))))))</f>
        <v>T18</v>
      </c>
      <c r="V284" s="3" t="str">
        <f t="shared" si="12"/>
        <v>S4</v>
      </c>
      <c r="W284" s="3" t="str">
        <f t="shared" si="13"/>
        <v>F2</v>
      </c>
      <c r="X284" s="3" t="str">
        <f t="shared" si="14"/>
        <v>F2-T18-S4</v>
      </c>
    </row>
    <row r="285" spans="1:24" x14ac:dyDescent="0.25">
      <c r="A285" s="3">
        <v>300</v>
      </c>
      <c r="B285" s="3">
        <v>0</v>
      </c>
      <c r="C285" s="3">
        <v>400</v>
      </c>
      <c r="D285" s="3">
        <v>0.99</v>
      </c>
      <c r="E285" s="3">
        <v>2</v>
      </c>
      <c r="F285" s="3">
        <v>0.04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245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 t="str">
        <f>IF(AND(D285&gt;=0.3,G285=0.6,H285=5,I285=7,J285=1,K285=0,L285=30,M285=0,O285=0,P285=0,R285=0,S285=0,T285=0),AEP!$A$15,IF(AND(D285&gt;=0.3,G285=0.6,H285=5,I285=7,J285=0.5,K285=0,L285=30,M285=0,O285=0,P285=0,R285=0,S285=0,T285=0),AEP!$A$16,IF(AND(D285&gt;=0.3,G285=0.6,H285=5,I285=7,J285=1.5,K285=0,L285=30,M285=0,O285=0,P285=0,R285=0,S285=0,T285=0),AEP!$A$17,IF(AND(D285=0.05,G285=0.6,H285=5,I285=7,J285=1,K285=0,L285=30,M285=0,O285=0,P285=0,R285=0,S285=0,T285=0),AEP!$A$18,IF(AND(D285&gt;=0.3,G285=0.6,H285=5,I285=7,J285=1,K285=25,L285=30,M285=0,O285=0,P285=0,R285=0,S285=0,T285=0),AEP!$A$19,IF(AND(D285&gt;=0.3,G285=0.6,H285=5,I285=7,J285=1,K285=0,L285=30,M285=0,O285=0,P285=0,R285=0,S285=0,T285=2),AEP!$A$20,IF(AND(D285&gt;=0.3,G285=0.6,H285=5,I285=10,J285=1,K285=0,L285=30,M285=0,O285=0,P285=0,R285=0,S285=0,T285=0),AEP!$A$21,IF(AND(D285&gt;=0.3,G285=0.4,H285=5,I285=7,J285=1,K285=0,L285=30,M285=0,O285=0,P285=0,R285=0,S285=0,T285=0),AEP!$A$25,IF(AND(D285&gt;=0.3,G285=0.8,H285=5,I285=7,J285=1,K285=0,L285=30,M285=0,O285=0,P285=0,R285=0,S285=0,T285=0),AEP!$A$27,IF(AND(D285&gt;=0.3,G285=0.6,H285=5,I285=7,J285=1,K285=0,L285=30,M285=2,O285=0,P285=0,R285=0,S285=0,T285=0),AEP!$A$28,IF(AND(D285&gt;=0.3,G285=0.6,H285=5,I285=7,J285=1,K285=0,L285=30,M285=0.5,O285=0,P285=0,R285=0,S285=0,T285=0),AEP!$A$29,IF(AND(D285&gt;=0.3,G285=0.6,H285=10,I285=7,J285=1,K285=0,L285=30,M285=0,O285=0,P285=0,R285=0,S285=0,T285=0),AEP!$A$35,IF(AND(D285&gt;=0.3,G285=0.6,H285=5,I285=7,J285=1,K285=0,L285=30,M285=0,O285=1,P285=0,R285=0,S285=0,T285=0),AEP!$A$36,IF(AND(D285&gt;=0.3,G285=0.6,H285=5,I285=7,J285=1,K285=0,L285=30,M285=0,O285=0,P285=0.5,R285=0,S285=0,T285=0),AEP!$A$38,IF(AND(D285&gt;=0.3,G285=0.6,H285=5,I285=7,J285=1,K285=0,L285=30,M285=0,O285=0,P285=2,R285=0,S285=0,T285=0),AEP!$A$39,IF(AND(D285&gt;=0.3,G285=0.6,H285=5,I285=7,J285=1,K285=0,L285=30,M285=0.5,O285=0,P285=0.5,R285=0,S285=0,T285=0),AEP!$A$40,IF(AND(D285&gt;=0.3,G285=0.2,H285=5,I285=7,J285=1,K285=0,L285=30,M285=0,O285=0,P285=0,R285=0,S285=0,T285=0),AEP!$A$43,IF(AND(D285&gt;=0.3,G285=0.4,H285=5,I285=7,J285=1,K285=0,L285=30,M285=0,O285=0,P285=0,R285=0,S285=0,T285=0),AEP!$A$44,""))))))))))))))))))</f>
        <v>T18</v>
      </c>
      <c r="V285" s="3" t="str">
        <f t="shared" si="12"/>
        <v>D4</v>
      </c>
      <c r="W285" s="3" t="str">
        <f t="shared" si="13"/>
        <v>F2</v>
      </c>
      <c r="X285" s="3" t="str">
        <f t="shared" si="14"/>
        <v>F2-T18-D4</v>
      </c>
    </row>
    <row r="286" spans="1:24" x14ac:dyDescent="0.25">
      <c r="A286" s="3">
        <v>300</v>
      </c>
      <c r="B286" s="3">
        <v>1</v>
      </c>
      <c r="C286" s="3">
        <v>400</v>
      </c>
      <c r="D286" s="3">
        <v>0.3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245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 t="str">
        <f>IF(AND(D286&gt;=0.3,G286=0.6,H286=5,I286=7,J286=1,K286=0,L286=30,M286=0,O286=0,P286=0,R286=0,S286=0,T286=0),AEP!$A$15,IF(AND(D286&gt;=0.3,G286=0.6,H286=5,I286=7,J286=0.5,K286=0,L286=30,M286=0,O286=0,P286=0,R286=0,S286=0,T286=0),AEP!$A$16,IF(AND(D286&gt;=0.3,G286=0.6,H286=5,I286=7,J286=1.5,K286=0,L286=30,M286=0,O286=0,P286=0,R286=0,S286=0,T286=0),AEP!$A$17,IF(AND(D286=0.05,G286=0.6,H286=5,I286=7,J286=1,K286=0,L286=30,M286=0,O286=0,P286=0,R286=0,S286=0,T286=0),AEP!$A$18,IF(AND(D286&gt;=0.3,G286=0.6,H286=5,I286=7,J286=1,K286=25,L286=30,M286=0,O286=0,P286=0,R286=0,S286=0,T286=0),AEP!$A$19,IF(AND(D286&gt;=0.3,G286=0.6,H286=5,I286=7,J286=1,K286=0,L286=30,M286=0,O286=0,P286=0,R286=0,S286=0,T286=2),AEP!$A$20,IF(AND(D286&gt;=0.3,G286=0.6,H286=5,I286=10,J286=1,K286=0,L286=30,M286=0,O286=0,P286=0,R286=0,S286=0,T286=0),AEP!$A$21,IF(AND(D286&gt;=0.3,G286=0.4,H286=5,I286=7,J286=1,K286=0,L286=30,M286=0,O286=0,P286=0,R286=0,S286=0,T286=0),AEP!$A$25,IF(AND(D286&gt;=0.3,G286=0.8,H286=5,I286=7,J286=1,K286=0,L286=30,M286=0,O286=0,P286=0,R286=0,S286=0,T286=0),AEP!$A$27,IF(AND(D286&gt;=0.3,G286=0.6,H286=5,I286=7,J286=1,K286=0,L286=30,M286=2,O286=0,P286=0,R286=0,S286=0,T286=0),AEP!$A$28,IF(AND(D286&gt;=0.3,G286=0.6,H286=5,I286=7,J286=1,K286=0,L286=30,M286=0.5,O286=0,P286=0,R286=0,S286=0,T286=0),AEP!$A$29,IF(AND(D286&gt;=0.3,G286=0.6,H286=10,I286=7,J286=1,K286=0,L286=30,M286=0,O286=0,P286=0,R286=0,S286=0,T286=0),AEP!$A$35,IF(AND(D286&gt;=0.3,G286=0.6,H286=5,I286=7,J286=1,K286=0,L286=30,M286=0,O286=1,P286=0,R286=0,S286=0,T286=0),AEP!$A$36,IF(AND(D286&gt;=0.3,G286=0.6,H286=5,I286=7,J286=1,K286=0,L286=30,M286=0,O286=0,P286=0.5,R286=0,S286=0,T286=0),AEP!$A$38,IF(AND(D286&gt;=0.3,G286=0.6,H286=5,I286=7,J286=1,K286=0,L286=30,M286=0,O286=0,P286=2,R286=0,S286=0,T286=0),AEP!$A$39,IF(AND(D286&gt;=0.3,G286=0.6,H286=5,I286=7,J286=1,K286=0,L286=30,M286=0.5,O286=0,P286=0.5,R286=0,S286=0,T286=0),AEP!$A$40,IF(AND(D286&gt;=0.3,G286=0.2,H286=5,I286=7,J286=1,K286=0,L286=30,M286=0,O286=0,P286=0,R286=0,S286=0,T286=0),AEP!$A$43,IF(AND(D286&gt;=0.3,G286=0.4,H286=5,I286=7,J286=1,K286=0,L286=30,M286=0,O286=0,P286=0,R286=0,S286=0,T286=0),AEP!$A$44,""))))))))))))))))))</f>
        <v>T18</v>
      </c>
      <c r="V286" s="3" t="str">
        <f t="shared" si="12"/>
        <v>R1</v>
      </c>
      <c r="W286" s="3" t="str">
        <f t="shared" si="13"/>
        <v>M1</v>
      </c>
      <c r="X286" s="3" t="str">
        <f t="shared" si="14"/>
        <v>M1-T18-R1</v>
      </c>
    </row>
    <row r="287" spans="1:24" x14ac:dyDescent="0.25">
      <c r="A287" s="3">
        <v>300</v>
      </c>
      <c r="B287" s="3">
        <v>1</v>
      </c>
      <c r="C287" s="3">
        <v>400</v>
      </c>
      <c r="D287" s="3">
        <v>0.6</v>
      </c>
      <c r="E287" s="3">
        <v>1</v>
      </c>
      <c r="F287" s="3">
        <v>0.01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245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 t="str">
        <f>IF(AND(D287&gt;=0.3,G287=0.6,H287=5,I287=7,J287=1,K287=0,L287=30,M287=0,O287=0,P287=0,R287=0,S287=0,T287=0),AEP!$A$15,IF(AND(D287&gt;=0.3,G287=0.6,H287=5,I287=7,J287=0.5,K287=0,L287=30,M287=0,O287=0,P287=0,R287=0,S287=0,T287=0),AEP!$A$16,IF(AND(D287&gt;=0.3,G287=0.6,H287=5,I287=7,J287=1.5,K287=0,L287=30,M287=0,O287=0,P287=0,R287=0,S287=0,T287=0),AEP!$A$17,IF(AND(D287=0.05,G287=0.6,H287=5,I287=7,J287=1,K287=0,L287=30,M287=0,O287=0,P287=0,R287=0,S287=0,T287=0),AEP!$A$18,IF(AND(D287&gt;=0.3,G287=0.6,H287=5,I287=7,J287=1,K287=25,L287=30,M287=0,O287=0,P287=0,R287=0,S287=0,T287=0),AEP!$A$19,IF(AND(D287&gt;=0.3,G287=0.6,H287=5,I287=7,J287=1,K287=0,L287=30,M287=0,O287=0,P287=0,R287=0,S287=0,T287=2),AEP!$A$20,IF(AND(D287&gt;=0.3,G287=0.6,H287=5,I287=10,J287=1,K287=0,L287=30,M287=0,O287=0,P287=0,R287=0,S287=0,T287=0),AEP!$A$21,IF(AND(D287&gt;=0.3,G287=0.4,H287=5,I287=7,J287=1,K287=0,L287=30,M287=0,O287=0,P287=0,R287=0,S287=0,T287=0),AEP!$A$25,IF(AND(D287&gt;=0.3,G287=0.8,H287=5,I287=7,J287=1,K287=0,L287=30,M287=0,O287=0,P287=0,R287=0,S287=0,T287=0),AEP!$A$27,IF(AND(D287&gt;=0.3,G287=0.6,H287=5,I287=7,J287=1,K287=0,L287=30,M287=2,O287=0,P287=0,R287=0,S287=0,T287=0),AEP!$A$28,IF(AND(D287&gt;=0.3,G287=0.6,H287=5,I287=7,J287=1,K287=0,L287=30,M287=0.5,O287=0,P287=0,R287=0,S287=0,T287=0),AEP!$A$29,IF(AND(D287&gt;=0.3,G287=0.6,H287=10,I287=7,J287=1,K287=0,L287=30,M287=0,O287=0,P287=0,R287=0,S287=0,T287=0),AEP!$A$35,IF(AND(D287&gt;=0.3,G287=0.6,H287=5,I287=7,J287=1,K287=0,L287=30,M287=0,O287=1,P287=0,R287=0,S287=0,T287=0),AEP!$A$36,IF(AND(D287&gt;=0.3,G287=0.6,H287=5,I287=7,J287=1,K287=0,L287=30,M287=0,O287=0,P287=0.5,R287=0,S287=0,T287=0),AEP!$A$38,IF(AND(D287&gt;=0.3,G287=0.6,H287=5,I287=7,J287=1,K287=0,L287=30,M287=0,O287=0,P287=2,R287=0,S287=0,T287=0),AEP!$A$39,IF(AND(D287&gt;=0.3,G287=0.6,H287=5,I287=7,J287=1,K287=0,L287=30,M287=0.5,O287=0,P287=0.5,R287=0,S287=0,T287=0),AEP!$A$40,IF(AND(D287&gt;=0.3,G287=0.2,H287=5,I287=7,J287=1,K287=0,L287=30,M287=0,O287=0,P287=0,R287=0,S287=0,T287=0),AEP!$A$43,IF(AND(D287&gt;=0.3,G287=0.4,H287=5,I287=7,J287=1,K287=0,L287=30,M287=0,O287=0,P287=0,R287=0,S287=0,T287=0),AEP!$A$44,""))))))))))))))))))</f>
        <v>T18</v>
      </c>
      <c r="V287" s="3" t="str">
        <f t="shared" si="12"/>
        <v>S1</v>
      </c>
      <c r="W287" s="3" t="str">
        <f t="shared" si="13"/>
        <v>M1</v>
      </c>
      <c r="X287" s="3" t="str">
        <f t="shared" si="14"/>
        <v>M1-T18-S1</v>
      </c>
    </row>
    <row r="288" spans="1:24" x14ac:dyDescent="0.25">
      <c r="A288" s="3">
        <v>300</v>
      </c>
      <c r="B288" s="3">
        <v>1</v>
      </c>
      <c r="C288" s="3">
        <v>400</v>
      </c>
      <c r="D288" s="3">
        <v>0.99</v>
      </c>
      <c r="E288" s="3">
        <v>1</v>
      </c>
      <c r="F288" s="3">
        <v>0.01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245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 t="str">
        <f>IF(AND(D288&gt;=0.3,G288=0.6,H288=5,I288=7,J288=1,K288=0,L288=30,M288=0,O288=0,P288=0,R288=0,S288=0,T288=0),AEP!$A$15,IF(AND(D288&gt;=0.3,G288=0.6,H288=5,I288=7,J288=0.5,K288=0,L288=30,M288=0,O288=0,P288=0,R288=0,S288=0,T288=0),AEP!$A$16,IF(AND(D288&gt;=0.3,G288=0.6,H288=5,I288=7,J288=1.5,K288=0,L288=30,M288=0,O288=0,P288=0,R288=0,S288=0,T288=0),AEP!$A$17,IF(AND(D288=0.05,G288=0.6,H288=5,I288=7,J288=1,K288=0,L288=30,M288=0,O288=0,P288=0,R288=0,S288=0,T288=0),AEP!$A$18,IF(AND(D288&gt;=0.3,G288=0.6,H288=5,I288=7,J288=1,K288=25,L288=30,M288=0,O288=0,P288=0,R288=0,S288=0,T288=0),AEP!$A$19,IF(AND(D288&gt;=0.3,G288=0.6,H288=5,I288=7,J288=1,K288=0,L288=30,M288=0,O288=0,P288=0,R288=0,S288=0,T288=2),AEP!$A$20,IF(AND(D288&gt;=0.3,G288=0.6,H288=5,I288=10,J288=1,K288=0,L288=30,M288=0,O288=0,P288=0,R288=0,S288=0,T288=0),AEP!$A$21,IF(AND(D288&gt;=0.3,G288=0.4,H288=5,I288=7,J288=1,K288=0,L288=30,M288=0,O288=0,P288=0,R288=0,S288=0,T288=0),AEP!$A$25,IF(AND(D288&gt;=0.3,G288=0.8,H288=5,I288=7,J288=1,K288=0,L288=30,M288=0,O288=0,P288=0,R288=0,S288=0,T288=0),AEP!$A$27,IF(AND(D288&gt;=0.3,G288=0.6,H288=5,I288=7,J288=1,K288=0,L288=30,M288=2,O288=0,P288=0,R288=0,S288=0,T288=0),AEP!$A$28,IF(AND(D288&gt;=0.3,G288=0.6,H288=5,I288=7,J288=1,K288=0,L288=30,M288=0.5,O288=0,P288=0,R288=0,S288=0,T288=0),AEP!$A$29,IF(AND(D288&gt;=0.3,G288=0.6,H288=10,I288=7,J288=1,K288=0,L288=30,M288=0,O288=0,P288=0,R288=0,S288=0,T288=0),AEP!$A$35,IF(AND(D288&gt;=0.3,G288=0.6,H288=5,I288=7,J288=1,K288=0,L288=30,M288=0,O288=1,P288=0,R288=0,S288=0,T288=0),AEP!$A$36,IF(AND(D288&gt;=0.3,G288=0.6,H288=5,I288=7,J288=1,K288=0,L288=30,M288=0,O288=0,P288=0.5,R288=0,S288=0,T288=0),AEP!$A$38,IF(AND(D288&gt;=0.3,G288=0.6,H288=5,I288=7,J288=1,K288=0,L288=30,M288=0,O288=0,P288=2,R288=0,S288=0,T288=0),AEP!$A$39,IF(AND(D288&gt;=0.3,G288=0.6,H288=5,I288=7,J288=1,K288=0,L288=30,M288=0.5,O288=0,P288=0.5,R288=0,S288=0,T288=0),AEP!$A$40,IF(AND(D288&gt;=0.3,G288=0.2,H288=5,I288=7,J288=1,K288=0,L288=30,M288=0,O288=0,P288=0,R288=0,S288=0,T288=0),AEP!$A$43,IF(AND(D288&gt;=0.3,G288=0.4,H288=5,I288=7,J288=1,K288=0,L288=30,M288=0,O288=0,P288=0,R288=0,S288=0,T288=0),AEP!$A$44,""))))))))))))))))))</f>
        <v>T18</v>
      </c>
      <c r="V288" s="3" t="str">
        <f t="shared" si="12"/>
        <v>D1</v>
      </c>
      <c r="W288" s="3" t="str">
        <f t="shared" si="13"/>
        <v>M1</v>
      </c>
      <c r="X288" s="3" t="str">
        <f t="shared" si="14"/>
        <v>M1-T18-D1</v>
      </c>
    </row>
    <row r="289" spans="1:24" x14ac:dyDescent="0.25">
      <c r="A289" s="3">
        <v>300</v>
      </c>
      <c r="B289" s="3">
        <v>1</v>
      </c>
      <c r="C289" s="3">
        <v>400</v>
      </c>
      <c r="D289" s="3">
        <v>0.3</v>
      </c>
      <c r="E289" s="3">
        <v>1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245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 t="str">
        <f>IF(AND(D289&gt;=0.3,G289=0.6,H289=5,I289=7,J289=1,K289=0,L289=30,M289=0,O289=0,P289=0,R289=0,S289=0,T289=0),AEP!$A$15,IF(AND(D289&gt;=0.3,G289=0.6,H289=5,I289=7,J289=0.5,K289=0,L289=30,M289=0,O289=0,P289=0,R289=0,S289=0,T289=0),AEP!$A$16,IF(AND(D289&gt;=0.3,G289=0.6,H289=5,I289=7,J289=1.5,K289=0,L289=30,M289=0,O289=0,P289=0,R289=0,S289=0,T289=0),AEP!$A$17,IF(AND(D289=0.05,G289=0.6,H289=5,I289=7,J289=1,K289=0,L289=30,M289=0,O289=0,P289=0,R289=0,S289=0,T289=0),AEP!$A$18,IF(AND(D289&gt;=0.3,G289=0.6,H289=5,I289=7,J289=1,K289=25,L289=30,M289=0,O289=0,P289=0,R289=0,S289=0,T289=0),AEP!$A$19,IF(AND(D289&gt;=0.3,G289=0.6,H289=5,I289=7,J289=1,K289=0,L289=30,M289=0,O289=0,P289=0,R289=0,S289=0,T289=2),AEP!$A$20,IF(AND(D289&gt;=0.3,G289=0.6,H289=5,I289=10,J289=1,K289=0,L289=30,M289=0,O289=0,P289=0,R289=0,S289=0,T289=0),AEP!$A$21,IF(AND(D289&gt;=0.3,G289=0.4,H289=5,I289=7,J289=1,K289=0,L289=30,M289=0,O289=0,P289=0,R289=0,S289=0,T289=0),AEP!$A$25,IF(AND(D289&gt;=0.3,G289=0.8,H289=5,I289=7,J289=1,K289=0,L289=30,M289=0,O289=0,P289=0,R289=0,S289=0,T289=0),AEP!$A$27,IF(AND(D289&gt;=0.3,G289=0.6,H289=5,I289=7,J289=1,K289=0,L289=30,M289=2,O289=0,P289=0,R289=0,S289=0,T289=0),AEP!$A$28,IF(AND(D289&gt;=0.3,G289=0.6,H289=5,I289=7,J289=1,K289=0,L289=30,M289=0.5,O289=0,P289=0,R289=0,S289=0,T289=0),AEP!$A$29,IF(AND(D289&gt;=0.3,G289=0.6,H289=10,I289=7,J289=1,K289=0,L289=30,M289=0,O289=0,P289=0,R289=0,S289=0,T289=0),AEP!$A$35,IF(AND(D289&gt;=0.3,G289=0.6,H289=5,I289=7,J289=1,K289=0,L289=30,M289=0,O289=1,P289=0,R289=0,S289=0,T289=0),AEP!$A$36,IF(AND(D289&gt;=0.3,G289=0.6,H289=5,I289=7,J289=1,K289=0,L289=30,M289=0,O289=0,P289=0.5,R289=0,S289=0,T289=0),AEP!$A$38,IF(AND(D289&gt;=0.3,G289=0.6,H289=5,I289=7,J289=1,K289=0,L289=30,M289=0,O289=0,P289=2,R289=0,S289=0,T289=0),AEP!$A$39,IF(AND(D289&gt;=0.3,G289=0.6,H289=5,I289=7,J289=1,K289=0,L289=30,M289=0.5,O289=0,P289=0.5,R289=0,S289=0,T289=0),AEP!$A$40,IF(AND(D289&gt;=0.3,G289=0.2,H289=5,I289=7,J289=1,K289=0,L289=30,M289=0,O289=0,P289=0,R289=0,S289=0,T289=0),AEP!$A$43,IF(AND(D289&gt;=0.3,G289=0.4,H289=5,I289=7,J289=1,K289=0,L289=30,M289=0,O289=0,P289=0,R289=0,S289=0,T289=0),AEP!$A$44,""))))))))))))))))))</f>
        <v>T18</v>
      </c>
      <c r="V289" s="3" t="str">
        <f t="shared" si="12"/>
        <v>R4</v>
      </c>
      <c r="W289" s="3" t="str">
        <f t="shared" si="13"/>
        <v>M1</v>
      </c>
      <c r="X289" s="3" t="str">
        <f t="shared" si="14"/>
        <v>M1-T18-R4</v>
      </c>
    </row>
    <row r="290" spans="1:24" x14ac:dyDescent="0.25">
      <c r="A290" s="3">
        <v>300</v>
      </c>
      <c r="B290" s="3">
        <v>1</v>
      </c>
      <c r="C290" s="3">
        <v>400</v>
      </c>
      <c r="D290" s="3">
        <v>0.6</v>
      </c>
      <c r="E290" s="3">
        <v>1</v>
      </c>
      <c r="F290" s="3">
        <v>0.04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245</v>
      </c>
      <c r="O290" s="3">
        <v>0</v>
      </c>
      <c r="P290" s="3">
        <v>2</v>
      </c>
      <c r="Q290" s="3">
        <v>100</v>
      </c>
      <c r="R290" s="3">
        <v>0</v>
      </c>
      <c r="S290" s="3">
        <v>0</v>
      </c>
      <c r="T290" s="3">
        <v>0</v>
      </c>
      <c r="U290" s="3" t="str">
        <f>IF(AND(D290&gt;=0.3,G290=0.6,H290=5,I290=7,J290=1,K290=0,L290=30,M290=0,O290=0,P290=0,R290=0,S290=0,T290=0),AEP!$A$15,IF(AND(D290&gt;=0.3,G290=0.6,H290=5,I290=7,J290=0.5,K290=0,L290=30,M290=0,O290=0,P290=0,R290=0,S290=0,T290=0),AEP!$A$16,IF(AND(D290&gt;=0.3,G290=0.6,H290=5,I290=7,J290=1.5,K290=0,L290=30,M290=0,O290=0,P290=0,R290=0,S290=0,T290=0),AEP!$A$17,IF(AND(D290=0.05,G290=0.6,H290=5,I290=7,J290=1,K290=0,L290=30,M290=0,O290=0,P290=0,R290=0,S290=0,T290=0),AEP!$A$18,IF(AND(D290&gt;=0.3,G290=0.6,H290=5,I290=7,J290=1,K290=25,L290=30,M290=0,O290=0,P290=0,R290=0,S290=0,T290=0),AEP!$A$19,IF(AND(D290&gt;=0.3,G290=0.6,H290=5,I290=7,J290=1,K290=0,L290=30,M290=0,O290=0,P290=0,R290=0,S290=0,T290=2),AEP!$A$20,IF(AND(D290&gt;=0.3,G290=0.6,H290=5,I290=10,J290=1,K290=0,L290=30,M290=0,O290=0,P290=0,R290=0,S290=0,T290=0),AEP!$A$21,IF(AND(D290&gt;=0.3,G290=0.4,H290=5,I290=7,J290=1,K290=0,L290=30,M290=0,O290=0,P290=0,R290=0,S290=0,T290=0),AEP!$A$25,IF(AND(D290&gt;=0.3,G290=0.8,H290=5,I290=7,J290=1,K290=0,L290=30,M290=0,O290=0,P290=0,R290=0,S290=0,T290=0),AEP!$A$27,IF(AND(D290&gt;=0.3,G290=0.6,H290=5,I290=7,J290=1,K290=0,L290=30,M290=2,O290=0,P290=0,R290=0,S290=0,T290=0),AEP!$A$28,IF(AND(D290&gt;=0.3,G290=0.6,H290=5,I290=7,J290=1,K290=0,L290=30,M290=0.5,O290=0,P290=0,R290=0,S290=0,T290=0),AEP!$A$29,IF(AND(D290&gt;=0.3,G290=0.6,H290=10,I290=7,J290=1,K290=0,L290=30,M290=0,O290=0,P290=0,R290=0,S290=0,T290=0),AEP!$A$35,IF(AND(D290&gt;=0.3,G290=0.6,H290=5,I290=7,J290=1,K290=0,L290=30,M290=0,O290=1,P290=0,R290=0,S290=0,T290=0),AEP!$A$36,IF(AND(D290&gt;=0.3,G290=0.6,H290=5,I290=7,J290=1,K290=0,L290=30,M290=0,O290=0,P290=0.5,R290=0,S290=0,T290=0),AEP!$A$38,IF(AND(D290&gt;=0.3,G290=0.6,H290=5,I290=7,J290=1,K290=0,L290=30,M290=0,O290=0,P290=2,R290=0,S290=0,T290=0),AEP!$A$39,IF(AND(D290&gt;=0.3,G290=0.6,H290=5,I290=7,J290=1,K290=0,L290=30,M290=0.5,O290=0,P290=0.5,R290=0,S290=0,T290=0),AEP!$A$40,IF(AND(D290&gt;=0.3,G290=0.2,H290=5,I290=7,J290=1,K290=0,L290=30,M290=0,O290=0,P290=0,R290=0,S290=0,T290=0),AEP!$A$43,IF(AND(D290&gt;=0.3,G290=0.4,H290=5,I290=7,J290=1,K290=0,L290=30,M290=0,O290=0,P290=0,R290=0,S290=0,T290=0),AEP!$A$44,""))))))))))))))))))</f>
        <v>T18</v>
      </c>
      <c r="V290" s="3" t="str">
        <f t="shared" si="12"/>
        <v>S4</v>
      </c>
      <c r="W290" s="3" t="str">
        <f t="shared" si="13"/>
        <v>M1</v>
      </c>
      <c r="X290" s="3" t="str">
        <f t="shared" si="14"/>
        <v>M1-T18-S4</v>
      </c>
    </row>
    <row r="291" spans="1:24" x14ac:dyDescent="0.25">
      <c r="A291" s="3">
        <v>300</v>
      </c>
      <c r="B291" s="3">
        <v>1</v>
      </c>
      <c r="C291" s="3">
        <v>400</v>
      </c>
      <c r="D291" s="3">
        <v>0.99</v>
      </c>
      <c r="E291" s="3">
        <v>1</v>
      </c>
      <c r="F291" s="3">
        <v>0.04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245</v>
      </c>
      <c r="O291" s="3">
        <v>0</v>
      </c>
      <c r="P291" s="3">
        <v>2</v>
      </c>
      <c r="Q291" s="3">
        <v>100</v>
      </c>
      <c r="R291" s="3">
        <v>0</v>
      </c>
      <c r="S291" s="3">
        <v>0</v>
      </c>
      <c r="T291" s="3">
        <v>0</v>
      </c>
      <c r="U291" s="3" t="str">
        <f>IF(AND(D291&gt;=0.3,G291=0.6,H291=5,I291=7,J291=1,K291=0,L291=30,M291=0,O291=0,P291=0,R291=0,S291=0,T291=0),AEP!$A$15,IF(AND(D291&gt;=0.3,G291=0.6,H291=5,I291=7,J291=0.5,K291=0,L291=30,M291=0,O291=0,P291=0,R291=0,S291=0,T291=0),AEP!$A$16,IF(AND(D291&gt;=0.3,G291=0.6,H291=5,I291=7,J291=1.5,K291=0,L291=30,M291=0,O291=0,P291=0,R291=0,S291=0,T291=0),AEP!$A$17,IF(AND(D291=0.05,G291=0.6,H291=5,I291=7,J291=1,K291=0,L291=30,M291=0,O291=0,P291=0,R291=0,S291=0,T291=0),AEP!$A$18,IF(AND(D291&gt;=0.3,G291=0.6,H291=5,I291=7,J291=1,K291=25,L291=30,M291=0,O291=0,P291=0,R291=0,S291=0,T291=0),AEP!$A$19,IF(AND(D291&gt;=0.3,G291=0.6,H291=5,I291=7,J291=1,K291=0,L291=30,M291=0,O291=0,P291=0,R291=0,S291=0,T291=2),AEP!$A$20,IF(AND(D291&gt;=0.3,G291=0.6,H291=5,I291=10,J291=1,K291=0,L291=30,M291=0,O291=0,P291=0,R291=0,S291=0,T291=0),AEP!$A$21,IF(AND(D291&gt;=0.3,G291=0.4,H291=5,I291=7,J291=1,K291=0,L291=30,M291=0,O291=0,P291=0,R291=0,S291=0,T291=0),AEP!$A$25,IF(AND(D291&gt;=0.3,G291=0.8,H291=5,I291=7,J291=1,K291=0,L291=30,M291=0,O291=0,P291=0,R291=0,S291=0,T291=0),AEP!$A$27,IF(AND(D291&gt;=0.3,G291=0.6,H291=5,I291=7,J291=1,K291=0,L291=30,M291=2,O291=0,P291=0,R291=0,S291=0,T291=0),AEP!$A$28,IF(AND(D291&gt;=0.3,G291=0.6,H291=5,I291=7,J291=1,K291=0,L291=30,M291=0.5,O291=0,P291=0,R291=0,S291=0,T291=0),AEP!$A$29,IF(AND(D291&gt;=0.3,G291=0.6,H291=10,I291=7,J291=1,K291=0,L291=30,M291=0,O291=0,P291=0,R291=0,S291=0,T291=0),AEP!$A$35,IF(AND(D291&gt;=0.3,G291=0.6,H291=5,I291=7,J291=1,K291=0,L291=30,M291=0,O291=1,P291=0,R291=0,S291=0,T291=0),AEP!$A$36,IF(AND(D291&gt;=0.3,G291=0.6,H291=5,I291=7,J291=1,K291=0,L291=30,M291=0,O291=0,P291=0.5,R291=0,S291=0,T291=0),AEP!$A$38,IF(AND(D291&gt;=0.3,G291=0.6,H291=5,I291=7,J291=1,K291=0,L291=30,M291=0,O291=0,P291=2,R291=0,S291=0,T291=0),AEP!$A$39,IF(AND(D291&gt;=0.3,G291=0.6,H291=5,I291=7,J291=1,K291=0,L291=30,M291=0.5,O291=0,P291=0.5,R291=0,S291=0,T291=0),AEP!$A$40,IF(AND(D291&gt;=0.3,G291=0.2,H291=5,I291=7,J291=1,K291=0,L291=30,M291=0,O291=0,P291=0,R291=0,S291=0,T291=0),AEP!$A$43,IF(AND(D291&gt;=0.3,G291=0.4,H291=5,I291=7,J291=1,K291=0,L291=30,M291=0,O291=0,P291=0,R291=0,S291=0,T291=0),AEP!$A$44,""))))))))))))))))))</f>
        <v>T18</v>
      </c>
      <c r="V291" s="3" t="str">
        <f t="shared" si="12"/>
        <v>D4</v>
      </c>
      <c r="W291" s="3" t="str">
        <f t="shared" si="13"/>
        <v>M1</v>
      </c>
      <c r="X291" s="3" t="str">
        <f t="shared" si="14"/>
        <v>M1-T18-D4</v>
      </c>
    </row>
    <row r="292" spans="1:24" x14ac:dyDescent="0.25">
      <c r="A292" s="3">
        <v>300</v>
      </c>
      <c r="B292" s="3">
        <v>1</v>
      </c>
      <c r="C292" s="3">
        <v>400</v>
      </c>
      <c r="D292" s="3">
        <v>0.3</v>
      </c>
      <c r="E292" s="3">
        <v>2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245</v>
      </c>
      <c r="O292" s="3">
        <v>0</v>
      </c>
      <c r="P292" s="3">
        <v>2</v>
      </c>
      <c r="Q292" s="3">
        <v>100</v>
      </c>
      <c r="R292" s="3">
        <v>0</v>
      </c>
      <c r="S292" s="3">
        <v>0</v>
      </c>
      <c r="T292" s="3">
        <v>0</v>
      </c>
      <c r="U292" s="3" t="str">
        <f>IF(AND(D292&gt;=0.3,G292=0.6,H292=5,I292=7,J292=1,K292=0,L292=30,M292=0,O292=0,P292=0,R292=0,S292=0,T292=0),AEP!$A$15,IF(AND(D292&gt;=0.3,G292=0.6,H292=5,I292=7,J292=0.5,K292=0,L292=30,M292=0,O292=0,P292=0,R292=0,S292=0,T292=0),AEP!$A$16,IF(AND(D292&gt;=0.3,G292=0.6,H292=5,I292=7,J292=1.5,K292=0,L292=30,M292=0,O292=0,P292=0,R292=0,S292=0,T292=0),AEP!$A$17,IF(AND(D292=0.05,G292=0.6,H292=5,I292=7,J292=1,K292=0,L292=30,M292=0,O292=0,P292=0,R292=0,S292=0,T292=0),AEP!$A$18,IF(AND(D292&gt;=0.3,G292=0.6,H292=5,I292=7,J292=1,K292=25,L292=30,M292=0,O292=0,P292=0,R292=0,S292=0,T292=0),AEP!$A$19,IF(AND(D292&gt;=0.3,G292=0.6,H292=5,I292=7,J292=1,K292=0,L292=30,M292=0,O292=0,P292=0,R292=0,S292=0,T292=2),AEP!$A$20,IF(AND(D292&gt;=0.3,G292=0.6,H292=5,I292=10,J292=1,K292=0,L292=30,M292=0,O292=0,P292=0,R292=0,S292=0,T292=0),AEP!$A$21,IF(AND(D292&gt;=0.3,G292=0.4,H292=5,I292=7,J292=1,K292=0,L292=30,M292=0,O292=0,P292=0,R292=0,S292=0,T292=0),AEP!$A$25,IF(AND(D292&gt;=0.3,G292=0.8,H292=5,I292=7,J292=1,K292=0,L292=30,M292=0,O292=0,P292=0,R292=0,S292=0,T292=0),AEP!$A$27,IF(AND(D292&gt;=0.3,G292=0.6,H292=5,I292=7,J292=1,K292=0,L292=30,M292=2,O292=0,P292=0,R292=0,S292=0,T292=0),AEP!$A$28,IF(AND(D292&gt;=0.3,G292=0.6,H292=5,I292=7,J292=1,K292=0,L292=30,M292=0.5,O292=0,P292=0,R292=0,S292=0,T292=0),AEP!$A$29,IF(AND(D292&gt;=0.3,G292=0.6,H292=10,I292=7,J292=1,K292=0,L292=30,M292=0,O292=0,P292=0,R292=0,S292=0,T292=0),AEP!$A$35,IF(AND(D292&gt;=0.3,G292=0.6,H292=5,I292=7,J292=1,K292=0,L292=30,M292=0,O292=1,P292=0,R292=0,S292=0,T292=0),AEP!$A$36,IF(AND(D292&gt;=0.3,G292=0.6,H292=5,I292=7,J292=1,K292=0,L292=30,M292=0,O292=0,P292=0.5,R292=0,S292=0,T292=0),AEP!$A$38,IF(AND(D292&gt;=0.3,G292=0.6,H292=5,I292=7,J292=1,K292=0,L292=30,M292=0,O292=0,P292=2,R292=0,S292=0,T292=0),AEP!$A$39,IF(AND(D292&gt;=0.3,G292=0.6,H292=5,I292=7,J292=1,K292=0,L292=30,M292=0.5,O292=0,P292=0.5,R292=0,S292=0,T292=0),AEP!$A$40,IF(AND(D292&gt;=0.3,G292=0.2,H292=5,I292=7,J292=1,K292=0,L292=30,M292=0,O292=0,P292=0,R292=0,S292=0,T292=0),AEP!$A$43,IF(AND(D292&gt;=0.3,G292=0.4,H292=5,I292=7,J292=1,K292=0,L292=30,M292=0,O292=0,P292=0,R292=0,S292=0,T292=0),AEP!$A$44,""))))))))))))))))))</f>
        <v>T18</v>
      </c>
      <c r="V292" s="3" t="str">
        <f t="shared" si="12"/>
        <v>R1</v>
      </c>
      <c r="W292" s="3" t="str">
        <f t="shared" si="13"/>
        <v>F2</v>
      </c>
      <c r="X292" s="3" t="str">
        <f t="shared" si="14"/>
        <v>F2-T18-R1</v>
      </c>
    </row>
    <row r="293" spans="1:24" x14ac:dyDescent="0.25">
      <c r="A293" s="3">
        <v>300</v>
      </c>
      <c r="B293" s="3">
        <v>1</v>
      </c>
      <c r="C293" s="3">
        <v>400</v>
      </c>
      <c r="D293" s="3">
        <v>0.6</v>
      </c>
      <c r="E293" s="3">
        <v>2</v>
      </c>
      <c r="F293" s="3">
        <v>0.01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245</v>
      </c>
      <c r="O293" s="3">
        <v>0</v>
      </c>
      <c r="P293" s="3">
        <v>2</v>
      </c>
      <c r="Q293" s="3">
        <v>100</v>
      </c>
      <c r="R293" s="3">
        <v>0</v>
      </c>
      <c r="S293" s="3">
        <v>0</v>
      </c>
      <c r="T293" s="3">
        <v>0</v>
      </c>
      <c r="U293" s="3" t="str">
        <f>IF(AND(D293&gt;=0.3,G293=0.6,H293=5,I293=7,J293=1,K293=0,L293=30,M293=0,O293=0,P293=0,R293=0,S293=0,T293=0),AEP!$A$15,IF(AND(D293&gt;=0.3,G293=0.6,H293=5,I293=7,J293=0.5,K293=0,L293=30,M293=0,O293=0,P293=0,R293=0,S293=0,T293=0),AEP!$A$16,IF(AND(D293&gt;=0.3,G293=0.6,H293=5,I293=7,J293=1.5,K293=0,L293=30,M293=0,O293=0,P293=0,R293=0,S293=0,T293=0),AEP!$A$17,IF(AND(D293=0.05,G293=0.6,H293=5,I293=7,J293=1,K293=0,L293=30,M293=0,O293=0,P293=0,R293=0,S293=0,T293=0),AEP!$A$18,IF(AND(D293&gt;=0.3,G293=0.6,H293=5,I293=7,J293=1,K293=25,L293=30,M293=0,O293=0,P293=0,R293=0,S293=0,T293=0),AEP!$A$19,IF(AND(D293&gt;=0.3,G293=0.6,H293=5,I293=7,J293=1,K293=0,L293=30,M293=0,O293=0,P293=0,R293=0,S293=0,T293=2),AEP!$A$20,IF(AND(D293&gt;=0.3,G293=0.6,H293=5,I293=10,J293=1,K293=0,L293=30,M293=0,O293=0,P293=0,R293=0,S293=0,T293=0),AEP!$A$21,IF(AND(D293&gt;=0.3,G293=0.4,H293=5,I293=7,J293=1,K293=0,L293=30,M293=0,O293=0,P293=0,R293=0,S293=0,T293=0),AEP!$A$25,IF(AND(D293&gt;=0.3,G293=0.8,H293=5,I293=7,J293=1,K293=0,L293=30,M293=0,O293=0,P293=0,R293=0,S293=0,T293=0),AEP!$A$27,IF(AND(D293&gt;=0.3,G293=0.6,H293=5,I293=7,J293=1,K293=0,L293=30,M293=2,O293=0,P293=0,R293=0,S293=0,T293=0),AEP!$A$28,IF(AND(D293&gt;=0.3,G293=0.6,H293=5,I293=7,J293=1,K293=0,L293=30,M293=0.5,O293=0,P293=0,R293=0,S293=0,T293=0),AEP!$A$29,IF(AND(D293&gt;=0.3,G293=0.6,H293=10,I293=7,J293=1,K293=0,L293=30,M293=0,O293=0,P293=0,R293=0,S293=0,T293=0),AEP!$A$35,IF(AND(D293&gt;=0.3,G293=0.6,H293=5,I293=7,J293=1,K293=0,L293=30,M293=0,O293=1,P293=0,R293=0,S293=0,T293=0),AEP!$A$36,IF(AND(D293&gt;=0.3,G293=0.6,H293=5,I293=7,J293=1,K293=0,L293=30,M293=0,O293=0,P293=0.5,R293=0,S293=0,T293=0),AEP!$A$38,IF(AND(D293&gt;=0.3,G293=0.6,H293=5,I293=7,J293=1,K293=0,L293=30,M293=0,O293=0,P293=2,R293=0,S293=0,T293=0),AEP!$A$39,IF(AND(D293&gt;=0.3,G293=0.6,H293=5,I293=7,J293=1,K293=0,L293=30,M293=0.5,O293=0,P293=0.5,R293=0,S293=0,T293=0),AEP!$A$40,IF(AND(D293&gt;=0.3,G293=0.2,H293=5,I293=7,J293=1,K293=0,L293=30,M293=0,O293=0,P293=0,R293=0,S293=0,T293=0),AEP!$A$43,IF(AND(D293&gt;=0.3,G293=0.4,H293=5,I293=7,J293=1,K293=0,L293=30,M293=0,O293=0,P293=0,R293=0,S293=0,T293=0),AEP!$A$44,""))))))))))))))))))</f>
        <v>T18</v>
      </c>
      <c r="V293" s="3" t="str">
        <f t="shared" si="12"/>
        <v>S1</v>
      </c>
      <c r="W293" s="3" t="str">
        <f t="shared" si="13"/>
        <v>F2</v>
      </c>
      <c r="X293" s="3" t="str">
        <f t="shared" si="14"/>
        <v>F2-T18-S1</v>
      </c>
    </row>
    <row r="294" spans="1:24" x14ac:dyDescent="0.25">
      <c r="A294" s="3">
        <v>300</v>
      </c>
      <c r="B294" s="3">
        <v>1</v>
      </c>
      <c r="C294" s="3">
        <v>400</v>
      </c>
      <c r="D294" s="3">
        <v>0.99</v>
      </c>
      <c r="E294" s="3">
        <v>2</v>
      </c>
      <c r="F294" s="3">
        <v>0.01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245</v>
      </c>
      <c r="O294" s="3">
        <v>0</v>
      </c>
      <c r="P294" s="3">
        <v>2</v>
      </c>
      <c r="Q294" s="3">
        <v>100</v>
      </c>
      <c r="R294" s="3">
        <v>0</v>
      </c>
      <c r="S294" s="3">
        <v>0</v>
      </c>
      <c r="T294" s="3">
        <v>0</v>
      </c>
      <c r="U294" s="3" t="str">
        <f>IF(AND(D294&gt;=0.3,G294=0.6,H294=5,I294=7,J294=1,K294=0,L294=30,M294=0,O294=0,P294=0,R294=0,S294=0,T294=0),AEP!$A$15,IF(AND(D294&gt;=0.3,G294=0.6,H294=5,I294=7,J294=0.5,K294=0,L294=30,M294=0,O294=0,P294=0,R294=0,S294=0,T294=0),AEP!$A$16,IF(AND(D294&gt;=0.3,G294=0.6,H294=5,I294=7,J294=1.5,K294=0,L294=30,M294=0,O294=0,P294=0,R294=0,S294=0,T294=0),AEP!$A$17,IF(AND(D294=0.05,G294=0.6,H294=5,I294=7,J294=1,K294=0,L294=30,M294=0,O294=0,P294=0,R294=0,S294=0,T294=0),AEP!$A$18,IF(AND(D294&gt;=0.3,G294=0.6,H294=5,I294=7,J294=1,K294=25,L294=30,M294=0,O294=0,P294=0,R294=0,S294=0,T294=0),AEP!$A$19,IF(AND(D294&gt;=0.3,G294=0.6,H294=5,I294=7,J294=1,K294=0,L294=30,M294=0,O294=0,P294=0,R294=0,S294=0,T294=2),AEP!$A$20,IF(AND(D294&gt;=0.3,G294=0.6,H294=5,I294=10,J294=1,K294=0,L294=30,M294=0,O294=0,P294=0,R294=0,S294=0,T294=0),AEP!$A$21,IF(AND(D294&gt;=0.3,G294=0.4,H294=5,I294=7,J294=1,K294=0,L294=30,M294=0,O294=0,P294=0,R294=0,S294=0,T294=0),AEP!$A$25,IF(AND(D294&gt;=0.3,G294=0.8,H294=5,I294=7,J294=1,K294=0,L294=30,M294=0,O294=0,P294=0,R294=0,S294=0,T294=0),AEP!$A$27,IF(AND(D294&gt;=0.3,G294=0.6,H294=5,I294=7,J294=1,K294=0,L294=30,M294=2,O294=0,P294=0,R294=0,S294=0,T294=0),AEP!$A$28,IF(AND(D294&gt;=0.3,G294=0.6,H294=5,I294=7,J294=1,K294=0,L294=30,M294=0.5,O294=0,P294=0,R294=0,S294=0,T294=0),AEP!$A$29,IF(AND(D294&gt;=0.3,G294=0.6,H294=10,I294=7,J294=1,K294=0,L294=30,M294=0,O294=0,P294=0,R294=0,S294=0,T294=0),AEP!$A$35,IF(AND(D294&gt;=0.3,G294=0.6,H294=5,I294=7,J294=1,K294=0,L294=30,M294=0,O294=1,P294=0,R294=0,S294=0,T294=0),AEP!$A$36,IF(AND(D294&gt;=0.3,G294=0.6,H294=5,I294=7,J294=1,K294=0,L294=30,M294=0,O294=0,P294=0.5,R294=0,S294=0,T294=0),AEP!$A$38,IF(AND(D294&gt;=0.3,G294=0.6,H294=5,I294=7,J294=1,K294=0,L294=30,M294=0,O294=0,P294=2,R294=0,S294=0,T294=0),AEP!$A$39,IF(AND(D294&gt;=0.3,G294=0.6,H294=5,I294=7,J294=1,K294=0,L294=30,M294=0.5,O294=0,P294=0.5,R294=0,S294=0,T294=0),AEP!$A$40,IF(AND(D294&gt;=0.3,G294=0.2,H294=5,I294=7,J294=1,K294=0,L294=30,M294=0,O294=0,P294=0,R294=0,S294=0,T294=0),AEP!$A$43,IF(AND(D294&gt;=0.3,G294=0.4,H294=5,I294=7,J294=1,K294=0,L294=30,M294=0,O294=0,P294=0,R294=0,S294=0,T294=0),AEP!$A$44,""))))))))))))))))))</f>
        <v>T18</v>
      </c>
      <c r="V294" s="3" t="str">
        <f t="shared" si="12"/>
        <v>D1</v>
      </c>
      <c r="W294" s="3" t="str">
        <f t="shared" si="13"/>
        <v>F2</v>
      </c>
      <c r="X294" s="3" t="str">
        <f t="shared" si="14"/>
        <v>F2-T18-D1</v>
      </c>
    </row>
    <row r="295" spans="1:24" x14ac:dyDescent="0.25">
      <c r="A295" s="3">
        <v>300</v>
      </c>
      <c r="B295" s="3">
        <v>1</v>
      </c>
      <c r="C295" s="3">
        <v>400</v>
      </c>
      <c r="D295" s="3">
        <v>0.3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245</v>
      </c>
      <c r="O295" s="3">
        <v>0</v>
      </c>
      <c r="P295" s="3">
        <v>2</v>
      </c>
      <c r="Q295" s="3">
        <v>100</v>
      </c>
      <c r="R295" s="3">
        <v>0</v>
      </c>
      <c r="S295" s="3">
        <v>0</v>
      </c>
      <c r="T295" s="3">
        <v>0</v>
      </c>
      <c r="U295" s="3" t="str">
        <f>IF(AND(D295&gt;=0.3,G295=0.6,H295=5,I295=7,J295=1,K295=0,L295=30,M295=0,O295=0,P295=0,R295=0,S295=0,T295=0),AEP!$A$15,IF(AND(D295&gt;=0.3,G295=0.6,H295=5,I295=7,J295=0.5,K295=0,L295=30,M295=0,O295=0,P295=0,R295=0,S295=0,T295=0),AEP!$A$16,IF(AND(D295&gt;=0.3,G295=0.6,H295=5,I295=7,J295=1.5,K295=0,L295=30,M295=0,O295=0,P295=0,R295=0,S295=0,T295=0),AEP!$A$17,IF(AND(D295=0.05,G295=0.6,H295=5,I295=7,J295=1,K295=0,L295=30,M295=0,O295=0,P295=0,R295=0,S295=0,T295=0),AEP!$A$18,IF(AND(D295&gt;=0.3,G295=0.6,H295=5,I295=7,J295=1,K295=25,L295=30,M295=0,O295=0,P295=0,R295=0,S295=0,T295=0),AEP!$A$19,IF(AND(D295&gt;=0.3,G295=0.6,H295=5,I295=7,J295=1,K295=0,L295=30,M295=0,O295=0,P295=0,R295=0,S295=0,T295=2),AEP!$A$20,IF(AND(D295&gt;=0.3,G295=0.6,H295=5,I295=10,J295=1,K295=0,L295=30,M295=0,O295=0,P295=0,R295=0,S295=0,T295=0),AEP!$A$21,IF(AND(D295&gt;=0.3,G295=0.4,H295=5,I295=7,J295=1,K295=0,L295=30,M295=0,O295=0,P295=0,R295=0,S295=0,T295=0),AEP!$A$25,IF(AND(D295&gt;=0.3,G295=0.8,H295=5,I295=7,J295=1,K295=0,L295=30,M295=0,O295=0,P295=0,R295=0,S295=0,T295=0),AEP!$A$27,IF(AND(D295&gt;=0.3,G295=0.6,H295=5,I295=7,J295=1,K295=0,L295=30,M295=2,O295=0,P295=0,R295=0,S295=0,T295=0),AEP!$A$28,IF(AND(D295&gt;=0.3,G295=0.6,H295=5,I295=7,J295=1,K295=0,L295=30,M295=0.5,O295=0,P295=0,R295=0,S295=0,T295=0),AEP!$A$29,IF(AND(D295&gt;=0.3,G295=0.6,H295=10,I295=7,J295=1,K295=0,L295=30,M295=0,O295=0,P295=0,R295=0,S295=0,T295=0),AEP!$A$35,IF(AND(D295&gt;=0.3,G295=0.6,H295=5,I295=7,J295=1,K295=0,L295=30,M295=0,O295=1,P295=0,R295=0,S295=0,T295=0),AEP!$A$36,IF(AND(D295&gt;=0.3,G295=0.6,H295=5,I295=7,J295=1,K295=0,L295=30,M295=0,O295=0,P295=0.5,R295=0,S295=0,T295=0),AEP!$A$38,IF(AND(D295&gt;=0.3,G295=0.6,H295=5,I295=7,J295=1,K295=0,L295=30,M295=0,O295=0,P295=2,R295=0,S295=0,T295=0),AEP!$A$39,IF(AND(D295&gt;=0.3,G295=0.6,H295=5,I295=7,J295=1,K295=0,L295=30,M295=0.5,O295=0,P295=0.5,R295=0,S295=0,T295=0),AEP!$A$40,IF(AND(D295&gt;=0.3,G295=0.2,H295=5,I295=7,J295=1,K295=0,L295=30,M295=0,O295=0,P295=0,R295=0,S295=0,T295=0),AEP!$A$43,IF(AND(D295&gt;=0.3,G295=0.4,H295=5,I295=7,J295=1,K295=0,L295=30,M295=0,O295=0,P295=0,R295=0,S295=0,T295=0),AEP!$A$44,""))))))))))))))))))</f>
        <v>T18</v>
      </c>
      <c r="V295" s="3" t="str">
        <f t="shared" si="12"/>
        <v>R4</v>
      </c>
      <c r="W295" s="3" t="str">
        <f t="shared" si="13"/>
        <v>F2</v>
      </c>
      <c r="X295" s="3" t="str">
        <f t="shared" si="14"/>
        <v>F2-T18-R4</v>
      </c>
    </row>
    <row r="296" spans="1:24" x14ac:dyDescent="0.25">
      <c r="A296" s="3">
        <v>300</v>
      </c>
      <c r="B296" s="3">
        <v>1</v>
      </c>
      <c r="C296" s="3">
        <v>400</v>
      </c>
      <c r="D296" s="3">
        <v>0.6</v>
      </c>
      <c r="E296" s="3">
        <v>2</v>
      </c>
      <c r="F296" s="3">
        <v>0.04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245</v>
      </c>
      <c r="O296" s="3">
        <v>0</v>
      </c>
      <c r="P296" s="3">
        <v>2</v>
      </c>
      <c r="Q296" s="3">
        <v>100</v>
      </c>
      <c r="R296" s="3">
        <v>0</v>
      </c>
      <c r="S296" s="3">
        <v>0</v>
      </c>
      <c r="T296" s="3">
        <v>0</v>
      </c>
      <c r="U296" s="3" t="str">
        <f>IF(AND(D296&gt;=0.3,G296=0.6,H296=5,I296=7,J296=1,K296=0,L296=30,M296=0,O296=0,P296=0,R296=0,S296=0,T296=0),AEP!$A$15,IF(AND(D296&gt;=0.3,G296=0.6,H296=5,I296=7,J296=0.5,K296=0,L296=30,M296=0,O296=0,P296=0,R296=0,S296=0,T296=0),AEP!$A$16,IF(AND(D296&gt;=0.3,G296=0.6,H296=5,I296=7,J296=1.5,K296=0,L296=30,M296=0,O296=0,P296=0,R296=0,S296=0,T296=0),AEP!$A$17,IF(AND(D296=0.05,G296=0.6,H296=5,I296=7,J296=1,K296=0,L296=30,M296=0,O296=0,P296=0,R296=0,S296=0,T296=0),AEP!$A$18,IF(AND(D296&gt;=0.3,G296=0.6,H296=5,I296=7,J296=1,K296=25,L296=30,M296=0,O296=0,P296=0,R296=0,S296=0,T296=0),AEP!$A$19,IF(AND(D296&gt;=0.3,G296=0.6,H296=5,I296=7,J296=1,K296=0,L296=30,M296=0,O296=0,P296=0,R296=0,S296=0,T296=2),AEP!$A$20,IF(AND(D296&gt;=0.3,G296=0.6,H296=5,I296=10,J296=1,K296=0,L296=30,M296=0,O296=0,P296=0,R296=0,S296=0,T296=0),AEP!$A$21,IF(AND(D296&gt;=0.3,G296=0.4,H296=5,I296=7,J296=1,K296=0,L296=30,M296=0,O296=0,P296=0,R296=0,S296=0,T296=0),AEP!$A$25,IF(AND(D296&gt;=0.3,G296=0.8,H296=5,I296=7,J296=1,K296=0,L296=30,M296=0,O296=0,P296=0,R296=0,S296=0,T296=0),AEP!$A$27,IF(AND(D296&gt;=0.3,G296=0.6,H296=5,I296=7,J296=1,K296=0,L296=30,M296=2,O296=0,P296=0,R296=0,S296=0,T296=0),AEP!$A$28,IF(AND(D296&gt;=0.3,G296=0.6,H296=5,I296=7,J296=1,K296=0,L296=30,M296=0.5,O296=0,P296=0,R296=0,S296=0,T296=0),AEP!$A$29,IF(AND(D296&gt;=0.3,G296=0.6,H296=10,I296=7,J296=1,K296=0,L296=30,M296=0,O296=0,P296=0,R296=0,S296=0,T296=0),AEP!$A$35,IF(AND(D296&gt;=0.3,G296=0.6,H296=5,I296=7,J296=1,K296=0,L296=30,M296=0,O296=1,P296=0,R296=0,S296=0,T296=0),AEP!$A$36,IF(AND(D296&gt;=0.3,G296=0.6,H296=5,I296=7,J296=1,K296=0,L296=30,M296=0,O296=0,P296=0.5,R296=0,S296=0,T296=0),AEP!$A$38,IF(AND(D296&gt;=0.3,G296=0.6,H296=5,I296=7,J296=1,K296=0,L296=30,M296=0,O296=0,P296=2,R296=0,S296=0,T296=0),AEP!$A$39,IF(AND(D296&gt;=0.3,G296=0.6,H296=5,I296=7,J296=1,K296=0,L296=30,M296=0.5,O296=0,P296=0.5,R296=0,S296=0,T296=0),AEP!$A$40,IF(AND(D296&gt;=0.3,G296=0.2,H296=5,I296=7,J296=1,K296=0,L296=30,M296=0,O296=0,P296=0,R296=0,S296=0,T296=0),AEP!$A$43,IF(AND(D296&gt;=0.3,G296=0.4,H296=5,I296=7,J296=1,K296=0,L296=30,M296=0,O296=0,P296=0,R296=0,S296=0,T296=0),AEP!$A$44,""))))))))))))))))))</f>
        <v>T18</v>
      </c>
      <c r="V296" s="3" t="str">
        <f t="shared" si="12"/>
        <v>S4</v>
      </c>
      <c r="W296" s="3" t="str">
        <f t="shared" si="13"/>
        <v>F2</v>
      </c>
      <c r="X296" s="3" t="str">
        <f t="shared" si="14"/>
        <v>F2-T18-S4</v>
      </c>
    </row>
    <row r="297" spans="1:24" x14ac:dyDescent="0.25">
      <c r="A297" s="3">
        <v>300</v>
      </c>
      <c r="B297" s="3">
        <v>1</v>
      </c>
      <c r="C297" s="3">
        <v>400</v>
      </c>
      <c r="D297" s="3">
        <v>0.99</v>
      </c>
      <c r="E297" s="3">
        <v>2</v>
      </c>
      <c r="F297" s="3">
        <v>0.04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245</v>
      </c>
      <c r="O297" s="3">
        <v>0</v>
      </c>
      <c r="P297" s="3">
        <v>2</v>
      </c>
      <c r="Q297" s="3">
        <v>100</v>
      </c>
      <c r="R297" s="3">
        <v>0</v>
      </c>
      <c r="S297" s="3">
        <v>0</v>
      </c>
      <c r="T297" s="3">
        <v>0</v>
      </c>
      <c r="U297" s="3" t="str">
        <f>IF(AND(D297&gt;=0.3,G297=0.6,H297=5,I297=7,J297=1,K297=0,L297=30,M297=0,O297=0,P297=0,R297=0,S297=0,T297=0),AEP!$A$15,IF(AND(D297&gt;=0.3,G297=0.6,H297=5,I297=7,J297=0.5,K297=0,L297=30,M297=0,O297=0,P297=0,R297=0,S297=0,T297=0),AEP!$A$16,IF(AND(D297&gt;=0.3,G297=0.6,H297=5,I297=7,J297=1.5,K297=0,L297=30,M297=0,O297=0,P297=0,R297=0,S297=0,T297=0),AEP!$A$17,IF(AND(D297=0.05,G297=0.6,H297=5,I297=7,J297=1,K297=0,L297=30,M297=0,O297=0,P297=0,R297=0,S297=0,T297=0),AEP!$A$18,IF(AND(D297&gt;=0.3,G297=0.6,H297=5,I297=7,J297=1,K297=25,L297=30,M297=0,O297=0,P297=0,R297=0,S297=0,T297=0),AEP!$A$19,IF(AND(D297&gt;=0.3,G297=0.6,H297=5,I297=7,J297=1,K297=0,L297=30,M297=0,O297=0,P297=0,R297=0,S297=0,T297=2),AEP!$A$20,IF(AND(D297&gt;=0.3,G297=0.6,H297=5,I297=10,J297=1,K297=0,L297=30,M297=0,O297=0,P297=0,R297=0,S297=0,T297=0),AEP!$A$21,IF(AND(D297&gt;=0.3,G297=0.4,H297=5,I297=7,J297=1,K297=0,L297=30,M297=0,O297=0,P297=0,R297=0,S297=0,T297=0),AEP!$A$25,IF(AND(D297&gt;=0.3,G297=0.8,H297=5,I297=7,J297=1,K297=0,L297=30,M297=0,O297=0,P297=0,R297=0,S297=0,T297=0),AEP!$A$27,IF(AND(D297&gt;=0.3,G297=0.6,H297=5,I297=7,J297=1,K297=0,L297=30,M297=2,O297=0,P297=0,R297=0,S297=0,T297=0),AEP!$A$28,IF(AND(D297&gt;=0.3,G297=0.6,H297=5,I297=7,J297=1,K297=0,L297=30,M297=0.5,O297=0,P297=0,R297=0,S297=0,T297=0),AEP!$A$29,IF(AND(D297&gt;=0.3,G297=0.6,H297=10,I297=7,J297=1,K297=0,L297=30,M297=0,O297=0,P297=0,R297=0,S297=0,T297=0),AEP!$A$35,IF(AND(D297&gt;=0.3,G297=0.6,H297=5,I297=7,J297=1,K297=0,L297=30,M297=0,O297=1,P297=0,R297=0,S297=0,T297=0),AEP!$A$36,IF(AND(D297&gt;=0.3,G297=0.6,H297=5,I297=7,J297=1,K297=0,L297=30,M297=0,O297=0,P297=0.5,R297=0,S297=0,T297=0),AEP!$A$38,IF(AND(D297&gt;=0.3,G297=0.6,H297=5,I297=7,J297=1,K297=0,L297=30,M297=0,O297=0,P297=2,R297=0,S297=0,T297=0),AEP!$A$39,IF(AND(D297&gt;=0.3,G297=0.6,H297=5,I297=7,J297=1,K297=0,L297=30,M297=0.5,O297=0,P297=0.5,R297=0,S297=0,T297=0),AEP!$A$40,IF(AND(D297&gt;=0.3,G297=0.2,H297=5,I297=7,J297=1,K297=0,L297=30,M297=0,O297=0,P297=0,R297=0,S297=0,T297=0),AEP!$A$43,IF(AND(D297&gt;=0.3,G297=0.4,H297=5,I297=7,J297=1,K297=0,L297=30,M297=0,O297=0,P297=0,R297=0,S297=0,T297=0),AEP!$A$44,""))))))))))))))))))</f>
        <v>T18</v>
      </c>
      <c r="V297" s="3" t="str">
        <f t="shared" si="12"/>
        <v>D4</v>
      </c>
      <c r="W297" s="3" t="str">
        <f t="shared" si="13"/>
        <v>F2</v>
      </c>
      <c r="X297" s="3" t="str">
        <f t="shared" si="14"/>
        <v>F2-T18-D4</v>
      </c>
    </row>
    <row r="298" spans="1:24" x14ac:dyDescent="0.25">
      <c r="A298" s="3">
        <v>300</v>
      </c>
      <c r="B298" s="3">
        <v>0</v>
      </c>
      <c r="C298" s="3">
        <v>400</v>
      </c>
      <c r="D298" s="3">
        <v>0.3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245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 t="str">
        <f>IF(AND(D298&gt;=0.3,G298=0.6,H298=5,I298=7,J298=1,K298=0,L298=30,M298=0,O298=0,P298=0,R298=0,S298=0,T298=0),AEP!$A$15,IF(AND(D298&gt;=0.3,G298=0.6,H298=5,I298=7,J298=0.5,K298=0,L298=30,M298=0,O298=0,P298=0,R298=0,S298=0,T298=0),AEP!$A$16,IF(AND(D298&gt;=0.3,G298=0.6,H298=5,I298=7,J298=1.5,K298=0,L298=30,M298=0,O298=0,P298=0,R298=0,S298=0,T298=0),AEP!$A$17,IF(AND(D298=0.05,G298=0.6,H298=5,I298=7,J298=1,K298=0,L298=30,M298=0,O298=0,P298=0,R298=0,S298=0,T298=0),AEP!$A$18,IF(AND(D298&gt;=0.3,G298=0.6,H298=5,I298=7,J298=1,K298=25,L298=30,M298=0,O298=0,P298=0,R298=0,S298=0,T298=0),AEP!$A$19,IF(AND(D298&gt;=0.3,G298=0.6,H298=5,I298=7,J298=1,K298=0,L298=30,M298=0,O298=0,P298=0,R298=0,S298=0,T298=2),AEP!$A$20,IF(AND(D298&gt;=0.3,G298=0.6,H298=5,I298=10,J298=1,K298=0,L298=30,M298=0,O298=0,P298=0,R298=0,S298=0,T298=0),AEP!$A$21,IF(AND(D298&gt;=0.3,G298=0.4,H298=5,I298=7,J298=1,K298=0,L298=30,M298=0,O298=0,P298=0,R298=0,S298=0,T298=0),AEP!$A$25,IF(AND(D298&gt;=0.3,G298=0.8,H298=5,I298=7,J298=1,K298=0,L298=30,M298=0,O298=0,P298=0,R298=0,S298=0,T298=0),AEP!$A$27,IF(AND(D298&gt;=0.3,G298=0.6,H298=5,I298=7,J298=1,K298=0,L298=30,M298=2,O298=0,P298=0,R298=0,S298=0,T298=0),AEP!$A$28,IF(AND(D298&gt;=0.3,G298=0.6,H298=5,I298=7,J298=1,K298=0,L298=30,M298=0.5,O298=0,P298=0,R298=0,S298=0,T298=0),AEP!$A$29,IF(AND(D298&gt;=0.3,G298=0.6,H298=10,I298=7,J298=1,K298=0,L298=30,M298=0,O298=0,P298=0,R298=0,S298=0,T298=0),AEP!$A$35,IF(AND(D298&gt;=0.3,G298=0.6,H298=5,I298=7,J298=1,K298=0,L298=30,M298=0,O298=1,P298=0,R298=0,S298=0,T298=0),AEP!$A$36,IF(AND(D298&gt;=0.3,G298=0.6,H298=5,I298=7,J298=1,K298=0,L298=30,M298=0,O298=0,P298=0.5,R298=0,S298=0,T298=0),AEP!$A$38,IF(AND(D298&gt;=0.3,G298=0.6,H298=5,I298=7,J298=1,K298=0,L298=30,M298=0,O298=0,P298=2,R298=0,S298=0,T298=0),AEP!$A$39,IF(AND(D298&gt;=0.3,G298=0.6,H298=5,I298=7,J298=1,K298=0,L298=30,M298=0.5,O298=0,P298=0.5,R298=0,S298=0,T298=0),AEP!$A$40,IF(AND(D298&gt;=0.3,G298=0.2,H298=5,I298=7,J298=1,K298=0,L298=30,M298=0,O298=0,P298=0,R298=0,S298=0,T298=0),AEP!$A$43,IF(AND(D298&gt;=0.3,G298=0.4,H298=5,I298=7,J298=1,K298=0,L298=30,M298=0,O298=0,P298=0,R298=0,S298=0,T298=0),AEP!$A$44,""))))))))))))))))))</f>
        <v>T17</v>
      </c>
      <c r="V298" s="3" t="str">
        <f t="shared" si="12"/>
        <v>R1</v>
      </c>
      <c r="W298" s="3" t="str">
        <f t="shared" si="13"/>
        <v>F1</v>
      </c>
      <c r="X298" s="3" t="str">
        <f t="shared" si="14"/>
        <v>F1-T17-R1</v>
      </c>
    </row>
    <row r="299" spans="1:24" x14ac:dyDescent="0.25">
      <c r="A299" s="3">
        <v>300</v>
      </c>
      <c r="B299" s="3">
        <v>0</v>
      </c>
      <c r="C299" s="3">
        <v>400</v>
      </c>
      <c r="D299" s="3">
        <v>0.6</v>
      </c>
      <c r="E299" s="3">
        <v>1</v>
      </c>
      <c r="F299" s="3">
        <v>0.01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245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 t="str">
        <f>IF(AND(D299&gt;=0.3,G299=0.6,H299=5,I299=7,J299=1,K299=0,L299=30,M299=0,O299=0,P299=0,R299=0,S299=0,T299=0),AEP!$A$15,IF(AND(D299&gt;=0.3,G299=0.6,H299=5,I299=7,J299=0.5,K299=0,L299=30,M299=0,O299=0,P299=0,R299=0,S299=0,T299=0),AEP!$A$16,IF(AND(D299&gt;=0.3,G299=0.6,H299=5,I299=7,J299=1.5,K299=0,L299=30,M299=0,O299=0,P299=0,R299=0,S299=0,T299=0),AEP!$A$17,IF(AND(D299=0.05,G299=0.6,H299=5,I299=7,J299=1,K299=0,L299=30,M299=0,O299=0,P299=0,R299=0,S299=0,T299=0),AEP!$A$18,IF(AND(D299&gt;=0.3,G299=0.6,H299=5,I299=7,J299=1,K299=25,L299=30,M299=0,O299=0,P299=0,R299=0,S299=0,T299=0),AEP!$A$19,IF(AND(D299&gt;=0.3,G299=0.6,H299=5,I299=7,J299=1,K299=0,L299=30,M299=0,O299=0,P299=0,R299=0,S299=0,T299=2),AEP!$A$20,IF(AND(D299&gt;=0.3,G299=0.6,H299=5,I299=10,J299=1,K299=0,L299=30,M299=0,O299=0,P299=0,R299=0,S299=0,T299=0),AEP!$A$21,IF(AND(D299&gt;=0.3,G299=0.4,H299=5,I299=7,J299=1,K299=0,L299=30,M299=0,O299=0,P299=0,R299=0,S299=0,T299=0),AEP!$A$25,IF(AND(D299&gt;=0.3,G299=0.8,H299=5,I299=7,J299=1,K299=0,L299=30,M299=0,O299=0,P299=0,R299=0,S299=0,T299=0),AEP!$A$27,IF(AND(D299&gt;=0.3,G299=0.6,H299=5,I299=7,J299=1,K299=0,L299=30,M299=2,O299=0,P299=0,R299=0,S299=0,T299=0),AEP!$A$28,IF(AND(D299&gt;=0.3,G299=0.6,H299=5,I299=7,J299=1,K299=0,L299=30,M299=0.5,O299=0,P299=0,R299=0,S299=0,T299=0),AEP!$A$29,IF(AND(D299&gt;=0.3,G299=0.6,H299=10,I299=7,J299=1,K299=0,L299=30,M299=0,O299=0,P299=0,R299=0,S299=0,T299=0),AEP!$A$35,IF(AND(D299&gt;=0.3,G299=0.6,H299=5,I299=7,J299=1,K299=0,L299=30,M299=0,O299=1,P299=0,R299=0,S299=0,T299=0),AEP!$A$36,IF(AND(D299&gt;=0.3,G299=0.6,H299=5,I299=7,J299=1,K299=0,L299=30,M299=0,O299=0,P299=0.5,R299=0,S299=0,T299=0),AEP!$A$38,IF(AND(D299&gt;=0.3,G299=0.6,H299=5,I299=7,J299=1,K299=0,L299=30,M299=0,O299=0,P299=2,R299=0,S299=0,T299=0),AEP!$A$39,IF(AND(D299&gt;=0.3,G299=0.6,H299=5,I299=7,J299=1,K299=0,L299=30,M299=0.5,O299=0,P299=0.5,R299=0,S299=0,T299=0),AEP!$A$40,IF(AND(D299&gt;=0.3,G299=0.2,H299=5,I299=7,J299=1,K299=0,L299=30,M299=0,O299=0,P299=0,R299=0,S299=0,T299=0),AEP!$A$43,IF(AND(D299&gt;=0.3,G299=0.4,H299=5,I299=7,J299=1,K299=0,L299=30,M299=0,O299=0,P299=0,R299=0,S299=0,T299=0),AEP!$A$44,""))))))))))))))))))</f>
        <v>T17</v>
      </c>
      <c r="V299" s="3" t="str">
        <f t="shared" si="12"/>
        <v>S1</v>
      </c>
      <c r="W299" s="3" t="str">
        <f t="shared" si="13"/>
        <v>F1</v>
      </c>
      <c r="X299" s="3" t="str">
        <f t="shared" si="14"/>
        <v>F1-T17-S1</v>
      </c>
    </row>
    <row r="300" spans="1:24" x14ac:dyDescent="0.25">
      <c r="A300" s="3">
        <v>300</v>
      </c>
      <c r="B300" s="3">
        <v>0</v>
      </c>
      <c r="C300" s="3">
        <v>400</v>
      </c>
      <c r="D300" s="3">
        <v>0.99</v>
      </c>
      <c r="E300" s="3">
        <v>1</v>
      </c>
      <c r="F300" s="3">
        <v>0.01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245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 t="str">
        <f>IF(AND(D300&gt;=0.3,G300=0.6,H300=5,I300=7,J300=1,K300=0,L300=30,M300=0,O300=0,P300=0,R300=0,S300=0,T300=0),AEP!$A$15,IF(AND(D300&gt;=0.3,G300=0.6,H300=5,I300=7,J300=0.5,K300=0,L300=30,M300=0,O300=0,P300=0,R300=0,S300=0,T300=0),AEP!$A$16,IF(AND(D300&gt;=0.3,G300=0.6,H300=5,I300=7,J300=1.5,K300=0,L300=30,M300=0,O300=0,P300=0,R300=0,S300=0,T300=0),AEP!$A$17,IF(AND(D300=0.05,G300=0.6,H300=5,I300=7,J300=1,K300=0,L300=30,M300=0,O300=0,P300=0,R300=0,S300=0,T300=0),AEP!$A$18,IF(AND(D300&gt;=0.3,G300=0.6,H300=5,I300=7,J300=1,K300=25,L300=30,M300=0,O300=0,P300=0,R300=0,S300=0,T300=0),AEP!$A$19,IF(AND(D300&gt;=0.3,G300=0.6,H300=5,I300=7,J300=1,K300=0,L300=30,M300=0,O300=0,P300=0,R300=0,S300=0,T300=2),AEP!$A$20,IF(AND(D300&gt;=0.3,G300=0.6,H300=5,I300=10,J300=1,K300=0,L300=30,M300=0,O300=0,P300=0,R300=0,S300=0,T300=0),AEP!$A$21,IF(AND(D300&gt;=0.3,G300=0.4,H300=5,I300=7,J300=1,K300=0,L300=30,M300=0,O300=0,P300=0,R300=0,S300=0,T300=0),AEP!$A$25,IF(AND(D300&gt;=0.3,G300=0.8,H300=5,I300=7,J300=1,K300=0,L300=30,M300=0,O300=0,P300=0,R300=0,S300=0,T300=0),AEP!$A$27,IF(AND(D300&gt;=0.3,G300=0.6,H300=5,I300=7,J300=1,K300=0,L300=30,M300=2,O300=0,P300=0,R300=0,S300=0,T300=0),AEP!$A$28,IF(AND(D300&gt;=0.3,G300=0.6,H300=5,I300=7,J300=1,K300=0,L300=30,M300=0.5,O300=0,P300=0,R300=0,S300=0,T300=0),AEP!$A$29,IF(AND(D300&gt;=0.3,G300=0.6,H300=10,I300=7,J300=1,K300=0,L300=30,M300=0,O300=0,P300=0,R300=0,S300=0,T300=0),AEP!$A$35,IF(AND(D300&gt;=0.3,G300=0.6,H300=5,I300=7,J300=1,K300=0,L300=30,M300=0,O300=1,P300=0,R300=0,S300=0,T300=0),AEP!$A$36,IF(AND(D300&gt;=0.3,G300=0.6,H300=5,I300=7,J300=1,K300=0,L300=30,M300=0,O300=0,P300=0.5,R300=0,S300=0,T300=0),AEP!$A$38,IF(AND(D300&gt;=0.3,G300=0.6,H300=5,I300=7,J300=1,K300=0,L300=30,M300=0,O300=0,P300=2,R300=0,S300=0,T300=0),AEP!$A$39,IF(AND(D300&gt;=0.3,G300=0.6,H300=5,I300=7,J300=1,K300=0,L300=30,M300=0.5,O300=0,P300=0.5,R300=0,S300=0,T300=0),AEP!$A$40,IF(AND(D300&gt;=0.3,G300=0.2,H300=5,I300=7,J300=1,K300=0,L300=30,M300=0,O300=0,P300=0,R300=0,S300=0,T300=0),AEP!$A$43,IF(AND(D300&gt;=0.3,G300=0.4,H300=5,I300=7,J300=1,K300=0,L300=30,M300=0,O300=0,P300=0,R300=0,S300=0,T300=0),AEP!$A$44,""))))))))))))))))))</f>
        <v>T17</v>
      </c>
      <c r="V300" s="3" t="str">
        <f t="shared" si="12"/>
        <v>D1</v>
      </c>
      <c r="W300" s="3" t="str">
        <f t="shared" si="13"/>
        <v>F1</v>
      </c>
      <c r="X300" s="3" t="str">
        <f t="shared" si="14"/>
        <v>F1-T17-D1</v>
      </c>
    </row>
    <row r="301" spans="1:24" x14ac:dyDescent="0.25">
      <c r="A301" s="3">
        <v>300</v>
      </c>
      <c r="B301" s="3">
        <v>0</v>
      </c>
      <c r="C301" s="3">
        <v>400</v>
      </c>
      <c r="D301" s="3">
        <v>0.3</v>
      </c>
      <c r="E301" s="3">
        <v>1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245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 t="str">
        <f>IF(AND(D301&gt;=0.3,G301=0.6,H301=5,I301=7,J301=1,K301=0,L301=30,M301=0,O301=0,P301=0,R301=0,S301=0,T301=0),AEP!$A$15,IF(AND(D301&gt;=0.3,G301=0.6,H301=5,I301=7,J301=0.5,K301=0,L301=30,M301=0,O301=0,P301=0,R301=0,S301=0,T301=0),AEP!$A$16,IF(AND(D301&gt;=0.3,G301=0.6,H301=5,I301=7,J301=1.5,K301=0,L301=30,M301=0,O301=0,P301=0,R301=0,S301=0,T301=0),AEP!$A$17,IF(AND(D301=0.05,G301=0.6,H301=5,I301=7,J301=1,K301=0,L301=30,M301=0,O301=0,P301=0,R301=0,S301=0,T301=0),AEP!$A$18,IF(AND(D301&gt;=0.3,G301=0.6,H301=5,I301=7,J301=1,K301=25,L301=30,M301=0,O301=0,P301=0,R301=0,S301=0,T301=0),AEP!$A$19,IF(AND(D301&gt;=0.3,G301=0.6,H301=5,I301=7,J301=1,K301=0,L301=30,M301=0,O301=0,P301=0,R301=0,S301=0,T301=2),AEP!$A$20,IF(AND(D301&gt;=0.3,G301=0.6,H301=5,I301=10,J301=1,K301=0,L301=30,M301=0,O301=0,P301=0,R301=0,S301=0,T301=0),AEP!$A$21,IF(AND(D301&gt;=0.3,G301=0.4,H301=5,I301=7,J301=1,K301=0,L301=30,M301=0,O301=0,P301=0,R301=0,S301=0,T301=0),AEP!$A$25,IF(AND(D301&gt;=0.3,G301=0.8,H301=5,I301=7,J301=1,K301=0,L301=30,M301=0,O301=0,P301=0,R301=0,S301=0,T301=0),AEP!$A$27,IF(AND(D301&gt;=0.3,G301=0.6,H301=5,I301=7,J301=1,K301=0,L301=30,M301=2,O301=0,P301=0,R301=0,S301=0,T301=0),AEP!$A$28,IF(AND(D301&gt;=0.3,G301=0.6,H301=5,I301=7,J301=1,K301=0,L301=30,M301=0.5,O301=0,P301=0,R301=0,S301=0,T301=0),AEP!$A$29,IF(AND(D301&gt;=0.3,G301=0.6,H301=10,I301=7,J301=1,K301=0,L301=30,M301=0,O301=0,P301=0,R301=0,S301=0,T301=0),AEP!$A$35,IF(AND(D301&gt;=0.3,G301=0.6,H301=5,I301=7,J301=1,K301=0,L301=30,M301=0,O301=1,P301=0,R301=0,S301=0,T301=0),AEP!$A$36,IF(AND(D301&gt;=0.3,G301=0.6,H301=5,I301=7,J301=1,K301=0,L301=30,M301=0,O301=0,P301=0.5,R301=0,S301=0,T301=0),AEP!$A$38,IF(AND(D301&gt;=0.3,G301=0.6,H301=5,I301=7,J301=1,K301=0,L301=30,M301=0,O301=0,P301=2,R301=0,S301=0,T301=0),AEP!$A$39,IF(AND(D301&gt;=0.3,G301=0.6,H301=5,I301=7,J301=1,K301=0,L301=30,M301=0.5,O301=0,P301=0.5,R301=0,S301=0,T301=0),AEP!$A$40,IF(AND(D301&gt;=0.3,G301=0.2,H301=5,I301=7,J301=1,K301=0,L301=30,M301=0,O301=0,P301=0,R301=0,S301=0,T301=0),AEP!$A$43,IF(AND(D301&gt;=0.3,G301=0.4,H301=5,I301=7,J301=1,K301=0,L301=30,M301=0,O301=0,P301=0,R301=0,S301=0,T301=0),AEP!$A$44,""))))))))))))))))))</f>
        <v>T17</v>
      </c>
      <c r="V301" s="3" t="str">
        <f t="shared" si="12"/>
        <v>R4</v>
      </c>
      <c r="W301" s="3" t="str">
        <f t="shared" si="13"/>
        <v>F1</v>
      </c>
      <c r="X301" s="3" t="str">
        <f t="shared" si="14"/>
        <v>F1-T17-R4</v>
      </c>
    </row>
    <row r="302" spans="1:24" x14ac:dyDescent="0.25">
      <c r="A302" s="3">
        <v>300</v>
      </c>
      <c r="B302" s="3">
        <v>0</v>
      </c>
      <c r="C302" s="3">
        <v>400</v>
      </c>
      <c r="D302" s="3">
        <v>0.6</v>
      </c>
      <c r="E302" s="3">
        <v>1</v>
      </c>
      <c r="F302" s="3">
        <v>0.04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</v>
      </c>
      <c r="N302" s="3" t="s">
        <v>245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 t="str">
        <f>IF(AND(D302&gt;=0.3,G302=0.6,H302=5,I302=7,J302=1,K302=0,L302=30,M302=0,O302=0,P302=0,R302=0,S302=0,T302=0),AEP!$A$15,IF(AND(D302&gt;=0.3,G302=0.6,H302=5,I302=7,J302=0.5,K302=0,L302=30,M302=0,O302=0,P302=0,R302=0,S302=0,T302=0),AEP!$A$16,IF(AND(D302&gt;=0.3,G302=0.6,H302=5,I302=7,J302=1.5,K302=0,L302=30,M302=0,O302=0,P302=0,R302=0,S302=0,T302=0),AEP!$A$17,IF(AND(D302=0.05,G302=0.6,H302=5,I302=7,J302=1,K302=0,L302=30,M302=0,O302=0,P302=0,R302=0,S302=0,T302=0),AEP!$A$18,IF(AND(D302&gt;=0.3,G302=0.6,H302=5,I302=7,J302=1,K302=25,L302=30,M302=0,O302=0,P302=0,R302=0,S302=0,T302=0),AEP!$A$19,IF(AND(D302&gt;=0.3,G302=0.6,H302=5,I302=7,J302=1,K302=0,L302=30,M302=0,O302=0,P302=0,R302=0,S302=0,T302=2),AEP!$A$20,IF(AND(D302&gt;=0.3,G302=0.6,H302=5,I302=10,J302=1,K302=0,L302=30,M302=0,O302=0,P302=0,R302=0,S302=0,T302=0),AEP!$A$21,IF(AND(D302&gt;=0.3,G302=0.4,H302=5,I302=7,J302=1,K302=0,L302=30,M302=0,O302=0,P302=0,R302=0,S302=0,T302=0),AEP!$A$25,IF(AND(D302&gt;=0.3,G302=0.8,H302=5,I302=7,J302=1,K302=0,L302=30,M302=0,O302=0,P302=0,R302=0,S302=0,T302=0),AEP!$A$27,IF(AND(D302&gt;=0.3,G302=0.6,H302=5,I302=7,J302=1,K302=0,L302=30,M302=2,O302=0,P302=0,R302=0,S302=0,T302=0),AEP!$A$28,IF(AND(D302&gt;=0.3,G302=0.6,H302=5,I302=7,J302=1,K302=0,L302=30,M302=0.5,O302=0,P302=0,R302=0,S302=0,T302=0),AEP!$A$29,IF(AND(D302&gt;=0.3,G302=0.6,H302=10,I302=7,J302=1,K302=0,L302=30,M302=0,O302=0,P302=0,R302=0,S302=0,T302=0),AEP!$A$35,IF(AND(D302&gt;=0.3,G302=0.6,H302=5,I302=7,J302=1,K302=0,L302=30,M302=0,O302=1,P302=0,R302=0,S302=0,T302=0),AEP!$A$36,IF(AND(D302&gt;=0.3,G302=0.6,H302=5,I302=7,J302=1,K302=0,L302=30,M302=0,O302=0,P302=0.5,R302=0,S302=0,T302=0),AEP!$A$38,IF(AND(D302&gt;=0.3,G302=0.6,H302=5,I302=7,J302=1,K302=0,L302=30,M302=0,O302=0,P302=2,R302=0,S302=0,T302=0),AEP!$A$39,IF(AND(D302&gt;=0.3,G302=0.6,H302=5,I302=7,J302=1,K302=0,L302=30,M302=0.5,O302=0,P302=0.5,R302=0,S302=0,T302=0),AEP!$A$40,IF(AND(D302&gt;=0.3,G302=0.2,H302=5,I302=7,J302=1,K302=0,L302=30,M302=0,O302=0,P302=0,R302=0,S302=0,T302=0),AEP!$A$43,IF(AND(D302&gt;=0.3,G302=0.4,H302=5,I302=7,J302=1,K302=0,L302=30,M302=0,O302=0,P302=0,R302=0,S302=0,T302=0),AEP!$A$44,""))))))))))))))))))</f>
        <v>T17</v>
      </c>
      <c r="V302" s="3" t="str">
        <f t="shared" si="12"/>
        <v>S4</v>
      </c>
      <c r="W302" s="3" t="str">
        <f t="shared" si="13"/>
        <v>F1</v>
      </c>
      <c r="X302" s="3" t="str">
        <f t="shared" si="14"/>
        <v>F1-T17-S4</v>
      </c>
    </row>
    <row r="303" spans="1:24" x14ac:dyDescent="0.25">
      <c r="A303" s="3">
        <v>300</v>
      </c>
      <c r="B303" s="3">
        <v>0</v>
      </c>
      <c r="C303" s="3">
        <v>400</v>
      </c>
      <c r="D303" s="3">
        <v>0.99</v>
      </c>
      <c r="E303" s="3">
        <v>1</v>
      </c>
      <c r="F303" s="3">
        <v>0.04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</v>
      </c>
      <c r="N303" s="3" t="s">
        <v>245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 t="str">
        <f>IF(AND(D303&gt;=0.3,G303=0.6,H303=5,I303=7,J303=1,K303=0,L303=30,M303=0,O303=0,P303=0,R303=0,S303=0,T303=0),AEP!$A$15,IF(AND(D303&gt;=0.3,G303=0.6,H303=5,I303=7,J303=0.5,K303=0,L303=30,M303=0,O303=0,P303=0,R303=0,S303=0,T303=0),AEP!$A$16,IF(AND(D303&gt;=0.3,G303=0.6,H303=5,I303=7,J303=1.5,K303=0,L303=30,M303=0,O303=0,P303=0,R303=0,S303=0,T303=0),AEP!$A$17,IF(AND(D303=0.05,G303=0.6,H303=5,I303=7,J303=1,K303=0,L303=30,M303=0,O303=0,P303=0,R303=0,S303=0,T303=0),AEP!$A$18,IF(AND(D303&gt;=0.3,G303=0.6,H303=5,I303=7,J303=1,K303=25,L303=30,M303=0,O303=0,P303=0,R303=0,S303=0,T303=0),AEP!$A$19,IF(AND(D303&gt;=0.3,G303=0.6,H303=5,I303=7,J303=1,K303=0,L303=30,M303=0,O303=0,P303=0,R303=0,S303=0,T303=2),AEP!$A$20,IF(AND(D303&gt;=0.3,G303=0.6,H303=5,I303=10,J303=1,K303=0,L303=30,M303=0,O303=0,P303=0,R303=0,S303=0,T303=0),AEP!$A$21,IF(AND(D303&gt;=0.3,G303=0.4,H303=5,I303=7,J303=1,K303=0,L303=30,M303=0,O303=0,P303=0,R303=0,S303=0,T303=0),AEP!$A$25,IF(AND(D303&gt;=0.3,G303=0.8,H303=5,I303=7,J303=1,K303=0,L303=30,M303=0,O303=0,P303=0,R303=0,S303=0,T303=0),AEP!$A$27,IF(AND(D303&gt;=0.3,G303=0.6,H303=5,I303=7,J303=1,K303=0,L303=30,M303=2,O303=0,P303=0,R303=0,S303=0,T303=0),AEP!$A$28,IF(AND(D303&gt;=0.3,G303=0.6,H303=5,I303=7,J303=1,K303=0,L303=30,M303=0.5,O303=0,P303=0,R303=0,S303=0,T303=0),AEP!$A$29,IF(AND(D303&gt;=0.3,G303=0.6,H303=10,I303=7,J303=1,K303=0,L303=30,M303=0,O303=0,P303=0,R303=0,S303=0,T303=0),AEP!$A$35,IF(AND(D303&gt;=0.3,G303=0.6,H303=5,I303=7,J303=1,K303=0,L303=30,M303=0,O303=1,P303=0,R303=0,S303=0,T303=0),AEP!$A$36,IF(AND(D303&gt;=0.3,G303=0.6,H303=5,I303=7,J303=1,K303=0,L303=30,M303=0,O303=0,P303=0.5,R303=0,S303=0,T303=0),AEP!$A$38,IF(AND(D303&gt;=0.3,G303=0.6,H303=5,I303=7,J303=1,K303=0,L303=30,M303=0,O303=0,P303=2,R303=0,S303=0,T303=0),AEP!$A$39,IF(AND(D303&gt;=0.3,G303=0.6,H303=5,I303=7,J303=1,K303=0,L303=30,M303=0.5,O303=0,P303=0.5,R303=0,S303=0,T303=0),AEP!$A$40,IF(AND(D303&gt;=0.3,G303=0.2,H303=5,I303=7,J303=1,K303=0,L303=30,M303=0,O303=0,P303=0,R303=0,S303=0,T303=0),AEP!$A$43,IF(AND(D303&gt;=0.3,G303=0.4,H303=5,I303=7,J303=1,K303=0,L303=30,M303=0,O303=0,P303=0,R303=0,S303=0,T303=0),AEP!$A$44,""))))))))))))))))))</f>
        <v>T17</v>
      </c>
      <c r="V303" s="3" t="str">
        <f t="shared" si="12"/>
        <v>D4</v>
      </c>
      <c r="W303" s="3" t="str">
        <f t="shared" si="13"/>
        <v>F1</v>
      </c>
      <c r="X303" s="3" t="str">
        <f t="shared" si="14"/>
        <v>F1-T17-D4</v>
      </c>
    </row>
    <row r="304" spans="1:24" x14ac:dyDescent="0.25">
      <c r="A304" s="3">
        <v>300</v>
      </c>
      <c r="B304" s="3">
        <v>0</v>
      </c>
      <c r="C304" s="3">
        <v>400</v>
      </c>
      <c r="D304" s="3">
        <v>0.3</v>
      </c>
      <c r="E304" s="3">
        <v>2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</v>
      </c>
      <c r="N304" s="3" t="s">
        <v>245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 t="str">
        <f>IF(AND(D304&gt;=0.3,G304=0.6,H304=5,I304=7,J304=1,K304=0,L304=30,M304=0,O304=0,P304=0,R304=0,S304=0,T304=0),AEP!$A$15,IF(AND(D304&gt;=0.3,G304=0.6,H304=5,I304=7,J304=0.5,K304=0,L304=30,M304=0,O304=0,P304=0,R304=0,S304=0,T304=0),AEP!$A$16,IF(AND(D304&gt;=0.3,G304=0.6,H304=5,I304=7,J304=1.5,K304=0,L304=30,M304=0,O304=0,P304=0,R304=0,S304=0,T304=0),AEP!$A$17,IF(AND(D304=0.05,G304=0.6,H304=5,I304=7,J304=1,K304=0,L304=30,M304=0,O304=0,P304=0,R304=0,S304=0,T304=0),AEP!$A$18,IF(AND(D304&gt;=0.3,G304=0.6,H304=5,I304=7,J304=1,K304=25,L304=30,M304=0,O304=0,P304=0,R304=0,S304=0,T304=0),AEP!$A$19,IF(AND(D304&gt;=0.3,G304=0.6,H304=5,I304=7,J304=1,K304=0,L304=30,M304=0,O304=0,P304=0,R304=0,S304=0,T304=2),AEP!$A$20,IF(AND(D304&gt;=0.3,G304=0.6,H304=5,I304=10,J304=1,K304=0,L304=30,M304=0,O304=0,P304=0,R304=0,S304=0,T304=0),AEP!$A$21,IF(AND(D304&gt;=0.3,G304=0.4,H304=5,I304=7,J304=1,K304=0,L304=30,M304=0,O304=0,P304=0,R304=0,S304=0,T304=0),AEP!$A$25,IF(AND(D304&gt;=0.3,G304=0.8,H304=5,I304=7,J304=1,K304=0,L304=30,M304=0,O304=0,P304=0,R304=0,S304=0,T304=0),AEP!$A$27,IF(AND(D304&gt;=0.3,G304=0.6,H304=5,I304=7,J304=1,K304=0,L304=30,M304=2,O304=0,P304=0,R304=0,S304=0,T304=0),AEP!$A$28,IF(AND(D304&gt;=0.3,G304=0.6,H304=5,I304=7,J304=1,K304=0,L304=30,M304=0.5,O304=0,P304=0,R304=0,S304=0,T304=0),AEP!$A$29,IF(AND(D304&gt;=0.3,G304=0.6,H304=10,I304=7,J304=1,K304=0,L304=30,M304=0,O304=0,P304=0,R304=0,S304=0,T304=0),AEP!$A$35,IF(AND(D304&gt;=0.3,G304=0.6,H304=5,I304=7,J304=1,K304=0,L304=30,M304=0,O304=1,P304=0,R304=0,S304=0,T304=0),AEP!$A$36,IF(AND(D304&gt;=0.3,G304=0.6,H304=5,I304=7,J304=1,K304=0,L304=30,M304=0,O304=0,P304=0.5,R304=0,S304=0,T304=0),AEP!$A$38,IF(AND(D304&gt;=0.3,G304=0.6,H304=5,I304=7,J304=1,K304=0,L304=30,M304=0,O304=0,P304=2,R304=0,S304=0,T304=0),AEP!$A$39,IF(AND(D304&gt;=0.3,G304=0.6,H304=5,I304=7,J304=1,K304=0,L304=30,M304=0.5,O304=0,P304=0.5,R304=0,S304=0,T304=0),AEP!$A$40,IF(AND(D304&gt;=0.3,G304=0.2,H304=5,I304=7,J304=1,K304=0,L304=30,M304=0,O304=0,P304=0,R304=0,S304=0,T304=0),AEP!$A$43,IF(AND(D304&gt;=0.3,G304=0.4,H304=5,I304=7,J304=1,K304=0,L304=30,M304=0,O304=0,P304=0,R304=0,S304=0,T304=0),AEP!$A$44,""))))))))))))))))))</f>
        <v>T17</v>
      </c>
      <c r="V304" s="3" t="str">
        <f t="shared" si="12"/>
        <v>R1</v>
      </c>
      <c r="W304" s="3" t="str">
        <f t="shared" si="13"/>
        <v>F2</v>
      </c>
      <c r="X304" s="3" t="str">
        <f t="shared" si="14"/>
        <v>F2-T17-R1</v>
      </c>
    </row>
    <row r="305" spans="1:24" x14ac:dyDescent="0.25">
      <c r="A305" s="3">
        <v>300</v>
      </c>
      <c r="B305" s="3">
        <v>0</v>
      </c>
      <c r="C305" s="3">
        <v>400</v>
      </c>
      <c r="D305" s="3">
        <v>0.6</v>
      </c>
      <c r="E305" s="3">
        <v>2</v>
      </c>
      <c r="F305" s="3">
        <v>0.01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</v>
      </c>
      <c r="N305" s="3" t="s">
        <v>245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 t="str">
        <f>IF(AND(D305&gt;=0.3,G305=0.6,H305=5,I305=7,J305=1,K305=0,L305=30,M305=0,O305=0,P305=0,R305=0,S305=0,T305=0),AEP!$A$15,IF(AND(D305&gt;=0.3,G305=0.6,H305=5,I305=7,J305=0.5,K305=0,L305=30,M305=0,O305=0,P305=0,R305=0,S305=0,T305=0),AEP!$A$16,IF(AND(D305&gt;=0.3,G305=0.6,H305=5,I305=7,J305=1.5,K305=0,L305=30,M305=0,O305=0,P305=0,R305=0,S305=0,T305=0),AEP!$A$17,IF(AND(D305=0.05,G305=0.6,H305=5,I305=7,J305=1,K305=0,L305=30,M305=0,O305=0,P305=0,R305=0,S305=0,T305=0),AEP!$A$18,IF(AND(D305&gt;=0.3,G305=0.6,H305=5,I305=7,J305=1,K305=25,L305=30,M305=0,O305=0,P305=0,R305=0,S305=0,T305=0),AEP!$A$19,IF(AND(D305&gt;=0.3,G305=0.6,H305=5,I305=7,J305=1,K305=0,L305=30,M305=0,O305=0,P305=0,R305=0,S305=0,T305=2),AEP!$A$20,IF(AND(D305&gt;=0.3,G305=0.6,H305=5,I305=10,J305=1,K305=0,L305=30,M305=0,O305=0,P305=0,R305=0,S305=0,T305=0),AEP!$A$21,IF(AND(D305&gt;=0.3,G305=0.4,H305=5,I305=7,J305=1,K305=0,L305=30,M305=0,O305=0,P305=0,R305=0,S305=0,T305=0),AEP!$A$25,IF(AND(D305&gt;=0.3,G305=0.8,H305=5,I305=7,J305=1,K305=0,L305=30,M305=0,O305=0,P305=0,R305=0,S305=0,T305=0),AEP!$A$27,IF(AND(D305&gt;=0.3,G305=0.6,H305=5,I305=7,J305=1,K305=0,L305=30,M305=2,O305=0,P305=0,R305=0,S305=0,T305=0),AEP!$A$28,IF(AND(D305&gt;=0.3,G305=0.6,H305=5,I305=7,J305=1,K305=0,L305=30,M305=0.5,O305=0,P305=0,R305=0,S305=0,T305=0),AEP!$A$29,IF(AND(D305&gt;=0.3,G305=0.6,H305=10,I305=7,J305=1,K305=0,L305=30,M305=0,O305=0,P305=0,R305=0,S305=0,T305=0),AEP!$A$35,IF(AND(D305&gt;=0.3,G305=0.6,H305=5,I305=7,J305=1,K305=0,L305=30,M305=0,O305=1,P305=0,R305=0,S305=0,T305=0),AEP!$A$36,IF(AND(D305&gt;=0.3,G305=0.6,H305=5,I305=7,J305=1,K305=0,L305=30,M305=0,O305=0,P305=0.5,R305=0,S305=0,T305=0),AEP!$A$38,IF(AND(D305&gt;=0.3,G305=0.6,H305=5,I305=7,J305=1,K305=0,L305=30,M305=0,O305=0,P305=2,R305=0,S305=0,T305=0),AEP!$A$39,IF(AND(D305&gt;=0.3,G305=0.6,H305=5,I305=7,J305=1,K305=0,L305=30,M305=0.5,O305=0,P305=0.5,R305=0,S305=0,T305=0),AEP!$A$40,IF(AND(D305&gt;=0.3,G305=0.2,H305=5,I305=7,J305=1,K305=0,L305=30,M305=0,O305=0,P305=0,R305=0,S305=0,T305=0),AEP!$A$43,IF(AND(D305&gt;=0.3,G305=0.4,H305=5,I305=7,J305=1,K305=0,L305=30,M305=0,O305=0,P305=0,R305=0,S305=0,T305=0),AEP!$A$44,""))))))))))))))))))</f>
        <v>T17</v>
      </c>
      <c r="V305" s="3" t="str">
        <f t="shared" si="12"/>
        <v>S1</v>
      </c>
      <c r="W305" s="3" t="str">
        <f t="shared" si="13"/>
        <v>F2</v>
      </c>
      <c r="X305" s="3" t="str">
        <f t="shared" si="14"/>
        <v>F2-T17-S1</v>
      </c>
    </row>
    <row r="306" spans="1:24" x14ac:dyDescent="0.25">
      <c r="A306" s="3">
        <v>300</v>
      </c>
      <c r="B306" s="3">
        <v>0</v>
      </c>
      <c r="C306" s="3">
        <v>400</v>
      </c>
      <c r="D306" s="3">
        <v>0.99</v>
      </c>
      <c r="E306" s="3">
        <v>2</v>
      </c>
      <c r="F306" s="3">
        <v>0.01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</v>
      </c>
      <c r="N306" s="3" t="s">
        <v>245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 t="str">
        <f>IF(AND(D306&gt;=0.3,G306=0.6,H306=5,I306=7,J306=1,K306=0,L306=30,M306=0,O306=0,P306=0,R306=0,S306=0,T306=0),AEP!$A$15,IF(AND(D306&gt;=0.3,G306=0.6,H306=5,I306=7,J306=0.5,K306=0,L306=30,M306=0,O306=0,P306=0,R306=0,S306=0,T306=0),AEP!$A$16,IF(AND(D306&gt;=0.3,G306=0.6,H306=5,I306=7,J306=1.5,K306=0,L306=30,M306=0,O306=0,P306=0,R306=0,S306=0,T306=0),AEP!$A$17,IF(AND(D306=0.05,G306=0.6,H306=5,I306=7,J306=1,K306=0,L306=30,M306=0,O306=0,P306=0,R306=0,S306=0,T306=0),AEP!$A$18,IF(AND(D306&gt;=0.3,G306=0.6,H306=5,I306=7,J306=1,K306=25,L306=30,M306=0,O306=0,P306=0,R306=0,S306=0,T306=0),AEP!$A$19,IF(AND(D306&gt;=0.3,G306=0.6,H306=5,I306=7,J306=1,K306=0,L306=30,M306=0,O306=0,P306=0,R306=0,S306=0,T306=2),AEP!$A$20,IF(AND(D306&gt;=0.3,G306=0.6,H306=5,I306=10,J306=1,K306=0,L306=30,M306=0,O306=0,P306=0,R306=0,S306=0,T306=0),AEP!$A$21,IF(AND(D306&gt;=0.3,G306=0.4,H306=5,I306=7,J306=1,K306=0,L306=30,M306=0,O306=0,P306=0,R306=0,S306=0,T306=0),AEP!$A$25,IF(AND(D306&gt;=0.3,G306=0.8,H306=5,I306=7,J306=1,K306=0,L306=30,M306=0,O306=0,P306=0,R306=0,S306=0,T306=0),AEP!$A$27,IF(AND(D306&gt;=0.3,G306=0.6,H306=5,I306=7,J306=1,K306=0,L306=30,M306=2,O306=0,P306=0,R306=0,S306=0,T306=0),AEP!$A$28,IF(AND(D306&gt;=0.3,G306=0.6,H306=5,I306=7,J306=1,K306=0,L306=30,M306=0.5,O306=0,P306=0,R306=0,S306=0,T306=0),AEP!$A$29,IF(AND(D306&gt;=0.3,G306=0.6,H306=10,I306=7,J306=1,K306=0,L306=30,M306=0,O306=0,P306=0,R306=0,S306=0,T306=0),AEP!$A$35,IF(AND(D306&gt;=0.3,G306=0.6,H306=5,I306=7,J306=1,K306=0,L306=30,M306=0,O306=1,P306=0,R306=0,S306=0,T306=0),AEP!$A$36,IF(AND(D306&gt;=0.3,G306=0.6,H306=5,I306=7,J306=1,K306=0,L306=30,M306=0,O306=0,P306=0.5,R306=0,S306=0,T306=0),AEP!$A$38,IF(AND(D306&gt;=0.3,G306=0.6,H306=5,I306=7,J306=1,K306=0,L306=30,M306=0,O306=0,P306=2,R306=0,S306=0,T306=0),AEP!$A$39,IF(AND(D306&gt;=0.3,G306=0.6,H306=5,I306=7,J306=1,K306=0,L306=30,M306=0.5,O306=0,P306=0.5,R306=0,S306=0,T306=0),AEP!$A$40,IF(AND(D306&gt;=0.3,G306=0.2,H306=5,I306=7,J306=1,K306=0,L306=30,M306=0,O306=0,P306=0,R306=0,S306=0,T306=0),AEP!$A$43,IF(AND(D306&gt;=0.3,G306=0.4,H306=5,I306=7,J306=1,K306=0,L306=30,M306=0,O306=0,P306=0,R306=0,S306=0,T306=0),AEP!$A$44,""))))))))))))))))))</f>
        <v>T17</v>
      </c>
      <c r="V306" s="3" t="str">
        <f t="shared" si="12"/>
        <v>D1</v>
      </c>
      <c r="W306" s="3" t="str">
        <f t="shared" si="13"/>
        <v>F2</v>
      </c>
      <c r="X306" s="3" t="str">
        <f t="shared" si="14"/>
        <v>F2-T17-D1</v>
      </c>
    </row>
    <row r="307" spans="1:24" x14ac:dyDescent="0.25">
      <c r="A307" s="3">
        <v>300</v>
      </c>
      <c r="B307" s="3">
        <v>0</v>
      </c>
      <c r="C307" s="3">
        <v>400</v>
      </c>
      <c r="D307" s="3">
        <v>0.3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</v>
      </c>
      <c r="N307" s="3" t="s">
        <v>245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 t="str">
        <f>IF(AND(D307&gt;=0.3,G307=0.6,H307=5,I307=7,J307=1,K307=0,L307=30,M307=0,O307=0,P307=0,R307=0,S307=0,T307=0),AEP!$A$15,IF(AND(D307&gt;=0.3,G307=0.6,H307=5,I307=7,J307=0.5,K307=0,L307=30,M307=0,O307=0,P307=0,R307=0,S307=0,T307=0),AEP!$A$16,IF(AND(D307&gt;=0.3,G307=0.6,H307=5,I307=7,J307=1.5,K307=0,L307=30,M307=0,O307=0,P307=0,R307=0,S307=0,T307=0),AEP!$A$17,IF(AND(D307=0.05,G307=0.6,H307=5,I307=7,J307=1,K307=0,L307=30,M307=0,O307=0,P307=0,R307=0,S307=0,T307=0),AEP!$A$18,IF(AND(D307&gt;=0.3,G307=0.6,H307=5,I307=7,J307=1,K307=25,L307=30,M307=0,O307=0,P307=0,R307=0,S307=0,T307=0),AEP!$A$19,IF(AND(D307&gt;=0.3,G307=0.6,H307=5,I307=7,J307=1,K307=0,L307=30,M307=0,O307=0,P307=0,R307=0,S307=0,T307=2),AEP!$A$20,IF(AND(D307&gt;=0.3,G307=0.6,H307=5,I307=10,J307=1,K307=0,L307=30,M307=0,O307=0,P307=0,R307=0,S307=0,T307=0),AEP!$A$21,IF(AND(D307&gt;=0.3,G307=0.4,H307=5,I307=7,J307=1,K307=0,L307=30,M307=0,O307=0,P307=0,R307=0,S307=0,T307=0),AEP!$A$25,IF(AND(D307&gt;=0.3,G307=0.8,H307=5,I307=7,J307=1,K307=0,L307=30,M307=0,O307=0,P307=0,R307=0,S307=0,T307=0),AEP!$A$27,IF(AND(D307&gt;=0.3,G307=0.6,H307=5,I307=7,J307=1,K307=0,L307=30,M307=2,O307=0,P307=0,R307=0,S307=0,T307=0),AEP!$A$28,IF(AND(D307&gt;=0.3,G307=0.6,H307=5,I307=7,J307=1,K307=0,L307=30,M307=0.5,O307=0,P307=0,R307=0,S307=0,T307=0),AEP!$A$29,IF(AND(D307&gt;=0.3,G307=0.6,H307=10,I307=7,J307=1,K307=0,L307=30,M307=0,O307=0,P307=0,R307=0,S307=0,T307=0),AEP!$A$35,IF(AND(D307&gt;=0.3,G307=0.6,H307=5,I307=7,J307=1,K307=0,L307=30,M307=0,O307=1,P307=0,R307=0,S307=0,T307=0),AEP!$A$36,IF(AND(D307&gt;=0.3,G307=0.6,H307=5,I307=7,J307=1,K307=0,L307=30,M307=0,O307=0,P307=0.5,R307=0,S307=0,T307=0),AEP!$A$38,IF(AND(D307&gt;=0.3,G307=0.6,H307=5,I307=7,J307=1,K307=0,L307=30,M307=0,O307=0,P307=2,R307=0,S307=0,T307=0),AEP!$A$39,IF(AND(D307&gt;=0.3,G307=0.6,H307=5,I307=7,J307=1,K307=0,L307=30,M307=0.5,O307=0,P307=0.5,R307=0,S307=0,T307=0),AEP!$A$40,IF(AND(D307&gt;=0.3,G307=0.2,H307=5,I307=7,J307=1,K307=0,L307=30,M307=0,O307=0,P307=0,R307=0,S307=0,T307=0),AEP!$A$43,IF(AND(D307&gt;=0.3,G307=0.4,H307=5,I307=7,J307=1,K307=0,L307=30,M307=0,O307=0,P307=0,R307=0,S307=0,T307=0),AEP!$A$44,""))))))))))))))))))</f>
        <v>T17</v>
      </c>
      <c r="V307" s="3" t="str">
        <f t="shared" si="12"/>
        <v>R4</v>
      </c>
      <c r="W307" s="3" t="str">
        <f t="shared" si="13"/>
        <v>F2</v>
      </c>
      <c r="X307" s="3" t="str">
        <f t="shared" si="14"/>
        <v>F2-T17-R4</v>
      </c>
    </row>
    <row r="308" spans="1:24" x14ac:dyDescent="0.25">
      <c r="A308" s="3">
        <v>300</v>
      </c>
      <c r="B308" s="3">
        <v>0</v>
      </c>
      <c r="C308" s="3">
        <v>400</v>
      </c>
      <c r="D308" s="3">
        <v>0.6</v>
      </c>
      <c r="E308" s="3">
        <v>2</v>
      </c>
      <c r="F308" s="3">
        <v>0.04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</v>
      </c>
      <c r="N308" s="3" t="s">
        <v>245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 t="str">
        <f>IF(AND(D308&gt;=0.3,G308=0.6,H308=5,I308=7,J308=1,K308=0,L308=30,M308=0,O308=0,P308=0,R308=0,S308=0,T308=0),AEP!$A$15,IF(AND(D308&gt;=0.3,G308=0.6,H308=5,I308=7,J308=0.5,K308=0,L308=30,M308=0,O308=0,P308=0,R308=0,S308=0,T308=0),AEP!$A$16,IF(AND(D308&gt;=0.3,G308=0.6,H308=5,I308=7,J308=1.5,K308=0,L308=30,M308=0,O308=0,P308=0,R308=0,S308=0,T308=0),AEP!$A$17,IF(AND(D308=0.05,G308=0.6,H308=5,I308=7,J308=1,K308=0,L308=30,M308=0,O308=0,P308=0,R308=0,S308=0,T308=0),AEP!$A$18,IF(AND(D308&gt;=0.3,G308=0.6,H308=5,I308=7,J308=1,K308=25,L308=30,M308=0,O308=0,P308=0,R308=0,S308=0,T308=0),AEP!$A$19,IF(AND(D308&gt;=0.3,G308=0.6,H308=5,I308=7,J308=1,K308=0,L308=30,M308=0,O308=0,P308=0,R308=0,S308=0,T308=2),AEP!$A$20,IF(AND(D308&gt;=0.3,G308=0.6,H308=5,I308=10,J308=1,K308=0,L308=30,M308=0,O308=0,P308=0,R308=0,S308=0,T308=0),AEP!$A$21,IF(AND(D308&gt;=0.3,G308=0.4,H308=5,I308=7,J308=1,K308=0,L308=30,M308=0,O308=0,P308=0,R308=0,S308=0,T308=0),AEP!$A$25,IF(AND(D308&gt;=0.3,G308=0.8,H308=5,I308=7,J308=1,K308=0,L308=30,M308=0,O308=0,P308=0,R308=0,S308=0,T308=0),AEP!$A$27,IF(AND(D308&gt;=0.3,G308=0.6,H308=5,I308=7,J308=1,K308=0,L308=30,M308=2,O308=0,P308=0,R308=0,S308=0,T308=0),AEP!$A$28,IF(AND(D308&gt;=0.3,G308=0.6,H308=5,I308=7,J308=1,K308=0,L308=30,M308=0.5,O308=0,P308=0,R308=0,S308=0,T308=0),AEP!$A$29,IF(AND(D308&gt;=0.3,G308=0.6,H308=10,I308=7,J308=1,K308=0,L308=30,M308=0,O308=0,P308=0,R308=0,S308=0,T308=0),AEP!$A$35,IF(AND(D308&gt;=0.3,G308=0.6,H308=5,I308=7,J308=1,K308=0,L308=30,M308=0,O308=1,P308=0,R308=0,S308=0,T308=0),AEP!$A$36,IF(AND(D308&gt;=0.3,G308=0.6,H308=5,I308=7,J308=1,K308=0,L308=30,M308=0,O308=0,P308=0.5,R308=0,S308=0,T308=0),AEP!$A$38,IF(AND(D308&gt;=0.3,G308=0.6,H308=5,I308=7,J308=1,K308=0,L308=30,M308=0,O308=0,P308=2,R308=0,S308=0,T308=0),AEP!$A$39,IF(AND(D308&gt;=0.3,G308=0.6,H308=5,I308=7,J308=1,K308=0,L308=30,M308=0.5,O308=0,P308=0.5,R308=0,S308=0,T308=0),AEP!$A$40,IF(AND(D308&gt;=0.3,G308=0.2,H308=5,I308=7,J308=1,K308=0,L308=30,M308=0,O308=0,P308=0,R308=0,S308=0,T308=0),AEP!$A$43,IF(AND(D308&gt;=0.3,G308=0.4,H308=5,I308=7,J308=1,K308=0,L308=30,M308=0,O308=0,P308=0,R308=0,S308=0,T308=0),AEP!$A$44,""))))))))))))))))))</f>
        <v>T17</v>
      </c>
      <c r="V308" s="3" t="str">
        <f t="shared" si="12"/>
        <v>S4</v>
      </c>
      <c r="W308" s="3" t="str">
        <f t="shared" si="13"/>
        <v>F2</v>
      </c>
      <c r="X308" s="3" t="str">
        <f t="shared" si="14"/>
        <v>F2-T17-S4</v>
      </c>
    </row>
    <row r="309" spans="1:24" x14ac:dyDescent="0.25">
      <c r="A309" s="3">
        <v>300</v>
      </c>
      <c r="B309" s="3">
        <v>0</v>
      </c>
      <c r="C309" s="3">
        <v>400</v>
      </c>
      <c r="D309" s="3">
        <v>0.99</v>
      </c>
      <c r="E309" s="3">
        <v>2</v>
      </c>
      <c r="F309" s="3">
        <v>0.04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</v>
      </c>
      <c r="N309" s="3" t="s">
        <v>245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 t="str">
        <f>IF(AND(D309&gt;=0.3,G309=0.6,H309=5,I309=7,J309=1,K309=0,L309=30,M309=0,O309=0,P309=0,R309=0,S309=0,T309=0),AEP!$A$15,IF(AND(D309&gt;=0.3,G309=0.6,H309=5,I309=7,J309=0.5,K309=0,L309=30,M309=0,O309=0,P309=0,R309=0,S309=0,T309=0),AEP!$A$16,IF(AND(D309&gt;=0.3,G309=0.6,H309=5,I309=7,J309=1.5,K309=0,L309=30,M309=0,O309=0,P309=0,R309=0,S309=0,T309=0),AEP!$A$17,IF(AND(D309=0.05,G309=0.6,H309=5,I309=7,J309=1,K309=0,L309=30,M309=0,O309=0,P309=0,R309=0,S309=0,T309=0),AEP!$A$18,IF(AND(D309&gt;=0.3,G309=0.6,H309=5,I309=7,J309=1,K309=25,L309=30,M309=0,O309=0,P309=0,R309=0,S309=0,T309=0),AEP!$A$19,IF(AND(D309&gt;=0.3,G309=0.6,H309=5,I309=7,J309=1,K309=0,L309=30,M309=0,O309=0,P309=0,R309=0,S309=0,T309=2),AEP!$A$20,IF(AND(D309&gt;=0.3,G309=0.6,H309=5,I309=10,J309=1,K309=0,L309=30,M309=0,O309=0,P309=0,R309=0,S309=0,T309=0),AEP!$A$21,IF(AND(D309&gt;=0.3,G309=0.4,H309=5,I309=7,J309=1,K309=0,L309=30,M309=0,O309=0,P309=0,R309=0,S309=0,T309=0),AEP!$A$25,IF(AND(D309&gt;=0.3,G309=0.8,H309=5,I309=7,J309=1,K309=0,L309=30,M309=0,O309=0,P309=0,R309=0,S309=0,T309=0),AEP!$A$27,IF(AND(D309&gt;=0.3,G309=0.6,H309=5,I309=7,J309=1,K309=0,L309=30,M309=2,O309=0,P309=0,R309=0,S309=0,T309=0),AEP!$A$28,IF(AND(D309&gt;=0.3,G309=0.6,H309=5,I309=7,J309=1,K309=0,L309=30,M309=0.5,O309=0,P309=0,R309=0,S309=0,T309=0),AEP!$A$29,IF(AND(D309&gt;=0.3,G309=0.6,H309=10,I309=7,J309=1,K309=0,L309=30,M309=0,O309=0,P309=0,R309=0,S309=0,T309=0),AEP!$A$35,IF(AND(D309&gt;=0.3,G309=0.6,H309=5,I309=7,J309=1,K309=0,L309=30,M309=0,O309=1,P309=0,R309=0,S309=0,T309=0),AEP!$A$36,IF(AND(D309&gt;=0.3,G309=0.6,H309=5,I309=7,J309=1,K309=0,L309=30,M309=0,O309=0,P309=0.5,R309=0,S309=0,T309=0),AEP!$A$38,IF(AND(D309&gt;=0.3,G309=0.6,H309=5,I309=7,J309=1,K309=0,L309=30,M309=0,O309=0,P309=2,R309=0,S309=0,T309=0),AEP!$A$39,IF(AND(D309&gt;=0.3,G309=0.6,H309=5,I309=7,J309=1,K309=0,L309=30,M309=0.5,O309=0,P309=0.5,R309=0,S309=0,T309=0),AEP!$A$40,IF(AND(D309&gt;=0.3,G309=0.2,H309=5,I309=7,J309=1,K309=0,L309=30,M309=0,O309=0,P309=0,R309=0,S309=0,T309=0),AEP!$A$43,IF(AND(D309&gt;=0.3,G309=0.4,H309=5,I309=7,J309=1,K309=0,L309=30,M309=0,O309=0,P309=0,R309=0,S309=0,T309=0),AEP!$A$44,""))))))))))))))))))</f>
        <v>T17</v>
      </c>
      <c r="V309" s="3" t="str">
        <f t="shared" si="12"/>
        <v>D4</v>
      </c>
      <c r="W309" s="3" t="str">
        <f t="shared" si="13"/>
        <v>F2</v>
      </c>
      <c r="X309" s="3" t="str">
        <f t="shared" si="14"/>
        <v>F2-T17-D4</v>
      </c>
    </row>
    <row r="310" spans="1:24" x14ac:dyDescent="0.25">
      <c r="A310" s="3">
        <v>300</v>
      </c>
      <c r="B310" s="3">
        <v>1</v>
      </c>
      <c r="C310" s="3">
        <v>400</v>
      </c>
      <c r="D310" s="3">
        <v>0.3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</v>
      </c>
      <c r="N310" s="3" t="s">
        <v>245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 t="str">
        <f>IF(AND(D310&gt;=0.3,G310=0.6,H310=5,I310=7,J310=1,K310=0,L310=30,M310=0,O310=0,P310=0,R310=0,S310=0,T310=0),AEP!$A$15,IF(AND(D310&gt;=0.3,G310=0.6,H310=5,I310=7,J310=0.5,K310=0,L310=30,M310=0,O310=0,P310=0,R310=0,S310=0,T310=0),AEP!$A$16,IF(AND(D310&gt;=0.3,G310=0.6,H310=5,I310=7,J310=1.5,K310=0,L310=30,M310=0,O310=0,P310=0,R310=0,S310=0,T310=0),AEP!$A$17,IF(AND(D310=0.05,G310=0.6,H310=5,I310=7,J310=1,K310=0,L310=30,M310=0,O310=0,P310=0,R310=0,S310=0,T310=0),AEP!$A$18,IF(AND(D310&gt;=0.3,G310=0.6,H310=5,I310=7,J310=1,K310=25,L310=30,M310=0,O310=0,P310=0,R310=0,S310=0,T310=0),AEP!$A$19,IF(AND(D310&gt;=0.3,G310=0.6,H310=5,I310=7,J310=1,K310=0,L310=30,M310=0,O310=0,P310=0,R310=0,S310=0,T310=2),AEP!$A$20,IF(AND(D310&gt;=0.3,G310=0.6,H310=5,I310=10,J310=1,K310=0,L310=30,M310=0,O310=0,P310=0,R310=0,S310=0,T310=0),AEP!$A$21,IF(AND(D310&gt;=0.3,G310=0.4,H310=5,I310=7,J310=1,K310=0,L310=30,M310=0,O310=0,P310=0,R310=0,S310=0,T310=0),AEP!$A$25,IF(AND(D310&gt;=0.3,G310=0.8,H310=5,I310=7,J310=1,K310=0,L310=30,M310=0,O310=0,P310=0,R310=0,S310=0,T310=0),AEP!$A$27,IF(AND(D310&gt;=0.3,G310=0.6,H310=5,I310=7,J310=1,K310=0,L310=30,M310=2,O310=0,P310=0,R310=0,S310=0,T310=0),AEP!$A$28,IF(AND(D310&gt;=0.3,G310=0.6,H310=5,I310=7,J310=1,K310=0,L310=30,M310=0.5,O310=0,P310=0,R310=0,S310=0,T310=0),AEP!$A$29,IF(AND(D310&gt;=0.3,G310=0.6,H310=10,I310=7,J310=1,K310=0,L310=30,M310=0,O310=0,P310=0,R310=0,S310=0,T310=0),AEP!$A$35,IF(AND(D310&gt;=0.3,G310=0.6,H310=5,I310=7,J310=1,K310=0,L310=30,M310=0,O310=1,P310=0,R310=0,S310=0,T310=0),AEP!$A$36,IF(AND(D310&gt;=0.3,G310=0.6,H310=5,I310=7,J310=1,K310=0,L310=30,M310=0,O310=0,P310=0.5,R310=0,S310=0,T310=0),AEP!$A$38,IF(AND(D310&gt;=0.3,G310=0.6,H310=5,I310=7,J310=1,K310=0,L310=30,M310=0,O310=0,P310=2,R310=0,S310=0,T310=0),AEP!$A$39,IF(AND(D310&gt;=0.3,G310=0.6,H310=5,I310=7,J310=1,K310=0,L310=30,M310=0.5,O310=0,P310=0.5,R310=0,S310=0,T310=0),AEP!$A$40,IF(AND(D310&gt;=0.3,G310=0.2,H310=5,I310=7,J310=1,K310=0,L310=30,M310=0,O310=0,P310=0,R310=0,S310=0,T310=0),AEP!$A$43,IF(AND(D310&gt;=0.3,G310=0.4,H310=5,I310=7,J310=1,K310=0,L310=30,M310=0,O310=0,P310=0,R310=0,S310=0,T310=0),AEP!$A$44,""))))))))))))))))))</f>
        <v>T17</v>
      </c>
      <c r="V310" s="3" t="str">
        <f t="shared" si="12"/>
        <v>R1</v>
      </c>
      <c r="W310" s="3" t="str">
        <f t="shared" si="13"/>
        <v>M1</v>
      </c>
      <c r="X310" s="3" t="str">
        <f t="shared" si="14"/>
        <v>M1-T17-R1</v>
      </c>
    </row>
    <row r="311" spans="1:24" x14ac:dyDescent="0.25">
      <c r="A311" s="3">
        <v>300</v>
      </c>
      <c r="B311" s="3">
        <v>1</v>
      </c>
      <c r="C311" s="3">
        <v>400</v>
      </c>
      <c r="D311" s="3">
        <v>0.6</v>
      </c>
      <c r="E311" s="3">
        <v>1</v>
      </c>
      <c r="F311" s="3">
        <v>0.01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</v>
      </c>
      <c r="N311" s="3" t="s">
        <v>245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 t="str">
        <f>IF(AND(D311&gt;=0.3,G311=0.6,H311=5,I311=7,J311=1,K311=0,L311=30,M311=0,O311=0,P311=0,R311=0,S311=0,T311=0),AEP!$A$15,IF(AND(D311&gt;=0.3,G311=0.6,H311=5,I311=7,J311=0.5,K311=0,L311=30,M311=0,O311=0,P311=0,R311=0,S311=0,T311=0),AEP!$A$16,IF(AND(D311&gt;=0.3,G311=0.6,H311=5,I311=7,J311=1.5,K311=0,L311=30,M311=0,O311=0,P311=0,R311=0,S311=0,T311=0),AEP!$A$17,IF(AND(D311=0.05,G311=0.6,H311=5,I311=7,J311=1,K311=0,L311=30,M311=0,O311=0,P311=0,R311=0,S311=0,T311=0),AEP!$A$18,IF(AND(D311&gt;=0.3,G311=0.6,H311=5,I311=7,J311=1,K311=25,L311=30,M311=0,O311=0,P311=0,R311=0,S311=0,T311=0),AEP!$A$19,IF(AND(D311&gt;=0.3,G311=0.6,H311=5,I311=7,J311=1,K311=0,L311=30,M311=0,O311=0,P311=0,R311=0,S311=0,T311=2),AEP!$A$20,IF(AND(D311&gt;=0.3,G311=0.6,H311=5,I311=10,J311=1,K311=0,L311=30,M311=0,O311=0,P311=0,R311=0,S311=0,T311=0),AEP!$A$21,IF(AND(D311&gt;=0.3,G311=0.4,H311=5,I311=7,J311=1,K311=0,L311=30,M311=0,O311=0,P311=0,R311=0,S311=0,T311=0),AEP!$A$25,IF(AND(D311&gt;=0.3,G311=0.8,H311=5,I311=7,J311=1,K311=0,L311=30,M311=0,O311=0,P311=0,R311=0,S311=0,T311=0),AEP!$A$27,IF(AND(D311&gt;=0.3,G311=0.6,H311=5,I311=7,J311=1,K311=0,L311=30,M311=2,O311=0,P311=0,R311=0,S311=0,T311=0),AEP!$A$28,IF(AND(D311&gt;=0.3,G311=0.6,H311=5,I311=7,J311=1,K311=0,L311=30,M311=0.5,O311=0,P311=0,R311=0,S311=0,T311=0),AEP!$A$29,IF(AND(D311&gt;=0.3,G311=0.6,H311=10,I311=7,J311=1,K311=0,L311=30,M311=0,O311=0,P311=0,R311=0,S311=0,T311=0),AEP!$A$35,IF(AND(D311&gt;=0.3,G311=0.6,H311=5,I311=7,J311=1,K311=0,L311=30,M311=0,O311=1,P311=0,R311=0,S311=0,T311=0),AEP!$A$36,IF(AND(D311&gt;=0.3,G311=0.6,H311=5,I311=7,J311=1,K311=0,L311=30,M311=0,O311=0,P311=0.5,R311=0,S311=0,T311=0),AEP!$A$38,IF(AND(D311&gt;=0.3,G311=0.6,H311=5,I311=7,J311=1,K311=0,L311=30,M311=0,O311=0,P311=2,R311=0,S311=0,T311=0),AEP!$A$39,IF(AND(D311&gt;=0.3,G311=0.6,H311=5,I311=7,J311=1,K311=0,L311=30,M311=0.5,O311=0,P311=0.5,R311=0,S311=0,T311=0),AEP!$A$40,IF(AND(D311&gt;=0.3,G311=0.2,H311=5,I311=7,J311=1,K311=0,L311=30,M311=0,O311=0,P311=0,R311=0,S311=0,T311=0),AEP!$A$43,IF(AND(D311&gt;=0.3,G311=0.4,H311=5,I311=7,J311=1,K311=0,L311=30,M311=0,O311=0,P311=0,R311=0,S311=0,T311=0),AEP!$A$44,""))))))))))))))))))</f>
        <v>T17</v>
      </c>
      <c r="V311" s="3" t="str">
        <f t="shared" si="12"/>
        <v>S1</v>
      </c>
      <c r="W311" s="3" t="str">
        <f t="shared" si="13"/>
        <v>M1</v>
      </c>
      <c r="X311" s="3" t="str">
        <f t="shared" si="14"/>
        <v>M1-T17-S1</v>
      </c>
    </row>
    <row r="312" spans="1:24" x14ac:dyDescent="0.25">
      <c r="A312" s="3">
        <v>300</v>
      </c>
      <c r="B312" s="3">
        <v>1</v>
      </c>
      <c r="C312" s="3">
        <v>400</v>
      </c>
      <c r="D312" s="3">
        <v>0.99</v>
      </c>
      <c r="E312" s="3">
        <v>1</v>
      </c>
      <c r="F312" s="3">
        <v>0.01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</v>
      </c>
      <c r="N312" s="3" t="s">
        <v>245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 t="str">
        <f>IF(AND(D312&gt;=0.3,G312=0.6,H312=5,I312=7,J312=1,K312=0,L312=30,M312=0,O312=0,P312=0,R312=0,S312=0,T312=0),AEP!$A$15,IF(AND(D312&gt;=0.3,G312=0.6,H312=5,I312=7,J312=0.5,K312=0,L312=30,M312=0,O312=0,P312=0,R312=0,S312=0,T312=0),AEP!$A$16,IF(AND(D312&gt;=0.3,G312=0.6,H312=5,I312=7,J312=1.5,K312=0,L312=30,M312=0,O312=0,P312=0,R312=0,S312=0,T312=0),AEP!$A$17,IF(AND(D312=0.05,G312=0.6,H312=5,I312=7,J312=1,K312=0,L312=30,M312=0,O312=0,P312=0,R312=0,S312=0,T312=0),AEP!$A$18,IF(AND(D312&gt;=0.3,G312=0.6,H312=5,I312=7,J312=1,K312=25,L312=30,M312=0,O312=0,P312=0,R312=0,S312=0,T312=0),AEP!$A$19,IF(AND(D312&gt;=0.3,G312=0.6,H312=5,I312=7,J312=1,K312=0,L312=30,M312=0,O312=0,P312=0,R312=0,S312=0,T312=2),AEP!$A$20,IF(AND(D312&gt;=0.3,G312=0.6,H312=5,I312=10,J312=1,K312=0,L312=30,M312=0,O312=0,P312=0,R312=0,S312=0,T312=0),AEP!$A$21,IF(AND(D312&gt;=0.3,G312=0.4,H312=5,I312=7,J312=1,K312=0,L312=30,M312=0,O312=0,P312=0,R312=0,S312=0,T312=0),AEP!$A$25,IF(AND(D312&gt;=0.3,G312=0.8,H312=5,I312=7,J312=1,K312=0,L312=30,M312=0,O312=0,P312=0,R312=0,S312=0,T312=0),AEP!$A$27,IF(AND(D312&gt;=0.3,G312=0.6,H312=5,I312=7,J312=1,K312=0,L312=30,M312=2,O312=0,P312=0,R312=0,S312=0,T312=0),AEP!$A$28,IF(AND(D312&gt;=0.3,G312=0.6,H312=5,I312=7,J312=1,K312=0,L312=30,M312=0.5,O312=0,P312=0,R312=0,S312=0,T312=0),AEP!$A$29,IF(AND(D312&gt;=0.3,G312=0.6,H312=10,I312=7,J312=1,K312=0,L312=30,M312=0,O312=0,P312=0,R312=0,S312=0,T312=0),AEP!$A$35,IF(AND(D312&gt;=0.3,G312=0.6,H312=5,I312=7,J312=1,K312=0,L312=30,M312=0,O312=1,P312=0,R312=0,S312=0,T312=0),AEP!$A$36,IF(AND(D312&gt;=0.3,G312=0.6,H312=5,I312=7,J312=1,K312=0,L312=30,M312=0,O312=0,P312=0.5,R312=0,S312=0,T312=0),AEP!$A$38,IF(AND(D312&gt;=0.3,G312=0.6,H312=5,I312=7,J312=1,K312=0,L312=30,M312=0,O312=0,P312=2,R312=0,S312=0,T312=0),AEP!$A$39,IF(AND(D312&gt;=0.3,G312=0.6,H312=5,I312=7,J312=1,K312=0,L312=30,M312=0.5,O312=0,P312=0.5,R312=0,S312=0,T312=0),AEP!$A$40,IF(AND(D312&gt;=0.3,G312=0.2,H312=5,I312=7,J312=1,K312=0,L312=30,M312=0,O312=0,P312=0,R312=0,S312=0,T312=0),AEP!$A$43,IF(AND(D312&gt;=0.3,G312=0.4,H312=5,I312=7,J312=1,K312=0,L312=30,M312=0,O312=0,P312=0,R312=0,S312=0,T312=0),AEP!$A$44,""))))))))))))))))))</f>
        <v>T17</v>
      </c>
      <c r="V312" s="3" t="str">
        <f t="shared" si="12"/>
        <v>D1</v>
      </c>
      <c r="W312" s="3" t="str">
        <f t="shared" si="13"/>
        <v>M1</v>
      </c>
      <c r="X312" s="3" t="str">
        <f t="shared" si="14"/>
        <v>M1-T17-D1</v>
      </c>
    </row>
    <row r="313" spans="1:24" x14ac:dyDescent="0.25">
      <c r="A313" s="3">
        <v>300</v>
      </c>
      <c r="B313" s="3">
        <v>1</v>
      </c>
      <c r="C313" s="3">
        <v>400</v>
      </c>
      <c r="D313" s="3">
        <v>0.3</v>
      </c>
      <c r="E313" s="3">
        <v>1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</v>
      </c>
      <c r="N313" s="3" t="s">
        <v>245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 t="str">
        <f>IF(AND(D313&gt;=0.3,G313=0.6,H313=5,I313=7,J313=1,K313=0,L313=30,M313=0,O313=0,P313=0,R313=0,S313=0,T313=0),AEP!$A$15,IF(AND(D313&gt;=0.3,G313=0.6,H313=5,I313=7,J313=0.5,K313=0,L313=30,M313=0,O313=0,P313=0,R313=0,S313=0,T313=0),AEP!$A$16,IF(AND(D313&gt;=0.3,G313=0.6,H313=5,I313=7,J313=1.5,K313=0,L313=30,M313=0,O313=0,P313=0,R313=0,S313=0,T313=0),AEP!$A$17,IF(AND(D313=0.05,G313=0.6,H313=5,I313=7,J313=1,K313=0,L313=30,M313=0,O313=0,P313=0,R313=0,S313=0,T313=0),AEP!$A$18,IF(AND(D313&gt;=0.3,G313=0.6,H313=5,I313=7,J313=1,K313=25,L313=30,M313=0,O313=0,P313=0,R313=0,S313=0,T313=0),AEP!$A$19,IF(AND(D313&gt;=0.3,G313=0.6,H313=5,I313=7,J313=1,K313=0,L313=30,M313=0,O313=0,P313=0,R313=0,S313=0,T313=2),AEP!$A$20,IF(AND(D313&gt;=0.3,G313=0.6,H313=5,I313=10,J313=1,K313=0,L313=30,M313=0,O313=0,P313=0,R313=0,S313=0,T313=0),AEP!$A$21,IF(AND(D313&gt;=0.3,G313=0.4,H313=5,I313=7,J313=1,K313=0,L313=30,M313=0,O313=0,P313=0,R313=0,S313=0,T313=0),AEP!$A$25,IF(AND(D313&gt;=0.3,G313=0.8,H313=5,I313=7,J313=1,K313=0,L313=30,M313=0,O313=0,P313=0,R313=0,S313=0,T313=0),AEP!$A$27,IF(AND(D313&gt;=0.3,G313=0.6,H313=5,I313=7,J313=1,K313=0,L313=30,M313=2,O313=0,P313=0,R313=0,S313=0,T313=0),AEP!$A$28,IF(AND(D313&gt;=0.3,G313=0.6,H313=5,I313=7,J313=1,K313=0,L313=30,M313=0.5,O313=0,P313=0,R313=0,S313=0,T313=0),AEP!$A$29,IF(AND(D313&gt;=0.3,G313=0.6,H313=10,I313=7,J313=1,K313=0,L313=30,M313=0,O313=0,P313=0,R313=0,S313=0,T313=0),AEP!$A$35,IF(AND(D313&gt;=0.3,G313=0.6,H313=5,I313=7,J313=1,K313=0,L313=30,M313=0,O313=1,P313=0,R313=0,S313=0,T313=0),AEP!$A$36,IF(AND(D313&gt;=0.3,G313=0.6,H313=5,I313=7,J313=1,K313=0,L313=30,M313=0,O313=0,P313=0.5,R313=0,S313=0,T313=0),AEP!$A$38,IF(AND(D313&gt;=0.3,G313=0.6,H313=5,I313=7,J313=1,K313=0,L313=30,M313=0,O313=0,P313=2,R313=0,S313=0,T313=0),AEP!$A$39,IF(AND(D313&gt;=0.3,G313=0.6,H313=5,I313=7,J313=1,K313=0,L313=30,M313=0.5,O313=0,P313=0.5,R313=0,S313=0,T313=0),AEP!$A$40,IF(AND(D313&gt;=0.3,G313=0.2,H313=5,I313=7,J313=1,K313=0,L313=30,M313=0,O313=0,P313=0,R313=0,S313=0,T313=0),AEP!$A$43,IF(AND(D313&gt;=0.3,G313=0.4,H313=5,I313=7,J313=1,K313=0,L313=30,M313=0,O313=0,P313=0,R313=0,S313=0,T313=0),AEP!$A$44,""))))))))))))))))))</f>
        <v>T17</v>
      </c>
      <c r="V313" s="3" t="str">
        <f t="shared" si="12"/>
        <v>R4</v>
      </c>
      <c r="W313" s="3" t="str">
        <f t="shared" si="13"/>
        <v>M1</v>
      </c>
      <c r="X313" s="3" t="str">
        <f t="shared" si="14"/>
        <v>M1-T17-R4</v>
      </c>
    </row>
    <row r="314" spans="1:24" x14ac:dyDescent="0.25">
      <c r="A314" s="3">
        <v>300</v>
      </c>
      <c r="B314" s="3">
        <v>1</v>
      </c>
      <c r="C314" s="3">
        <v>400</v>
      </c>
      <c r="D314" s="3">
        <v>0.6</v>
      </c>
      <c r="E314" s="3">
        <v>1</v>
      </c>
      <c r="F314" s="3">
        <v>0.04</v>
      </c>
      <c r="G314" s="3">
        <v>0.6</v>
      </c>
      <c r="H314" s="3">
        <v>5</v>
      </c>
      <c r="I314" s="4">
        <v>7</v>
      </c>
      <c r="J314" s="4">
        <v>1</v>
      </c>
      <c r="K314" s="3">
        <v>0</v>
      </c>
      <c r="L314" s="3">
        <v>30</v>
      </c>
      <c r="M314" s="3">
        <v>0</v>
      </c>
      <c r="N314" s="3" t="s">
        <v>245</v>
      </c>
      <c r="O314" s="3">
        <v>0</v>
      </c>
      <c r="P314" s="3">
        <v>0.5</v>
      </c>
      <c r="Q314" s="3">
        <v>100</v>
      </c>
      <c r="R314" s="3">
        <v>0</v>
      </c>
      <c r="S314" s="3">
        <v>0</v>
      </c>
      <c r="T314" s="3">
        <v>0</v>
      </c>
      <c r="U314" s="3" t="str">
        <f>IF(AND(D314&gt;=0.3,G314=0.6,H314=5,I314=7,J314=1,K314=0,L314=30,M314=0,O314=0,P314=0,R314=0,S314=0,T314=0),AEP!$A$15,IF(AND(D314&gt;=0.3,G314=0.6,H314=5,I314=7,J314=0.5,K314=0,L314=30,M314=0,O314=0,P314=0,R314=0,S314=0,T314=0),AEP!$A$16,IF(AND(D314&gt;=0.3,G314=0.6,H314=5,I314=7,J314=1.5,K314=0,L314=30,M314=0,O314=0,P314=0,R314=0,S314=0,T314=0),AEP!$A$17,IF(AND(D314=0.05,G314=0.6,H314=5,I314=7,J314=1,K314=0,L314=30,M314=0,O314=0,P314=0,R314=0,S314=0,T314=0),AEP!$A$18,IF(AND(D314&gt;=0.3,G314=0.6,H314=5,I314=7,J314=1,K314=25,L314=30,M314=0,O314=0,P314=0,R314=0,S314=0,T314=0),AEP!$A$19,IF(AND(D314&gt;=0.3,G314=0.6,H314=5,I314=7,J314=1,K314=0,L314=30,M314=0,O314=0,P314=0,R314=0,S314=0,T314=2),AEP!$A$20,IF(AND(D314&gt;=0.3,G314=0.6,H314=5,I314=10,J314=1,K314=0,L314=30,M314=0,O314=0,P314=0,R314=0,S314=0,T314=0),AEP!$A$21,IF(AND(D314&gt;=0.3,G314=0.4,H314=5,I314=7,J314=1,K314=0,L314=30,M314=0,O314=0,P314=0,R314=0,S314=0,T314=0),AEP!$A$25,IF(AND(D314&gt;=0.3,G314=0.8,H314=5,I314=7,J314=1,K314=0,L314=30,M314=0,O314=0,P314=0,R314=0,S314=0,T314=0),AEP!$A$27,IF(AND(D314&gt;=0.3,G314=0.6,H314=5,I314=7,J314=1,K314=0,L314=30,M314=2,O314=0,P314=0,R314=0,S314=0,T314=0),AEP!$A$28,IF(AND(D314&gt;=0.3,G314=0.6,H314=5,I314=7,J314=1,K314=0,L314=30,M314=0.5,O314=0,P314=0,R314=0,S314=0,T314=0),AEP!$A$29,IF(AND(D314&gt;=0.3,G314=0.6,H314=10,I314=7,J314=1,K314=0,L314=30,M314=0,O314=0,P314=0,R314=0,S314=0,T314=0),AEP!$A$35,IF(AND(D314&gt;=0.3,G314=0.6,H314=5,I314=7,J314=1,K314=0,L314=30,M314=0,O314=1,P314=0,R314=0,S314=0,T314=0),AEP!$A$36,IF(AND(D314&gt;=0.3,G314=0.6,H314=5,I314=7,J314=1,K314=0,L314=30,M314=0,O314=0,P314=0.5,R314=0,S314=0,T314=0),AEP!$A$38,IF(AND(D314&gt;=0.3,G314=0.6,H314=5,I314=7,J314=1,K314=0,L314=30,M314=0,O314=0,P314=2,R314=0,S314=0,T314=0),AEP!$A$39,IF(AND(D314&gt;=0.3,G314=0.6,H314=5,I314=7,J314=1,K314=0,L314=30,M314=0.5,O314=0,P314=0.5,R314=0,S314=0,T314=0),AEP!$A$40,IF(AND(D314&gt;=0.3,G314=0.2,H314=5,I314=7,J314=1,K314=0,L314=30,M314=0,O314=0,P314=0,R314=0,S314=0,T314=0),AEP!$A$43,IF(AND(D314&gt;=0.3,G314=0.4,H314=5,I314=7,J314=1,K314=0,L314=30,M314=0,O314=0,P314=0,R314=0,S314=0,T314=0),AEP!$A$44,""))))))))))))))))))</f>
        <v>T17</v>
      </c>
      <c r="V314" s="3" t="str">
        <f t="shared" si="12"/>
        <v>S4</v>
      </c>
      <c r="W314" s="3" t="str">
        <f t="shared" si="13"/>
        <v>M1</v>
      </c>
      <c r="X314" s="3" t="str">
        <f t="shared" si="14"/>
        <v>M1-T17-S4</v>
      </c>
    </row>
    <row r="315" spans="1:24" x14ac:dyDescent="0.25">
      <c r="A315" s="3">
        <v>300</v>
      </c>
      <c r="B315" s="3">
        <v>1</v>
      </c>
      <c r="C315" s="3">
        <v>400</v>
      </c>
      <c r="D315" s="3">
        <v>0.99</v>
      </c>
      <c r="E315" s="3">
        <v>1</v>
      </c>
      <c r="F315" s="3">
        <v>0.04</v>
      </c>
      <c r="G315" s="3">
        <v>0.6</v>
      </c>
      <c r="H315" s="3">
        <v>5</v>
      </c>
      <c r="I315" s="4">
        <v>7</v>
      </c>
      <c r="J315" s="4">
        <v>1</v>
      </c>
      <c r="K315" s="3">
        <v>0</v>
      </c>
      <c r="L315" s="3">
        <v>30</v>
      </c>
      <c r="M315" s="3">
        <v>0</v>
      </c>
      <c r="N315" s="3" t="s">
        <v>245</v>
      </c>
      <c r="O315" s="3">
        <v>0</v>
      </c>
      <c r="P315" s="3">
        <v>0.5</v>
      </c>
      <c r="Q315" s="3">
        <v>100</v>
      </c>
      <c r="R315" s="3">
        <v>0</v>
      </c>
      <c r="S315" s="3">
        <v>0</v>
      </c>
      <c r="T315" s="3">
        <v>0</v>
      </c>
      <c r="U315" s="3" t="str">
        <f>IF(AND(D315&gt;=0.3,G315=0.6,H315=5,I315=7,J315=1,K315=0,L315=30,M315=0,O315=0,P315=0,R315=0,S315=0,T315=0),AEP!$A$15,IF(AND(D315&gt;=0.3,G315=0.6,H315=5,I315=7,J315=0.5,K315=0,L315=30,M315=0,O315=0,P315=0,R315=0,S315=0,T315=0),AEP!$A$16,IF(AND(D315&gt;=0.3,G315=0.6,H315=5,I315=7,J315=1.5,K315=0,L315=30,M315=0,O315=0,P315=0,R315=0,S315=0,T315=0),AEP!$A$17,IF(AND(D315=0.05,G315=0.6,H315=5,I315=7,J315=1,K315=0,L315=30,M315=0,O315=0,P315=0,R315=0,S315=0,T315=0),AEP!$A$18,IF(AND(D315&gt;=0.3,G315=0.6,H315=5,I315=7,J315=1,K315=25,L315=30,M315=0,O315=0,P315=0,R315=0,S315=0,T315=0),AEP!$A$19,IF(AND(D315&gt;=0.3,G315=0.6,H315=5,I315=7,J315=1,K315=0,L315=30,M315=0,O315=0,P315=0,R315=0,S315=0,T315=2),AEP!$A$20,IF(AND(D315&gt;=0.3,G315=0.6,H315=5,I315=10,J315=1,K315=0,L315=30,M315=0,O315=0,P315=0,R315=0,S315=0,T315=0),AEP!$A$21,IF(AND(D315&gt;=0.3,G315=0.4,H315=5,I315=7,J315=1,K315=0,L315=30,M315=0,O315=0,P315=0,R315=0,S315=0,T315=0),AEP!$A$25,IF(AND(D315&gt;=0.3,G315=0.8,H315=5,I315=7,J315=1,K315=0,L315=30,M315=0,O315=0,P315=0,R315=0,S315=0,T315=0),AEP!$A$27,IF(AND(D315&gt;=0.3,G315=0.6,H315=5,I315=7,J315=1,K315=0,L315=30,M315=2,O315=0,P315=0,R315=0,S315=0,T315=0),AEP!$A$28,IF(AND(D315&gt;=0.3,G315=0.6,H315=5,I315=7,J315=1,K315=0,L315=30,M315=0.5,O315=0,P315=0,R315=0,S315=0,T315=0),AEP!$A$29,IF(AND(D315&gt;=0.3,G315=0.6,H315=10,I315=7,J315=1,K315=0,L315=30,M315=0,O315=0,P315=0,R315=0,S315=0,T315=0),AEP!$A$35,IF(AND(D315&gt;=0.3,G315=0.6,H315=5,I315=7,J315=1,K315=0,L315=30,M315=0,O315=1,P315=0,R315=0,S315=0,T315=0),AEP!$A$36,IF(AND(D315&gt;=0.3,G315=0.6,H315=5,I315=7,J315=1,K315=0,L315=30,M315=0,O315=0,P315=0.5,R315=0,S315=0,T315=0),AEP!$A$38,IF(AND(D315&gt;=0.3,G315=0.6,H315=5,I315=7,J315=1,K315=0,L315=30,M315=0,O315=0,P315=2,R315=0,S315=0,T315=0),AEP!$A$39,IF(AND(D315&gt;=0.3,G315=0.6,H315=5,I315=7,J315=1,K315=0,L315=30,M315=0.5,O315=0,P315=0.5,R315=0,S315=0,T315=0),AEP!$A$40,IF(AND(D315&gt;=0.3,G315=0.2,H315=5,I315=7,J315=1,K315=0,L315=30,M315=0,O315=0,P315=0,R315=0,S315=0,T315=0),AEP!$A$43,IF(AND(D315&gt;=0.3,G315=0.4,H315=5,I315=7,J315=1,K315=0,L315=30,M315=0,O315=0,P315=0,R315=0,S315=0,T315=0),AEP!$A$44,""))))))))))))))))))</f>
        <v>T17</v>
      </c>
      <c r="V315" s="3" t="str">
        <f t="shared" si="12"/>
        <v>D4</v>
      </c>
      <c r="W315" s="3" t="str">
        <f t="shared" si="13"/>
        <v>M1</v>
      </c>
      <c r="X315" s="3" t="str">
        <f t="shared" si="14"/>
        <v>M1-T17-D4</v>
      </c>
    </row>
    <row r="316" spans="1:24" x14ac:dyDescent="0.25">
      <c r="A316" s="3">
        <v>300</v>
      </c>
      <c r="B316" s="3">
        <v>1</v>
      </c>
      <c r="C316" s="3">
        <v>400</v>
      </c>
      <c r="D316" s="3">
        <v>0.3</v>
      </c>
      <c r="E316" s="3">
        <v>2</v>
      </c>
      <c r="F316" s="3">
        <v>0.01</v>
      </c>
      <c r="G316" s="3">
        <v>0.6</v>
      </c>
      <c r="H316" s="3">
        <v>5</v>
      </c>
      <c r="I316" s="4">
        <v>7</v>
      </c>
      <c r="J316" s="4">
        <v>1</v>
      </c>
      <c r="K316" s="3">
        <v>0</v>
      </c>
      <c r="L316" s="3">
        <v>30</v>
      </c>
      <c r="M316" s="3">
        <v>0</v>
      </c>
      <c r="N316" s="3" t="s">
        <v>245</v>
      </c>
      <c r="O316" s="3">
        <v>0</v>
      </c>
      <c r="P316" s="3">
        <v>0.5</v>
      </c>
      <c r="Q316" s="3">
        <v>100</v>
      </c>
      <c r="R316" s="3">
        <v>0</v>
      </c>
      <c r="S316" s="3">
        <v>0</v>
      </c>
      <c r="T316" s="3">
        <v>0</v>
      </c>
      <c r="U316" s="3" t="str">
        <f>IF(AND(D316&gt;=0.3,G316=0.6,H316=5,I316=7,J316=1,K316=0,L316=30,M316=0,O316=0,P316=0,R316=0,S316=0,T316=0),AEP!$A$15,IF(AND(D316&gt;=0.3,G316=0.6,H316=5,I316=7,J316=0.5,K316=0,L316=30,M316=0,O316=0,P316=0,R316=0,S316=0,T316=0),AEP!$A$16,IF(AND(D316&gt;=0.3,G316=0.6,H316=5,I316=7,J316=1.5,K316=0,L316=30,M316=0,O316=0,P316=0,R316=0,S316=0,T316=0),AEP!$A$17,IF(AND(D316=0.05,G316=0.6,H316=5,I316=7,J316=1,K316=0,L316=30,M316=0,O316=0,P316=0,R316=0,S316=0,T316=0),AEP!$A$18,IF(AND(D316&gt;=0.3,G316=0.6,H316=5,I316=7,J316=1,K316=25,L316=30,M316=0,O316=0,P316=0,R316=0,S316=0,T316=0),AEP!$A$19,IF(AND(D316&gt;=0.3,G316=0.6,H316=5,I316=7,J316=1,K316=0,L316=30,M316=0,O316=0,P316=0,R316=0,S316=0,T316=2),AEP!$A$20,IF(AND(D316&gt;=0.3,G316=0.6,H316=5,I316=10,J316=1,K316=0,L316=30,M316=0,O316=0,P316=0,R316=0,S316=0,T316=0),AEP!$A$21,IF(AND(D316&gt;=0.3,G316=0.4,H316=5,I316=7,J316=1,K316=0,L316=30,M316=0,O316=0,P316=0,R316=0,S316=0,T316=0),AEP!$A$25,IF(AND(D316&gt;=0.3,G316=0.8,H316=5,I316=7,J316=1,K316=0,L316=30,M316=0,O316=0,P316=0,R316=0,S316=0,T316=0),AEP!$A$27,IF(AND(D316&gt;=0.3,G316=0.6,H316=5,I316=7,J316=1,K316=0,L316=30,M316=2,O316=0,P316=0,R316=0,S316=0,T316=0),AEP!$A$28,IF(AND(D316&gt;=0.3,G316=0.6,H316=5,I316=7,J316=1,K316=0,L316=30,M316=0.5,O316=0,P316=0,R316=0,S316=0,T316=0),AEP!$A$29,IF(AND(D316&gt;=0.3,G316=0.6,H316=10,I316=7,J316=1,K316=0,L316=30,M316=0,O316=0,P316=0,R316=0,S316=0,T316=0),AEP!$A$35,IF(AND(D316&gt;=0.3,G316=0.6,H316=5,I316=7,J316=1,K316=0,L316=30,M316=0,O316=1,P316=0,R316=0,S316=0,T316=0),AEP!$A$36,IF(AND(D316&gt;=0.3,G316=0.6,H316=5,I316=7,J316=1,K316=0,L316=30,M316=0,O316=0,P316=0.5,R316=0,S316=0,T316=0),AEP!$A$38,IF(AND(D316&gt;=0.3,G316=0.6,H316=5,I316=7,J316=1,K316=0,L316=30,M316=0,O316=0,P316=2,R316=0,S316=0,T316=0),AEP!$A$39,IF(AND(D316&gt;=0.3,G316=0.6,H316=5,I316=7,J316=1,K316=0,L316=30,M316=0.5,O316=0,P316=0.5,R316=0,S316=0,T316=0),AEP!$A$40,IF(AND(D316&gt;=0.3,G316=0.2,H316=5,I316=7,J316=1,K316=0,L316=30,M316=0,O316=0,P316=0,R316=0,S316=0,T316=0),AEP!$A$43,IF(AND(D316&gt;=0.3,G316=0.4,H316=5,I316=7,J316=1,K316=0,L316=30,M316=0,O316=0,P316=0,R316=0,S316=0,T316=0),AEP!$A$44,""))))))))))))))))))</f>
        <v>T17</v>
      </c>
      <c r="V316" s="3" t="str">
        <f t="shared" si="12"/>
        <v>R1</v>
      </c>
      <c r="W316" s="3" t="str">
        <f t="shared" si="13"/>
        <v>F2</v>
      </c>
      <c r="X316" s="3" t="str">
        <f t="shared" si="14"/>
        <v>F2-T17-R1</v>
      </c>
    </row>
    <row r="317" spans="1:24" x14ac:dyDescent="0.25">
      <c r="A317" s="3">
        <v>300</v>
      </c>
      <c r="B317" s="3">
        <v>1</v>
      </c>
      <c r="C317" s="3">
        <v>400</v>
      </c>
      <c r="D317" s="3">
        <v>0.6</v>
      </c>
      <c r="E317" s="3">
        <v>2</v>
      </c>
      <c r="F317" s="3">
        <v>0.01</v>
      </c>
      <c r="G317" s="3">
        <v>0.6</v>
      </c>
      <c r="H317" s="3">
        <v>5</v>
      </c>
      <c r="I317" s="4">
        <v>7</v>
      </c>
      <c r="J317" s="4">
        <v>1</v>
      </c>
      <c r="K317" s="3">
        <v>0</v>
      </c>
      <c r="L317" s="3">
        <v>30</v>
      </c>
      <c r="M317" s="3">
        <v>0</v>
      </c>
      <c r="N317" s="3" t="s">
        <v>245</v>
      </c>
      <c r="O317" s="3">
        <v>0</v>
      </c>
      <c r="P317" s="3">
        <v>0.5</v>
      </c>
      <c r="Q317" s="3">
        <v>100</v>
      </c>
      <c r="R317" s="3">
        <v>0</v>
      </c>
      <c r="S317" s="3">
        <v>0</v>
      </c>
      <c r="T317" s="3">
        <v>0</v>
      </c>
      <c r="U317" s="3" t="str">
        <f>IF(AND(D317&gt;=0.3,G317=0.6,H317=5,I317=7,J317=1,K317=0,L317=30,M317=0,O317=0,P317=0,R317=0,S317=0,T317=0),AEP!$A$15,IF(AND(D317&gt;=0.3,G317=0.6,H317=5,I317=7,J317=0.5,K317=0,L317=30,M317=0,O317=0,P317=0,R317=0,S317=0,T317=0),AEP!$A$16,IF(AND(D317&gt;=0.3,G317=0.6,H317=5,I317=7,J317=1.5,K317=0,L317=30,M317=0,O317=0,P317=0,R317=0,S317=0,T317=0),AEP!$A$17,IF(AND(D317=0.05,G317=0.6,H317=5,I317=7,J317=1,K317=0,L317=30,M317=0,O317=0,P317=0,R317=0,S317=0,T317=0),AEP!$A$18,IF(AND(D317&gt;=0.3,G317=0.6,H317=5,I317=7,J317=1,K317=25,L317=30,M317=0,O317=0,P317=0,R317=0,S317=0,T317=0),AEP!$A$19,IF(AND(D317&gt;=0.3,G317=0.6,H317=5,I317=7,J317=1,K317=0,L317=30,M317=0,O317=0,P317=0,R317=0,S317=0,T317=2),AEP!$A$20,IF(AND(D317&gt;=0.3,G317=0.6,H317=5,I317=10,J317=1,K317=0,L317=30,M317=0,O317=0,P317=0,R317=0,S317=0,T317=0),AEP!$A$21,IF(AND(D317&gt;=0.3,G317=0.4,H317=5,I317=7,J317=1,K317=0,L317=30,M317=0,O317=0,P317=0,R317=0,S317=0,T317=0),AEP!$A$25,IF(AND(D317&gt;=0.3,G317=0.8,H317=5,I317=7,J317=1,K317=0,L317=30,M317=0,O317=0,P317=0,R317=0,S317=0,T317=0),AEP!$A$27,IF(AND(D317&gt;=0.3,G317=0.6,H317=5,I317=7,J317=1,K317=0,L317=30,M317=2,O317=0,P317=0,R317=0,S317=0,T317=0),AEP!$A$28,IF(AND(D317&gt;=0.3,G317=0.6,H317=5,I317=7,J317=1,K317=0,L317=30,M317=0.5,O317=0,P317=0,R317=0,S317=0,T317=0),AEP!$A$29,IF(AND(D317&gt;=0.3,G317=0.6,H317=10,I317=7,J317=1,K317=0,L317=30,M317=0,O317=0,P317=0,R317=0,S317=0,T317=0),AEP!$A$35,IF(AND(D317&gt;=0.3,G317=0.6,H317=5,I317=7,J317=1,K317=0,L317=30,M317=0,O317=1,P317=0,R317=0,S317=0,T317=0),AEP!$A$36,IF(AND(D317&gt;=0.3,G317=0.6,H317=5,I317=7,J317=1,K317=0,L317=30,M317=0,O317=0,P317=0.5,R317=0,S317=0,T317=0),AEP!$A$38,IF(AND(D317&gt;=0.3,G317=0.6,H317=5,I317=7,J317=1,K317=0,L317=30,M317=0,O317=0,P317=2,R317=0,S317=0,T317=0),AEP!$A$39,IF(AND(D317&gt;=0.3,G317=0.6,H317=5,I317=7,J317=1,K317=0,L317=30,M317=0.5,O317=0,P317=0.5,R317=0,S317=0,T317=0),AEP!$A$40,IF(AND(D317&gt;=0.3,G317=0.2,H317=5,I317=7,J317=1,K317=0,L317=30,M317=0,O317=0,P317=0,R317=0,S317=0,T317=0),AEP!$A$43,IF(AND(D317&gt;=0.3,G317=0.4,H317=5,I317=7,J317=1,K317=0,L317=30,M317=0,O317=0,P317=0,R317=0,S317=0,T317=0),AEP!$A$44,""))))))))))))))))))</f>
        <v>T17</v>
      </c>
      <c r="V317" s="3" t="str">
        <f t="shared" si="12"/>
        <v>S1</v>
      </c>
      <c r="W317" s="3" t="str">
        <f t="shared" si="13"/>
        <v>F2</v>
      </c>
      <c r="X317" s="3" t="str">
        <f t="shared" si="14"/>
        <v>F2-T17-S1</v>
      </c>
    </row>
    <row r="318" spans="1:24" x14ac:dyDescent="0.25">
      <c r="A318" s="3">
        <v>300</v>
      </c>
      <c r="B318" s="3">
        <v>1</v>
      </c>
      <c r="C318" s="3">
        <v>400</v>
      </c>
      <c r="D318" s="3">
        <v>0.99</v>
      </c>
      <c r="E318" s="3">
        <v>2</v>
      </c>
      <c r="F318" s="3">
        <v>0.01</v>
      </c>
      <c r="G318" s="3">
        <v>0.6</v>
      </c>
      <c r="H318" s="3">
        <v>5</v>
      </c>
      <c r="I318" s="4">
        <v>7</v>
      </c>
      <c r="J318" s="4">
        <v>1</v>
      </c>
      <c r="K318" s="3">
        <v>0</v>
      </c>
      <c r="L318" s="3">
        <v>30</v>
      </c>
      <c r="M318" s="3">
        <v>0</v>
      </c>
      <c r="N318" s="3" t="s">
        <v>245</v>
      </c>
      <c r="O318" s="3">
        <v>0</v>
      </c>
      <c r="P318" s="3">
        <v>0.5</v>
      </c>
      <c r="Q318" s="3">
        <v>100</v>
      </c>
      <c r="R318" s="3">
        <v>0</v>
      </c>
      <c r="S318" s="3">
        <v>0</v>
      </c>
      <c r="T318" s="3">
        <v>0</v>
      </c>
      <c r="U318" s="3" t="str">
        <f>IF(AND(D318&gt;=0.3,G318=0.6,H318=5,I318=7,J318=1,K318=0,L318=30,M318=0,O318=0,P318=0,R318=0,S318=0,T318=0),AEP!$A$15,IF(AND(D318&gt;=0.3,G318=0.6,H318=5,I318=7,J318=0.5,K318=0,L318=30,M318=0,O318=0,P318=0,R318=0,S318=0,T318=0),AEP!$A$16,IF(AND(D318&gt;=0.3,G318=0.6,H318=5,I318=7,J318=1.5,K318=0,L318=30,M318=0,O318=0,P318=0,R318=0,S318=0,T318=0),AEP!$A$17,IF(AND(D318=0.05,G318=0.6,H318=5,I318=7,J318=1,K318=0,L318=30,M318=0,O318=0,P318=0,R318=0,S318=0,T318=0),AEP!$A$18,IF(AND(D318&gt;=0.3,G318=0.6,H318=5,I318=7,J318=1,K318=25,L318=30,M318=0,O318=0,P318=0,R318=0,S318=0,T318=0),AEP!$A$19,IF(AND(D318&gt;=0.3,G318=0.6,H318=5,I318=7,J318=1,K318=0,L318=30,M318=0,O318=0,P318=0,R318=0,S318=0,T318=2),AEP!$A$20,IF(AND(D318&gt;=0.3,G318=0.6,H318=5,I318=10,J318=1,K318=0,L318=30,M318=0,O318=0,P318=0,R318=0,S318=0,T318=0),AEP!$A$21,IF(AND(D318&gt;=0.3,G318=0.4,H318=5,I318=7,J318=1,K318=0,L318=30,M318=0,O318=0,P318=0,R318=0,S318=0,T318=0),AEP!$A$25,IF(AND(D318&gt;=0.3,G318=0.8,H318=5,I318=7,J318=1,K318=0,L318=30,M318=0,O318=0,P318=0,R318=0,S318=0,T318=0),AEP!$A$27,IF(AND(D318&gt;=0.3,G318=0.6,H318=5,I318=7,J318=1,K318=0,L318=30,M318=2,O318=0,P318=0,R318=0,S318=0,T318=0),AEP!$A$28,IF(AND(D318&gt;=0.3,G318=0.6,H318=5,I318=7,J318=1,K318=0,L318=30,M318=0.5,O318=0,P318=0,R318=0,S318=0,T318=0),AEP!$A$29,IF(AND(D318&gt;=0.3,G318=0.6,H318=10,I318=7,J318=1,K318=0,L318=30,M318=0,O318=0,P318=0,R318=0,S318=0,T318=0),AEP!$A$35,IF(AND(D318&gt;=0.3,G318=0.6,H318=5,I318=7,J318=1,K318=0,L318=30,M318=0,O318=1,P318=0,R318=0,S318=0,T318=0),AEP!$A$36,IF(AND(D318&gt;=0.3,G318=0.6,H318=5,I318=7,J318=1,K318=0,L318=30,M318=0,O318=0,P318=0.5,R318=0,S318=0,T318=0),AEP!$A$38,IF(AND(D318&gt;=0.3,G318=0.6,H318=5,I318=7,J318=1,K318=0,L318=30,M318=0,O318=0,P318=2,R318=0,S318=0,T318=0),AEP!$A$39,IF(AND(D318&gt;=0.3,G318=0.6,H318=5,I318=7,J318=1,K318=0,L318=30,M318=0.5,O318=0,P318=0.5,R318=0,S318=0,T318=0),AEP!$A$40,IF(AND(D318&gt;=0.3,G318=0.2,H318=5,I318=7,J318=1,K318=0,L318=30,M318=0,O318=0,P318=0,R318=0,S318=0,T318=0),AEP!$A$43,IF(AND(D318&gt;=0.3,G318=0.4,H318=5,I318=7,J318=1,K318=0,L318=30,M318=0,O318=0,P318=0,R318=0,S318=0,T318=0),AEP!$A$44,""))))))))))))))))))</f>
        <v>T17</v>
      </c>
      <c r="V318" s="3" t="str">
        <f t="shared" si="12"/>
        <v>D1</v>
      </c>
      <c r="W318" s="3" t="str">
        <f t="shared" si="13"/>
        <v>F2</v>
      </c>
      <c r="X318" s="3" t="str">
        <f t="shared" si="14"/>
        <v>F2-T17-D1</v>
      </c>
    </row>
    <row r="319" spans="1:24" x14ac:dyDescent="0.25">
      <c r="A319" s="3">
        <v>300</v>
      </c>
      <c r="B319" s="3">
        <v>1</v>
      </c>
      <c r="C319" s="3">
        <v>400</v>
      </c>
      <c r="D319" s="3">
        <v>0.3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</v>
      </c>
      <c r="K319" s="3">
        <v>0</v>
      </c>
      <c r="L319" s="3">
        <v>30</v>
      </c>
      <c r="M319" s="3">
        <v>0</v>
      </c>
      <c r="N319" s="3" t="s">
        <v>245</v>
      </c>
      <c r="O319" s="3">
        <v>0</v>
      </c>
      <c r="P319" s="3">
        <v>0.5</v>
      </c>
      <c r="Q319" s="3">
        <v>100</v>
      </c>
      <c r="R319" s="3">
        <v>0</v>
      </c>
      <c r="S319" s="3">
        <v>0</v>
      </c>
      <c r="T319" s="3">
        <v>0</v>
      </c>
      <c r="U319" s="3" t="str">
        <f>IF(AND(D319&gt;=0.3,G319=0.6,H319=5,I319=7,J319=1,K319=0,L319=30,M319=0,O319=0,P319=0,R319=0,S319=0,T319=0),AEP!$A$15,IF(AND(D319&gt;=0.3,G319=0.6,H319=5,I319=7,J319=0.5,K319=0,L319=30,M319=0,O319=0,P319=0,R319=0,S319=0,T319=0),AEP!$A$16,IF(AND(D319&gt;=0.3,G319=0.6,H319=5,I319=7,J319=1.5,K319=0,L319=30,M319=0,O319=0,P319=0,R319=0,S319=0,T319=0),AEP!$A$17,IF(AND(D319=0.05,G319=0.6,H319=5,I319=7,J319=1,K319=0,L319=30,M319=0,O319=0,P319=0,R319=0,S319=0,T319=0),AEP!$A$18,IF(AND(D319&gt;=0.3,G319=0.6,H319=5,I319=7,J319=1,K319=25,L319=30,M319=0,O319=0,P319=0,R319=0,S319=0,T319=0),AEP!$A$19,IF(AND(D319&gt;=0.3,G319=0.6,H319=5,I319=7,J319=1,K319=0,L319=30,M319=0,O319=0,P319=0,R319=0,S319=0,T319=2),AEP!$A$20,IF(AND(D319&gt;=0.3,G319=0.6,H319=5,I319=10,J319=1,K319=0,L319=30,M319=0,O319=0,P319=0,R319=0,S319=0,T319=0),AEP!$A$21,IF(AND(D319&gt;=0.3,G319=0.4,H319=5,I319=7,J319=1,K319=0,L319=30,M319=0,O319=0,P319=0,R319=0,S319=0,T319=0),AEP!$A$25,IF(AND(D319&gt;=0.3,G319=0.8,H319=5,I319=7,J319=1,K319=0,L319=30,M319=0,O319=0,P319=0,R319=0,S319=0,T319=0),AEP!$A$27,IF(AND(D319&gt;=0.3,G319=0.6,H319=5,I319=7,J319=1,K319=0,L319=30,M319=2,O319=0,P319=0,R319=0,S319=0,T319=0),AEP!$A$28,IF(AND(D319&gt;=0.3,G319=0.6,H319=5,I319=7,J319=1,K319=0,L319=30,M319=0.5,O319=0,P319=0,R319=0,S319=0,T319=0),AEP!$A$29,IF(AND(D319&gt;=0.3,G319=0.6,H319=10,I319=7,J319=1,K319=0,L319=30,M319=0,O319=0,P319=0,R319=0,S319=0,T319=0),AEP!$A$35,IF(AND(D319&gt;=0.3,G319=0.6,H319=5,I319=7,J319=1,K319=0,L319=30,M319=0,O319=1,P319=0,R319=0,S319=0,T319=0),AEP!$A$36,IF(AND(D319&gt;=0.3,G319=0.6,H319=5,I319=7,J319=1,K319=0,L319=30,M319=0,O319=0,P319=0.5,R319=0,S319=0,T319=0),AEP!$A$38,IF(AND(D319&gt;=0.3,G319=0.6,H319=5,I319=7,J319=1,K319=0,L319=30,M319=0,O319=0,P319=2,R319=0,S319=0,T319=0),AEP!$A$39,IF(AND(D319&gt;=0.3,G319=0.6,H319=5,I319=7,J319=1,K319=0,L319=30,M319=0.5,O319=0,P319=0.5,R319=0,S319=0,T319=0),AEP!$A$40,IF(AND(D319&gt;=0.3,G319=0.2,H319=5,I319=7,J319=1,K319=0,L319=30,M319=0,O319=0,P319=0,R319=0,S319=0,T319=0),AEP!$A$43,IF(AND(D319&gt;=0.3,G319=0.4,H319=5,I319=7,J319=1,K319=0,L319=30,M319=0,O319=0,P319=0,R319=0,S319=0,T319=0),AEP!$A$44,""))))))))))))))))))</f>
        <v>T17</v>
      </c>
      <c r="V319" s="3" t="str">
        <f t="shared" si="12"/>
        <v>R4</v>
      </c>
      <c r="W319" s="3" t="str">
        <f t="shared" si="13"/>
        <v>F2</v>
      </c>
      <c r="X319" s="3" t="str">
        <f t="shared" si="14"/>
        <v>F2-T17-R4</v>
      </c>
    </row>
    <row r="320" spans="1:24" x14ac:dyDescent="0.25">
      <c r="A320" s="3">
        <v>300</v>
      </c>
      <c r="B320" s="3">
        <v>1</v>
      </c>
      <c r="C320" s="3">
        <v>400</v>
      </c>
      <c r="D320" s="3">
        <v>0.6</v>
      </c>
      <c r="E320" s="3">
        <v>2</v>
      </c>
      <c r="F320" s="3">
        <v>0.04</v>
      </c>
      <c r="G320" s="3">
        <v>0.6</v>
      </c>
      <c r="H320" s="3">
        <v>5</v>
      </c>
      <c r="I320" s="4">
        <v>7</v>
      </c>
      <c r="J320" s="4">
        <v>1</v>
      </c>
      <c r="K320" s="3">
        <v>0</v>
      </c>
      <c r="L320" s="3">
        <v>30</v>
      </c>
      <c r="M320" s="3">
        <v>0</v>
      </c>
      <c r="N320" s="3" t="s">
        <v>245</v>
      </c>
      <c r="O320" s="3">
        <v>0</v>
      </c>
      <c r="P320" s="3">
        <v>0.5</v>
      </c>
      <c r="Q320" s="3">
        <v>100</v>
      </c>
      <c r="R320" s="3">
        <v>0</v>
      </c>
      <c r="S320" s="3">
        <v>0</v>
      </c>
      <c r="T320" s="3">
        <v>0</v>
      </c>
      <c r="U320" s="3" t="str">
        <f>IF(AND(D320&gt;=0.3,G320=0.6,H320=5,I320=7,J320=1,K320=0,L320=30,M320=0,O320=0,P320=0,R320=0,S320=0,T320=0),AEP!$A$15,IF(AND(D320&gt;=0.3,G320=0.6,H320=5,I320=7,J320=0.5,K320=0,L320=30,M320=0,O320=0,P320=0,R320=0,S320=0,T320=0),AEP!$A$16,IF(AND(D320&gt;=0.3,G320=0.6,H320=5,I320=7,J320=1.5,K320=0,L320=30,M320=0,O320=0,P320=0,R320=0,S320=0,T320=0),AEP!$A$17,IF(AND(D320=0.05,G320=0.6,H320=5,I320=7,J320=1,K320=0,L320=30,M320=0,O320=0,P320=0,R320=0,S320=0,T320=0),AEP!$A$18,IF(AND(D320&gt;=0.3,G320=0.6,H320=5,I320=7,J320=1,K320=25,L320=30,M320=0,O320=0,P320=0,R320=0,S320=0,T320=0),AEP!$A$19,IF(AND(D320&gt;=0.3,G320=0.6,H320=5,I320=7,J320=1,K320=0,L320=30,M320=0,O320=0,P320=0,R320=0,S320=0,T320=2),AEP!$A$20,IF(AND(D320&gt;=0.3,G320=0.6,H320=5,I320=10,J320=1,K320=0,L320=30,M320=0,O320=0,P320=0,R320=0,S320=0,T320=0),AEP!$A$21,IF(AND(D320&gt;=0.3,G320=0.4,H320=5,I320=7,J320=1,K320=0,L320=30,M320=0,O320=0,P320=0,R320=0,S320=0,T320=0),AEP!$A$25,IF(AND(D320&gt;=0.3,G320=0.8,H320=5,I320=7,J320=1,K320=0,L320=30,M320=0,O320=0,P320=0,R320=0,S320=0,T320=0),AEP!$A$27,IF(AND(D320&gt;=0.3,G320=0.6,H320=5,I320=7,J320=1,K320=0,L320=30,M320=2,O320=0,P320=0,R320=0,S320=0,T320=0),AEP!$A$28,IF(AND(D320&gt;=0.3,G320=0.6,H320=5,I320=7,J320=1,K320=0,L320=30,M320=0.5,O320=0,P320=0,R320=0,S320=0,T320=0),AEP!$A$29,IF(AND(D320&gt;=0.3,G320=0.6,H320=10,I320=7,J320=1,K320=0,L320=30,M320=0,O320=0,P320=0,R320=0,S320=0,T320=0),AEP!$A$35,IF(AND(D320&gt;=0.3,G320=0.6,H320=5,I320=7,J320=1,K320=0,L320=30,M320=0,O320=1,P320=0,R320=0,S320=0,T320=0),AEP!$A$36,IF(AND(D320&gt;=0.3,G320=0.6,H320=5,I320=7,J320=1,K320=0,L320=30,M320=0,O320=0,P320=0.5,R320=0,S320=0,T320=0),AEP!$A$38,IF(AND(D320&gt;=0.3,G320=0.6,H320=5,I320=7,J320=1,K320=0,L320=30,M320=0,O320=0,P320=2,R320=0,S320=0,T320=0),AEP!$A$39,IF(AND(D320&gt;=0.3,G320=0.6,H320=5,I320=7,J320=1,K320=0,L320=30,M320=0.5,O320=0,P320=0.5,R320=0,S320=0,T320=0),AEP!$A$40,IF(AND(D320&gt;=0.3,G320=0.2,H320=5,I320=7,J320=1,K320=0,L320=30,M320=0,O320=0,P320=0,R320=0,S320=0,T320=0),AEP!$A$43,IF(AND(D320&gt;=0.3,G320=0.4,H320=5,I320=7,J320=1,K320=0,L320=30,M320=0,O320=0,P320=0,R320=0,S320=0,T320=0),AEP!$A$44,""))))))))))))))))))</f>
        <v>T17</v>
      </c>
      <c r="V320" s="3" t="str">
        <f t="shared" si="12"/>
        <v>S4</v>
      </c>
      <c r="W320" s="3" t="str">
        <f t="shared" si="13"/>
        <v>F2</v>
      </c>
      <c r="X320" s="3" t="str">
        <f t="shared" si="14"/>
        <v>F2-T17-S4</v>
      </c>
    </row>
    <row r="321" spans="1:24" x14ac:dyDescent="0.25">
      <c r="A321" s="3">
        <v>300</v>
      </c>
      <c r="B321" s="3">
        <v>1</v>
      </c>
      <c r="C321" s="3">
        <v>400</v>
      </c>
      <c r="D321" s="3">
        <v>0.99</v>
      </c>
      <c r="E321" s="3">
        <v>2</v>
      </c>
      <c r="F321" s="3">
        <v>0.04</v>
      </c>
      <c r="G321" s="3">
        <v>0.6</v>
      </c>
      <c r="H321" s="3">
        <v>5</v>
      </c>
      <c r="I321" s="4">
        <v>7</v>
      </c>
      <c r="J321" s="4">
        <v>1</v>
      </c>
      <c r="K321" s="3">
        <v>0</v>
      </c>
      <c r="L321" s="3">
        <v>30</v>
      </c>
      <c r="M321" s="3">
        <v>0</v>
      </c>
      <c r="N321" s="3" t="s">
        <v>245</v>
      </c>
      <c r="O321" s="3">
        <v>0</v>
      </c>
      <c r="P321" s="3">
        <v>0.5</v>
      </c>
      <c r="Q321" s="3">
        <v>100</v>
      </c>
      <c r="R321" s="3">
        <v>0</v>
      </c>
      <c r="S321" s="3">
        <v>0</v>
      </c>
      <c r="T321" s="3">
        <v>0</v>
      </c>
      <c r="U321" s="3" t="str">
        <f>IF(AND(D321&gt;=0.3,G321=0.6,H321=5,I321=7,J321=1,K321=0,L321=30,M321=0,O321=0,P321=0,R321=0,S321=0,T321=0),AEP!$A$15,IF(AND(D321&gt;=0.3,G321=0.6,H321=5,I321=7,J321=0.5,K321=0,L321=30,M321=0,O321=0,P321=0,R321=0,S321=0,T321=0),AEP!$A$16,IF(AND(D321&gt;=0.3,G321=0.6,H321=5,I321=7,J321=1.5,K321=0,L321=30,M321=0,O321=0,P321=0,R321=0,S321=0,T321=0),AEP!$A$17,IF(AND(D321=0.05,G321=0.6,H321=5,I321=7,J321=1,K321=0,L321=30,M321=0,O321=0,P321=0,R321=0,S321=0,T321=0),AEP!$A$18,IF(AND(D321&gt;=0.3,G321=0.6,H321=5,I321=7,J321=1,K321=25,L321=30,M321=0,O321=0,P321=0,R321=0,S321=0,T321=0),AEP!$A$19,IF(AND(D321&gt;=0.3,G321=0.6,H321=5,I321=7,J321=1,K321=0,L321=30,M321=0,O321=0,P321=0,R321=0,S321=0,T321=2),AEP!$A$20,IF(AND(D321&gt;=0.3,G321=0.6,H321=5,I321=10,J321=1,K321=0,L321=30,M321=0,O321=0,P321=0,R321=0,S321=0,T321=0),AEP!$A$21,IF(AND(D321&gt;=0.3,G321=0.4,H321=5,I321=7,J321=1,K321=0,L321=30,M321=0,O321=0,P321=0,R321=0,S321=0,T321=0),AEP!$A$25,IF(AND(D321&gt;=0.3,G321=0.8,H321=5,I321=7,J321=1,K321=0,L321=30,M321=0,O321=0,P321=0,R321=0,S321=0,T321=0),AEP!$A$27,IF(AND(D321&gt;=0.3,G321=0.6,H321=5,I321=7,J321=1,K321=0,L321=30,M321=2,O321=0,P321=0,R321=0,S321=0,T321=0),AEP!$A$28,IF(AND(D321&gt;=0.3,G321=0.6,H321=5,I321=7,J321=1,K321=0,L321=30,M321=0.5,O321=0,P321=0,R321=0,S321=0,T321=0),AEP!$A$29,IF(AND(D321&gt;=0.3,G321=0.6,H321=10,I321=7,J321=1,K321=0,L321=30,M321=0,O321=0,P321=0,R321=0,S321=0,T321=0),AEP!$A$35,IF(AND(D321&gt;=0.3,G321=0.6,H321=5,I321=7,J321=1,K321=0,L321=30,M321=0,O321=1,P321=0,R321=0,S321=0,T321=0),AEP!$A$36,IF(AND(D321&gt;=0.3,G321=0.6,H321=5,I321=7,J321=1,K321=0,L321=30,M321=0,O321=0,P321=0.5,R321=0,S321=0,T321=0),AEP!$A$38,IF(AND(D321&gt;=0.3,G321=0.6,H321=5,I321=7,J321=1,K321=0,L321=30,M321=0,O321=0,P321=2,R321=0,S321=0,T321=0),AEP!$A$39,IF(AND(D321&gt;=0.3,G321=0.6,H321=5,I321=7,J321=1,K321=0,L321=30,M321=0.5,O321=0,P321=0.5,R321=0,S321=0,T321=0),AEP!$A$40,IF(AND(D321&gt;=0.3,G321=0.2,H321=5,I321=7,J321=1,K321=0,L321=30,M321=0,O321=0,P321=0,R321=0,S321=0,T321=0),AEP!$A$43,IF(AND(D321&gt;=0.3,G321=0.4,H321=5,I321=7,J321=1,K321=0,L321=30,M321=0,O321=0,P321=0,R321=0,S321=0,T321=0),AEP!$A$44,""))))))))))))))))))</f>
        <v>T17</v>
      </c>
      <c r="V321" s="3" t="str">
        <f t="shared" si="12"/>
        <v>D4</v>
      </c>
      <c r="W321" s="3" t="str">
        <f t="shared" si="13"/>
        <v>F2</v>
      </c>
      <c r="X321" s="3" t="str">
        <f t="shared" si="14"/>
        <v>F2-T17-D4</v>
      </c>
    </row>
    <row r="322" spans="1:24" x14ac:dyDescent="0.25">
      <c r="A322" s="3">
        <v>300</v>
      </c>
      <c r="B322" s="3">
        <v>0</v>
      </c>
      <c r="C322" s="3">
        <v>400</v>
      </c>
      <c r="D322" s="3">
        <v>0.3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</v>
      </c>
      <c r="K322" s="3">
        <v>0</v>
      </c>
      <c r="L322" s="3">
        <v>30</v>
      </c>
      <c r="M322" s="3">
        <v>0.5</v>
      </c>
      <c r="N322" s="3">
        <v>100</v>
      </c>
      <c r="O322" s="3">
        <v>0</v>
      </c>
      <c r="P322" s="3">
        <v>0.5</v>
      </c>
      <c r="Q322" s="3">
        <v>100</v>
      </c>
      <c r="R322" s="3">
        <v>0</v>
      </c>
      <c r="S322" s="3">
        <v>0</v>
      </c>
      <c r="T322" s="3">
        <v>0</v>
      </c>
      <c r="U322" s="3" t="str">
        <f>IF(AND(D322&gt;=0.3,G322=0.6,H322=5,I322=7,J322=1,K322=0,L322=30,M322=0,O322=0,P322=0,R322=0,S322=0,T322=0),AEP!$A$15,IF(AND(D322&gt;=0.3,G322=0.6,H322=5,I322=7,J322=0.5,K322=0,L322=30,M322=0,O322=0,P322=0,R322=0,S322=0,T322=0),AEP!$A$16,IF(AND(D322&gt;=0.3,G322=0.6,H322=5,I322=7,J322=1.5,K322=0,L322=30,M322=0,O322=0,P322=0,R322=0,S322=0,T322=0),AEP!$A$17,IF(AND(D322=0.05,G322=0.6,H322=5,I322=7,J322=1,K322=0,L322=30,M322=0,O322=0,P322=0,R322=0,S322=0,T322=0),AEP!$A$18,IF(AND(D322&gt;=0.3,G322=0.6,H322=5,I322=7,J322=1,K322=25,L322=30,M322=0,O322=0,P322=0,R322=0,S322=0,T322=0),AEP!$A$19,IF(AND(D322&gt;=0.3,G322=0.6,H322=5,I322=7,J322=1,K322=0,L322=30,M322=0,O322=0,P322=0,R322=0,S322=0,T322=2),AEP!$A$20,IF(AND(D322&gt;=0.3,G322=0.6,H322=5,I322=10,J322=1,K322=0,L322=30,M322=0,O322=0,P322=0,R322=0,S322=0,T322=0),AEP!$A$21,IF(AND(D322&gt;=0.3,G322=0.4,H322=5,I322=7,J322=1,K322=0,L322=30,M322=0,O322=0,P322=0,R322=0,S322=0,T322=0),AEP!$A$25,IF(AND(D322&gt;=0.3,G322=0.8,H322=5,I322=7,J322=1,K322=0,L322=30,M322=0,O322=0,P322=0,R322=0,S322=0,T322=0),AEP!$A$27,IF(AND(D322&gt;=0.3,G322=0.6,H322=5,I322=7,J322=1,K322=0,L322=30,M322=2,O322=0,P322=0,R322=0,S322=0,T322=0),AEP!$A$28,IF(AND(D322&gt;=0.3,G322=0.6,H322=5,I322=7,J322=1,K322=0,L322=30,M322=0.5,O322=0,P322=0,R322=0,S322=0,T322=0),AEP!$A$29,IF(AND(D322&gt;=0.3,G322=0.6,H322=10,I322=7,J322=1,K322=0,L322=30,M322=0,O322=0,P322=0,R322=0,S322=0,T322=0),AEP!$A$35,IF(AND(D322&gt;=0.3,G322=0.6,H322=5,I322=7,J322=1,K322=0,L322=30,M322=0,O322=1,P322=0,R322=0,S322=0,T322=0),AEP!$A$36,IF(AND(D322&gt;=0.3,G322=0.6,H322=5,I322=7,J322=1,K322=0,L322=30,M322=0,O322=0,P322=0.5,R322=0,S322=0,T322=0),AEP!$A$38,IF(AND(D322&gt;=0.3,G322=0.6,H322=5,I322=7,J322=1,K322=0,L322=30,M322=0,O322=0,P322=2,R322=0,S322=0,T322=0),AEP!$A$39,IF(AND(D322&gt;=0.3,G322=0.6,H322=5,I322=7,J322=1,K322=0,L322=30,M322=0.5,O322=0,P322=0.5,R322=0,S322=0,T322=0),AEP!$A$40,IF(AND(D322&gt;=0.3,G322=0.2,H322=5,I322=7,J322=1,K322=0,L322=30,M322=0,O322=0,P322=0,R322=0,S322=0,T322=0),AEP!$A$43,IF(AND(D322&gt;=0.3,G322=0.4,H322=5,I322=7,J322=1,K322=0,L322=30,M322=0,O322=0,P322=0,R322=0,S322=0,T322=0),AEP!$A$44,""))))))))))))))))))</f>
        <v>T19</v>
      </c>
      <c r="V322" s="3" t="str">
        <f t="shared" si="12"/>
        <v>R1</v>
      </c>
      <c r="W322" s="3" t="str">
        <f t="shared" si="13"/>
        <v>F1</v>
      </c>
      <c r="X322" s="3" t="str">
        <f t="shared" si="14"/>
        <v>F1-T19-R1</v>
      </c>
    </row>
    <row r="323" spans="1:24" x14ac:dyDescent="0.25">
      <c r="A323" s="3">
        <v>300</v>
      </c>
      <c r="B323" s="3">
        <v>0</v>
      </c>
      <c r="C323" s="3">
        <v>400</v>
      </c>
      <c r="D323" s="3">
        <v>0.6</v>
      </c>
      <c r="E323" s="3">
        <v>1</v>
      </c>
      <c r="F323" s="3">
        <v>0.01</v>
      </c>
      <c r="G323" s="3">
        <v>0.6</v>
      </c>
      <c r="H323" s="3">
        <v>5</v>
      </c>
      <c r="I323" s="4">
        <v>7</v>
      </c>
      <c r="J323" s="4">
        <v>1</v>
      </c>
      <c r="K323" s="3">
        <v>0</v>
      </c>
      <c r="L323" s="3">
        <v>30</v>
      </c>
      <c r="M323" s="3">
        <v>0.5</v>
      </c>
      <c r="N323" s="3">
        <v>100</v>
      </c>
      <c r="O323" s="3">
        <v>0</v>
      </c>
      <c r="P323" s="3">
        <v>0.5</v>
      </c>
      <c r="Q323" s="3">
        <v>100</v>
      </c>
      <c r="R323" s="3">
        <v>0</v>
      </c>
      <c r="S323" s="3">
        <v>0</v>
      </c>
      <c r="T323" s="3">
        <v>0</v>
      </c>
      <c r="U323" s="3" t="str">
        <f>IF(AND(D323&gt;=0.3,G323=0.6,H323=5,I323=7,J323=1,K323=0,L323=30,M323=0,O323=0,P323=0,R323=0,S323=0,T323=0),AEP!$A$15,IF(AND(D323&gt;=0.3,G323=0.6,H323=5,I323=7,J323=0.5,K323=0,L323=30,M323=0,O323=0,P323=0,R323=0,S323=0,T323=0),AEP!$A$16,IF(AND(D323&gt;=0.3,G323=0.6,H323=5,I323=7,J323=1.5,K323=0,L323=30,M323=0,O323=0,P323=0,R323=0,S323=0,T323=0),AEP!$A$17,IF(AND(D323=0.05,G323=0.6,H323=5,I323=7,J323=1,K323=0,L323=30,M323=0,O323=0,P323=0,R323=0,S323=0,T323=0),AEP!$A$18,IF(AND(D323&gt;=0.3,G323=0.6,H323=5,I323=7,J323=1,K323=25,L323=30,M323=0,O323=0,P323=0,R323=0,S323=0,T323=0),AEP!$A$19,IF(AND(D323&gt;=0.3,G323=0.6,H323=5,I323=7,J323=1,K323=0,L323=30,M323=0,O323=0,P323=0,R323=0,S323=0,T323=2),AEP!$A$20,IF(AND(D323&gt;=0.3,G323=0.6,H323=5,I323=10,J323=1,K323=0,L323=30,M323=0,O323=0,P323=0,R323=0,S323=0,T323=0),AEP!$A$21,IF(AND(D323&gt;=0.3,G323=0.4,H323=5,I323=7,J323=1,K323=0,L323=30,M323=0,O323=0,P323=0,R323=0,S323=0,T323=0),AEP!$A$25,IF(AND(D323&gt;=0.3,G323=0.8,H323=5,I323=7,J323=1,K323=0,L323=30,M323=0,O323=0,P323=0,R323=0,S323=0,T323=0),AEP!$A$27,IF(AND(D323&gt;=0.3,G323=0.6,H323=5,I323=7,J323=1,K323=0,L323=30,M323=2,O323=0,P323=0,R323=0,S323=0,T323=0),AEP!$A$28,IF(AND(D323&gt;=0.3,G323=0.6,H323=5,I323=7,J323=1,K323=0,L323=30,M323=0.5,O323=0,P323=0,R323=0,S323=0,T323=0),AEP!$A$29,IF(AND(D323&gt;=0.3,G323=0.6,H323=10,I323=7,J323=1,K323=0,L323=30,M323=0,O323=0,P323=0,R323=0,S323=0,T323=0),AEP!$A$35,IF(AND(D323&gt;=0.3,G323=0.6,H323=5,I323=7,J323=1,K323=0,L323=30,M323=0,O323=1,P323=0,R323=0,S323=0,T323=0),AEP!$A$36,IF(AND(D323&gt;=0.3,G323=0.6,H323=5,I323=7,J323=1,K323=0,L323=30,M323=0,O323=0,P323=0.5,R323=0,S323=0,T323=0),AEP!$A$38,IF(AND(D323&gt;=0.3,G323=0.6,H323=5,I323=7,J323=1,K323=0,L323=30,M323=0,O323=0,P323=2,R323=0,S323=0,T323=0),AEP!$A$39,IF(AND(D323&gt;=0.3,G323=0.6,H323=5,I323=7,J323=1,K323=0,L323=30,M323=0.5,O323=0,P323=0.5,R323=0,S323=0,T323=0),AEP!$A$40,IF(AND(D323&gt;=0.3,G323=0.2,H323=5,I323=7,J323=1,K323=0,L323=30,M323=0,O323=0,P323=0,R323=0,S323=0,T323=0),AEP!$A$43,IF(AND(D323&gt;=0.3,G323=0.4,H323=5,I323=7,J323=1,K323=0,L323=30,M323=0,O323=0,P323=0,R323=0,S323=0,T323=0),AEP!$A$44,""))))))))))))))))))</f>
        <v>T19</v>
      </c>
      <c r="V323" s="3" t="str">
        <f t="shared" ref="V323:V369" si="15">IF(D323=0.3,CONCATENATE("R",ROUND(F323*100,0)),IF(D323=0.6,CONCATENATE("S",ROUND(F323*100,0)),IF(D323=0.99,CONCATENATE("D",ROUND(F323*100, 0)),"?")))</f>
        <v>S1</v>
      </c>
      <c r="W323" s="3" t="str">
        <f t="shared" ref="W323:W369" si="16">IF(AND(B323=0,E323=1),"F1",IF(AND(B323=0,E323=2),"F2",IF(AND(B323=1,E323=1),"M1",IF(AND(B323=1,E323=2),"F2","?"))))</f>
        <v>F1</v>
      </c>
      <c r="X323" s="3" t="str">
        <f t="shared" ref="X323:X369" si="17">CONCATENATE($W323,"-",$U323,"-",$V323)</f>
        <v>F1-T19-S1</v>
      </c>
    </row>
    <row r="324" spans="1:24" x14ac:dyDescent="0.25">
      <c r="A324" s="3">
        <v>300</v>
      </c>
      <c r="B324" s="3">
        <v>0</v>
      </c>
      <c r="C324" s="3">
        <v>400</v>
      </c>
      <c r="D324" s="3">
        <v>0.99</v>
      </c>
      <c r="E324" s="3">
        <v>1</v>
      </c>
      <c r="F324" s="3">
        <v>0.01</v>
      </c>
      <c r="G324" s="3">
        <v>0.6</v>
      </c>
      <c r="H324" s="3">
        <v>5</v>
      </c>
      <c r="I324" s="4">
        <v>7</v>
      </c>
      <c r="J324" s="4">
        <v>1</v>
      </c>
      <c r="K324" s="3">
        <v>0</v>
      </c>
      <c r="L324" s="3">
        <v>30</v>
      </c>
      <c r="M324" s="3">
        <v>0.5</v>
      </c>
      <c r="N324" s="3">
        <v>100</v>
      </c>
      <c r="O324" s="3">
        <v>0</v>
      </c>
      <c r="P324" s="3">
        <v>0.5</v>
      </c>
      <c r="Q324" s="3">
        <v>100</v>
      </c>
      <c r="R324" s="3">
        <v>0</v>
      </c>
      <c r="S324" s="3">
        <v>0</v>
      </c>
      <c r="T324" s="3">
        <v>0</v>
      </c>
      <c r="U324" s="3" t="str">
        <f>IF(AND(D324&gt;=0.3,G324=0.6,H324=5,I324=7,J324=1,K324=0,L324=30,M324=0,O324=0,P324=0,R324=0,S324=0,T324=0),AEP!$A$15,IF(AND(D324&gt;=0.3,G324=0.6,H324=5,I324=7,J324=0.5,K324=0,L324=30,M324=0,O324=0,P324=0,R324=0,S324=0,T324=0),AEP!$A$16,IF(AND(D324&gt;=0.3,G324=0.6,H324=5,I324=7,J324=1.5,K324=0,L324=30,M324=0,O324=0,P324=0,R324=0,S324=0,T324=0),AEP!$A$17,IF(AND(D324=0.05,G324=0.6,H324=5,I324=7,J324=1,K324=0,L324=30,M324=0,O324=0,P324=0,R324=0,S324=0,T324=0),AEP!$A$18,IF(AND(D324&gt;=0.3,G324=0.6,H324=5,I324=7,J324=1,K324=25,L324=30,M324=0,O324=0,P324=0,R324=0,S324=0,T324=0),AEP!$A$19,IF(AND(D324&gt;=0.3,G324=0.6,H324=5,I324=7,J324=1,K324=0,L324=30,M324=0,O324=0,P324=0,R324=0,S324=0,T324=2),AEP!$A$20,IF(AND(D324&gt;=0.3,G324=0.6,H324=5,I324=10,J324=1,K324=0,L324=30,M324=0,O324=0,P324=0,R324=0,S324=0,T324=0),AEP!$A$21,IF(AND(D324&gt;=0.3,G324=0.4,H324=5,I324=7,J324=1,K324=0,L324=30,M324=0,O324=0,P324=0,R324=0,S324=0,T324=0),AEP!$A$25,IF(AND(D324&gt;=0.3,G324=0.8,H324=5,I324=7,J324=1,K324=0,L324=30,M324=0,O324=0,P324=0,R324=0,S324=0,T324=0),AEP!$A$27,IF(AND(D324&gt;=0.3,G324=0.6,H324=5,I324=7,J324=1,K324=0,L324=30,M324=2,O324=0,P324=0,R324=0,S324=0,T324=0),AEP!$A$28,IF(AND(D324&gt;=0.3,G324=0.6,H324=5,I324=7,J324=1,K324=0,L324=30,M324=0.5,O324=0,P324=0,R324=0,S324=0,T324=0),AEP!$A$29,IF(AND(D324&gt;=0.3,G324=0.6,H324=10,I324=7,J324=1,K324=0,L324=30,M324=0,O324=0,P324=0,R324=0,S324=0,T324=0),AEP!$A$35,IF(AND(D324&gt;=0.3,G324=0.6,H324=5,I324=7,J324=1,K324=0,L324=30,M324=0,O324=1,P324=0,R324=0,S324=0,T324=0),AEP!$A$36,IF(AND(D324&gt;=0.3,G324=0.6,H324=5,I324=7,J324=1,K324=0,L324=30,M324=0,O324=0,P324=0.5,R324=0,S324=0,T324=0),AEP!$A$38,IF(AND(D324&gt;=0.3,G324=0.6,H324=5,I324=7,J324=1,K324=0,L324=30,M324=0,O324=0,P324=2,R324=0,S324=0,T324=0),AEP!$A$39,IF(AND(D324&gt;=0.3,G324=0.6,H324=5,I324=7,J324=1,K324=0,L324=30,M324=0.5,O324=0,P324=0.5,R324=0,S324=0,T324=0),AEP!$A$40,IF(AND(D324&gt;=0.3,G324=0.2,H324=5,I324=7,J324=1,K324=0,L324=30,M324=0,O324=0,P324=0,R324=0,S324=0,T324=0),AEP!$A$43,IF(AND(D324&gt;=0.3,G324=0.4,H324=5,I324=7,J324=1,K324=0,L324=30,M324=0,O324=0,P324=0,R324=0,S324=0,T324=0),AEP!$A$44,""))))))))))))))))))</f>
        <v>T19</v>
      </c>
      <c r="V324" s="3" t="str">
        <f t="shared" si="15"/>
        <v>D1</v>
      </c>
      <c r="W324" s="3" t="str">
        <f t="shared" si="16"/>
        <v>F1</v>
      </c>
      <c r="X324" s="3" t="str">
        <f t="shared" si="17"/>
        <v>F1-T19-D1</v>
      </c>
    </row>
    <row r="325" spans="1:24" x14ac:dyDescent="0.25">
      <c r="A325" s="3">
        <v>300</v>
      </c>
      <c r="B325" s="3">
        <v>0</v>
      </c>
      <c r="C325" s="3">
        <v>400</v>
      </c>
      <c r="D325" s="3">
        <v>0.3</v>
      </c>
      <c r="E325" s="3">
        <v>1</v>
      </c>
      <c r="F325" s="3">
        <v>0.04</v>
      </c>
      <c r="G325" s="3">
        <v>0.6</v>
      </c>
      <c r="H325" s="3">
        <v>5</v>
      </c>
      <c r="I325" s="4">
        <v>7</v>
      </c>
      <c r="J325" s="4">
        <v>1</v>
      </c>
      <c r="K325" s="3">
        <v>0</v>
      </c>
      <c r="L325" s="3">
        <v>30</v>
      </c>
      <c r="M325" s="3">
        <v>0.5</v>
      </c>
      <c r="N325" s="3">
        <v>100</v>
      </c>
      <c r="O325" s="3">
        <v>0</v>
      </c>
      <c r="P325" s="3">
        <v>0.5</v>
      </c>
      <c r="Q325" s="3">
        <v>100</v>
      </c>
      <c r="R325" s="3">
        <v>0</v>
      </c>
      <c r="S325" s="3">
        <v>0</v>
      </c>
      <c r="T325" s="3">
        <v>0</v>
      </c>
      <c r="U325" s="3" t="str">
        <f>IF(AND(D325&gt;=0.3,G325=0.6,H325=5,I325=7,J325=1,K325=0,L325=30,M325=0,O325=0,P325=0,R325=0,S325=0,T325=0),AEP!$A$15,IF(AND(D325&gt;=0.3,G325=0.6,H325=5,I325=7,J325=0.5,K325=0,L325=30,M325=0,O325=0,P325=0,R325=0,S325=0,T325=0),AEP!$A$16,IF(AND(D325&gt;=0.3,G325=0.6,H325=5,I325=7,J325=1.5,K325=0,L325=30,M325=0,O325=0,P325=0,R325=0,S325=0,T325=0),AEP!$A$17,IF(AND(D325=0.05,G325=0.6,H325=5,I325=7,J325=1,K325=0,L325=30,M325=0,O325=0,P325=0,R325=0,S325=0,T325=0),AEP!$A$18,IF(AND(D325&gt;=0.3,G325=0.6,H325=5,I325=7,J325=1,K325=25,L325=30,M325=0,O325=0,P325=0,R325=0,S325=0,T325=0),AEP!$A$19,IF(AND(D325&gt;=0.3,G325=0.6,H325=5,I325=7,J325=1,K325=0,L325=30,M325=0,O325=0,P325=0,R325=0,S325=0,T325=2),AEP!$A$20,IF(AND(D325&gt;=0.3,G325=0.6,H325=5,I325=10,J325=1,K325=0,L325=30,M325=0,O325=0,P325=0,R325=0,S325=0,T325=0),AEP!$A$21,IF(AND(D325&gt;=0.3,G325=0.4,H325=5,I325=7,J325=1,K325=0,L325=30,M325=0,O325=0,P325=0,R325=0,S325=0,T325=0),AEP!$A$25,IF(AND(D325&gt;=0.3,G325=0.8,H325=5,I325=7,J325=1,K325=0,L325=30,M325=0,O325=0,P325=0,R325=0,S325=0,T325=0),AEP!$A$27,IF(AND(D325&gt;=0.3,G325=0.6,H325=5,I325=7,J325=1,K325=0,L325=30,M325=2,O325=0,P325=0,R325=0,S325=0,T325=0),AEP!$A$28,IF(AND(D325&gt;=0.3,G325=0.6,H325=5,I325=7,J325=1,K325=0,L325=30,M325=0.5,O325=0,P325=0,R325=0,S325=0,T325=0),AEP!$A$29,IF(AND(D325&gt;=0.3,G325=0.6,H325=10,I325=7,J325=1,K325=0,L325=30,M325=0,O325=0,P325=0,R325=0,S325=0,T325=0),AEP!$A$35,IF(AND(D325&gt;=0.3,G325=0.6,H325=5,I325=7,J325=1,K325=0,L325=30,M325=0,O325=1,P325=0,R325=0,S325=0,T325=0),AEP!$A$36,IF(AND(D325&gt;=0.3,G325=0.6,H325=5,I325=7,J325=1,K325=0,L325=30,M325=0,O325=0,P325=0.5,R325=0,S325=0,T325=0),AEP!$A$38,IF(AND(D325&gt;=0.3,G325=0.6,H325=5,I325=7,J325=1,K325=0,L325=30,M325=0,O325=0,P325=2,R325=0,S325=0,T325=0),AEP!$A$39,IF(AND(D325&gt;=0.3,G325=0.6,H325=5,I325=7,J325=1,K325=0,L325=30,M325=0.5,O325=0,P325=0.5,R325=0,S325=0,T325=0),AEP!$A$40,IF(AND(D325&gt;=0.3,G325=0.2,H325=5,I325=7,J325=1,K325=0,L325=30,M325=0,O325=0,P325=0,R325=0,S325=0,T325=0),AEP!$A$43,IF(AND(D325&gt;=0.3,G325=0.4,H325=5,I325=7,J325=1,K325=0,L325=30,M325=0,O325=0,P325=0,R325=0,S325=0,T325=0),AEP!$A$44,""))))))))))))))))))</f>
        <v>T19</v>
      </c>
      <c r="V325" s="3" t="str">
        <f t="shared" si="15"/>
        <v>R4</v>
      </c>
      <c r="W325" s="3" t="str">
        <f t="shared" si="16"/>
        <v>F1</v>
      </c>
      <c r="X325" s="3" t="str">
        <f t="shared" si="17"/>
        <v>F1-T19-R4</v>
      </c>
    </row>
    <row r="326" spans="1:24" x14ac:dyDescent="0.25">
      <c r="A326" s="3">
        <v>300</v>
      </c>
      <c r="B326" s="3">
        <v>0</v>
      </c>
      <c r="C326" s="3">
        <v>400</v>
      </c>
      <c r="D326" s="3">
        <v>0.6</v>
      </c>
      <c r="E326" s="3">
        <v>1</v>
      </c>
      <c r="F326" s="3">
        <v>0.04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0.5</v>
      </c>
      <c r="N326" s="3">
        <v>100</v>
      </c>
      <c r="O326" s="3">
        <v>0</v>
      </c>
      <c r="P326" s="3">
        <v>0.5</v>
      </c>
      <c r="Q326" s="3">
        <v>100</v>
      </c>
      <c r="R326" s="3">
        <v>0</v>
      </c>
      <c r="S326" s="3">
        <v>0</v>
      </c>
      <c r="T326" s="3">
        <v>0</v>
      </c>
      <c r="U326" s="3" t="str">
        <f>IF(AND(D326&gt;=0.3,G326=0.6,H326=5,I326=7,J326=1,K326=0,L326=30,M326=0,O326=0,P326=0,R326=0,S326=0,T326=0),AEP!$A$15,IF(AND(D326&gt;=0.3,G326=0.6,H326=5,I326=7,J326=0.5,K326=0,L326=30,M326=0,O326=0,P326=0,R326=0,S326=0,T326=0),AEP!$A$16,IF(AND(D326&gt;=0.3,G326=0.6,H326=5,I326=7,J326=1.5,K326=0,L326=30,M326=0,O326=0,P326=0,R326=0,S326=0,T326=0),AEP!$A$17,IF(AND(D326=0.05,G326=0.6,H326=5,I326=7,J326=1,K326=0,L326=30,M326=0,O326=0,P326=0,R326=0,S326=0,T326=0),AEP!$A$18,IF(AND(D326&gt;=0.3,G326=0.6,H326=5,I326=7,J326=1,K326=25,L326=30,M326=0,O326=0,P326=0,R326=0,S326=0,T326=0),AEP!$A$19,IF(AND(D326&gt;=0.3,G326=0.6,H326=5,I326=7,J326=1,K326=0,L326=30,M326=0,O326=0,P326=0,R326=0,S326=0,T326=2),AEP!$A$20,IF(AND(D326&gt;=0.3,G326=0.6,H326=5,I326=10,J326=1,K326=0,L326=30,M326=0,O326=0,P326=0,R326=0,S326=0,T326=0),AEP!$A$21,IF(AND(D326&gt;=0.3,G326=0.4,H326=5,I326=7,J326=1,K326=0,L326=30,M326=0,O326=0,P326=0,R326=0,S326=0,T326=0),AEP!$A$25,IF(AND(D326&gt;=0.3,G326=0.8,H326=5,I326=7,J326=1,K326=0,L326=30,M326=0,O326=0,P326=0,R326=0,S326=0,T326=0),AEP!$A$27,IF(AND(D326&gt;=0.3,G326=0.6,H326=5,I326=7,J326=1,K326=0,L326=30,M326=2,O326=0,P326=0,R326=0,S326=0,T326=0),AEP!$A$28,IF(AND(D326&gt;=0.3,G326=0.6,H326=5,I326=7,J326=1,K326=0,L326=30,M326=0.5,O326=0,P326=0,R326=0,S326=0,T326=0),AEP!$A$29,IF(AND(D326&gt;=0.3,G326=0.6,H326=10,I326=7,J326=1,K326=0,L326=30,M326=0,O326=0,P326=0,R326=0,S326=0,T326=0),AEP!$A$35,IF(AND(D326&gt;=0.3,G326=0.6,H326=5,I326=7,J326=1,K326=0,L326=30,M326=0,O326=1,P326=0,R326=0,S326=0,T326=0),AEP!$A$36,IF(AND(D326&gt;=0.3,G326=0.6,H326=5,I326=7,J326=1,K326=0,L326=30,M326=0,O326=0,P326=0.5,R326=0,S326=0,T326=0),AEP!$A$38,IF(AND(D326&gt;=0.3,G326=0.6,H326=5,I326=7,J326=1,K326=0,L326=30,M326=0,O326=0,P326=2,R326=0,S326=0,T326=0),AEP!$A$39,IF(AND(D326&gt;=0.3,G326=0.6,H326=5,I326=7,J326=1,K326=0,L326=30,M326=0.5,O326=0,P326=0.5,R326=0,S326=0,T326=0),AEP!$A$40,IF(AND(D326&gt;=0.3,G326=0.2,H326=5,I326=7,J326=1,K326=0,L326=30,M326=0,O326=0,P326=0,R326=0,S326=0,T326=0),AEP!$A$43,IF(AND(D326&gt;=0.3,G326=0.4,H326=5,I326=7,J326=1,K326=0,L326=30,M326=0,O326=0,P326=0,R326=0,S326=0,T326=0),AEP!$A$44,""))))))))))))))))))</f>
        <v>T19</v>
      </c>
      <c r="V326" s="3" t="str">
        <f t="shared" si="15"/>
        <v>S4</v>
      </c>
      <c r="W326" s="3" t="str">
        <f t="shared" si="16"/>
        <v>F1</v>
      </c>
      <c r="X326" s="3" t="str">
        <f t="shared" si="17"/>
        <v>F1-T19-S4</v>
      </c>
    </row>
    <row r="327" spans="1:24" x14ac:dyDescent="0.25">
      <c r="A327" s="3">
        <v>300</v>
      </c>
      <c r="B327" s="3">
        <v>0</v>
      </c>
      <c r="C327" s="3">
        <v>400</v>
      </c>
      <c r="D327" s="3">
        <v>0.99</v>
      </c>
      <c r="E327" s="3">
        <v>1</v>
      </c>
      <c r="F327" s="3">
        <v>0.04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0.5</v>
      </c>
      <c r="N327" s="3">
        <v>100</v>
      </c>
      <c r="O327" s="3">
        <v>0</v>
      </c>
      <c r="P327" s="3">
        <v>0.5</v>
      </c>
      <c r="Q327" s="3">
        <v>100</v>
      </c>
      <c r="R327" s="3">
        <v>0</v>
      </c>
      <c r="S327" s="3">
        <v>0</v>
      </c>
      <c r="T327" s="3">
        <v>0</v>
      </c>
      <c r="U327" s="3" t="str">
        <f>IF(AND(D327&gt;=0.3,G327=0.6,H327=5,I327=7,J327=1,K327=0,L327=30,M327=0,O327=0,P327=0,R327=0,S327=0,T327=0),AEP!$A$15,IF(AND(D327&gt;=0.3,G327=0.6,H327=5,I327=7,J327=0.5,K327=0,L327=30,M327=0,O327=0,P327=0,R327=0,S327=0,T327=0),AEP!$A$16,IF(AND(D327&gt;=0.3,G327=0.6,H327=5,I327=7,J327=1.5,K327=0,L327=30,M327=0,O327=0,P327=0,R327=0,S327=0,T327=0),AEP!$A$17,IF(AND(D327=0.05,G327=0.6,H327=5,I327=7,J327=1,K327=0,L327=30,M327=0,O327=0,P327=0,R327=0,S327=0,T327=0),AEP!$A$18,IF(AND(D327&gt;=0.3,G327=0.6,H327=5,I327=7,J327=1,K327=25,L327=30,M327=0,O327=0,P327=0,R327=0,S327=0,T327=0),AEP!$A$19,IF(AND(D327&gt;=0.3,G327=0.6,H327=5,I327=7,J327=1,K327=0,L327=30,M327=0,O327=0,P327=0,R327=0,S327=0,T327=2),AEP!$A$20,IF(AND(D327&gt;=0.3,G327=0.6,H327=5,I327=10,J327=1,K327=0,L327=30,M327=0,O327=0,P327=0,R327=0,S327=0,T327=0),AEP!$A$21,IF(AND(D327&gt;=0.3,G327=0.4,H327=5,I327=7,J327=1,K327=0,L327=30,M327=0,O327=0,P327=0,R327=0,S327=0,T327=0),AEP!$A$25,IF(AND(D327&gt;=0.3,G327=0.8,H327=5,I327=7,J327=1,K327=0,L327=30,M327=0,O327=0,P327=0,R327=0,S327=0,T327=0),AEP!$A$27,IF(AND(D327&gt;=0.3,G327=0.6,H327=5,I327=7,J327=1,K327=0,L327=30,M327=2,O327=0,P327=0,R327=0,S327=0,T327=0),AEP!$A$28,IF(AND(D327&gt;=0.3,G327=0.6,H327=5,I327=7,J327=1,K327=0,L327=30,M327=0.5,O327=0,P327=0,R327=0,S327=0,T327=0),AEP!$A$29,IF(AND(D327&gt;=0.3,G327=0.6,H327=10,I327=7,J327=1,K327=0,L327=30,M327=0,O327=0,P327=0,R327=0,S327=0,T327=0),AEP!$A$35,IF(AND(D327&gt;=0.3,G327=0.6,H327=5,I327=7,J327=1,K327=0,L327=30,M327=0,O327=1,P327=0,R327=0,S327=0,T327=0),AEP!$A$36,IF(AND(D327&gt;=0.3,G327=0.6,H327=5,I327=7,J327=1,K327=0,L327=30,M327=0,O327=0,P327=0.5,R327=0,S327=0,T327=0),AEP!$A$38,IF(AND(D327&gt;=0.3,G327=0.6,H327=5,I327=7,J327=1,K327=0,L327=30,M327=0,O327=0,P327=2,R327=0,S327=0,T327=0),AEP!$A$39,IF(AND(D327&gt;=0.3,G327=0.6,H327=5,I327=7,J327=1,K327=0,L327=30,M327=0.5,O327=0,P327=0.5,R327=0,S327=0,T327=0),AEP!$A$40,IF(AND(D327&gt;=0.3,G327=0.2,H327=5,I327=7,J327=1,K327=0,L327=30,M327=0,O327=0,P327=0,R327=0,S327=0,T327=0),AEP!$A$43,IF(AND(D327&gt;=0.3,G327=0.4,H327=5,I327=7,J327=1,K327=0,L327=30,M327=0,O327=0,P327=0,R327=0,S327=0,T327=0),AEP!$A$44,""))))))))))))))))))</f>
        <v>T19</v>
      </c>
      <c r="V327" s="3" t="str">
        <f t="shared" si="15"/>
        <v>D4</v>
      </c>
      <c r="W327" s="3" t="str">
        <f t="shared" si="16"/>
        <v>F1</v>
      </c>
      <c r="X327" s="3" t="str">
        <f t="shared" si="17"/>
        <v>F1-T19-D4</v>
      </c>
    </row>
    <row r="328" spans="1:24" x14ac:dyDescent="0.25">
      <c r="A328" s="3">
        <v>300</v>
      </c>
      <c r="B328" s="3">
        <v>0</v>
      </c>
      <c r="C328" s="3">
        <v>400</v>
      </c>
      <c r="D328" s="3">
        <v>0.3</v>
      </c>
      <c r="E328" s="3">
        <v>2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0.5</v>
      </c>
      <c r="N328" s="3">
        <v>100</v>
      </c>
      <c r="O328" s="3">
        <v>0</v>
      </c>
      <c r="P328" s="3">
        <v>0.5</v>
      </c>
      <c r="Q328" s="3">
        <v>100</v>
      </c>
      <c r="R328" s="3">
        <v>0</v>
      </c>
      <c r="S328" s="3">
        <v>0</v>
      </c>
      <c r="T328" s="3">
        <v>0</v>
      </c>
      <c r="U328" s="3" t="str">
        <f>IF(AND(D328&gt;=0.3,G328=0.6,H328=5,I328=7,J328=1,K328=0,L328=30,M328=0,O328=0,P328=0,R328=0,S328=0,T328=0),AEP!$A$15,IF(AND(D328&gt;=0.3,G328=0.6,H328=5,I328=7,J328=0.5,K328=0,L328=30,M328=0,O328=0,P328=0,R328=0,S328=0,T328=0),AEP!$A$16,IF(AND(D328&gt;=0.3,G328=0.6,H328=5,I328=7,J328=1.5,K328=0,L328=30,M328=0,O328=0,P328=0,R328=0,S328=0,T328=0),AEP!$A$17,IF(AND(D328=0.05,G328=0.6,H328=5,I328=7,J328=1,K328=0,L328=30,M328=0,O328=0,P328=0,R328=0,S328=0,T328=0),AEP!$A$18,IF(AND(D328&gt;=0.3,G328=0.6,H328=5,I328=7,J328=1,K328=25,L328=30,M328=0,O328=0,P328=0,R328=0,S328=0,T328=0),AEP!$A$19,IF(AND(D328&gt;=0.3,G328=0.6,H328=5,I328=7,J328=1,K328=0,L328=30,M328=0,O328=0,P328=0,R328=0,S328=0,T328=2),AEP!$A$20,IF(AND(D328&gt;=0.3,G328=0.6,H328=5,I328=10,J328=1,K328=0,L328=30,M328=0,O328=0,P328=0,R328=0,S328=0,T328=0),AEP!$A$21,IF(AND(D328&gt;=0.3,G328=0.4,H328=5,I328=7,J328=1,K328=0,L328=30,M328=0,O328=0,P328=0,R328=0,S328=0,T328=0),AEP!$A$25,IF(AND(D328&gt;=0.3,G328=0.8,H328=5,I328=7,J328=1,K328=0,L328=30,M328=0,O328=0,P328=0,R328=0,S328=0,T328=0),AEP!$A$27,IF(AND(D328&gt;=0.3,G328=0.6,H328=5,I328=7,J328=1,K328=0,L328=30,M328=2,O328=0,P328=0,R328=0,S328=0,T328=0),AEP!$A$28,IF(AND(D328&gt;=0.3,G328=0.6,H328=5,I328=7,J328=1,K328=0,L328=30,M328=0.5,O328=0,P328=0,R328=0,S328=0,T328=0),AEP!$A$29,IF(AND(D328&gt;=0.3,G328=0.6,H328=10,I328=7,J328=1,K328=0,L328=30,M328=0,O328=0,P328=0,R328=0,S328=0,T328=0),AEP!$A$35,IF(AND(D328&gt;=0.3,G328=0.6,H328=5,I328=7,J328=1,K328=0,L328=30,M328=0,O328=1,P328=0,R328=0,S328=0,T328=0),AEP!$A$36,IF(AND(D328&gt;=0.3,G328=0.6,H328=5,I328=7,J328=1,K328=0,L328=30,M328=0,O328=0,P328=0.5,R328=0,S328=0,T328=0),AEP!$A$38,IF(AND(D328&gt;=0.3,G328=0.6,H328=5,I328=7,J328=1,K328=0,L328=30,M328=0,O328=0,P328=2,R328=0,S328=0,T328=0),AEP!$A$39,IF(AND(D328&gt;=0.3,G328=0.6,H328=5,I328=7,J328=1,K328=0,L328=30,M328=0.5,O328=0,P328=0.5,R328=0,S328=0,T328=0),AEP!$A$40,IF(AND(D328&gt;=0.3,G328=0.2,H328=5,I328=7,J328=1,K328=0,L328=30,M328=0,O328=0,P328=0,R328=0,S328=0,T328=0),AEP!$A$43,IF(AND(D328&gt;=0.3,G328=0.4,H328=5,I328=7,J328=1,K328=0,L328=30,M328=0,O328=0,P328=0,R328=0,S328=0,T328=0),AEP!$A$44,""))))))))))))))))))</f>
        <v>T19</v>
      </c>
      <c r="V328" s="3" t="str">
        <f t="shared" si="15"/>
        <v>R1</v>
      </c>
      <c r="W328" s="3" t="str">
        <f t="shared" si="16"/>
        <v>F2</v>
      </c>
      <c r="X328" s="3" t="str">
        <f t="shared" si="17"/>
        <v>F2-T19-R1</v>
      </c>
    </row>
    <row r="329" spans="1:24" x14ac:dyDescent="0.25">
      <c r="A329" s="3">
        <v>300</v>
      </c>
      <c r="B329" s="3">
        <v>0</v>
      </c>
      <c r="C329" s="3">
        <v>400</v>
      </c>
      <c r="D329" s="3">
        <v>0.6</v>
      </c>
      <c r="E329" s="3">
        <v>2</v>
      </c>
      <c r="F329" s="3">
        <v>0.01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0.5</v>
      </c>
      <c r="N329" s="3">
        <v>100</v>
      </c>
      <c r="O329" s="3">
        <v>0</v>
      </c>
      <c r="P329" s="3">
        <v>0.5</v>
      </c>
      <c r="Q329" s="3">
        <v>100</v>
      </c>
      <c r="R329" s="3">
        <v>0</v>
      </c>
      <c r="S329" s="3">
        <v>0</v>
      </c>
      <c r="T329" s="3">
        <v>0</v>
      </c>
      <c r="U329" s="3" t="str">
        <f>IF(AND(D329&gt;=0.3,G329=0.6,H329=5,I329=7,J329=1,K329=0,L329=30,M329=0,O329=0,P329=0,R329=0,S329=0,T329=0),AEP!$A$15,IF(AND(D329&gt;=0.3,G329=0.6,H329=5,I329=7,J329=0.5,K329=0,L329=30,M329=0,O329=0,P329=0,R329=0,S329=0,T329=0),AEP!$A$16,IF(AND(D329&gt;=0.3,G329=0.6,H329=5,I329=7,J329=1.5,K329=0,L329=30,M329=0,O329=0,P329=0,R329=0,S329=0,T329=0),AEP!$A$17,IF(AND(D329=0.05,G329=0.6,H329=5,I329=7,J329=1,K329=0,L329=30,M329=0,O329=0,P329=0,R329=0,S329=0,T329=0),AEP!$A$18,IF(AND(D329&gt;=0.3,G329=0.6,H329=5,I329=7,J329=1,K329=25,L329=30,M329=0,O329=0,P329=0,R329=0,S329=0,T329=0),AEP!$A$19,IF(AND(D329&gt;=0.3,G329=0.6,H329=5,I329=7,J329=1,K329=0,L329=30,M329=0,O329=0,P329=0,R329=0,S329=0,T329=2),AEP!$A$20,IF(AND(D329&gt;=0.3,G329=0.6,H329=5,I329=10,J329=1,K329=0,L329=30,M329=0,O329=0,P329=0,R329=0,S329=0,T329=0),AEP!$A$21,IF(AND(D329&gt;=0.3,G329=0.4,H329=5,I329=7,J329=1,K329=0,L329=30,M329=0,O329=0,P329=0,R329=0,S329=0,T329=0),AEP!$A$25,IF(AND(D329&gt;=0.3,G329=0.8,H329=5,I329=7,J329=1,K329=0,L329=30,M329=0,O329=0,P329=0,R329=0,S329=0,T329=0),AEP!$A$27,IF(AND(D329&gt;=0.3,G329=0.6,H329=5,I329=7,J329=1,K329=0,L329=30,M329=2,O329=0,P329=0,R329=0,S329=0,T329=0),AEP!$A$28,IF(AND(D329&gt;=0.3,G329=0.6,H329=5,I329=7,J329=1,K329=0,L329=30,M329=0.5,O329=0,P329=0,R329=0,S329=0,T329=0),AEP!$A$29,IF(AND(D329&gt;=0.3,G329=0.6,H329=10,I329=7,J329=1,K329=0,L329=30,M329=0,O329=0,P329=0,R329=0,S329=0,T329=0),AEP!$A$35,IF(AND(D329&gt;=0.3,G329=0.6,H329=5,I329=7,J329=1,K329=0,L329=30,M329=0,O329=1,P329=0,R329=0,S329=0,T329=0),AEP!$A$36,IF(AND(D329&gt;=0.3,G329=0.6,H329=5,I329=7,J329=1,K329=0,L329=30,M329=0,O329=0,P329=0.5,R329=0,S329=0,T329=0),AEP!$A$38,IF(AND(D329&gt;=0.3,G329=0.6,H329=5,I329=7,J329=1,K329=0,L329=30,M329=0,O329=0,P329=2,R329=0,S329=0,T329=0),AEP!$A$39,IF(AND(D329&gt;=0.3,G329=0.6,H329=5,I329=7,J329=1,K329=0,L329=30,M329=0.5,O329=0,P329=0.5,R329=0,S329=0,T329=0),AEP!$A$40,IF(AND(D329&gt;=0.3,G329=0.2,H329=5,I329=7,J329=1,K329=0,L329=30,M329=0,O329=0,P329=0,R329=0,S329=0,T329=0),AEP!$A$43,IF(AND(D329&gt;=0.3,G329=0.4,H329=5,I329=7,J329=1,K329=0,L329=30,M329=0,O329=0,P329=0,R329=0,S329=0,T329=0),AEP!$A$44,""))))))))))))))))))</f>
        <v>T19</v>
      </c>
      <c r="V329" s="3" t="str">
        <f t="shared" si="15"/>
        <v>S1</v>
      </c>
      <c r="W329" s="3" t="str">
        <f t="shared" si="16"/>
        <v>F2</v>
      </c>
      <c r="X329" s="3" t="str">
        <f t="shared" si="17"/>
        <v>F2-T19-S1</v>
      </c>
    </row>
    <row r="330" spans="1:24" x14ac:dyDescent="0.25">
      <c r="A330" s="3">
        <v>300</v>
      </c>
      <c r="B330" s="3">
        <v>0</v>
      </c>
      <c r="C330" s="3">
        <v>400</v>
      </c>
      <c r="D330" s="3">
        <v>0.99</v>
      </c>
      <c r="E330" s="3">
        <v>2</v>
      </c>
      <c r="F330" s="3">
        <v>0.01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0.5</v>
      </c>
      <c r="N330" s="3">
        <v>100</v>
      </c>
      <c r="O330" s="3">
        <v>0</v>
      </c>
      <c r="P330" s="3">
        <v>0.5</v>
      </c>
      <c r="Q330" s="3">
        <v>100</v>
      </c>
      <c r="R330" s="3">
        <v>0</v>
      </c>
      <c r="S330" s="3">
        <v>0</v>
      </c>
      <c r="T330" s="3">
        <v>0</v>
      </c>
      <c r="U330" s="3" t="str">
        <f>IF(AND(D330&gt;=0.3,G330=0.6,H330=5,I330=7,J330=1,K330=0,L330=30,M330=0,O330=0,P330=0,R330=0,S330=0,T330=0),AEP!$A$15,IF(AND(D330&gt;=0.3,G330=0.6,H330=5,I330=7,J330=0.5,K330=0,L330=30,M330=0,O330=0,P330=0,R330=0,S330=0,T330=0),AEP!$A$16,IF(AND(D330&gt;=0.3,G330=0.6,H330=5,I330=7,J330=1.5,K330=0,L330=30,M330=0,O330=0,P330=0,R330=0,S330=0,T330=0),AEP!$A$17,IF(AND(D330=0.05,G330=0.6,H330=5,I330=7,J330=1,K330=0,L330=30,M330=0,O330=0,P330=0,R330=0,S330=0,T330=0),AEP!$A$18,IF(AND(D330&gt;=0.3,G330=0.6,H330=5,I330=7,J330=1,K330=25,L330=30,M330=0,O330=0,P330=0,R330=0,S330=0,T330=0),AEP!$A$19,IF(AND(D330&gt;=0.3,G330=0.6,H330=5,I330=7,J330=1,K330=0,L330=30,M330=0,O330=0,P330=0,R330=0,S330=0,T330=2),AEP!$A$20,IF(AND(D330&gt;=0.3,G330=0.6,H330=5,I330=10,J330=1,K330=0,L330=30,M330=0,O330=0,P330=0,R330=0,S330=0,T330=0),AEP!$A$21,IF(AND(D330&gt;=0.3,G330=0.4,H330=5,I330=7,J330=1,K330=0,L330=30,M330=0,O330=0,P330=0,R330=0,S330=0,T330=0),AEP!$A$25,IF(AND(D330&gt;=0.3,G330=0.8,H330=5,I330=7,J330=1,K330=0,L330=30,M330=0,O330=0,P330=0,R330=0,S330=0,T330=0),AEP!$A$27,IF(AND(D330&gt;=0.3,G330=0.6,H330=5,I330=7,J330=1,K330=0,L330=30,M330=2,O330=0,P330=0,R330=0,S330=0,T330=0),AEP!$A$28,IF(AND(D330&gt;=0.3,G330=0.6,H330=5,I330=7,J330=1,K330=0,L330=30,M330=0.5,O330=0,P330=0,R330=0,S330=0,T330=0),AEP!$A$29,IF(AND(D330&gt;=0.3,G330=0.6,H330=10,I330=7,J330=1,K330=0,L330=30,M330=0,O330=0,P330=0,R330=0,S330=0,T330=0),AEP!$A$35,IF(AND(D330&gt;=0.3,G330=0.6,H330=5,I330=7,J330=1,K330=0,L330=30,M330=0,O330=1,P330=0,R330=0,S330=0,T330=0),AEP!$A$36,IF(AND(D330&gt;=0.3,G330=0.6,H330=5,I330=7,J330=1,K330=0,L330=30,M330=0,O330=0,P330=0.5,R330=0,S330=0,T330=0),AEP!$A$38,IF(AND(D330&gt;=0.3,G330=0.6,H330=5,I330=7,J330=1,K330=0,L330=30,M330=0,O330=0,P330=2,R330=0,S330=0,T330=0),AEP!$A$39,IF(AND(D330&gt;=0.3,G330=0.6,H330=5,I330=7,J330=1,K330=0,L330=30,M330=0.5,O330=0,P330=0.5,R330=0,S330=0,T330=0),AEP!$A$40,IF(AND(D330&gt;=0.3,G330=0.2,H330=5,I330=7,J330=1,K330=0,L330=30,M330=0,O330=0,P330=0,R330=0,S330=0,T330=0),AEP!$A$43,IF(AND(D330&gt;=0.3,G330=0.4,H330=5,I330=7,J330=1,K330=0,L330=30,M330=0,O330=0,P330=0,R330=0,S330=0,T330=0),AEP!$A$44,""))))))))))))))))))</f>
        <v>T19</v>
      </c>
      <c r="V330" s="3" t="str">
        <f t="shared" si="15"/>
        <v>D1</v>
      </c>
      <c r="W330" s="3" t="str">
        <f t="shared" si="16"/>
        <v>F2</v>
      </c>
      <c r="X330" s="3" t="str">
        <f t="shared" si="17"/>
        <v>F2-T19-D1</v>
      </c>
    </row>
    <row r="331" spans="1:24" x14ac:dyDescent="0.25">
      <c r="A331" s="3">
        <v>300</v>
      </c>
      <c r="B331" s="3">
        <v>0</v>
      </c>
      <c r="C331" s="3">
        <v>400</v>
      </c>
      <c r="D331" s="3">
        <v>0.3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0.5</v>
      </c>
      <c r="N331" s="3">
        <v>100</v>
      </c>
      <c r="O331" s="3">
        <v>0</v>
      </c>
      <c r="P331" s="3">
        <v>0.5</v>
      </c>
      <c r="Q331" s="3">
        <v>100</v>
      </c>
      <c r="R331" s="3">
        <v>0</v>
      </c>
      <c r="S331" s="3">
        <v>0</v>
      </c>
      <c r="T331" s="3">
        <v>0</v>
      </c>
      <c r="U331" s="3" t="str">
        <f>IF(AND(D331&gt;=0.3,G331=0.6,H331=5,I331=7,J331=1,K331=0,L331=30,M331=0,O331=0,P331=0,R331=0,S331=0,T331=0),AEP!$A$15,IF(AND(D331&gt;=0.3,G331=0.6,H331=5,I331=7,J331=0.5,K331=0,L331=30,M331=0,O331=0,P331=0,R331=0,S331=0,T331=0),AEP!$A$16,IF(AND(D331&gt;=0.3,G331=0.6,H331=5,I331=7,J331=1.5,K331=0,L331=30,M331=0,O331=0,P331=0,R331=0,S331=0,T331=0),AEP!$A$17,IF(AND(D331=0.05,G331=0.6,H331=5,I331=7,J331=1,K331=0,L331=30,M331=0,O331=0,P331=0,R331=0,S331=0,T331=0),AEP!$A$18,IF(AND(D331&gt;=0.3,G331=0.6,H331=5,I331=7,J331=1,K331=25,L331=30,M331=0,O331=0,P331=0,R331=0,S331=0,T331=0),AEP!$A$19,IF(AND(D331&gt;=0.3,G331=0.6,H331=5,I331=7,J331=1,K331=0,L331=30,M331=0,O331=0,P331=0,R331=0,S331=0,T331=2),AEP!$A$20,IF(AND(D331&gt;=0.3,G331=0.6,H331=5,I331=10,J331=1,K331=0,L331=30,M331=0,O331=0,P331=0,R331=0,S331=0,T331=0),AEP!$A$21,IF(AND(D331&gt;=0.3,G331=0.4,H331=5,I331=7,J331=1,K331=0,L331=30,M331=0,O331=0,P331=0,R331=0,S331=0,T331=0),AEP!$A$25,IF(AND(D331&gt;=0.3,G331=0.8,H331=5,I331=7,J331=1,K331=0,L331=30,M331=0,O331=0,P331=0,R331=0,S331=0,T331=0),AEP!$A$27,IF(AND(D331&gt;=0.3,G331=0.6,H331=5,I331=7,J331=1,K331=0,L331=30,M331=2,O331=0,P331=0,R331=0,S331=0,T331=0),AEP!$A$28,IF(AND(D331&gt;=0.3,G331=0.6,H331=5,I331=7,J331=1,K331=0,L331=30,M331=0.5,O331=0,P331=0,R331=0,S331=0,T331=0),AEP!$A$29,IF(AND(D331&gt;=0.3,G331=0.6,H331=10,I331=7,J331=1,K331=0,L331=30,M331=0,O331=0,P331=0,R331=0,S331=0,T331=0),AEP!$A$35,IF(AND(D331&gt;=0.3,G331=0.6,H331=5,I331=7,J331=1,K331=0,L331=30,M331=0,O331=1,P331=0,R331=0,S331=0,T331=0),AEP!$A$36,IF(AND(D331&gt;=0.3,G331=0.6,H331=5,I331=7,J331=1,K331=0,L331=30,M331=0,O331=0,P331=0.5,R331=0,S331=0,T331=0),AEP!$A$38,IF(AND(D331&gt;=0.3,G331=0.6,H331=5,I331=7,J331=1,K331=0,L331=30,M331=0,O331=0,P331=2,R331=0,S331=0,T331=0),AEP!$A$39,IF(AND(D331&gt;=0.3,G331=0.6,H331=5,I331=7,J331=1,K331=0,L331=30,M331=0.5,O331=0,P331=0.5,R331=0,S331=0,T331=0),AEP!$A$40,IF(AND(D331&gt;=0.3,G331=0.2,H331=5,I331=7,J331=1,K331=0,L331=30,M331=0,O331=0,P331=0,R331=0,S331=0,T331=0),AEP!$A$43,IF(AND(D331&gt;=0.3,G331=0.4,H331=5,I331=7,J331=1,K331=0,L331=30,M331=0,O331=0,P331=0,R331=0,S331=0,T331=0),AEP!$A$44,""))))))))))))))))))</f>
        <v>T19</v>
      </c>
      <c r="V331" s="3" t="str">
        <f t="shared" si="15"/>
        <v>R4</v>
      </c>
      <c r="W331" s="3" t="str">
        <f t="shared" si="16"/>
        <v>F2</v>
      </c>
      <c r="X331" s="3" t="str">
        <f t="shared" si="17"/>
        <v>F2-T19-R4</v>
      </c>
    </row>
    <row r="332" spans="1:24" x14ac:dyDescent="0.25">
      <c r="A332" s="3">
        <v>300</v>
      </c>
      <c r="B332" s="3">
        <v>0</v>
      </c>
      <c r="C332" s="3">
        <v>400</v>
      </c>
      <c r="D332" s="3">
        <v>0.6</v>
      </c>
      <c r="E332" s="3">
        <v>2</v>
      </c>
      <c r="F332" s="3">
        <v>0.04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0.5</v>
      </c>
      <c r="N332" s="3">
        <v>100</v>
      </c>
      <c r="O332" s="3">
        <v>0</v>
      </c>
      <c r="P332" s="3">
        <v>0.5</v>
      </c>
      <c r="Q332" s="3">
        <v>100</v>
      </c>
      <c r="R332" s="3">
        <v>0</v>
      </c>
      <c r="S332" s="3">
        <v>0</v>
      </c>
      <c r="T332" s="3">
        <v>0</v>
      </c>
      <c r="U332" s="3" t="str">
        <f>IF(AND(D332&gt;=0.3,G332=0.6,H332=5,I332=7,J332=1,K332=0,L332=30,M332=0,O332=0,P332=0,R332=0,S332=0,T332=0),AEP!$A$15,IF(AND(D332&gt;=0.3,G332=0.6,H332=5,I332=7,J332=0.5,K332=0,L332=30,M332=0,O332=0,P332=0,R332=0,S332=0,T332=0),AEP!$A$16,IF(AND(D332&gt;=0.3,G332=0.6,H332=5,I332=7,J332=1.5,K332=0,L332=30,M332=0,O332=0,P332=0,R332=0,S332=0,T332=0),AEP!$A$17,IF(AND(D332=0.05,G332=0.6,H332=5,I332=7,J332=1,K332=0,L332=30,M332=0,O332=0,P332=0,R332=0,S332=0,T332=0),AEP!$A$18,IF(AND(D332&gt;=0.3,G332=0.6,H332=5,I332=7,J332=1,K332=25,L332=30,M332=0,O332=0,P332=0,R332=0,S332=0,T332=0),AEP!$A$19,IF(AND(D332&gt;=0.3,G332=0.6,H332=5,I332=7,J332=1,K332=0,L332=30,M332=0,O332=0,P332=0,R332=0,S332=0,T332=2),AEP!$A$20,IF(AND(D332&gt;=0.3,G332=0.6,H332=5,I332=10,J332=1,K332=0,L332=30,M332=0,O332=0,P332=0,R332=0,S332=0,T332=0),AEP!$A$21,IF(AND(D332&gt;=0.3,G332=0.4,H332=5,I332=7,J332=1,K332=0,L332=30,M332=0,O332=0,P332=0,R332=0,S332=0,T332=0),AEP!$A$25,IF(AND(D332&gt;=0.3,G332=0.8,H332=5,I332=7,J332=1,K332=0,L332=30,M332=0,O332=0,P332=0,R332=0,S332=0,T332=0),AEP!$A$27,IF(AND(D332&gt;=0.3,G332=0.6,H332=5,I332=7,J332=1,K332=0,L332=30,M332=2,O332=0,P332=0,R332=0,S332=0,T332=0),AEP!$A$28,IF(AND(D332&gt;=0.3,G332=0.6,H332=5,I332=7,J332=1,K332=0,L332=30,M332=0.5,O332=0,P332=0,R332=0,S332=0,T332=0),AEP!$A$29,IF(AND(D332&gt;=0.3,G332=0.6,H332=10,I332=7,J332=1,K332=0,L332=30,M332=0,O332=0,P332=0,R332=0,S332=0,T332=0),AEP!$A$35,IF(AND(D332&gt;=0.3,G332=0.6,H332=5,I332=7,J332=1,K332=0,L332=30,M332=0,O332=1,P332=0,R332=0,S332=0,T332=0),AEP!$A$36,IF(AND(D332&gt;=0.3,G332=0.6,H332=5,I332=7,J332=1,K332=0,L332=30,M332=0,O332=0,P332=0.5,R332=0,S332=0,T332=0),AEP!$A$38,IF(AND(D332&gt;=0.3,G332=0.6,H332=5,I332=7,J332=1,K332=0,L332=30,M332=0,O332=0,P332=2,R332=0,S332=0,T332=0),AEP!$A$39,IF(AND(D332&gt;=0.3,G332=0.6,H332=5,I332=7,J332=1,K332=0,L332=30,M332=0.5,O332=0,P332=0.5,R332=0,S332=0,T332=0),AEP!$A$40,IF(AND(D332&gt;=0.3,G332=0.2,H332=5,I332=7,J332=1,K332=0,L332=30,M332=0,O332=0,P332=0,R332=0,S332=0,T332=0),AEP!$A$43,IF(AND(D332&gt;=0.3,G332=0.4,H332=5,I332=7,J332=1,K332=0,L332=30,M332=0,O332=0,P332=0,R332=0,S332=0,T332=0),AEP!$A$44,""))))))))))))))))))</f>
        <v>T19</v>
      </c>
      <c r="V332" s="3" t="str">
        <f t="shared" si="15"/>
        <v>S4</v>
      </c>
      <c r="W332" s="3" t="str">
        <f t="shared" si="16"/>
        <v>F2</v>
      </c>
      <c r="X332" s="3" t="str">
        <f t="shared" si="17"/>
        <v>F2-T19-S4</v>
      </c>
    </row>
    <row r="333" spans="1:24" x14ac:dyDescent="0.25">
      <c r="A333" s="3">
        <v>300</v>
      </c>
      <c r="B333" s="3">
        <v>0</v>
      </c>
      <c r="C333" s="3">
        <v>400</v>
      </c>
      <c r="D333" s="3">
        <v>0.99</v>
      </c>
      <c r="E333" s="3">
        <v>2</v>
      </c>
      <c r="F333" s="3">
        <v>0.04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0.5</v>
      </c>
      <c r="N333" s="3">
        <v>100</v>
      </c>
      <c r="O333" s="3">
        <v>0</v>
      </c>
      <c r="P333" s="3">
        <v>0.5</v>
      </c>
      <c r="Q333" s="3">
        <v>100</v>
      </c>
      <c r="R333" s="3">
        <v>0</v>
      </c>
      <c r="S333" s="3">
        <v>0</v>
      </c>
      <c r="T333" s="3">
        <v>0</v>
      </c>
      <c r="U333" s="3" t="str">
        <f>IF(AND(D333&gt;=0.3,G333=0.6,H333=5,I333=7,J333=1,K333=0,L333=30,M333=0,O333=0,P333=0,R333=0,S333=0,T333=0),AEP!$A$15,IF(AND(D333&gt;=0.3,G333=0.6,H333=5,I333=7,J333=0.5,K333=0,L333=30,M333=0,O333=0,P333=0,R333=0,S333=0,T333=0),AEP!$A$16,IF(AND(D333&gt;=0.3,G333=0.6,H333=5,I333=7,J333=1.5,K333=0,L333=30,M333=0,O333=0,P333=0,R333=0,S333=0,T333=0),AEP!$A$17,IF(AND(D333=0.05,G333=0.6,H333=5,I333=7,J333=1,K333=0,L333=30,M333=0,O333=0,P333=0,R333=0,S333=0,T333=0),AEP!$A$18,IF(AND(D333&gt;=0.3,G333=0.6,H333=5,I333=7,J333=1,K333=25,L333=30,M333=0,O333=0,P333=0,R333=0,S333=0,T333=0),AEP!$A$19,IF(AND(D333&gt;=0.3,G333=0.6,H333=5,I333=7,J333=1,K333=0,L333=30,M333=0,O333=0,P333=0,R333=0,S333=0,T333=2),AEP!$A$20,IF(AND(D333&gt;=0.3,G333=0.6,H333=5,I333=10,J333=1,K333=0,L333=30,M333=0,O333=0,P333=0,R333=0,S333=0,T333=0),AEP!$A$21,IF(AND(D333&gt;=0.3,G333=0.4,H333=5,I333=7,J333=1,K333=0,L333=30,M333=0,O333=0,P333=0,R333=0,S333=0,T333=0),AEP!$A$25,IF(AND(D333&gt;=0.3,G333=0.8,H333=5,I333=7,J333=1,K333=0,L333=30,M333=0,O333=0,P333=0,R333=0,S333=0,T333=0),AEP!$A$27,IF(AND(D333&gt;=0.3,G333=0.6,H333=5,I333=7,J333=1,K333=0,L333=30,M333=2,O333=0,P333=0,R333=0,S333=0,T333=0),AEP!$A$28,IF(AND(D333&gt;=0.3,G333=0.6,H333=5,I333=7,J333=1,K333=0,L333=30,M333=0.5,O333=0,P333=0,R333=0,S333=0,T333=0),AEP!$A$29,IF(AND(D333&gt;=0.3,G333=0.6,H333=10,I333=7,J333=1,K333=0,L333=30,M333=0,O333=0,P333=0,R333=0,S333=0,T333=0),AEP!$A$35,IF(AND(D333&gt;=0.3,G333=0.6,H333=5,I333=7,J333=1,K333=0,L333=30,M333=0,O333=1,P333=0,R333=0,S333=0,T333=0),AEP!$A$36,IF(AND(D333&gt;=0.3,G333=0.6,H333=5,I333=7,J333=1,K333=0,L333=30,M333=0,O333=0,P333=0.5,R333=0,S333=0,T333=0),AEP!$A$38,IF(AND(D333&gt;=0.3,G333=0.6,H333=5,I333=7,J333=1,K333=0,L333=30,M333=0,O333=0,P333=2,R333=0,S333=0,T333=0),AEP!$A$39,IF(AND(D333&gt;=0.3,G333=0.6,H333=5,I333=7,J333=1,K333=0,L333=30,M333=0.5,O333=0,P333=0.5,R333=0,S333=0,T333=0),AEP!$A$40,IF(AND(D333&gt;=0.3,G333=0.2,H333=5,I333=7,J333=1,K333=0,L333=30,M333=0,O333=0,P333=0,R333=0,S333=0,T333=0),AEP!$A$43,IF(AND(D333&gt;=0.3,G333=0.4,H333=5,I333=7,J333=1,K333=0,L333=30,M333=0,O333=0,P333=0,R333=0,S333=0,T333=0),AEP!$A$44,""))))))))))))))))))</f>
        <v>T19</v>
      </c>
      <c r="V333" s="3" t="str">
        <f t="shared" si="15"/>
        <v>D4</v>
      </c>
      <c r="W333" s="3" t="str">
        <f t="shared" si="16"/>
        <v>F2</v>
      </c>
      <c r="X333" s="3" t="str">
        <f t="shared" si="17"/>
        <v>F2-T19-D4</v>
      </c>
    </row>
    <row r="334" spans="1:24" x14ac:dyDescent="0.25">
      <c r="A334" s="3">
        <v>300</v>
      </c>
      <c r="B334" s="3">
        <v>1</v>
      </c>
      <c r="C334" s="3">
        <v>400</v>
      </c>
      <c r="D334" s="3">
        <v>0.3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0.5</v>
      </c>
      <c r="N334" s="3">
        <v>100</v>
      </c>
      <c r="O334" s="3">
        <v>0</v>
      </c>
      <c r="P334" s="3">
        <v>0.5</v>
      </c>
      <c r="Q334" s="3">
        <v>100</v>
      </c>
      <c r="R334" s="3">
        <v>0</v>
      </c>
      <c r="S334" s="3">
        <v>0</v>
      </c>
      <c r="T334" s="3">
        <v>0</v>
      </c>
      <c r="U334" s="3" t="str">
        <f>IF(AND(D334&gt;=0.3,G334=0.6,H334=5,I334=7,J334=1,K334=0,L334=30,M334=0,O334=0,P334=0,R334=0,S334=0,T334=0),AEP!$A$15,IF(AND(D334&gt;=0.3,G334=0.6,H334=5,I334=7,J334=0.5,K334=0,L334=30,M334=0,O334=0,P334=0,R334=0,S334=0,T334=0),AEP!$A$16,IF(AND(D334&gt;=0.3,G334=0.6,H334=5,I334=7,J334=1.5,K334=0,L334=30,M334=0,O334=0,P334=0,R334=0,S334=0,T334=0),AEP!$A$17,IF(AND(D334=0.05,G334=0.6,H334=5,I334=7,J334=1,K334=0,L334=30,M334=0,O334=0,P334=0,R334=0,S334=0,T334=0),AEP!$A$18,IF(AND(D334&gt;=0.3,G334=0.6,H334=5,I334=7,J334=1,K334=25,L334=30,M334=0,O334=0,P334=0,R334=0,S334=0,T334=0),AEP!$A$19,IF(AND(D334&gt;=0.3,G334=0.6,H334=5,I334=7,J334=1,K334=0,L334=30,M334=0,O334=0,P334=0,R334=0,S334=0,T334=2),AEP!$A$20,IF(AND(D334&gt;=0.3,G334=0.6,H334=5,I334=10,J334=1,K334=0,L334=30,M334=0,O334=0,P334=0,R334=0,S334=0,T334=0),AEP!$A$21,IF(AND(D334&gt;=0.3,G334=0.4,H334=5,I334=7,J334=1,K334=0,L334=30,M334=0,O334=0,P334=0,R334=0,S334=0,T334=0),AEP!$A$25,IF(AND(D334&gt;=0.3,G334=0.8,H334=5,I334=7,J334=1,K334=0,L334=30,M334=0,O334=0,P334=0,R334=0,S334=0,T334=0),AEP!$A$27,IF(AND(D334&gt;=0.3,G334=0.6,H334=5,I334=7,J334=1,K334=0,L334=30,M334=2,O334=0,P334=0,R334=0,S334=0,T334=0),AEP!$A$28,IF(AND(D334&gt;=0.3,G334=0.6,H334=5,I334=7,J334=1,K334=0,L334=30,M334=0.5,O334=0,P334=0,R334=0,S334=0,T334=0),AEP!$A$29,IF(AND(D334&gt;=0.3,G334=0.6,H334=10,I334=7,J334=1,K334=0,L334=30,M334=0,O334=0,P334=0,R334=0,S334=0,T334=0),AEP!$A$35,IF(AND(D334&gt;=0.3,G334=0.6,H334=5,I334=7,J334=1,K334=0,L334=30,M334=0,O334=1,P334=0,R334=0,S334=0,T334=0),AEP!$A$36,IF(AND(D334&gt;=0.3,G334=0.6,H334=5,I334=7,J334=1,K334=0,L334=30,M334=0,O334=0,P334=0.5,R334=0,S334=0,T334=0),AEP!$A$38,IF(AND(D334&gt;=0.3,G334=0.6,H334=5,I334=7,J334=1,K334=0,L334=30,M334=0,O334=0,P334=2,R334=0,S334=0,T334=0),AEP!$A$39,IF(AND(D334&gt;=0.3,G334=0.6,H334=5,I334=7,J334=1,K334=0,L334=30,M334=0.5,O334=0,P334=0.5,R334=0,S334=0,T334=0),AEP!$A$40,IF(AND(D334&gt;=0.3,G334=0.2,H334=5,I334=7,J334=1,K334=0,L334=30,M334=0,O334=0,P334=0,R334=0,S334=0,T334=0),AEP!$A$43,IF(AND(D334&gt;=0.3,G334=0.4,H334=5,I334=7,J334=1,K334=0,L334=30,M334=0,O334=0,P334=0,R334=0,S334=0,T334=0),AEP!$A$44,""))))))))))))))))))</f>
        <v>T19</v>
      </c>
      <c r="V334" s="3" t="str">
        <f t="shared" si="15"/>
        <v>R1</v>
      </c>
      <c r="W334" s="3" t="str">
        <f t="shared" si="16"/>
        <v>M1</v>
      </c>
      <c r="X334" s="3" t="str">
        <f t="shared" si="17"/>
        <v>M1-T19-R1</v>
      </c>
    </row>
    <row r="335" spans="1:24" x14ac:dyDescent="0.25">
      <c r="A335" s="3">
        <v>300</v>
      </c>
      <c r="B335" s="3">
        <v>1</v>
      </c>
      <c r="C335" s="3">
        <v>400</v>
      </c>
      <c r="D335" s="3">
        <v>0.6</v>
      </c>
      <c r="E335" s="3">
        <v>1</v>
      </c>
      <c r="F335" s="3">
        <v>0.01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0.5</v>
      </c>
      <c r="N335" s="3">
        <v>100</v>
      </c>
      <c r="O335" s="3">
        <v>0</v>
      </c>
      <c r="P335" s="3">
        <v>0.5</v>
      </c>
      <c r="Q335" s="3">
        <v>100</v>
      </c>
      <c r="R335" s="3">
        <v>0</v>
      </c>
      <c r="S335" s="3">
        <v>0</v>
      </c>
      <c r="T335" s="3">
        <v>0</v>
      </c>
      <c r="U335" s="3" t="str">
        <f>IF(AND(D335&gt;=0.3,G335=0.6,H335=5,I335=7,J335=1,K335=0,L335=30,M335=0,O335=0,P335=0,R335=0,S335=0,T335=0),AEP!$A$15,IF(AND(D335&gt;=0.3,G335=0.6,H335=5,I335=7,J335=0.5,K335=0,L335=30,M335=0,O335=0,P335=0,R335=0,S335=0,T335=0),AEP!$A$16,IF(AND(D335&gt;=0.3,G335=0.6,H335=5,I335=7,J335=1.5,K335=0,L335=30,M335=0,O335=0,P335=0,R335=0,S335=0,T335=0),AEP!$A$17,IF(AND(D335=0.05,G335=0.6,H335=5,I335=7,J335=1,K335=0,L335=30,M335=0,O335=0,P335=0,R335=0,S335=0,T335=0),AEP!$A$18,IF(AND(D335&gt;=0.3,G335=0.6,H335=5,I335=7,J335=1,K335=25,L335=30,M335=0,O335=0,P335=0,R335=0,S335=0,T335=0),AEP!$A$19,IF(AND(D335&gt;=0.3,G335=0.6,H335=5,I335=7,J335=1,K335=0,L335=30,M335=0,O335=0,P335=0,R335=0,S335=0,T335=2),AEP!$A$20,IF(AND(D335&gt;=0.3,G335=0.6,H335=5,I335=10,J335=1,K335=0,L335=30,M335=0,O335=0,P335=0,R335=0,S335=0,T335=0),AEP!$A$21,IF(AND(D335&gt;=0.3,G335=0.4,H335=5,I335=7,J335=1,K335=0,L335=30,M335=0,O335=0,P335=0,R335=0,S335=0,T335=0),AEP!$A$25,IF(AND(D335&gt;=0.3,G335=0.8,H335=5,I335=7,J335=1,K335=0,L335=30,M335=0,O335=0,P335=0,R335=0,S335=0,T335=0),AEP!$A$27,IF(AND(D335&gt;=0.3,G335=0.6,H335=5,I335=7,J335=1,K335=0,L335=30,M335=2,O335=0,P335=0,R335=0,S335=0,T335=0),AEP!$A$28,IF(AND(D335&gt;=0.3,G335=0.6,H335=5,I335=7,J335=1,K335=0,L335=30,M335=0.5,O335=0,P335=0,R335=0,S335=0,T335=0),AEP!$A$29,IF(AND(D335&gt;=0.3,G335=0.6,H335=10,I335=7,J335=1,K335=0,L335=30,M335=0,O335=0,P335=0,R335=0,S335=0,T335=0),AEP!$A$35,IF(AND(D335&gt;=0.3,G335=0.6,H335=5,I335=7,J335=1,K335=0,L335=30,M335=0,O335=1,P335=0,R335=0,S335=0,T335=0),AEP!$A$36,IF(AND(D335&gt;=0.3,G335=0.6,H335=5,I335=7,J335=1,K335=0,L335=30,M335=0,O335=0,P335=0.5,R335=0,S335=0,T335=0),AEP!$A$38,IF(AND(D335&gt;=0.3,G335=0.6,H335=5,I335=7,J335=1,K335=0,L335=30,M335=0,O335=0,P335=2,R335=0,S335=0,T335=0),AEP!$A$39,IF(AND(D335&gt;=0.3,G335=0.6,H335=5,I335=7,J335=1,K335=0,L335=30,M335=0.5,O335=0,P335=0.5,R335=0,S335=0,T335=0),AEP!$A$40,IF(AND(D335&gt;=0.3,G335=0.2,H335=5,I335=7,J335=1,K335=0,L335=30,M335=0,O335=0,P335=0,R335=0,S335=0,T335=0),AEP!$A$43,IF(AND(D335&gt;=0.3,G335=0.4,H335=5,I335=7,J335=1,K335=0,L335=30,M335=0,O335=0,P335=0,R335=0,S335=0,T335=0),AEP!$A$44,""))))))))))))))))))</f>
        <v>T19</v>
      </c>
      <c r="V335" s="3" t="str">
        <f t="shared" si="15"/>
        <v>S1</v>
      </c>
      <c r="W335" s="3" t="str">
        <f t="shared" si="16"/>
        <v>M1</v>
      </c>
      <c r="X335" s="3" t="str">
        <f t="shared" si="17"/>
        <v>M1-T19-S1</v>
      </c>
    </row>
    <row r="336" spans="1:24" x14ac:dyDescent="0.25">
      <c r="A336" s="3">
        <v>300</v>
      </c>
      <c r="B336" s="3">
        <v>1</v>
      </c>
      <c r="C336" s="3">
        <v>400</v>
      </c>
      <c r="D336" s="3">
        <v>0.99</v>
      </c>
      <c r="E336" s="3">
        <v>1</v>
      </c>
      <c r="F336" s="3">
        <v>0.01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0.5</v>
      </c>
      <c r="N336" s="3">
        <v>100</v>
      </c>
      <c r="O336" s="3">
        <v>0</v>
      </c>
      <c r="P336" s="3">
        <v>0.5</v>
      </c>
      <c r="Q336" s="3">
        <v>100</v>
      </c>
      <c r="R336" s="3">
        <v>0</v>
      </c>
      <c r="S336" s="3">
        <v>0</v>
      </c>
      <c r="T336" s="3">
        <v>0</v>
      </c>
      <c r="U336" s="3" t="str">
        <f>IF(AND(D336&gt;=0.3,G336=0.6,H336=5,I336=7,J336=1,K336=0,L336=30,M336=0,O336=0,P336=0,R336=0,S336=0,T336=0),AEP!$A$15,IF(AND(D336&gt;=0.3,G336=0.6,H336=5,I336=7,J336=0.5,K336=0,L336=30,M336=0,O336=0,P336=0,R336=0,S336=0,T336=0),AEP!$A$16,IF(AND(D336&gt;=0.3,G336=0.6,H336=5,I336=7,J336=1.5,K336=0,L336=30,M336=0,O336=0,P336=0,R336=0,S336=0,T336=0),AEP!$A$17,IF(AND(D336=0.05,G336=0.6,H336=5,I336=7,J336=1,K336=0,L336=30,M336=0,O336=0,P336=0,R336=0,S336=0,T336=0),AEP!$A$18,IF(AND(D336&gt;=0.3,G336=0.6,H336=5,I336=7,J336=1,K336=25,L336=30,M336=0,O336=0,P336=0,R336=0,S336=0,T336=0),AEP!$A$19,IF(AND(D336&gt;=0.3,G336=0.6,H336=5,I336=7,J336=1,K336=0,L336=30,M336=0,O336=0,P336=0,R336=0,S336=0,T336=2),AEP!$A$20,IF(AND(D336&gt;=0.3,G336=0.6,H336=5,I336=10,J336=1,K336=0,L336=30,M336=0,O336=0,P336=0,R336=0,S336=0,T336=0),AEP!$A$21,IF(AND(D336&gt;=0.3,G336=0.4,H336=5,I336=7,J336=1,K336=0,L336=30,M336=0,O336=0,P336=0,R336=0,S336=0,T336=0),AEP!$A$25,IF(AND(D336&gt;=0.3,G336=0.8,H336=5,I336=7,J336=1,K336=0,L336=30,M336=0,O336=0,P336=0,R336=0,S336=0,T336=0),AEP!$A$27,IF(AND(D336&gt;=0.3,G336=0.6,H336=5,I336=7,J336=1,K336=0,L336=30,M336=2,O336=0,P336=0,R336=0,S336=0,T336=0),AEP!$A$28,IF(AND(D336&gt;=0.3,G336=0.6,H336=5,I336=7,J336=1,K336=0,L336=30,M336=0.5,O336=0,P336=0,R336=0,S336=0,T336=0),AEP!$A$29,IF(AND(D336&gt;=0.3,G336=0.6,H336=10,I336=7,J336=1,K336=0,L336=30,M336=0,O336=0,P336=0,R336=0,S336=0,T336=0),AEP!$A$35,IF(AND(D336&gt;=0.3,G336=0.6,H336=5,I336=7,J336=1,K336=0,L336=30,M336=0,O336=1,P336=0,R336=0,S336=0,T336=0),AEP!$A$36,IF(AND(D336&gt;=0.3,G336=0.6,H336=5,I336=7,J336=1,K336=0,L336=30,M336=0,O336=0,P336=0.5,R336=0,S336=0,T336=0),AEP!$A$38,IF(AND(D336&gt;=0.3,G336=0.6,H336=5,I336=7,J336=1,K336=0,L336=30,M336=0,O336=0,P336=2,R336=0,S336=0,T336=0),AEP!$A$39,IF(AND(D336&gt;=0.3,G336=0.6,H336=5,I336=7,J336=1,K336=0,L336=30,M336=0.5,O336=0,P336=0.5,R336=0,S336=0,T336=0),AEP!$A$40,IF(AND(D336&gt;=0.3,G336=0.2,H336=5,I336=7,J336=1,K336=0,L336=30,M336=0,O336=0,P336=0,R336=0,S336=0,T336=0),AEP!$A$43,IF(AND(D336&gt;=0.3,G336=0.4,H336=5,I336=7,J336=1,K336=0,L336=30,M336=0,O336=0,P336=0,R336=0,S336=0,T336=0),AEP!$A$44,""))))))))))))))))))</f>
        <v>T19</v>
      </c>
      <c r="V336" s="3" t="str">
        <f t="shared" si="15"/>
        <v>D1</v>
      </c>
      <c r="W336" s="3" t="str">
        <f t="shared" si="16"/>
        <v>M1</v>
      </c>
      <c r="X336" s="3" t="str">
        <f t="shared" si="17"/>
        <v>M1-T19-D1</v>
      </c>
    </row>
    <row r="337" spans="1:24" x14ac:dyDescent="0.25">
      <c r="A337" s="3">
        <v>300</v>
      </c>
      <c r="B337" s="3">
        <v>1</v>
      </c>
      <c r="C337" s="3">
        <v>400</v>
      </c>
      <c r="D337" s="3">
        <v>0.3</v>
      </c>
      <c r="E337" s="3">
        <v>1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0.5</v>
      </c>
      <c r="N337" s="3">
        <v>100</v>
      </c>
      <c r="O337" s="3">
        <v>0</v>
      </c>
      <c r="P337" s="3">
        <v>0.5</v>
      </c>
      <c r="Q337" s="3">
        <v>100</v>
      </c>
      <c r="R337" s="3">
        <v>0</v>
      </c>
      <c r="S337" s="3">
        <v>0</v>
      </c>
      <c r="T337" s="3">
        <v>0</v>
      </c>
      <c r="U337" s="3" t="str">
        <f>IF(AND(D337&gt;=0.3,G337=0.6,H337=5,I337=7,J337=1,K337=0,L337=30,M337=0,O337=0,P337=0,R337=0,S337=0,T337=0),AEP!$A$15,IF(AND(D337&gt;=0.3,G337=0.6,H337=5,I337=7,J337=0.5,K337=0,L337=30,M337=0,O337=0,P337=0,R337=0,S337=0,T337=0),AEP!$A$16,IF(AND(D337&gt;=0.3,G337=0.6,H337=5,I337=7,J337=1.5,K337=0,L337=30,M337=0,O337=0,P337=0,R337=0,S337=0,T337=0),AEP!$A$17,IF(AND(D337=0.05,G337=0.6,H337=5,I337=7,J337=1,K337=0,L337=30,M337=0,O337=0,P337=0,R337=0,S337=0,T337=0),AEP!$A$18,IF(AND(D337&gt;=0.3,G337=0.6,H337=5,I337=7,J337=1,K337=25,L337=30,M337=0,O337=0,P337=0,R337=0,S337=0,T337=0),AEP!$A$19,IF(AND(D337&gt;=0.3,G337=0.6,H337=5,I337=7,J337=1,K337=0,L337=30,M337=0,O337=0,P337=0,R337=0,S337=0,T337=2),AEP!$A$20,IF(AND(D337&gt;=0.3,G337=0.6,H337=5,I337=10,J337=1,K337=0,L337=30,M337=0,O337=0,P337=0,R337=0,S337=0,T337=0),AEP!$A$21,IF(AND(D337&gt;=0.3,G337=0.4,H337=5,I337=7,J337=1,K337=0,L337=30,M337=0,O337=0,P337=0,R337=0,S337=0,T337=0),AEP!$A$25,IF(AND(D337&gt;=0.3,G337=0.8,H337=5,I337=7,J337=1,K337=0,L337=30,M337=0,O337=0,P337=0,R337=0,S337=0,T337=0),AEP!$A$27,IF(AND(D337&gt;=0.3,G337=0.6,H337=5,I337=7,J337=1,K337=0,L337=30,M337=2,O337=0,P337=0,R337=0,S337=0,T337=0),AEP!$A$28,IF(AND(D337&gt;=0.3,G337=0.6,H337=5,I337=7,J337=1,K337=0,L337=30,M337=0.5,O337=0,P337=0,R337=0,S337=0,T337=0),AEP!$A$29,IF(AND(D337&gt;=0.3,G337=0.6,H337=10,I337=7,J337=1,K337=0,L337=30,M337=0,O337=0,P337=0,R337=0,S337=0,T337=0),AEP!$A$35,IF(AND(D337&gt;=0.3,G337=0.6,H337=5,I337=7,J337=1,K337=0,L337=30,M337=0,O337=1,P337=0,R337=0,S337=0,T337=0),AEP!$A$36,IF(AND(D337&gt;=0.3,G337=0.6,H337=5,I337=7,J337=1,K337=0,L337=30,M337=0,O337=0,P337=0.5,R337=0,S337=0,T337=0),AEP!$A$38,IF(AND(D337&gt;=0.3,G337=0.6,H337=5,I337=7,J337=1,K337=0,L337=30,M337=0,O337=0,P337=2,R337=0,S337=0,T337=0),AEP!$A$39,IF(AND(D337&gt;=0.3,G337=0.6,H337=5,I337=7,J337=1,K337=0,L337=30,M337=0.5,O337=0,P337=0.5,R337=0,S337=0,T337=0),AEP!$A$40,IF(AND(D337&gt;=0.3,G337=0.2,H337=5,I337=7,J337=1,K337=0,L337=30,M337=0,O337=0,P337=0,R337=0,S337=0,T337=0),AEP!$A$43,IF(AND(D337&gt;=0.3,G337=0.4,H337=5,I337=7,J337=1,K337=0,L337=30,M337=0,O337=0,P337=0,R337=0,S337=0,T337=0),AEP!$A$44,""))))))))))))))))))</f>
        <v>T19</v>
      </c>
      <c r="V337" s="3" t="str">
        <f t="shared" si="15"/>
        <v>R4</v>
      </c>
      <c r="W337" s="3" t="str">
        <f t="shared" si="16"/>
        <v>M1</v>
      </c>
      <c r="X337" s="3" t="str">
        <f t="shared" si="17"/>
        <v>M1-T19-R4</v>
      </c>
    </row>
    <row r="338" spans="1:24" x14ac:dyDescent="0.25">
      <c r="A338" s="3">
        <v>300</v>
      </c>
      <c r="B338" s="3">
        <v>1</v>
      </c>
      <c r="C338" s="3">
        <v>400</v>
      </c>
      <c r="D338" s="3">
        <v>0.6</v>
      </c>
      <c r="E338" s="3">
        <v>1</v>
      </c>
      <c r="F338" s="3">
        <v>0.04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0.5</v>
      </c>
      <c r="N338" s="3">
        <v>100</v>
      </c>
      <c r="O338" s="3">
        <v>0</v>
      </c>
      <c r="P338" s="3">
        <v>0.5</v>
      </c>
      <c r="Q338" s="3">
        <v>100</v>
      </c>
      <c r="R338" s="3">
        <v>0</v>
      </c>
      <c r="S338" s="3">
        <v>0</v>
      </c>
      <c r="T338" s="3">
        <v>0</v>
      </c>
      <c r="U338" s="3" t="str">
        <f>IF(AND(D338&gt;=0.3,G338=0.6,H338=5,I338=7,J338=1,K338=0,L338=30,M338=0,O338=0,P338=0,R338=0,S338=0,T338=0),AEP!$A$15,IF(AND(D338&gt;=0.3,G338=0.6,H338=5,I338=7,J338=0.5,K338=0,L338=30,M338=0,O338=0,P338=0,R338=0,S338=0,T338=0),AEP!$A$16,IF(AND(D338&gt;=0.3,G338=0.6,H338=5,I338=7,J338=1.5,K338=0,L338=30,M338=0,O338=0,P338=0,R338=0,S338=0,T338=0),AEP!$A$17,IF(AND(D338=0.05,G338=0.6,H338=5,I338=7,J338=1,K338=0,L338=30,M338=0,O338=0,P338=0,R338=0,S338=0,T338=0),AEP!$A$18,IF(AND(D338&gt;=0.3,G338=0.6,H338=5,I338=7,J338=1,K338=25,L338=30,M338=0,O338=0,P338=0,R338=0,S338=0,T338=0),AEP!$A$19,IF(AND(D338&gt;=0.3,G338=0.6,H338=5,I338=7,J338=1,K338=0,L338=30,M338=0,O338=0,P338=0,R338=0,S338=0,T338=2),AEP!$A$20,IF(AND(D338&gt;=0.3,G338=0.6,H338=5,I338=10,J338=1,K338=0,L338=30,M338=0,O338=0,P338=0,R338=0,S338=0,T338=0),AEP!$A$21,IF(AND(D338&gt;=0.3,G338=0.4,H338=5,I338=7,J338=1,K338=0,L338=30,M338=0,O338=0,P338=0,R338=0,S338=0,T338=0),AEP!$A$25,IF(AND(D338&gt;=0.3,G338=0.8,H338=5,I338=7,J338=1,K338=0,L338=30,M338=0,O338=0,P338=0,R338=0,S338=0,T338=0),AEP!$A$27,IF(AND(D338&gt;=0.3,G338=0.6,H338=5,I338=7,J338=1,K338=0,L338=30,M338=2,O338=0,P338=0,R338=0,S338=0,T338=0),AEP!$A$28,IF(AND(D338&gt;=0.3,G338=0.6,H338=5,I338=7,J338=1,K338=0,L338=30,M338=0.5,O338=0,P338=0,R338=0,S338=0,T338=0),AEP!$A$29,IF(AND(D338&gt;=0.3,G338=0.6,H338=10,I338=7,J338=1,K338=0,L338=30,M338=0,O338=0,P338=0,R338=0,S338=0,T338=0),AEP!$A$35,IF(AND(D338&gt;=0.3,G338=0.6,H338=5,I338=7,J338=1,K338=0,L338=30,M338=0,O338=1,P338=0,R338=0,S338=0,T338=0),AEP!$A$36,IF(AND(D338&gt;=0.3,G338=0.6,H338=5,I338=7,J338=1,K338=0,L338=30,M338=0,O338=0,P338=0.5,R338=0,S338=0,T338=0),AEP!$A$38,IF(AND(D338&gt;=0.3,G338=0.6,H338=5,I338=7,J338=1,K338=0,L338=30,M338=0,O338=0,P338=2,R338=0,S338=0,T338=0),AEP!$A$39,IF(AND(D338&gt;=0.3,G338=0.6,H338=5,I338=7,J338=1,K338=0,L338=30,M338=0.5,O338=0,P338=0.5,R338=0,S338=0,T338=0),AEP!$A$40,IF(AND(D338&gt;=0.3,G338=0.2,H338=5,I338=7,J338=1,K338=0,L338=30,M338=0,O338=0,P338=0,R338=0,S338=0,T338=0),AEP!$A$43,IF(AND(D338&gt;=0.3,G338=0.4,H338=5,I338=7,J338=1,K338=0,L338=30,M338=0,O338=0,P338=0,R338=0,S338=0,T338=0),AEP!$A$44,""))))))))))))))))))</f>
        <v>T19</v>
      </c>
      <c r="V338" s="3" t="str">
        <f t="shared" si="15"/>
        <v>S4</v>
      </c>
      <c r="W338" s="3" t="str">
        <f t="shared" si="16"/>
        <v>M1</v>
      </c>
      <c r="X338" s="3" t="str">
        <f t="shared" si="17"/>
        <v>M1-T19-S4</v>
      </c>
    </row>
    <row r="339" spans="1:24" x14ac:dyDescent="0.25">
      <c r="A339" s="3">
        <v>300</v>
      </c>
      <c r="B339" s="3">
        <v>1</v>
      </c>
      <c r="C339" s="3">
        <v>400</v>
      </c>
      <c r="D339" s="3">
        <v>0.99</v>
      </c>
      <c r="E339" s="3">
        <v>1</v>
      </c>
      <c r="F339" s="3">
        <v>0.04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0.5</v>
      </c>
      <c r="N339" s="3">
        <v>100</v>
      </c>
      <c r="O339" s="3">
        <v>0</v>
      </c>
      <c r="P339" s="3">
        <v>0.5</v>
      </c>
      <c r="Q339" s="3">
        <v>100</v>
      </c>
      <c r="R339" s="3">
        <v>0</v>
      </c>
      <c r="S339" s="3">
        <v>0</v>
      </c>
      <c r="T339" s="3">
        <v>0</v>
      </c>
      <c r="U339" s="3" t="str">
        <f>IF(AND(D339&gt;=0.3,G339=0.6,H339=5,I339=7,J339=1,K339=0,L339=30,M339=0,O339=0,P339=0,R339=0,S339=0,T339=0),AEP!$A$15,IF(AND(D339&gt;=0.3,G339=0.6,H339=5,I339=7,J339=0.5,K339=0,L339=30,M339=0,O339=0,P339=0,R339=0,S339=0,T339=0),AEP!$A$16,IF(AND(D339&gt;=0.3,G339=0.6,H339=5,I339=7,J339=1.5,K339=0,L339=30,M339=0,O339=0,P339=0,R339=0,S339=0,T339=0),AEP!$A$17,IF(AND(D339=0.05,G339=0.6,H339=5,I339=7,J339=1,K339=0,L339=30,M339=0,O339=0,P339=0,R339=0,S339=0,T339=0),AEP!$A$18,IF(AND(D339&gt;=0.3,G339=0.6,H339=5,I339=7,J339=1,K339=25,L339=30,M339=0,O339=0,P339=0,R339=0,S339=0,T339=0),AEP!$A$19,IF(AND(D339&gt;=0.3,G339=0.6,H339=5,I339=7,J339=1,K339=0,L339=30,M339=0,O339=0,P339=0,R339=0,S339=0,T339=2),AEP!$A$20,IF(AND(D339&gt;=0.3,G339=0.6,H339=5,I339=10,J339=1,K339=0,L339=30,M339=0,O339=0,P339=0,R339=0,S339=0,T339=0),AEP!$A$21,IF(AND(D339&gt;=0.3,G339=0.4,H339=5,I339=7,J339=1,K339=0,L339=30,M339=0,O339=0,P339=0,R339=0,S339=0,T339=0),AEP!$A$25,IF(AND(D339&gt;=0.3,G339=0.8,H339=5,I339=7,J339=1,K339=0,L339=30,M339=0,O339=0,P339=0,R339=0,S339=0,T339=0),AEP!$A$27,IF(AND(D339&gt;=0.3,G339=0.6,H339=5,I339=7,J339=1,K339=0,L339=30,M339=2,O339=0,P339=0,R339=0,S339=0,T339=0),AEP!$A$28,IF(AND(D339&gt;=0.3,G339=0.6,H339=5,I339=7,J339=1,K339=0,L339=30,M339=0.5,O339=0,P339=0,R339=0,S339=0,T339=0),AEP!$A$29,IF(AND(D339&gt;=0.3,G339=0.6,H339=10,I339=7,J339=1,K339=0,L339=30,M339=0,O339=0,P339=0,R339=0,S339=0,T339=0),AEP!$A$35,IF(AND(D339&gt;=0.3,G339=0.6,H339=5,I339=7,J339=1,K339=0,L339=30,M339=0,O339=1,P339=0,R339=0,S339=0,T339=0),AEP!$A$36,IF(AND(D339&gt;=0.3,G339=0.6,H339=5,I339=7,J339=1,K339=0,L339=30,M339=0,O339=0,P339=0.5,R339=0,S339=0,T339=0),AEP!$A$38,IF(AND(D339&gt;=0.3,G339=0.6,H339=5,I339=7,J339=1,K339=0,L339=30,M339=0,O339=0,P339=2,R339=0,S339=0,T339=0),AEP!$A$39,IF(AND(D339&gt;=0.3,G339=0.6,H339=5,I339=7,J339=1,K339=0,L339=30,M339=0.5,O339=0,P339=0.5,R339=0,S339=0,T339=0),AEP!$A$40,IF(AND(D339&gt;=0.3,G339=0.2,H339=5,I339=7,J339=1,K339=0,L339=30,M339=0,O339=0,P339=0,R339=0,S339=0,T339=0),AEP!$A$43,IF(AND(D339&gt;=0.3,G339=0.4,H339=5,I339=7,J339=1,K339=0,L339=30,M339=0,O339=0,P339=0,R339=0,S339=0,T339=0),AEP!$A$44,""))))))))))))))))))</f>
        <v>T19</v>
      </c>
      <c r="V339" s="3" t="str">
        <f t="shared" si="15"/>
        <v>D4</v>
      </c>
      <c r="W339" s="3" t="str">
        <f t="shared" si="16"/>
        <v>M1</v>
      </c>
      <c r="X339" s="3" t="str">
        <f t="shared" si="17"/>
        <v>M1-T19-D4</v>
      </c>
    </row>
    <row r="340" spans="1:24" x14ac:dyDescent="0.25">
      <c r="A340" s="3">
        <v>300</v>
      </c>
      <c r="B340" s="3">
        <v>1</v>
      </c>
      <c r="C340" s="3">
        <v>400</v>
      </c>
      <c r="D340" s="3">
        <v>0.3</v>
      </c>
      <c r="E340" s="3">
        <v>2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0.5</v>
      </c>
      <c r="N340" s="3">
        <v>100</v>
      </c>
      <c r="O340" s="3">
        <v>0</v>
      </c>
      <c r="P340" s="3">
        <v>0.5</v>
      </c>
      <c r="Q340" s="3">
        <v>100</v>
      </c>
      <c r="R340" s="3">
        <v>0</v>
      </c>
      <c r="S340" s="3">
        <v>0</v>
      </c>
      <c r="T340" s="3">
        <v>0</v>
      </c>
      <c r="U340" s="3" t="str">
        <f>IF(AND(D340&gt;=0.3,G340=0.6,H340=5,I340=7,J340=1,K340=0,L340=30,M340=0,O340=0,P340=0,R340=0,S340=0,T340=0),AEP!$A$15,IF(AND(D340&gt;=0.3,G340=0.6,H340=5,I340=7,J340=0.5,K340=0,L340=30,M340=0,O340=0,P340=0,R340=0,S340=0,T340=0),AEP!$A$16,IF(AND(D340&gt;=0.3,G340=0.6,H340=5,I340=7,J340=1.5,K340=0,L340=30,M340=0,O340=0,P340=0,R340=0,S340=0,T340=0),AEP!$A$17,IF(AND(D340=0.05,G340=0.6,H340=5,I340=7,J340=1,K340=0,L340=30,M340=0,O340=0,P340=0,R340=0,S340=0,T340=0),AEP!$A$18,IF(AND(D340&gt;=0.3,G340=0.6,H340=5,I340=7,J340=1,K340=25,L340=30,M340=0,O340=0,P340=0,R340=0,S340=0,T340=0),AEP!$A$19,IF(AND(D340&gt;=0.3,G340=0.6,H340=5,I340=7,J340=1,K340=0,L340=30,M340=0,O340=0,P340=0,R340=0,S340=0,T340=2),AEP!$A$20,IF(AND(D340&gt;=0.3,G340=0.6,H340=5,I340=10,J340=1,K340=0,L340=30,M340=0,O340=0,P340=0,R340=0,S340=0,T340=0),AEP!$A$21,IF(AND(D340&gt;=0.3,G340=0.4,H340=5,I340=7,J340=1,K340=0,L340=30,M340=0,O340=0,P340=0,R340=0,S340=0,T340=0),AEP!$A$25,IF(AND(D340&gt;=0.3,G340=0.8,H340=5,I340=7,J340=1,K340=0,L340=30,M340=0,O340=0,P340=0,R340=0,S340=0,T340=0),AEP!$A$27,IF(AND(D340&gt;=0.3,G340=0.6,H340=5,I340=7,J340=1,K340=0,L340=30,M340=2,O340=0,P340=0,R340=0,S340=0,T340=0),AEP!$A$28,IF(AND(D340&gt;=0.3,G340=0.6,H340=5,I340=7,J340=1,K340=0,L340=30,M340=0.5,O340=0,P340=0,R340=0,S340=0,T340=0),AEP!$A$29,IF(AND(D340&gt;=0.3,G340=0.6,H340=10,I340=7,J340=1,K340=0,L340=30,M340=0,O340=0,P340=0,R340=0,S340=0,T340=0),AEP!$A$35,IF(AND(D340&gt;=0.3,G340=0.6,H340=5,I340=7,J340=1,K340=0,L340=30,M340=0,O340=1,P340=0,R340=0,S340=0,T340=0),AEP!$A$36,IF(AND(D340&gt;=0.3,G340=0.6,H340=5,I340=7,J340=1,K340=0,L340=30,M340=0,O340=0,P340=0.5,R340=0,S340=0,T340=0),AEP!$A$38,IF(AND(D340&gt;=0.3,G340=0.6,H340=5,I340=7,J340=1,K340=0,L340=30,M340=0,O340=0,P340=2,R340=0,S340=0,T340=0),AEP!$A$39,IF(AND(D340&gt;=0.3,G340=0.6,H340=5,I340=7,J340=1,K340=0,L340=30,M340=0.5,O340=0,P340=0.5,R340=0,S340=0,T340=0),AEP!$A$40,IF(AND(D340&gt;=0.3,G340=0.2,H340=5,I340=7,J340=1,K340=0,L340=30,M340=0,O340=0,P340=0,R340=0,S340=0,T340=0),AEP!$A$43,IF(AND(D340&gt;=0.3,G340=0.4,H340=5,I340=7,J340=1,K340=0,L340=30,M340=0,O340=0,P340=0,R340=0,S340=0,T340=0),AEP!$A$44,""))))))))))))))))))</f>
        <v>T19</v>
      </c>
      <c r="V340" s="3" t="str">
        <f t="shared" si="15"/>
        <v>R1</v>
      </c>
      <c r="W340" s="3" t="str">
        <f t="shared" si="16"/>
        <v>F2</v>
      </c>
      <c r="X340" s="3" t="str">
        <f t="shared" si="17"/>
        <v>F2-T19-R1</v>
      </c>
    </row>
    <row r="341" spans="1:24" x14ac:dyDescent="0.25">
      <c r="A341" s="3">
        <v>300</v>
      </c>
      <c r="B341" s="3">
        <v>1</v>
      </c>
      <c r="C341" s="3">
        <v>400</v>
      </c>
      <c r="D341" s="3">
        <v>0.6</v>
      </c>
      <c r="E341" s="3">
        <v>2</v>
      </c>
      <c r="F341" s="3">
        <v>0.01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0.5</v>
      </c>
      <c r="N341" s="3">
        <v>100</v>
      </c>
      <c r="O341" s="3">
        <v>0</v>
      </c>
      <c r="P341" s="3">
        <v>0.5</v>
      </c>
      <c r="Q341" s="3">
        <v>100</v>
      </c>
      <c r="R341" s="3">
        <v>0</v>
      </c>
      <c r="S341" s="3">
        <v>0</v>
      </c>
      <c r="T341" s="3">
        <v>0</v>
      </c>
      <c r="U341" s="3" t="str">
        <f>IF(AND(D341&gt;=0.3,G341=0.6,H341=5,I341=7,J341=1,K341=0,L341=30,M341=0,O341=0,P341=0,R341=0,S341=0,T341=0),AEP!$A$15,IF(AND(D341&gt;=0.3,G341=0.6,H341=5,I341=7,J341=0.5,K341=0,L341=30,M341=0,O341=0,P341=0,R341=0,S341=0,T341=0),AEP!$A$16,IF(AND(D341&gt;=0.3,G341=0.6,H341=5,I341=7,J341=1.5,K341=0,L341=30,M341=0,O341=0,P341=0,R341=0,S341=0,T341=0),AEP!$A$17,IF(AND(D341=0.05,G341=0.6,H341=5,I341=7,J341=1,K341=0,L341=30,M341=0,O341=0,P341=0,R341=0,S341=0,T341=0),AEP!$A$18,IF(AND(D341&gt;=0.3,G341=0.6,H341=5,I341=7,J341=1,K341=25,L341=30,M341=0,O341=0,P341=0,R341=0,S341=0,T341=0),AEP!$A$19,IF(AND(D341&gt;=0.3,G341=0.6,H341=5,I341=7,J341=1,K341=0,L341=30,M341=0,O341=0,P341=0,R341=0,S341=0,T341=2),AEP!$A$20,IF(AND(D341&gt;=0.3,G341=0.6,H341=5,I341=10,J341=1,K341=0,L341=30,M341=0,O341=0,P341=0,R341=0,S341=0,T341=0),AEP!$A$21,IF(AND(D341&gt;=0.3,G341=0.4,H341=5,I341=7,J341=1,K341=0,L341=30,M341=0,O341=0,P341=0,R341=0,S341=0,T341=0),AEP!$A$25,IF(AND(D341&gt;=0.3,G341=0.8,H341=5,I341=7,J341=1,K341=0,L341=30,M341=0,O341=0,P341=0,R341=0,S341=0,T341=0),AEP!$A$27,IF(AND(D341&gt;=0.3,G341=0.6,H341=5,I341=7,J341=1,K341=0,L341=30,M341=2,O341=0,P341=0,R341=0,S341=0,T341=0),AEP!$A$28,IF(AND(D341&gt;=0.3,G341=0.6,H341=5,I341=7,J341=1,K341=0,L341=30,M341=0.5,O341=0,P341=0,R341=0,S341=0,T341=0),AEP!$A$29,IF(AND(D341&gt;=0.3,G341=0.6,H341=10,I341=7,J341=1,K341=0,L341=30,M341=0,O341=0,P341=0,R341=0,S341=0,T341=0),AEP!$A$35,IF(AND(D341&gt;=0.3,G341=0.6,H341=5,I341=7,J341=1,K341=0,L341=30,M341=0,O341=1,P341=0,R341=0,S341=0,T341=0),AEP!$A$36,IF(AND(D341&gt;=0.3,G341=0.6,H341=5,I341=7,J341=1,K341=0,L341=30,M341=0,O341=0,P341=0.5,R341=0,S341=0,T341=0),AEP!$A$38,IF(AND(D341&gt;=0.3,G341=0.6,H341=5,I341=7,J341=1,K341=0,L341=30,M341=0,O341=0,P341=2,R341=0,S341=0,T341=0),AEP!$A$39,IF(AND(D341&gt;=0.3,G341=0.6,H341=5,I341=7,J341=1,K341=0,L341=30,M341=0.5,O341=0,P341=0.5,R341=0,S341=0,T341=0),AEP!$A$40,IF(AND(D341&gt;=0.3,G341=0.2,H341=5,I341=7,J341=1,K341=0,L341=30,M341=0,O341=0,P341=0,R341=0,S341=0,T341=0),AEP!$A$43,IF(AND(D341&gt;=0.3,G341=0.4,H341=5,I341=7,J341=1,K341=0,L341=30,M341=0,O341=0,P341=0,R341=0,S341=0,T341=0),AEP!$A$44,""))))))))))))))))))</f>
        <v>T19</v>
      </c>
      <c r="V341" s="3" t="str">
        <f t="shared" si="15"/>
        <v>S1</v>
      </c>
      <c r="W341" s="3" t="str">
        <f t="shared" si="16"/>
        <v>F2</v>
      </c>
      <c r="X341" s="3" t="str">
        <f t="shared" si="17"/>
        <v>F2-T19-S1</v>
      </c>
    </row>
    <row r="342" spans="1:24" x14ac:dyDescent="0.25">
      <c r="A342" s="3">
        <v>300</v>
      </c>
      <c r="B342" s="3">
        <v>1</v>
      </c>
      <c r="C342" s="3">
        <v>400</v>
      </c>
      <c r="D342" s="3">
        <v>0.99</v>
      </c>
      <c r="E342" s="3">
        <v>2</v>
      </c>
      <c r="F342" s="3">
        <v>0.01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0.5</v>
      </c>
      <c r="N342" s="3">
        <v>100</v>
      </c>
      <c r="O342" s="3">
        <v>0</v>
      </c>
      <c r="P342" s="3">
        <v>0.5</v>
      </c>
      <c r="Q342" s="3">
        <v>100</v>
      </c>
      <c r="R342" s="3">
        <v>0</v>
      </c>
      <c r="S342" s="3">
        <v>0</v>
      </c>
      <c r="T342" s="3">
        <v>0</v>
      </c>
      <c r="U342" s="3" t="str">
        <f>IF(AND(D342&gt;=0.3,G342=0.6,H342=5,I342=7,J342=1,K342=0,L342=30,M342=0,O342=0,P342=0,R342=0,S342=0,T342=0),AEP!$A$15,IF(AND(D342&gt;=0.3,G342=0.6,H342=5,I342=7,J342=0.5,K342=0,L342=30,M342=0,O342=0,P342=0,R342=0,S342=0,T342=0),AEP!$A$16,IF(AND(D342&gt;=0.3,G342=0.6,H342=5,I342=7,J342=1.5,K342=0,L342=30,M342=0,O342=0,P342=0,R342=0,S342=0,T342=0),AEP!$A$17,IF(AND(D342=0.05,G342=0.6,H342=5,I342=7,J342=1,K342=0,L342=30,M342=0,O342=0,P342=0,R342=0,S342=0,T342=0),AEP!$A$18,IF(AND(D342&gt;=0.3,G342=0.6,H342=5,I342=7,J342=1,K342=25,L342=30,M342=0,O342=0,P342=0,R342=0,S342=0,T342=0),AEP!$A$19,IF(AND(D342&gt;=0.3,G342=0.6,H342=5,I342=7,J342=1,K342=0,L342=30,M342=0,O342=0,P342=0,R342=0,S342=0,T342=2),AEP!$A$20,IF(AND(D342&gt;=0.3,G342=0.6,H342=5,I342=10,J342=1,K342=0,L342=30,M342=0,O342=0,P342=0,R342=0,S342=0,T342=0),AEP!$A$21,IF(AND(D342&gt;=0.3,G342=0.4,H342=5,I342=7,J342=1,K342=0,L342=30,M342=0,O342=0,P342=0,R342=0,S342=0,T342=0),AEP!$A$25,IF(AND(D342&gt;=0.3,G342=0.8,H342=5,I342=7,J342=1,K342=0,L342=30,M342=0,O342=0,P342=0,R342=0,S342=0,T342=0),AEP!$A$27,IF(AND(D342&gt;=0.3,G342=0.6,H342=5,I342=7,J342=1,K342=0,L342=30,M342=2,O342=0,P342=0,R342=0,S342=0,T342=0),AEP!$A$28,IF(AND(D342&gt;=0.3,G342=0.6,H342=5,I342=7,J342=1,K342=0,L342=30,M342=0.5,O342=0,P342=0,R342=0,S342=0,T342=0),AEP!$A$29,IF(AND(D342&gt;=0.3,G342=0.6,H342=10,I342=7,J342=1,K342=0,L342=30,M342=0,O342=0,P342=0,R342=0,S342=0,T342=0),AEP!$A$35,IF(AND(D342&gt;=0.3,G342=0.6,H342=5,I342=7,J342=1,K342=0,L342=30,M342=0,O342=1,P342=0,R342=0,S342=0,T342=0),AEP!$A$36,IF(AND(D342&gt;=0.3,G342=0.6,H342=5,I342=7,J342=1,K342=0,L342=30,M342=0,O342=0,P342=0.5,R342=0,S342=0,T342=0),AEP!$A$38,IF(AND(D342&gt;=0.3,G342=0.6,H342=5,I342=7,J342=1,K342=0,L342=30,M342=0,O342=0,P342=2,R342=0,S342=0,T342=0),AEP!$A$39,IF(AND(D342&gt;=0.3,G342=0.6,H342=5,I342=7,J342=1,K342=0,L342=30,M342=0.5,O342=0,P342=0.5,R342=0,S342=0,T342=0),AEP!$A$40,IF(AND(D342&gt;=0.3,G342=0.2,H342=5,I342=7,J342=1,K342=0,L342=30,M342=0,O342=0,P342=0,R342=0,S342=0,T342=0),AEP!$A$43,IF(AND(D342&gt;=0.3,G342=0.4,H342=5,I342=7,J342=1,K342=0,L342=30,M342=0,O342=0,P342=0,R342=0,S342=0,T342=0),AEP!$A$44,""))))))))))))))))))</f>
        <v>T19</v>
      </c>
      <c r="V342" s="3" t="str">
        <f t="shared" si="15"/>
        <v>D1</v>
      </c>
      <c r="W342" s="3" t="str">
        <f t="shared" si="16"/>
        <v>F2</v>
      </c>
      <c r="X342" s="3" t="str">
        <f t="shared" si="17"/>
        <v>F2-T19-D1</v>
      </c>
    </row>
    <row r="343" spans="1:24" x14ac:dyDescent="0.25">
      <c r="A343" s="3">
        <v>300</v>
      </c>
      <c r="B343" s="3">
        <v>1</v>
      </c>
      <c r="C343" s="3">
        <v>400</v>
      </c>
      <c r="D343" s="3">
        <v>0.3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0.5</v>
      </c>
      <c r="N343" s="3">
        <v>100</v>
      </c>
      <c r="O343" s="3">
        <v>0</v>
      </c>
      <c r="P343" s="3">
        <v>0.5</v>
      </c>
      <c r="Q343" s="3">
        <v>100</v>
      </c>
      <c r="R343" s="3">
        <v>0</v>
      </c>
      <c r="S343" s="3">
        <v>0</v>
      </c>
      <c r="T343" s="3">
        <v>0</v>
      </c>
      <c r="U343" s="3" t="str">
        <f>IF(AND(D343&gt;=0.3,G343=0.6,H343=5,I343=7,J343=1,K343=0,L343=30,M343=0,O343=0,P343=0,R343=0,S343=0,T343=0),AEP!$A$15,IF(AND(D343&gt;=0.3,G343=0.6,H343=5,I343=7,J343=0.5,K343=0,L343=30,M343=0,O343=0,P343=0,R343=0,S343=0,T343=0),AEP!$A$16,IF(AND(D343&gt;=0.3,G343=0.6,H343=5,I343=7,J343=1.5,K343=0,L343=30,M343=0,O343=0,P343=0,R343=0,S343=0,T343=0),AEP!$A$17,IF(AND(D343=0.05,G343=0.6,H343=5,I343=7,J343=1,K343=0,L343=30,M343=0,O343=0,P343=0,R343=0,S343=0,T343=0),AEP!$A$18,IF(AND(D343&gt;=0.3,G343=0.6,H343=5,I343=7,J343=1,K343=25,L343=30,M343=0,O343=0,P343=0,R343=0,S343=0,T343=0),AEP!$A$19,IF(AND(D343&gt;=0.3,G343=0.6,H343=5,I343=7,J343=1,K343=0,L343=30,M343=0,O343=0,P343=0,R343=0,S343=0,T343=2),AEP!$A$20,IF(AND(D343&gt;=0.3,G343=0.6,H343=5,I343=10,J343=1,K343=0,L343=30,M343=0,O343=0,P343=0,R343=0,S343=0,T343=0),AEP!$A$21,IF(AND(D343&gt;=0.3,G343=0.4,H343=5,I343=7,J343=1,K343=0,L343=30,M343=0,O343=0,P343=0,R343=0,S343=0,T343=0),AEP!$A$25,IF(AND(D343&gt;=0.3,G343=0.8,H343=5,I343=7,J343=1,K343=0,L343=30,M343=0,O343=0,P343=0,R343=0,S343=0,T343=0),AEP!$A$27,IF(AND(D343&gt;=0.3,G343=0.6,H343=5,I343=7,J343=1,K343=0,L343=30,M343=2,O343=0,P343=0,R343=0,S343=0,T343=0),AEP!$A$28,IF(AND(D343&gt;=0.3,G343=0.6,H343=5,I343=7,J343=1,K343=0,L343=30,M343=0.5,O343=0,P343=0,R343=0,S343=0,T343=0),AEP!$A$29,IF(AND(D343&gt;=0.3,G343=0.6,H343=10,I343=7,J343=1,K343=0,L343=30,M343=0,O343=0,P343=0,R343=0,S343=0,T343=0),AEP!$A$35,IF(AND(D343&gt;=0.3,G343=0.6,H343=5,I343=7,J343=1,K343=0,L343=30,M343=0,O343=1,P343=0,R343=0,S343=0,T343=0),AEP!$A$36,IF(AND(D343&gt;=0.3,G343=0.6,H343=5,I343=7,J343=1,K343=0,L343=30,M343=0,O343=0,P343=0.5,R343=0,S343=0,T343=0),AEP!$A$38,IF(AND(D343&gt;=0.3,G343=0.6,H343=5,I343=7,J343=1,K343=0,L343=30,M343=0,O343=0,P343=2,R343=0,S343=0,T343=0),AEP!$A$39,IF(AND(D343&gt;=0.3,G343=0.6,H343=5,I343=7,J343=1,K343=0,L343=30,M343=0.5,O343=0,P343=0.5,R343=0,S343=0,T343=0),AEP!$A$40,IF(AND(D343&gt;=0.3,G343=0.2,H343=5,I343=7,J343=1,K343=0,L343=30,M343=0,O343=0,P343=0,R343=0,S343=0,T343=0),AEP!$A$43,IF(AND(D343&gt;=0.3,G343=0.4,H343=5,I343=7,J343=1,K343=0,L343=30,M343=0,O343=0,P343=0,R343=0,S343=0,T343=0),AEP!$A$44,""))))))))))))))))))</f>
        <v>T19</v>
      </c>
      <c r="V343" s="3" t="str">
        <f t="shared" si="15"/>
        <v>R4</v>
      </c>
      <c r="W343" s="3" t="str">
        <f t="shared" si="16"/>
        <v>F2</v>
      </c>
      <c r="X343" s="3" t="str">
        <f t="shared" si="17"/>
        <v>F2-T19-R4</v>
      </c>
    </row>
    <row r="344" spans="1:24" x14ac:dyDescent="0.25">
      <c r="A344" s="3">
        <v>300</v>
      </c>
      <c r="B344" s="3">
        <v>1</v>
      </c>
      <c r="C344" s="3">
        <v>400</v>
      </c>
      <c r="D344" s="3">
        <v>0.6</v>
      </c>
      <c r="E344" s="3">
        <v>2</v>
      </c>
      <c r="F344" s="3">
        <v>0.04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0.5</v>
      </c>
      <c r="N344" s="3">
        <v>100</v>
      </c>
      <c r="O344" s="3">
        <v>0</v>
      </c>
      <c r="P344" s="3">
        <v>0.5</v>
      </c>
      <c r="Q344" s="3">
        <v>100</v>
      </c>
      <c r="R344" s="3">
        <v>0</v>
      </c>
      <c r="S344" s="3">
        <v>0</v>
      </c>
      <c r="T344" s="3">
        <v>0</v>
      </c>
      <c r="U344" s="3" t="str">
        <f>IF(AND(D344&gt;=0.3,G344=0.6,H344=5,I344=7,J344=1,K344=0,L344=30,M344=0,O344=0,P344=0,R344=0,S344=0,T344=0),AEP!$A$15,IF(AND(D344&gt;=0.3,G344=0.6,H344=5,I344=7,J344=0.5,K344=0,L344=30,M344=0,O344=0,P344=0,R344=0,S344=0,T344=0),AEP!$A$16,IF(AND(D344&gt;=0.3,G344=0.6,H344=5,I344=7,J344=1.5,K344=0,L344=30,M344=0,O344=0,P344=0,R344=0,S344=0,T344=0),AEP!$A$17,IF(AND(D344=0.05,G344=0.6,H344=5,I344=7,J344=1,K344=0,L344=30,M344=0,O344=0,P344=0,R344=0,S344=0,T344=0),AEP!$A$18,IF(AND(D344&gt;=0.3,G344=0.6,H344=5,I344=7,J344=1,K344=25,L344=30,M344=0,O344=0,P344=0,R344=0,S344=0,T344=0),AEP!$A$19,IF(AND(D344&gt;=0.3,G344=0.6,H344=5,I344=7,J344=1,K344=0,L344=30,M344=0,O344=0,P344=0,R344=0,S344=0,T344=2),AEP!$A$20,IF(AND(D344&gt;=0.3,G344=0.6,H344=5,I344=10,J344=1,K344=0,L344=30,M344=0,O344=0,P344=0,R344=0,S344=0,T344=0),AEP!$A$21,IF(AND(D344&gt;=0.3,G344=0.4,H344=5,I344=7,J344=1,K344=0,L344=30,M344=0,O344=0,P344=0,R344=0,S344=0,T344=0),AEP!$A$25,IF(AND(D344&gt;=0.3,G344=0.8,H344=5,I344=7,J344=1,K344=0,L344=30,M344=0,O344=0,P344=0,R344=0,S344=0,T344=0),AEP!$A$27,IF(AND(D344&gt;=0.3,G344=0.6,H344=5,I344=7,J344=1,K344=0,L344=30,M344=2,O344=0,P344=0,R344=0,S344=0,T344=0),AEP!$A$28,IF(AND(D344&gt;=0.3,G344=0.6,H344=5,I344=7,J344=1,K344=0,L344=30,M344=0.5,O344=0,P344=0,R344=0,S344=0,T344=0),AEP!$A$29,IF(AND(D344&gt;=0.3,G344=0.6,H344=10,I344=7,J344=1,K344=0,L344=30,M344=0,O344=0,P344=0,R344=0,S344=0,T344=0),AEP!$A$35,IF(AND(D344&gt;=0.3,G344=0.6,H344=5,I344=7,J344=1,K344=0,L344=30,M344=0,O344=1,P344=0,R344=0,S344=0,T344=0),AEP!$A$36,IF(AND(D344&gt;=0.3,G344=0.6,H344=5,I344=7,J344=1,K344=0,L344=30,M344=0,O344=0,P344=0.5,R344=0,S344=0,T344=0),AEP!$A$38,IF(AND(D344&gt;=0.3,G344=0.6,H344=5,I344=7,J344=1,K344=0,L344=30,M344=0,O344=0,P344=2,R344=0,S344=0,T344=0),AEP!$A$39,IF(AND(D344&gt;=0.3,G344=0.6,H344=5,I344=7,J344=1,K344=0,L344=30,M344=0.5,O344=0,P344=0.5,R344=0,S344=0,T344=0),AEP!$A$40,IF(AND(D344&gt;=0.3,G344=0.2,H344=5,I344=7,J344=1,K344=0,L344=30,M344=0,O344=0,P344=0,R344=0,S344=0,T344=0),AEP!$A$43,IF(AND(D344&gt;=0.3,G344=0.4,H344=5,I344=7,J344=1,K344=0,L344=30,M344=0,O344=0,P344=0,R344=0,S344=0,T344=0),AEP!$A$44,""))))))))))))))))))</f>
        <v>T19</v>
      </c>
      <c r="V344" s="3" t="str">
        <f t="shared" si="15"/>
        <v>S4</v>
      </c>
      <c r="W344" s="3" t="str">
        <f t="shared" si="16"/>
        <v>F2</v>
      </c>
      <c r="X344" s="3" t="str">
        <f t="shared" si="17"/>
        <v>F2-T19-S4</v>
      </c>
    </row>
    <row r="345" spans="1:24" x14ac:dyDescent="0.25">
      <c r="A345" s="3">
        <v>300</v>
      </c>
      <c r="B345" s="3">
        <v>1</v>
      </c>
      <c r="C345" s="3">
        <v>400</v>
      </c>
      <c r="D345" s="3">
        <v>0.99</v>
      </c>
      <c r="E345" s="3">
        <v>2</v>
      </c>
      <c r="F345" s="3">
        <v>0.04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0.5</v>
      </c>
      <c r="N345" s="3">
        <v>100</v>
      </c>
      <c r="O345" s="3">
        <v>0</v>
      </c>
      <c r="P345" s="3">
        <v>0.5</v>
      </c>
      <c r="Q345" s="3">
        <v>100</v>
      </c>
      <c r="R345" s="3">
        <v>0</v>
      </c>
      <c r="S345" s="3">
        <v>0</v>
      </c>
      <c r="T345" s="3">
        <v>0</v>
      </c>
      <c r="U345" s="3" t="str">
        <f>IF(AND(D345&gt;=0.3,G345=0.6,H345=5,I345=7,J345=1,K345=0,L345=30,M345=0,O345=0,P345=0,R345=0,S345=0,T345=0),AEP!$A$15,IF(AND(D345&gt;=0.3,G345=0.6,H345=5,I345=7,J345=0.5,K345=0,L345=30,M345=0,O345=0,P345=0,R345=0,S345=0,T345=0),AEP!$A$16,IF(AND(D345&gt;=0.3,G345=0.6,H345=5,I345=7,J345=1.5,K345=0,L345=30,M345=0,O345=0,P345=0,R345=0,S345=0,T345=0),AEP!$A$17,IF(AND(D345=0.05,G345=0.6,H345=5,I345=7,J345=1,K345=0,L345=30,M345=0,O345=0,P345=0,R345=0,S345=0,T345=0),AEP!$A$18,IF(AND(D345&gt;=0.3,G345=0.6,H345=5,I345=7,J345=1,K345=25,L345=30,M345=0,O345=0,P345=0,R345=0,S345=0,T345=0),AEP!$A$19,IF(AND(D345&gt;=0.3,G345=0.6,H345=5,I345=7,J345=1,K345=0,L345=30,M345=0,O345=0,P345=0,R345=0,S345=0,T345=2),AEP!$A$20,IF(AND(D345&gt;=0.3,G345=0.6,H345=5,I345=10,J345=1,K345=0,L345=30,M345=0,O345=0,P345=0,R345=0,S345=0,T345=0),AEP!$A$21,IF(AND(D345&gt;=0.3,G345=0.4,H345=5,I345=7,J345=1,K345=0,L345=30,M345=0,O345=0,P345=0,R345=0,S345=0,T345=0),AEP!$A$25,IF(AND(D345&gt;=0.3,G345=0.8,H345=5,I345=7,J345=1,K345=0,L345=30,M345=0,O345=0,P345=0,R345=0,S345=0,T345=0),AEP!$A$27,IF(AND(D345&gt;=0.3,G345=0.6,H345=5,I345=7,J345=1,K345=0,L345=30,M345=2,O345=0,P345=0,R345=0,S345=0,T345=0),AEP!$A$28,IF(AND(D345&gt;=0.3,G345=0.6,H345=5,I345=7,J345=1,K345=0,L345=30,M345=0.5,O345=0,P345=0,R345=0,S345=0,T345=0),AEP!$A$29,IF(AND(D345&gt;=0.3,G345=0.6,H345=10,I345=7,J345=1,K345=0,L345=30,M345=0,O345=0,P345=0,R345=0,S345=0,T345=0),AEP!$A$35,IF(AND(D345&gt;=0.3,G345=0.6,H345=5,I345=7,J345=1,K345=0,L345=30,M345=0,O345=1,P345=0,R345=0,S345=0,T345=0),AEP!$A$36,IF(AND(D345&gt;=0.3,G345=0.6,H345=5,I345=7,J345=1,K345=0,L345=30,M345=0,O345=0,P345=0.5,R345=0,S345=0,T345=0),AEP!$A$38,IF(AND(D345&gt;=0.3,G345=0.6,H345=5,I345=7,J345=1,K345=0,L345=30,M345=0,O345=0,P345=2,R345=0,S345=0,T345=0),AEP!$A$39,IF(AND(D345&gt;=0.3,G345=0.6,H345=5,I345=7,J345=1,K345=0,L345=30,M345=0.5,O345=0,P345=0.5,R345=0,S345=0,T345=0),AEP!$A$40,IF(AND(D345&gt;=0.3,G345=0.2,H345=5,I345=7,J345=1,K345=0,L345=30,M345=0,O345=0,P345=0,R345=0,S345=0,T345=0),AEP!$A$43,IF(AND(D345&gt;=0.3,G345=0.4,H345=5,I345=7,J345=1,K345=0,L345=30,M345=0,O345=0,P345=0,R345=0,S345=0,T345=0),AEP!$A$44,""))))))))))))))))))</f>
        <v>T19</v>
      </c>
      <c r="V345" s="3" t="str">
        <f t="shared" si="15"/>
        <v>D4</v>
      </c>
      <c r="W345" s="3" t="str">
        <f t="shared" si="16"/>
        <v>F2</v>
      </c>
      <c r="X345" s="3" t="str">
        <f t="shared" si="17"/>
        <v>F2-T19-D4</v>
      </c>
    </row>
    <row r="346" spans="1:24" x14ac:dyDescent="0.25">
      <c r="A346" s="3">
        <v>300</v>
      </c>
      <c r="B346" s="3">
        <v>0</v>
      </c>
      <c r="C346" s="3">
        <v>400</v>
      </c>
      <c r="D346" s="3">
        <v>0.3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1.5</v>
      </c>
      <c r="K346" s="3">
        <v>0</v>
      </c>
      <c r="L346" s="3">
        <v>30</v>
      </c>
      <c r="M346" s="3">
        <v>0</v>
      </c>
      <c r="N346" s="3" t="s">
        <v>245</v>
      </c>
      <c r="O346" s="3">
        <v>0</v>
      </c>
      <c r="P346" s="3">
        <v>0</v>
      </c>
      <c r="Q346" s="3" t="s">
        <v>245</v>
      </c>
      <c r="R346" s="3">
        <v>0.02</v>
      </c>
      <c r="S346" s="3">
        <v>0</v>
      </c>
      <c r="T346" s="3">
        <v>0</v>
      </c>
      <c r="U346" s="3" t="str">
        <f>IF(AND(D346&gt;=0.3,G346=0.6,H346=5,I346=7,J346=1,K346=0,L346=30,M346=0,O346=0,P346=0,R346=0,S346=0,T346=0),AEP!$A$15,IF(AND(D346&gt;=0.3,G346=0.6,H346=5,I346=7,J346=0.5,K346=0,L346=30,M346=0,O346=0,P346=0,R346=0,S346=0,T346=0),AEP!$A$16,IF(AND(D346&gt;=0.3,G346=0.6,H346=5,I346=7,J346=1.5,K346=0,L346=30,M346=0,O346=0,P346=0,R346=0,S346=0,T346=0),AEP!$A$17,IF(AND(D346=0.05,G346=0.6,H346=5,I346=7,J346=1,K346=0,L346=30,M346=0,O346=0,P346=0,R346=0,S346=0,T346=0),AEP!$A$18,IF(AND(D346&gt;=0.3,G346=0.6,H346=5,I346=7,J346=1,K346=25,L346=30,M346=0,O346=0,P346=0,R346=0,S346=0,T346=0),AEP!$A$19,IF(AND(D346&gt;=0.3,G346=0.6,H346=5,I346=7,J346=1,K346=0,L346=30,M346=0,O346=0,P346=0,R346=0,S346=0,T346=2),AEP!$A$20,IF(AND(D346&gt;=0.3,G346=0.6,H346=5,I346=10,J346=1,K346=0,L346=30,M346=0,O346=0,P346=0,R346=0,S346=0,T346=0),AEP!$A$21,IF(AND(D346&gt;=0.3,G346=0.4,H346=5,I346=7,J346=1,K346=0,L346=30,M346=0,O346=0,P346=0,R346=0,S346=0,T346=0),AEP!$A$25,IF(AND(D346&gt;=0.3,G346=0.8,H346=5,I346=7,J346=1,K346=0,L346=30,M346=0,O346=0,P346=0,R346=0,S346=0,T346=0),AEP!$A$27,IF(AND(D346&gt;=0.3,G346=0.6,H346=5,I346=7,J346=1,K346=0,L346=30,M346=2,O346=0,P346=0,R346=0,S346=0,T346=0),AEP!$A$28,IF(AND(D346&gt;=0.3,G346=0.6,H346=5,I346=7,J346=1,K346=0,L346=30,M346=0.5,O346=0,P346=0,R346=0,S346=0,T346=0),AEP!$A$29,IF(AND(D346&gt;=0.3,G346=0.6,H346=10,I346=7,J346=1,K346=0,L346=30,M346=0,O346=0,P346=0,R346=0,S346=0,T346=0),AEP!$A$35,IF(AND(D346&gt;=0.3,G346=0.6,H346=5,I346=7,J346=1,K346=0,L346=30,M346=0,O346=1,P346=0,R346=0,S346=0,T346=0),AEP!$A$36,IF(AND(D346&gt;=0.3,G346=0.6,H346=5,I346=7,J346=1,K346=0,L346=30,M346=0,O346=0,P346=0.5,R346=0,S346=0,T346=0),AEP!$A$38,IF(AND(D346&gt;=0.3,G346=0.6,H346=5,I346=7,J346=1,K346=0,L346=30,M346=0,O346=0,P346=2,R346=0,S346=0,T346=0),AEP!$A$39,IF(AND(D346&gt;=0.3,G346=0.6,H346=5,I346=7,J346=1,K346=0,L346=30,M346=0.5,O346=0,P346=0.5,R346=0,S346=0,T346=0),AEP!$A$40,IF(AND(D346&gt;=0.3,G346=0.2,H346=5,I346=7,J346=1,K346=0,L346=30,M346=0,O346=0,P346=0,R346=0,S346=0,T346=0),AEP!$A$43,IF(AND(D346&gt;=0.3,G346=0.4,H346=5,I346=7,J346=1,K346=0,L346=30,M346=0,O346=0,P346=0,R346=0,S346=0,T346=0),AEP!$A$44,""))))))))))))))))))</f>
        <v/>
      </c>
      <c r="V346" s="3" t="str">
        <f t="shared" si="15"/>
        <v>R1</v>
      </c>
      <c r="W346" s="3" t="str">
        <f t="shared" si="16"/>
        <v>F1</v>
      </c>
      <c r="X346" s="3" t="str">
        <f t="shared" si="17"/>
        <v>F1--R1</v>
      </c>
    </row>
    <row r="347" spans="1:24" x14ac:dyDescent="0.25">
      <c r="A347" s="3">
        <v>300</v>
      </c>
      <c r="B347" s="3">
        <v>0</v>
      </c>
      <c r="C347" s="3">
        <v>400</v>
      </c>
      <c r="D347" s="3">
        <v>0.6</v>
      </c>
      <c r="E347" s="3">
        <v>1</v>
      </c>
      <c r="F347" s="3">
        <v>0.01</v>
      </c>
      <c r="G347" s="3">
        <v>0.6</v>
      </c>
      <c r="H347" s="3">
        <v>5</v>
      </c>
      <c r="I347" s="4">
        <v>7</v>
      </c>
      <c r="J347" s="4">
        <v>1.5</v>
      </c>
      <c r="K347" s="3">
        <v>0</v>
      </c>
      <c r="L347" s="3">
        <v>30</v>
      </c>
      <c r="M347" s="3">
        <v>0</v>
      </c>
      <c r="N347" s="3" t="s">
        <v>245</v>
      </c>
      <c r="O347" s="3">
        <v>0</v>
      </c>
      <c r="P347" s="3">
        <v>0</v>
      </c>
      <c r="Q347" s="3" t="s">
        <v>245</v>
      </c>
      <c r="R347" s="3">
        <v>0.02</v>
      </c>
      <c r="S347" s="3">
        <v>0</v>
      </c>
      <c r="T347" s="3">
        <v>0</v>
      </c>
      <c r="U347" s="3" t="str">
        <f>IF(AND(D347&gt;=0.3,G347=0.6,H347=5,I347=7,J347=1,K347=0,L347=30,M347=0,O347=0,P347=0,R347=0,S347=0,T347=0),AEP!$A$15,IF(AND(D347&gt;=0.3,G347=0.6,H347=5,I347=7,J347=0.5,K347=0,L347=30,M347=0,O347=0,P347=0,R347=0,S347=0,T347=0),AEP!$A$16,IF(AND(D347&gt;=0.3,G347=0.6,H347=5,I347=7,J347=1.5,K347=0,L347=30,M347=0,O347=0,P347=0,R347=0,S347=0,T347=0),AEP!$A$17,IF(AND(D347=0.05,G347=0.6,H347=5,I347=7,J347=1,K347=0,L347=30,M347=0,O347=0,P347=0,R347=0,S347=0,T347=0),AEP!$A$18,IF(AND(D347&gt;=0.3,G347=0.6,H347=5,I347=7,J347=1,K347=25,L347=30,M347=0,O347=0,P347=0,R347=0,S347=0,T347=0),AEP!$A$19,IF(AND(D347&gt;=0.3,G347=0.6,H347=5,I347=7,J347=1,K347=0,L347=30,M347=0,O347=0,P347=0,R347=0,S347=0,T347=2),AEP!$A$20,IF(AND(D347&gt;=0.3,G347=0.6,H347=5,I347=10,J347=1,K347=0,L347=30,M347=0,O347=0,P347=0,R347=0,S347=0,T347=0),AEP!$A$21,IF(AND(D347&gt;=0.3,G347=0.4,H347=5,I347=7,J347=1,K347=0,L347=30,M347=0,O347=0,P347=0,R347=0,S347=0,T347=0),AEP!$A$25,IF(AND(D347&gt;=0.3,G347=0.8,H347=5,I347=7,J347=1,K347=0,L347=30,M347=0,O347=0,P347=0,R347=0,S347=0,T347=0),AEP!$A$27,IF(AND(D347&gt;=0.3,G347=0.6,H347=5,I347=7,J347=1,K347=0,L347=30,M347=2,O347=0,P347=0,R347=0,S347=0,T347=0),AEP!$A$28,IF(AND(D347&gt;=0.3,G347=0.6,H347=5,I347=7,J347=1,K347=0,L347=30,M347=0.5,O347=0,P347=0,R347=0,S347=0,T347=0),AEP!$A$29,IF(AND(D347&gt;=0.3,G347=0.6,H347=10,I347=7,J347=1,K347=0,L347=30,M347=0,O347=0,P347=0,R347=0,S347=0,T347=0),AEP!$A$35,IF(AND(D347&gt;=0.3,G347=0.6,H347=5,I347=7,J347=1,K347=0,L347=30,M347=0,O347=1,P347=0,R347=0,S347=0,T347=0),AEP!$A$36,IF(AND(D347&gt;=0.3,G347=0.6,H347=5,I347=7,J347=1,K347=0,L347=30,M347=0,O347=0,P347=0.5,R347=0,S347=0,T347=0),AEP!$A$38,IF(AND(D347&gt;=0.3,G347=0.6,H347=5,I347=7,J347=1,K347=0,L347=30,M347=0,O347=0,P347=2,R347=0,S347=0,T347=0),AEP!$A$39,IF(AND(D347&gt;=0.3,G347=0.6,H347=5,I347=7,J347=1,K347=0,L347=30,M347=0.5,O347=0,P347=0.5,R347=0,S347=0,T347=0),AEP!$A$40,IF(AND(D347&gt;=0.3,G347=0.2,H347=5,I347=7,J347=1,K347=0,L347=30,M347=0,O347=0,P347=0,R347=0,S347=0,T347=0),AEP!$A$43,IF(AND(D347&gt;=0.3,G347=0.4,H347=5,I347=7,J347=1,K347=0,L347=30,M347=0,O347=0,P347=0,R347=0,S347=0,T347=0),AEP!$A$44,""))))))))))))))))))</f>
        <v/>
      </c>
      <c r="V347" s="3" t="str">
        <f t="shared" si="15"/>
        <v>S1</v>
      </c>
      <c r="W347" s="3" t="str">
        <f t="shared" si="16"/>
        <v>F1</v>
      </c>
      <c r="X347" s="3" t="str">
        <f t="shared" si="17"/>
        <v>F1--S1</v>
      </c>
    </row>
    <row r="348" spans="1:24" x14ac:dyDescent="0.25">
      <c r="A348" s="3">
        <v>300</v>
      </c>
      <c r="B348" s="3">
        <v>0</v>
      </c>
      <c r="C348" s="3">
        <v>400</v>
      </c>
      <c r="D348" s="3">
        <v>0.99</v>
      </c>
      <c r="E348" s="3">
        <v>1</v>
      </c>
      <c r="F348" s="3">
        <v>0.01</v>
      </c>
      <c r="G348" s="3">
        <v>0.6</v>
      </c>
      <c r="H348" s="3">
        <v>5</v>
      </c>
      <c r="I348" s="4">
        <v>7</v>
      </c>
      <c r="J348" s="4">
        <v>1.5</v>
      </c>
      <c r="K348" s="3">
        <v>0</v>
      </c>
      <c r="L348" s="3">
        <v>30</v>
      </c>
      <c r="M348" s="3">
        <v>0</v>
      </c>
      <c r="N348" s="3" t="s">
        <v>245</v>
      </c>
      <c r="O348" s="3">
        <v>0</v>
      </c>
      <c r="P348" s="3">
        <v>0</v>
      </c>
      <c r="Q348" s="3" t="s">
        <v>245</v>
      </c>
      <c r="R348" s="3">
        <v>0.02</v>
      </c>
      <c r="S348" s="3">
        <v>0</v>
      </c>
      <c r="T348" s="3">
        <v>0</v>
      </c>
      <c r="U348" s="3" t="str">
        <f>IF(AND(D348&gt;=0.3,G348=0.6,H348=5,I348=7,J348=1,K348=0,L348=30,M348=0,O348=0,P348=0,R348=0,S348=0,T348=0),AEP!$A$15,IF(AND(D348&gt;=0.3,G348=0.6,H348=5,I348=7,J348=0.5,K348=0,L348=30,M348=0,O348=0,P348=0,R348=0,S348=0,T348=0),AEP!$A$16,IF(AND(D348&gt;=0.3,G348=0.6,H348=5,I348=7,J348=1.5,K348=0,L348=30,M348=0,O348=0,P348=0,R348=0,S348=0,T348=0),AEP!$A$17,IF(AND(D348=0.05,G348=0.6,H348=5,I348=7,J348=1,K348=0,L348=30,M348=0,O348=0,P348=0,R348=0,S348=0,T348=0),AEP!$A$18,IF(AND(D348&gt;=0.3,G348=0.6,H348=5,I348=7,J348=1,K348=25,L348=30,M348=0,O348=0,P348=0,R348=0,S348=0,T348=0),AEP!$A$19,IF(AND(D348&gt;=0.3,G348=0.6,H348=5,I348=7,J348=1,K348=0,L348=30,M348=0,O348=0,P348=0,R348=0,S348=0,T348=2),AEP!$A$20,IF(AND(D348&gt;=0.3,G348=0.6,H348=5,I348=10,J348=1,K348=0,L348=30,M348=0,O348=0,P348=0,R348=0,S348=0,T348=0),AEP!$A$21,IF(AND(D348&gt;=0.3,G348=0.4,H348=5,I348=7,J348=1,K348=0,L348=30,M348=0,O348=0,P348=0,R348=0,S348=0,T348=0),AEP!$A$25,IF(AND(D348&gt;=0.3,G348=0.8,H348=5,I348=7,J348=1,K348=0,L348=30,M348=0,O348=0,P348=0,R348=0,S348=0,T348=0),AEP!$A$27,IF(AND(D348&gt;=0.3,G348=0.6,H348=5,I348=7,J348=1,K348=0,L348=30,M348=2,O348=0,P348=0,R348=0,S348=0,T348=0),AEP!$A$28,IF(AND(D348&gt;=0.3,G348=0.6,H348=5,I348=7,J348=1,K348=0,L348=30,M348=0.5,O348=0,P348=0,R348=0,S348=0,T348=0),AEP!$A$29,IF(AND(D348&gt;=0.3,G348=0.6,H348=10,I348=7,J348=1,K348=0,L348=30,M348=0,O348=0,P348=0,R348=0,S348=0,T348=0),AEP!$A$35,IF(AND(D348&gt;=0.3,G348=0.6,H348=5,I348=7,J348=1,K348=0,L348=30,M348=0,O348=1,P348=0,R348=0,S348=0,T348=0),AEP!$A$36,IF(AND(D348&gt;=0.3,G348=0.6,H348=5,I348=7,J348=1,K348=0,L348=30,M348=0,O348=0,P348=0.5,R348=0,S348=0,T348=0),AEP!$A$38,IF(AND(D348&gt;=0.3,G348=0.6,H348=5,I348=7,J348=1,K348=0,L348=30,M348=0,O348=0,P348=2,R348=0,S348=0,T348=0),AEP!$A$39,IF(AND(D348&gt;=0.3,G348=0.6,H348=5,I348=7,J348=1,K348=0,L348=30,M348=0.5,O348=0,P348=0.5,R348=0,S348=0,T348=0),AEP!$A$40,IF(AND(D348&gt;=0.3,G348=0.2,H348=5,I348=7,J348=1,K348=0,L348=30,M348=0,O348=0,P348=0,R348=0,S348=0,T348=0),AEP!$A$43,IF(AND(D348&gt;=0.3,G348=0.4,H348=5,I348=7,J348=1,K348=0,L348=30,M348=0,O348=0,P348=0,R348=0,S348=0,T348=0),AEP!$A$44,""))))))))))))))))))</f>
        <v/>
      </c>
      <c r="V348" s="3" t="str">
        <f t="shared" si="15"/>
        <v>D1</v>
      </c>
      <c r="W348" s="3" t="str">
        <f t="shared" si="16"/>
        <v>F1</v>
      </c>
      <c r="X348" s="3" t="str">
        <f t="shared" si="17"/>
        <v>F1--D1</v>
      </c>
    </row>
    <row r="349" spans="1:24" x14ac:dyDescent="0.25">
      <c r="A349" s="3">
        <v>300</v>
      </c>
      <c r="B349" s="3">
        <v>0</v>
      </c>
      <c r="C349" s="3">
        <v>400</v>
      </c>
      <c r="D349" s="3">
        <v>0.3</v>
      </c>
      <c r="E349" s="3">
        <v>1</v>
      </c>
      <c r="F349" s="3">
        <v>0.04</v>
      </c>
      <c r="G349" s="3">
        <v>0.6</v>
      </c>
      <c r="H349" s="3">
        <v>5</v>
      </c>
      <c r="I349" s="4">
        <v>7</v>
      </c>
      <c r="J349" s="4">
        <v>1.5</v>
      </c>
      <c r="K349" s="3">
        <v>0</v>
      </c>
      <c r="L349" s="3">
        <v>30</v>
      </c>
      <c r="M349" s="3">
        <v>0</v>
      </c>
      <c r="N349" s="3" t="s">
        <v>245</v>
      </c>
      <c r="O349" s="3">
        <v>0</v>
      </c>
      <c r="P349" s="3">
        <v>0</v>
      </c>
      <c r="Q349" s="3" t="s">
        <v>245</v>
      </c>
      <c r="R349" s="3">
        <v>0.02</v>
      </c>
      <c r="S349" s="3">
        <v>0</v>
      </c>
      <c r="T349" s="3">
        <v>0</v>
      </c>
      <c r="U349" s="3" t="str">
        <f>IF(AND(D349&gt;=0.3,G349=0.6,H349=5,I349=7,J349=1,K349=0,L349=30,M349=0,O349=0,P349=0,R349=0,S349=0,T349=0),AEP!$A$15,IF(AND(D349&gt;=0.3,G349=0.6,H349=5,I349=7,J349=0.5,K349=0,L349=30,M349=0,O349=0,P349=0,R349=0,S349=0,T349=0),AEP!$A$16,IF(AND(D349&gt;=0.3,G349=0.6,H349=5,I349=7,J349=1.5,K349=0,L349=30,M349=0,O349=0,P349=0,R349=0,S349=0,T349=0),AEP!$A$17,IF(AND(D349=0.05,G349=0.6,H349=5,I349=7,J349=1,K349=0,L349=30,M349=0,O349=0,P349=0,R349=0,S349=0,T349=0),AEP!$A$18,IF(AND(D349&gt;=0.3,G349=0.6,H349=5,I349=7,J349=1,K349=25,L349=30,M349=0,O349=0,P349=0,R349=0,S349=0,T349=0),AEP!$A$19,IF(AND(D349&gt;=0.3,G349=0.6,H349=5,I349=7,J349=1,K349=0,L349=30,M349=0,O349=0,P349=0,R349=0,S349=0,T349=2),AEP!$A$20,IF(AND(D349&gt;=0.3,G349=0.6,H349=5,I349=10,J349=1,K349=0,L349=30,M349=0,O349=0,P349=0,R349=0,S349=0,T349=0),AEP!$A$21,IF(AND(D349&gt;=0.3,G349=0.4,H349=5,I349=7,J349=1,K349=0,L349=30,M349=0,O349=0,P349=0,R349=0,S349=0,T349=0),AEP!$A$25,IF(AND(D349&gt;=0.3,G349=0.8,H349=5,I349=7,J349=1,K349=0,L349=30,M349=0,O349=0,P349=0,R349=0,S349=0,T349=0),AEP!$A$27,IF(AND(D349&gt;=0.3,G349=0.6,H349=5,I349=7,J349=1,K349=0,L349=30,M349=2,O349=0,P349=0,R349=0,S349=0,T349=0),AEP!$A$28,IF(AND(D349&gt;=0.3,G349=0.6,H349=5,I349=7,J349=1,K349=0,L349=30,M349=0.5,O349=0,P349=0,R349=0,S349=0,T349=0),AEP!$A$29,IF(AND(D349&gt;=0.3,G349=0.6,H349=10,I349=7,J349=1,K349=0,L349=30,M349=0,O349=0,P349=0,R349=0,S349=0,T349=0),AEP!$A$35,IF(AND(D349&gt;=0.3,G349=0.6,H349=5,I349=7,J349=1,K349=0,L349=30,M349=0,O349=1,P349=0,R349=0,S349=0,T349=0),AEP!$A$36,IF(AND(D349&gt;=0.3,G349=0.6,H349=5,I349=7,J349=1,K349=0,L349=30,M349=0,O349=0,P349=0.5,R349=0,S349=0,T349=0),AEP!$A$38,IF(AND(D349&gt;=0.3,G349=0.6,H349=5,I349=7,J349=1,K349=0,L349=30,M349=0,O349=0,P349=2,R349=0,S349=0,T349=0),AEP!$A$39,IF(AND(D349&gt;=0.3,G349=0.6,H349=5,I349=7,J349=1,K349=0,L349=30,M349=0.5,O349=0,P349=0.5,R349=0,S349=0,T349=0),AEP!$A$40,IF(AND(D349&gt;=0.3,G349=0.2,H349=5,I349=7,J349=1,K349=0,L349=30,M349=0,O349=0,P349=0,R349=0,S349=0,T349=0),AEP!$A$43,IF(AND(D349&gt;=0.3,G349=0.4,H349=5,I349=7,J349=1,K349=0,L349=30,M349=0,O349=0,P349=0,R349=0,S349=0,T349=0),AEP!$A$44,""))))))))))))))))))</f>
        <v/>
      </c>
      <c r="V349" s="3" t="str">
        <f t="shared" si="15"/>
        <v>R4</v>
      </c>
      <c r="W349" s="3" t="str">
        <f t="shared" si="16"/>
        <v>F1</v>
      </c>
      <c r="X349" s="3" t="str">
        <f t="shared" si="17"/>
        <v>F1--R4</v>
      </c>
    </row>
    <row r="350" spans="1:24" x14ac:dyDescent="0.25">
      <c r="A350" s="3">
        <v>300</v>
      </c>
      <c r="B350" s="3">
        <v>0</v>
      </c>
      <c r="C350" s="3">
        <v>400</v>
      </c>
      <c r="D350" s="3">
        <v>0.6</v>
      </c>
      <c r="E350" s="3">
        <v>1</v>
      </c>
      <c r="F350" s="3">
        <v>0.04</v>
      </c>
      <c r="G350" s="3">
        <v>0.6</v>
      </c>
      <c r="H350" s="3">
        <v>5</v>
      </c>
      <c r="I350" s="4">
        <v>7</v>
      </c>
      <c r="J350" s="4">
        <v>1.5</v>
      </c>
      <c r="K350" s="3">
        <v>0</v>
      </c>
      <c r="L350" s="3">
        <v>30</v>
      </c>
      <c r="M350" s="3">
        <v>0</v>
      </c>
      <c r="N350" s="3" t="s">
        <v>245</v>
      </c>
      <c r="O350" s="3">
        <v>0</v>
      </c>
      <c r="P350" s="3">
        <v>0</v>
      </c>
      <c r="Q350" s="3" t="s">
        <v>245</v>
      </c>
      <c r="R350" s="3">
        <v>0.02</v>
      </c>
      <c r="S350" s="3">
        <v>0</v>
      </c>
      <c r="T350" s="3">
        <v>0</v>
      </c>
      <c r="U350" s="3" t="str">
        <f>IF(AND(D350&gt;=0.3,G350=0.6,H350=5,I350=7,J350=1,K350=0,L350=30,M350=0,O350=0,P350=0,R350=0,S350=0,T350=0),AEP!$A$15,IF(AND(D350&gt;=0.3,G350=0.6,H350=5,I350=7,J350=0.5,K350=0,L350=30,M350=0,O350=0,P350=0,R350=0,S350=0,T350=0),AEP!$A$16,IF(AND(D350&gt;=0.3,G350=0.6,H350=5,I350=7,J350=1.5,K350=0,L350=30,M350=0,O350=0,P350=0,R350=0,S350=0,T350=0),AEP!$A$17,IF(AND(D350=0.05,G350=0.6,H350=5,I350=7,J350=1,K350=0,L350=30,M350=0,O350=0,P350=0,R350=0,S350=0,T350=0),AEP!$A$18,IF(AND(D350&gt;=0.3,G350=0.6,H350=5,I350=7,J350=1,K350=25,L350=30,M350=0,O350=0,P350=0,R350=0,S350=0,T350=0),AEP!$A$19,IF(AND(D350&gt;=0.3,G350=0.6,H350=5,I350=7,J350=1,K350=0,L350=30,M350=0,O350=0,P350=0,R350=0,S350=0,T350=2),AEP!$A$20,IF(AND(D350&gt;=0.3,G350=0.6,H350=5,I350=10,J350=1,K350=0,L350=30,M350=0,O350=0,P350=0,R350=0,S350=0,T350=0),AEP!$A$21,IF(AND(D350&gt;=0.3,G350=0.4,H350=5,I350=7,J350=1,K350=0,L350=30,M350=0,O350=0,P350=0,R350=0,S350=0,T350=0),AEP!$A$25,IF(AND(D350&gt;=0.3,G350=0.8,H350=5,I350=7,J350=1,K350=0,L350=30,M350=0,O350=0,P350=0,R350=0,S350=0,T350=0),AEP!$A$27,IF(AND(D350&gt;=0.3,G350=0.6,H350=5,I350=7,J350=1,K350=0,L350=30,M350=2,O350=0,P350=0,R350=0,S350=0,T350=0),AEP!$A$28,IF(AND(D350&gt;=0.3,G350=0.6,H350=5,I350=7,J350=1,K350=0,L350=30,M350=0.5,O350=0,P350=0,R350=0,S350=0,T350=0),AEP!$A$29,IF(AND(D350&gt;=0.3,G350=0.6,H350=10,I350=7,J350=1,K350=0,L350=30,M350=0,O350=0,P350=0,R350=0,S350=0,T350=0),AEP!$A$35,IF(AND(D350&gt;=0.3,G350=0.6,H350=5,I350=7,J350=1,K350=0,L350=30,M350=0,O350=1,P350=0,R350=0,S350=0,T350=0),AEP!$A$36,IF(AND(D350&gt;=0.3,G350=0.6,H350=5,I350=7,J350=1,K350=0,L350=30,M350=0,O350=0,P350=0.5,R350=0,S350=0,T350=0),AEP!$A$38,IF(AND(D350&gt;=0.3,G350=0.6,H350=5,I350=7,J350=1,K350=0,L350=30,M350=0,O350=0,P350=2,R350=0,S350=0,T350=0),AEP!$A$39,IF(AND(D350&gt;=0.3,G350=0.6,H350=5,I350=7,J350=1,K350=0,L350=30,M350=0.5,O350=0,P350=0.5,R350=0,S350=0,T350=0),AEP!$A$40,IF(AND(D350&gt;=0.3,G350=0.2,H350=5,I350=7,J350=1,K350=0,L350=30,M350=0,O350=0,P350=0,R350=0,S350=0,T350=0),AEP!$A$43,IF(AND(D350&gt;=0.3,G350=0.4,H350=5,I350=7,J350=1,K350=0,L350=30,M350=0,O350=0,P350=0,R350=0,S350=0,T350=0),AEP!$A$44,""))))))))))))))))))</f>
        <v/>
      </c>
      <c r="V350" s="3" t="str">
        <f t="shared" si="15"/>
        <v>S4</v>
      </c>
      <c r="W350" s="3" t="str">
        <f t="shared" si="16"/>
        <v>F1</v>
      </c>
      <c r="X350" s="3" t="str">
        <f t="shared" si="17"/>
        <v>F1--S4</v>
      </c>
    </row>
    <row r="351" spans="1:24" x14ac:dyDescent="0.25">
      <c r="A351" s="3">
        <v>300</v>
      </c>
      <c r="B351" s="3">
        <v>0</v>
      </c>
      <c r="C351" s="3">
        <v>400</v>
      </c>
      <c r="D351" s="3">
        <v>0.99</v>
      </c>
      <c r="E351" s="3">
        <v>1</v>
      </c>
      <c r="F351" s="3">
        <v>0.04</v>
      </c>
      <c r="G351" s="3">
        <v>0.6</v>
      </c>
      <c r="H351" s="3">
        <v>5</v>
      </c>
      <c r="I351" s="4">
        <v>7</v>
      </c>
      <c r="J351" s="4">
        <v>1.5</v>
      </c>
      <c r="K351" s="3">
        <v>0</v>
      </c>
      <c r="L351" s="3">
        <v>30</v>
      </c>
      <c r="M351" s="3">
        <v>0</v>
      </c>
      <c r="N351" s="3" t="s">
        <v>245</v>
      </c>
      <c r="O351" s="3">
        <v>0</v>
      </c>
      <c r="P351" s="3">
        <v>0</v>
      </c>
      <c r="Q351" s="3" t="s">
        <v>245</v>
      </c>
      <c r="R351" s="3">
        <v>0.02</v>
      </c>
      <c r="S351" s="3">
        <v>0</v>
      </c>
      <c r="T351" s="3">
        <v>0</v>
      </c>
      <c r="U351" s="3" t="str">
        <f>IF(AND(D351&gt;=0.3,G351=0.6,H351=5,I351=7,J351=1,K351=0,L351=30,M351=0,O351=0,P351=0,R351=0,S351=0,T351=0),AEP!$A$15,IF(AND(D351&gt;=0.3,G351=0.6,H351=5,I351=7,J351=0.5,K351=0,L351=30,M351=0,O351=0,P351=0,R351=0,S351=0,T351=0),AEP!$A$16,IF(AND(D351&gt;=0.3,G351=0.6,H351=5,I351=7,J351=1.5,K351=0,L351=30,M351=0,O351=0,P351=0,R351=0,S351=0,T351=0),AEP!$A$17,IF(AND(D351=0.05,G351=0.6,H351=5,I351=7,J351=1,K351=0,L351=30,M351=0,O351=0,P351=0,R351=0,S351=0,T351=0),AEP!$A$18,IF(AND(D351&gt;=0.3,G351=0.6,H351=5,I351=7,J351=1,K351=25,L351=30,M351=0,O351=0,P351=0,R351=0,S351=0,T351=0),AEP!$A$19,IF(AND(D351&gt;=0.3,G351=0.6,H351=5,I351=7,J351=1,K351=0,L351=30,M351=0,O351=0,P351=0,R351=0,S351=0,T351=2),AEP!$A$20,IF(AND(D351&gt;=0.3,G351=0.6,H351=5,I351=10,J351=1,K351=0,L351=30,M351=0,O351=0,P351=0,R351=0,S351=0,T351=0),AEP!$A$21,IF(AND(D351&gt;=0.3,G351=0.4,H351=5,I351=7,J351=1,K351=0,L351=30,M351=0,O351=0,P351=0,R351=0,S351=0,T351=0),AEP!$A$25,IF(AND(D351&gt;=0.3,G351=0.8,H351=5,I351=7,J351=1,K351=0,L351=30,M351=0,O351=0,P351=0,R351=0,S351=0,T351=0),AEP!$A$27,IF(AND(D351&gt;=0.3,G351=0.6,H351=5,I351=7,J351=1,K351=0,L351=30,M351=2,O351=0,P351=0,R351=0,S351=0,T351=0),AEP!$A$28,IF(AND(D351&gt;=0.3,G351=0.6,H351=5,I351=7,J351=1,K351=0,L351=30,M351=0.5,O351=0,P351=0,R351=0,S351=0,T351=0),AEP!$A$29,IF(AND(D351&gt;=0.3,G351=0.6,H351=10,I351=7,J351=1,K351=0,L351=30,M351=0,O351=0,P351=0,R351=0,S351=0,T351=0),AEP!$A$35,IF(AND(D351&gt;=0.3,G351=0.6,H351=5,I351=7,J351=1,K351=0,L351=30,M351=0,O351=1,P351=0,R351=0,S351=0,T351=0),AEP!$A$36,IF(AND(D351&gt;=0.3,G351=0.6,H351=5,I351=7,J351=1,K351=0,L351=30,M351=0,O351=0,P351=0.5,R351=0,S351=0,T351=0),AEP!$A$38,IF(AND(D351&gt;=0.3,G351=0.6,H351=5,I351=7,J351=1,K351=0,L351=30,M351=0,O351=0,P351=2,R351=0,S351=0,T351=0),AEP!$A$39,IF(AND(D351&gt;=0.3,G351=0.6,H351=5,I351=7,J351=1,K351=0,L351=30,M351=0.5,O351=0,P351=0.5,R351=0,S351=0,T351=0),AEP!$A$40,IF(AND(D351&gt;=0.3,G351=0.2,H351=5,I351=7,J351=1,K351=0,L351=30,M351=0,O351=0,P351=0,R351=0,S351=0,T351=0),AEP!$A$43,IF(AND(D351&gt;=0.3,G351=0.4,H351=5,I351=7,J351=1,K351=0,L351=30,M351=0,O351=0,P351=0,R351=0,S351=0,T351=0),AEP!$A$44,""))))))))))))))))))</f>
        <v/>
      </c>
      <c r="V351" s="3" t="str">
        <f t="shared" si="15"/>
        <v>D4</v>
      </c>
      <c r="W351" s="3" t="str">
        <f t="shared" si="16"/>
        <v>F1</v>
      </c>
      <c r="X351" s="3" t="str">
        <f t="shared" si="17"/>
        <v>F1--D4</v>
      </c>
    </row>
    <row r="352" spans="1:24" x14ac:dyDescent="0.25">
      <c r="A352" s="3">
        <v>300</v>
      </c>
      <c r="B352" s="3">
        <v>0</v>
      </c>
      <c r="C352" s="3">
        <v>400</v>
      </c>
      <c r="D352" s="3">
        <v>0.3</v>
      </c>
      <c r="E352" s="3">
        <v>2</v>
      </c>
      <c r="F352" s="3">
        <v>0.01</v>
      </c>
      <c r="G352" s="3">
        <v>0.6</v>
      </c>
      <c r="H352" s="3">
        <v>5</v>
      </c>
      <c r="I352" s="4">
        <v>7</v>
      </c>
      <c r="J352" s="4">
        <v>1.5</v>
      </c>
      <c r="K352" s="3">
        <v>0</v>
      </c>
      <c r="L352" s="3">
        <v>30</v>
      </c>
      <c r="M352" s="3">
        <v>0</v>
      </c>
      <c r="N352" s="3" t="s">
        <v>245</v>
      </c>
      <c r="O352" s="3">
        <v>0</v>
      </c>
      <c r="P352" s="3">
        <v>0</v>
      </c>
      <c r="Q352" s="3" t="s">
        <v>245</v>
      </c>
      <c r="R352" s="3">
        <v>0.02</v>
      </c>
      <c r="S352" s="3">
        <v>0</v>
      </c>
      <c r="T352" s="3">
        <v>0</v>
      </c>
      <c r="U352" s="3" t="str">
        <f>IF(AND(D352&gt;=0.3,G352=0.6,H352=5,I352=7,J352=1,K352=0,L352=30,M352=0,O352=0,P352=0,R352=0,S352=0,T352=0),AEP!$A$15,IF(AND(D352&gt;=0.3,G352=0.6,H352=5,I352=7,J352=0.5,K352=0,L352=30,M352=0,O352=0,P352=0,R352=0,S352=0,T352=0),AEP!$A$16,IF(AND(D352&gt;=0.3,G352=0.6,H352=5,I352=7,J352=1.5,K352=0,L352=30,M352=0,O352=0,P352=0,R352=0,S352=0,T352=0),AEP!$A$17,IF(AND(D352=0.05,G352=0.6,H352=5,I352=7,J352=1,K352=0,L352=30,M352=0,O352=0,P352=0,R352=0,S352=0,T352=0),AEP!$A$18,IF(AND(D352&gt;=0.3,G352=0.6,H352=5,I352=7,J352=1,K352=25,L352=30,M352=0,O352=0,P352=0,R352=0,S352=0,T352=0),AEP!$A$19,IF(AND(D352&gt;=0.3,G352=0.6,H352=5,I352=7,J352=1,K352=0,L352=30,M352=0,O352=0,P352=0,R352=0,S352=0,T352=2),AEP!$A$20,IF(AND(D352&gt;=0.3,G352=0.6,H352=5,I352=10,J352=1,K352=0,L352=30,M352=0,O352=0,P352=0,R352=0,S352=0,T352=0),AEP!$A$21,IF(AND(D352&gt;=0.3,G352=0.4,H352=5,I352=7,J352=1,K352=0,L352=30,M352=0,O352=0,P352=0,R352=0,S352=0,T352=0),AEP!$A$25,IF(AND(D352&gt;=0.3,G352=0.8,H352=5,I352=7,J352=1,K352=0,L352=30,M352=0,O352=0,P352=0,R352=0,S352=0,T352=0),AEP!$A$27,IF(AND(D352&gt;=0.3,G352=0.6,H352=5,I352=7,J352=1,K352=0,L352=30,M352=2,O352=0,P352=0,R352=0,S352=0,T352=0),AEP!$A$28,IF(AND(D352&gt;=0.3,G352=0.6,H352=5,I352=7,J352=1,K352=0,L352=30,M352=0.5,O352=0,P352=0,R352=0,S352=0,T352=0),AEP!$A$29,IF(AND(D352&gt;=0.3,G352=0.6,H352=10,I352=7,J352=1,K352=0,L352=30,M352=0,O352=0,P352=0,R352=0,S352=0,T352=0),AEP!$A$35,IF(AND(D352&gt;=0.3,G352=0.6,H352=5,I352=7,J352=1,K352=0,L352=30,M352=0,O352=1,P352=0,R352=0,S352=0,T352=0),AEP!$A$36,IF(AND(D352&gt;=0.3,G352=0.6,H352=5,I352=7,J352=1,K352=0,L352=30,M352=0,O352=0,P352=0.5,R352=0,S352=0,T352=0),AEP!$A$38,IF(AND(D352&gt;=0.3,G352=0.6,H352=5,I352=7,J352=1,K352=0,L352=30,M352=0,O352=0,P352=2,R352=0,S352=0,T352=0),AEP!$A$39,IF(AND(D352&gt;=0.3,G352=0.6,H352=5,I352=7,J352=1,K352=0,L352=30,M352=0.5,O352=0,P352=0.5,R352=0,S352=0,T352=0),AEP!$A$40,IF(AND(D352&gt;=0.3,G352=0.2,H352=5,I352=7,J352=1,K352=0,L352=30,M352=0,O352=0,P352=0,R352=0,S352=0,T352=0),AEP!$A$43,IF(AND(D352&gt;=0.3,G352=0.4,H352=5,I352=7,J352=1,K352=0,L352=30,M352=0,O352=0,P352=0,R352=0,S352=0,T352=0),AEP!$A$44,""))))))))))))))))))</f>
        <v/>
      </c>
      <c r="V352" s="3" t="str">
        <f t="shared" si="15"/>
        <v>R1</v>
      </c>
      <c r="W352" s="3" t="str">
        <f t="shared" si="16"/>
        <v>F2</v>
      </c>
      <c r="X352" s="3" t="str">
        <f t="shared" si="17"/>
        <v>F2--R1</v>
      </c>
    </row>
    <row r="353" spans="1:24" x14ac:dyDescent="0.25">
      <c r="A353" s="3">
        <v>300</v>
      </c>
      <c r="B353" s="3">
        <v>0</v>
      </c>
      <c r="C353" s="3">
        <v>400</v>
      </c>
      <c r="D353" s="3">
        <v>0.6</v>
      </c>
      <c r="E353" s="3">
        <v>2</v>
      </c>
      <c r="F353" s="3">
        <v>0.01</v>
      </c>
      <c r="G353" s="3">
        <v>0.6</v>
      </c>
      <c r="H353" s="3">
        <v>5</v>
      </c>
      <c r="I353" s="4">
        <v>7</v>
      </c>
      <c r="J353" s="4">
        <v>1.5</v>
      </c>
      <c r="K353" s="3">
        <v>0</v>
      </c>
      <c r="L353" s="3">
        <v>30</v>
      </c>
      <c r="M353" s="3">
        <v>0</v>
      </c>
      <c r="N353" s="3" t="s">
        <v>245</v>
      </c>
      <c r="O353" s="3">
        <v>0</v>
      </c>
      <c r="P353" s="3">
        <v>0</v>
      </c>
      <c r="Q353" s="3" t="s">
        <v>245</v>
      </c>
      <c r="R353" s="3">
        <v>0.02</v>
      </c>
      <c r="S353" s="3">
        <v>0</v>
      </c>
      <c r="T353" s="3">
        <v>0</v>
      </c>
      <c r="U353" s="3" t="str">
        <f>IF(AND(D353&gt;=0.3,G353=0.6,H353=5,I353=7,J353=1,K353=0,L353=30,M353=0,O353=0,P353=0,R353=0,S353=0,T353=0),AEP!$A$15,IF(AND(D353&gt;=0.3,G353=0.6,H353=5,I353=7,J353=0.5,K353=0,L353=30,M353=0,O353=0,P353=0,R353=0,S353=0,T353=0),AEP!$A$16,IF(AND(D353&gt;=0.3,G353=0.6,H353=5,I353=7,J353=1.5,K353=0,L353=30,M353=0,O353=0,P353=0,R353=0,S353=0,T353=0),AEP!$A$17,IF(AND(D353=0.05,G353=0.6,H353=5,I353=7,J353=1,K353=0,L353=30,M353=0,O353=0,P353=0,R353=0,S353=0,T353=0),AEP!$A$18,IF(AND(D353&gt;=0.3,G353=0.6,H353=5,I353=7,J353=1,K353=25,L353=30,M353=0,O353=0,P353=0,R353=0,S353=0,T353=0),AEP!$A$19,IF(AND(D353&gt;=0.3,G353=0.6,H353=5,I353=7,J353=1,K353=0,L353=30,M353=0,O353=0,P353=0,R353=0,S353=0,T353=2),AEP!$A$20,IF(AND(D353&gt;=0.3,G353=0.6,H353=5,I353=10,J353=1,K353=0,L353=30,M353=0,O353=0,P353=0,R353=0,S353=0,T353=0),AEP!$A$21,IF(AND(D353&gt;=0.3,G353=0.4,H353=5,I353=7,J353=1,K353=0,L353=30,M353=0,O353=0,P353=0,R353=0,S353=0,T353=0),AEP!$A$25,IF(AND(D353&gt;=0.3,G353=0.8,H353=5,I353=7,J353=1,K353=0,L353=30,M353=0,O353=0,P353=0,R353=0,S353=0,T353=0),AEP!$A$27,IF(AND(D353&gt;=0.3,G353=0.6,H353=5,I353=7,J353=1,K353=0,L353=30,M353=2,O353=0,P353=0,R353=0,S353=0,T353=0),AEP!$A$28,IF(AND(D353&gt;=0.3,G353=0.6,H353=5,I353=7,J353=1,K353=0,L353=30,M353=0.5,O353=0,P353=0,R353=0,S353=0,T353=0),AEP!$A$29,IF(AND(D353&gt;=0.3,G353=0.6,H353=10,I353=7,J353=1,K353=0,L353=30,M353=0,O353=0,P353=0,R353=0,S353=0,T353=0),AEP!$A$35,IF(AND(D353&gt;=0.3,G353=0.6,H353=5,I353=7,J353=1,K353=0,L353=30,M353=0,O353=1,P353=0,R353=0,S353=0,T353=0),AEP!$A$36,IF(AND(D353&gt;=0.3,G353=0.6,H353=5,I353=7,J353=1,K353=0,L353=30,M353=0,O353=0,P353=0.5,R353=0,S353=0,T353=0),AEP!$A$38,IF(AND(D353&gt;=0.3,G353=0.6,H353=5,I353=7,J353=1,K353=0,L353=30,M353=0,O353=0,P353=2,R353=0,S353=0,T353=0),AEP!$A$39,IF(AND(D353&gt;=0.3,G353=0.6,H353=5,I353=7,J353=1,K353=0,L353=30,M353=0.5,O353=0,P353=0.5,R353=0,S353=0,T353=0),AEP!$A$40,IF(AND(D353&gt;=0.3,G353=0.2,H353=5,I353=7,J353=1,K353=0,L353=30,M353=0,O353=0,P353=0,R353=0,S353=0,T353=0),AEP!$A$43,IF(AND(D353&gt;=0.3,G353=0.4,H353=5,I353=7,J353=1,K353=0,L353=30,M353=0,O353=0,P353=0,R353=0,S353=0,T353=0),AEP!$A$44,""))))))))))))))))))</f>
        <v/>
      </c>
      <c r="V353" s="3" t="str">
        <f t="shared" si="15"/>
        <v>S1</v>
      </c>
      <c r="W353" s="3" t="str">
        <f t="shared" si="16"/>
        <v>F2</v>
      </c>
      <c r="X353" s="3" t="str">
        <f t="shared" si="17"/>
        <v>F2--S1</v>
      </c>
    </row>
    <row r="354" spans="1:24" x14ac:dyDescent="0.25">
      <c r="A354" s="3">
        <v>300</v>
      </c>
      <c r="B354" s="3">
        <v>0</v>
      </c>
      <c r="C354" s="3">
        <v>400</v>
      </c>
      <c r="D354" s="3">
        <v>0.99</v>
      </c>
      <c r="E354" s="3">
        <v>2</v>
      </c>
      <c r="F354" s="3">
        <v>0.01</v>
      </c>
      <c r="G354" s="3">
        <v>0.6</v>
      </c>
      <c r="H354" s="3">
        <v>5</v>
      </c>
      <c r="I354" s="4">
        <v>7</v>
      </c>
      <c r="J354" s="4">
        <v>1.5</v>
      </c>
      <c r="K354" s="3">
        <v>0</v>
      </c>
      <c r="L354" s="3">
        <v>30</v>
      </c>
      <c r="M354" s="3">
        <v>0</v>
      </c>
      <c r="N354" s="3" t="s">
        <v>245</v>
      </c>
      <c r="O354" s="3">
        <v>0</v>
      </c>
      <c r="P354" s="3">
        <v>0</v>
      </c>
      <c r="Q354" s="3" t="s">
        <v>245</v>
      </c>
      <c r="R354" s="3">
        <v>0.02</v>
      </c>
      <c r="S354" s="3">
        <v>0</v>
      </c>
      <c r="T354" s="3">
        <v>0</v>
      </c>
      <c r="U354" s="3" t="str">
        <f>IF(AND(D354&gt;=0.3,G354=0.6,H354=5,I354=7,J354=1,K354=0,L354=30,M354=0,O354=0,P354=0,R354=0,S354=0,T354=0),AEP!$A$15,IF(AND(D354&gt;=0.3,G354=0.6,H354=5,I354=7,J354=0.5,K354=0,L354=30,M354=0,O354=0,P354=0,R354=0,S354=0,T354=0),AEP!$A$16,IF(AND(D354&gt;=0.3,G354=0.6,H354=5,I354=7,J354=1.5,K354=0,L354=30,M354=0,O354=0,P354=0,R354=0,S354=0,T354=0),AEP!$A$17,IF(AND(D354=0.05,G354=0.6,H354=5,I354=7,J354=1,K354=0,L354=30,M354=0,O354=0,P354=0,R354=0,S354=0,T354=0),AEP!$A$18,IF(AND(D354&gt;=0.3,G354=0.6,H354=5,I354=7,J354=1,K354=25,L354=30,M354=0,O354=0,P354=0,R354=0,S354=0,T354=0),AEP!$A$19,IF(AND(D354&gt;=0.3,G354=0.6,H354=5,I354=7,J354=1,K354=0,L354=30,M354=0,O354=0,P354=0,R354=0,S354=0,T354=2),AEP!$A$20,IF(AND(D354&gt;=0.3,G354=0.6,H354=5,I354=10,J354=1,K354=0,L354=30,M354=0,O354=0,P354=0,R354=0,S354=0,T354=0),AEP!$A$21,IF(AND(D354&gt;=0.3,G354=0.4,H354=5,I354=7,J354=1,K354=0,L354=30,M354=0,O354=0,P354=0,R354=0,S354=0,T354=0),AEP!$A$25,IF(AND(D354&gt;=0.3,G354=0.8,H354=5,I354=7,J354=1,K354=0,L354=30,M354=0,O354=0,P354=0,R354=0,S354=0,T354=0),AEP!$A$27,IF(AND(D354&gt;=0.3,G354=0.6,H354=5,I354=7,J354=1,K354=0,L354=30,M354=2,O354=0,P354=0,R354=0,S354=0,T354=0),AEP!$A$28,IF(AND(D354&gt;=0.3,G354=0.6,H354=5,I354=7,J354=1,K354=0,L354=30,M354=0.5,O354=0,P354=0,R354=0,S354=0,T354=0),AEP!$A$29,IF(AND(D354&gt;=0.3,G354=0.6,H354=10,I354=7,J354=1,K354=0,L354=30,M354=0,O354=0,P354=0,R354=0,S354=0,T354=0),AEP!$A$35,IF(AND(D354&gt;=0.3,G354=0.6,H354=5,I354=7,J354=1,K354=0,L354=30,M354=0,O354=1,P354=0,R354=0,S354=0,T354=0),AEP!$A$36,IF(AND(D354&gt;=0.3,G354=0.6,H354=5,I354=7,J354=1,K354=0,L354=30,M354=0,O354=0,P354=0.5,R354=0,S354=0,T354=0),AEP!$A$38,IF(AND(D354&gt;=0.3,G354=0.6,H354=5,I354=7,J354=1,K354=0,L354=30,M354=0,O354=0,P354=2,R354=0,S354=0,T354=0),AEP!$A$39,IF(AND(D354&gt;=0.3,G354=0.6,H354=5,I354=7,J354=1,K354=0,L354=30,M354=0.5,O354=0,P354=0.5,R354=0,S354=0,T354=0),AEP!$A$40,IF(AND(D354&gt;=0.3,G354=0.2,H354=5,I354=7,J354=1,K354=0,L354=30,M354=0,O354=0,P354=0,R354=0,S354=0,T354=0),AEP!$A$43,IF(AND(D354&gt;=0.3,G354=0.4,H354=5,I354=7,J354=1,K354=0,L354=30,M354=0,O354=0,P354=0,R354=0,S354=0,T354=0),AEP!$A$44,""))))))))))))))))))</f>
        <v/>
      </c>
      <c r="V354" s="3" t="str">
        <f t="shared" si="15"/>
        <v>D1</v>
      </c>
      <c r="W354" s="3" t="str">
        <f t="shared" si="16"/>
        <v>F2</v>
      </c>
      <c r="X354" s="3" t="str">
        <f t="shared" si="17"/>
        <v>F2--D1</v>
      </c>
    </row>
    <row r="355" spans="1:24" x14ac:dyDescent="0.25">
      <c r="A355" s="3">
        <v>300</v>
      </c>
      <c r="B355" s="3">
        <v>0</v>
      </c>
      <c r="C355" s="3">
        <v>400</v>
      </c>
      <c r="D355" s="3">
        <v>0.3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1.5</v>
      </c>
      <c r="K355" s="3">
        <v>0</v>
      </c>
      <c r="L355" s="3">
        <v>30</v>
      </c>
      <c r="M355" s="3">
        <v>0</v>
      </c>
      <c r="N355" s="3" t="s">
        <v>245</v>
      </c>
      <c r="O355" s="3">
        <v>0</v>
      </c>
      <c r="P355" s="3">
        <v>0</v>
      </c>
      <c r="Q355" s="3" t="s">
        <v>245</v>
      </c>
      <c r="R355" s="3">
        <v>0.02</v>
      </c>
      <c r="S355" s="3">
        <v>0</v>
      </c>
      <c r="T355" s="3">
        <v>0</v>
      </c>
      <c r="U355" s="3" t="str">
        <f>IF(AND(D355&gt;=0.3,G355=0.6,H355=5,I355=7,J355=1,K355=0,L355=30,M355=0,O355=0,P355=0,R355=0,S355=0,T355=0),AEP!$A$15,IF(AND(D355&gt;=0.3,G355=0.6,H355=5,I355=7,J355=0.5,K355=0,L355=30,M355=0,O355=0,P355=0,R355=0,S355=0,T355=0),AEP!$A$16,IF(AND(D355&gt;=0.3,G355=0.6,H355=5,I355=7,J355=1.5,K355=0,L355=30,M355=0,O355=0,P355=0,R355=0,S355=0,T355=0),AEP!$A$17,IF(AND(D355=0.05,G355=0.6,H355=5,I355=7,J355=1,K355=0,L355=30,M355=0,O355=0,P355=0,R355=0,S355=0,T355=0),AEP!$A$18,IF(AND(D355&gt;=0.3,G355=0.6,H355=5,I355=7,J355=1,K355=25,L355=30,M355=0,O355=0,P355=0,R355=0,S355=0,T355=0),AEP!$A$19,IF(AND(D355&gt;=0.3,G355=0.6,H355=5,I355=7,J355=1,K355=0,L355=30,M355=0,O355=0,P355=0,R355=0,S355=0,T355=2),AEP!$A$20,IF(AND(D355&gt;=0.3,G355=0.6,H355=5,I355=10,J355=1,K355=0,L355=30,M355=0,O355=0,P355=0,R355=0,S355=0,T355=0),AEP!$A$21,IF(AND(D355&gt;=0.3,G355=0.4,H355=5,I355=7,J355=1,K355=0,L355=30,M355=0,O355=0,P355=0,R355=0,S355=0,T355=0),AEP!$A$25,IF(AND(D355&gt;=0.3,G355=0.8,H355=5,I355=7,J355=1,K355=0,L355=30,M355=0,O355=0,P355=0,R355=0,S355=0,T355=0),AEP!$A$27,IF(AND(D355&gt;=0.3,G355=0.6,H355=5,I355=7,J355=1,K355=0,L355=30,M355=2,O355=0,P355=0,R355=0,S355=0,T355=0),AEP!$A$28,IF(AND(D355&gt;=0.3,G355=0.6,H355=5,I355=7,J355=1,K355=0,L355=30,M355=0.5,O355=0,P355=0,R355=0,S355=0,T355=0),AEP!$A$29,IF(AND(D355&gt;=0.3,G355=0.6,H355=10,I355=7,J355=1,K355=0,L355=30,M355=0,O355=0,P355=0,R355=0,S355=0,T355=0),AEP!$A$35,IF(AND(D355&gt;=0.3,G355=0.6,H355=5,I355=7,J355=1,K355=0,L355=30,M355=0,O355=1,P355=0,R355=0,S355=0,T355=0),AEP!$A$36,IF(AND(D355&gt;=0.3,G355=0.6,H355=5,I355=7,J355=1,K355=0,L355=30,M355=0,O355=0,P355=0.5,R355=0,S355=0,T355=0),AEP!$A$38,IF(AND(D355&gt;=0.3,G355=0.6,H355=5,I355=7,J355=1,K355=0,L355=30,M355=0,O355=0,P355=2,R355=0,S355=0,T355=0),AEP!$A$39,IF(AND(D355&gt;=0.3,G355=0.6,H355=5,I355=7,J355=1,K355=0,L355=30,M355=0.5,O355=0,P355=0.5,R355=0,S355=0,T355=0),AEP!$A$40,IF(AND(D355&gt;=0.3,G355=0.2,H355=5,I355=7,J355=1,K355=0,L355=30,M355=0,O355=0,P355=0,R355=0,S355=0,T355=0),AEP!$A$43,IF(AND(D355&gt;=0.3,G355=0.4,H355=5,I355=7,J355=1,K355=0,L355=30,M355=0,O355=0,P355=0,R355=0,S355=0,T355=0),AEP!$A$44,""))))))))))))))))))</f>
        <v/>
      </c>
      <c r="V355" s="3" t="str">
        <f t="shared" si="15"/>
        <v>R4</v>
      </c>
      <c r="W355" s="3" t="str">
        <f t="shared" si="16"/>
        <v>F2</v>
      </c>
      <c r="X355" s="3" t="str">
        <f t="shared" si="17"/>
        <v>F2--R4</v>
      </c>
    </row>
    <row r="356" spans="1:24" x14ac:dyDescent="0.25">
      <c r="A356" s="3">
        <v>300</v>
      </c>
      <c r="B356" s="3">
        <v>0</v>
      </c>
      <c r="C356" s="3">
        <v>400</v>
      </c>
      <c r="D356" s="3">
        <v>0.6</v>
      </c>
      <c r="E356" s="3">
        <v>2</v>
      </c>
      <c r="F356" s="3">
        <v>0.04</v>
      </c>
      <c r="G356" s="3">
        <v>0.6</v>
      </c>
      <c r="H356" s="3">
        <v>5</v>
      </c>
      <c r="I356" s="4">
        <v>7</v>
      </c>
      <c r="J356" s="4">
        <v>1.5</v>
      </c>
      <c r="K356" s="3">
        <v>0</v>
      </c>
      <c r="L356" s="3">
        <v>30</v>
      </c>
      <c r="M356" s="3">
        <v>0</v>
      </c>
      <c r="N356" s="3" t="s">
        <v>245</v>
      </c>
      <c r="O356" s="3">
        <v>0</v>
      </c>
      <c r="P356" s="3">
        <v>0</v>
      </c>
      <c r="Q356" s="3" t="s">
        <v>245</v>
      </c>
      <c r="R356" s="3">
        <v>0.02</v>
      </c>
      <c r="S356" s="3">
        <v>0</v>
      </c>
      <c r="T356" s="3">
        <v>0</v>
      </c>
      <c r="U356" s="3" t="str">
        <f>IF(AND(D356&gt;=0.3,G356=0.6,H356=5,I356=7,J356=1,K356=0,L356=30,M356=0,O356=0,P356=0,R356=0,S356=0,T356=0),AEP!$A$15,IF(AND(D356&gt;=0.3,G356=0.6,H356=5,I356=7,J356=0.5,K356=0,L356=30,M356=0,O356=0,P356=0,R356=0,S356=0,T356=0),AEP!$A$16,IF(AND(D356&gt;=0.3,G356=0.6,H356=5,I356=7,J356=1.5,K356=0,L356=30,M356=0,O356=0,P356=0,R356=0,S356=0,T356=0),AEP!$A$17,IF(AND(D356=0.05,G356=0.6,H356=5,I356=7,J356=1,K356=0,L356=30,M356=0,O356=0,P356=0,R356=0,S356=0,T356=0),AEP!$A$18,IF(AND(D356&gt;=0.3,G356=0.6,H356=5,I356=7,J356=1,K356=25,L356=30,M356=0,O356=0,P356=0,R356=0,S356=0,T356=0),AEP!$A$19,IF(AND(D356&gt;=0.3,G356=0.6,H356=5,I356=7,J356=1,K356=0,L356=30,M356=0,O356=0,P356=0,R356=0,S356=0,T356=2),AEP!$A$20,IF(AND(D356&gt;=0.3,G356=0.6,H356=5,I356=10,J356=1,K356=0,L356=30,M356=0,O356=0,P356=0,R356=0,S356=0,T356=0),AEP!$A$21,IF(AND(D356&gt;=0.3,G356=0.4,H356=5,I356=7,J356=1,K356=0,L356=30,M356=0,O356=0,P356=0,R356=0,S356=0,T356=0),AEP!$A$25,IF(AND(D356&gt;=0.3,G356=0.8,H356=5,I356=7,J356=1,K356=0,L356=30,M356=0,O356=0,P356=0,R356=0,S356=0,T356=0),AEP!$A$27,IF(AND(D356&gt;=0.3,G356=0.6,H356=5,I356=7,J356=1,K356=0,L356=30,M356=2,O356=0,P356=0,R356=0,S356=0,T356=0),AEP!$A$28,IF(AND(D356&gt;=0.3,G356=0.6,H356=5,I356=7,J356=1,K356=0,L356=30,M356=0.5,O356=0,P356=0,R356=0,S356=0,T356=0),AEP!$A$29,IF(AND(D356&gt;=0.3,G356=0.6,H356=10,I356=7,J356=1,K356=0,L356=30,M356=0,O356=0,P356=0,R356=0,S356=0,T356=0),AEP!$A$35,IF(AND(D356&gt;=0.3,G356=0.6,H356=5,I356=7,J356=1,K356=0,L356=30,M356=0,O356=1,P356=0,R356=0,S356=0,T356=0),AEP!$A$36,IF(AND(D356&gt;=0.3,G356=0.6,H356=5,I356=7,J356=1,K356=0,L356=30,M356=0,O356=0,P356=0.5,R356=0,S356=0,T356=0),AEP!$A$38,IF(AND(D356&gt;=0.3,G356=0.6,H356=5,I356=7,J356=1,K356=0,L356=30,M356=0,O356=0,P356=2,R356=0,S356=0,T356=0),AEP!$A$39,IF(AND(D356&gt;=0.3,G356=0.6,H356=5,I356=7,J356=1,K356=0,L356=30,M356=0.5,O356=0,P356=0.5,R356=0,S356=0,T356=0),AEP!$A$40,IF(AND(D356&gt;=0.3,G356=0.2,H356=5,I356=7,J356=1,K356=0,L356=30,M356=0,O356=0,P356=0,R356=0,S356=0,T356=0),AEP!$A$43,IF(AND(D356&gt;=0.3,G356=0.4,H356=5,I356=7,J356=1,K356=0,L356=30,M356=0,O356=0,P356=0,R356=0,S356=0,T356=0),AEP!$A$44,""))))))))))))))))))</f>
        <v/>
      </c>
      <c r="V356" s="3" t="str">
        <f t="shared" si="15"/>
        <v>S4</v>
      </c>
      <c r="W356" s="3" t="str">
        <f t="shared" si="16"/>
        <v>F2</v>
      </c>
      <c r="X356" s="3" t="str">
        <f t="shared" si="17"/>
        <v>F2--S4</v>
      </c>
    </row>
    <row r="357" spans="1:24" x14ac:dyDescent="0.25">
      <c r="A357" s="3">
        <v>300</v>
      </c>
      <c r="B357" s="3">
        <v>0</v>
      </c>
      <c r="C357" s="3">
        <v>400</v>
      </c>
      <c r="D357" s="3">
        <v>0.99</v>
      </c>
      <c r="E357" s="3">
        <v>2</v>
      </c>
      <c r="F357" s="3">
        <v>0.04</v>
      </c>
      <c r="G357" s="3">
        <v>0.6</v>
      </c>
      <c r="H357" s="3">
        <v>5</v>
      </c>
      <c r="I357" s="4">
        <v>7</v>
      </c>
      <c r="J357" s="4">
        <v>1.5</v>
      </c>
      <c r="K357" s="3">
        <v>0</v>
      </c>
      <c r="L357" s="3">
        <v>30</v>
      </c>
      <c r="M357" s="3">
        <v>0</v>
      </c>
      <c r="N357" s="3" t="s">
        <v>245</v>
      </c>
      <c r="O357" s="3">
        <v>0</v>
      </c>
      <c r="P357" s="3">
        <v>0</v>
      </c>
      <c r="Q357" s="3" t="s">
        <v>245</v>
      </c>
      <c r="R357" s="3">
        <v>0.02</v>
      </c>
      <c r="S357" s="3">
        <v>0</v>
      </c>
      <c r="T357" s="3">
        <v>0</v>
      </c>
      <c r="U357" s="3" t="str">
        <f>IF(AND(D357&gt;=0.3,G357=0.6,H357=5,I357=7,J357=1,K357=0,L357=30,M357=0,O357=0,P357=0,R357=0,S357=0,T357=0),AEP!$A$15,IF(AND(D357&gt;=0.3,G357=0.6,H357=5,I357=7,J357=0.5,K357=0,L357=30,M357=0,O357=0,P357=0,R357=0,S357=0,T357=0),AEP!$A$16,IF(AND(D357&gt;=0.3,G357=0.6,H357=5,I357=7,J357=1.5,K357=0,L357=30,M357=0,O357=0,P357=0,R357=0,S357=0,T357=0),AEP!$A$17,IF(AND(D357=0.05,G357=0.6,H357=5,I357=7,J357=1,K357=0,L357=30,M357=0,O357=0,P357=0,R357=0,S357=0,T357=0),AEP!$A$18,IF(AND(D357&gt;=0.3,G357=0.6,H357=5,I357=7,J357=1,K357=25,L357=30,M357=0,O357=0,P357=0,R357=0,S357=0,T357=0),AEP!$A$19,IF(AND(D357&gt;=0.3,G357=0.6,H357=5,I357=7,J357=1,K357=0,L357=30,M357=0,O357=0,P357=0,R357=0,S357=0,T357=2),AEP!$A$20,IF(AND(D357&gt;=0.3,G357=0.6,H357=5,I357=10,J357=1,K357=0,L357=30,M357=0,O357=0,P357=0,R357=0,S357=0,T357=0),AEP!$A$21,IF(AND(D357&gt;=0.3,G357=0.4,H357=5,I357=7,J357=1,K357=0,L357=30,M357=0,O357=0,P357=0,R357=0,S357=0,T357=0),AEP!$A$25,IF(AND(D357&gt;=0.3,G357=0.8,H357=5,I357=7,J357=1,K357=0,L357=30,M357=0,O357=0,P357=0,R357=0,S357=0,T357=0),AEP!$A$27,IF(AND(D357&gt;=0.3,G357=0.6,H357=5,I357=7,J357=1,K357=0,L357=30,M357=2,O357=0,P357=0,R357=0,S357=0,T357=0),AEP!$A$28,IF(AND(D357&gt;=0.3,G357=0.6,H357=5,I357=7,J357=1,K357=0,L357=30,M357=0.5,O357=0,P357=0,R357=0,S357=0,T357=0),AEP!$A$29,IF(AND(D357&gt;=0.3,G357=0.6,H357=10,I357=7,J357=1,K357=0,L357=30,M357=0,O357=0,P357=0,R357=0,S357=0,T357=0),AEP!$A$35,IF(AND(D357&gt;=0.3,G357=0.6,H357=5,I357=7,J357=1,K357=0,L357=30,M357=0,O357=1,P357=0,R357=0,S357=0,T357=0),AEP!$A$36,IF(AND(D357&gt;=0.3,G357=0.6,H357=5,I357=7,J357=1,K357=0,L357=30,M357=0,O357=0,P357=0.5,R357=0,S357=0,T357=0),AEP!$A$38,IF(AND(D357&gt;=0.3,G357=0.6,H357=5,I357=7,J357=1,K357=0,L357=30,M357=0,O357=0,P357=2,R357=0,S357=0,T357=0),AEP!$A$39,IF(AND(D357&gt;=0.3,G357=0.6,H357=5,I357=7,J357=1,K357=0,L357=30,M357=0.5,O357=0,P357=0.5,R357=0,S357=0,T357=0),AEP!$A$40,IF(AND(D357&gt;=0.3,G357=0.2,H357=5,I357=7,J357=1,K357=0,L357=30,M357=0,O357=0,P357=0,R357=0,S357=0,T357=0),AEP!$A$43,IF(AND(D357&gt;=0.3,G357=0.4,H357=5,I357=7,J357=1,K357=0,L357=30,M357=0,O357=0,P357=0,R357=0,S357=0,T357=0),AEP!$A$44,""))))))))))))))))))</f>
        <v/>
      </c>
      <c r="V357" s="3" t="str">
        <f t="shared" si="15"/>
        <v>D4</v>
      </c>
      <c r="W357" s="3" t="str">
        <f t="shared" si="16"/>
        <v>F2</v>
      </c>
      <c r="X357" s="3" t="str">
        <f t="shared" si="17"/>
        <v>F2--D4</v>
      </c>
    </row>
    <row r="358" spans="1:24" x14ac:dyDescent="0.25">
      <c r="A358" s="3">
        <v>300</v>
      </c>
      <c r="B358" s="3">
        <v>1</v>
      </c>
      <c r="C358" s="3">
        <v>400</v>
      </c>
      <c r="D358" s="3">
        <v>0.3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1.5</v>
      </c>
      <c r="K358" s="3">
        <v>0</v>
      </c>
      <c r="L358" s="3">
        <v>30</v>
      </c>
      <c r="M358" s="3">
        <v>0</v>
      </c>
      <c r="N358" s="3" t="s">
        <v>245</v>
      </c>
      <c r="O358" s="3">
        <v>0</v>
      </c>
      <c r="P358" s="3">
        <v>0</v>
      </c>
      <c r="Q358" s="3" t="s">
        <v>245</v>
      </c>
      <c r="R358" s="3">
        <v>0.02</v>
      </c>
      <c r="S358" s="3">
        <v>0</v>
      </c>
      <c r="T358" s="3">
        <v>0</v>
      </c>
      <c r="U358" s="3" t="str">
        <f>IF(AND(D358&gt;=0.3,G358=0.6,H358=5,I358=7,J358=1,K358=0,L358=30,M358=0,O358=0,P358=0,R358=0,S358=0,T358=0),AEP!$A$15,IF(AND(D358&gt;=0.3,G358=0.6,H358=5,I358=7,J358=0.5,K358=0,L358=30,M358=0,O358=0,P358=0,R358=0,S358=0,T358=0),AEP!$A$16,IF(AND(D358&gt;=0.3,G358=0.6,H358=5,I358=7,J358=1.5,K358=0,L358=30,M358=0,O358=0,P358=0,R358=0,S358=0,T358=0),AEP!$A$17,IF(AND(D358=0.05,G358=0.6,H358=5,I358=7,J358=1,K358=0,L358=30,M358=0,O358=0,P358=0,R358=0,S358=0,T358=0),AEP!$A$18,IF(AND(D358&gt;=0.3,G358=0.6,H358=5,I358=7,J358=1,K358=25,L358=30,M358=0,O358=0,P358=0,R358=0,S358=0,T358=0),AEP!$A$19,IF(AND(D358&gt;=0.3,G358=0.6,H358=5,I358=7,J358=1,K358=0,L358=30,M358=0,O358=0,P358=0,R358=0,S358=0,T358=2),AEP!$A$20,IF(AND(D358&gt;=0.3,G358=0.6,H358=5,I358=10,J358=1,K358=0,L358=30,M358=0,O358=0,P358=0,R358=0,S358=0,T358=0),AEP!$A$21,IF(AND(D358&gt;=0.3,G358=0.4,H358=5,I358=7,J358=1,K358=0,L358=30,M358=0,O358=0,P358=0,R358=0,S358=0,T358=0),AEP!$A$25,IF(AND(D358&gt;=0.3,G358=0.8,H358=5,I358=7,J358=1,K358=0,L358=30,M358=0,O358=0,P358=0,R358=0,S358=0,T358=0),AEP!$A$27,IF(AND(D358&gt;=0.3,G358=0.6,H358=5,I358=7,J358=1,K358=0,L358=30,M358=2,O358=0,P358=0,R358=0,S358=0,T358=0),AEP!$A$28,IF(AND(D358&gt;=0.3,G358=0.6,H358=5,I358=7,J358=1,K358=0,L358=30,M358=0.5,O358=0,P358=0,R358=0,S358=0,T358=0),AEP!$A$29,IF(AND(D358&gt;=0.3,G358=0.6,H358=10,I358=7,J358=1,K358=0,L358=30,M358=0,O358=0,P358=0,R358=0,S358=0,T358=0),AEP!$A$35,IF(AND(D358&gt;=0.3,G358=0.6,H358=5,I358=7,J358=1,K358=0,L358=30,M358=0,O358=1,P358=0,R358=0,S358=0,T358=0),AEP!$A$36,IF(AND(D358&gt;=0.3,G358=0.6,H358=5,I358=7,J358=1,K358=0,L358=30,M358=0,O358=0,P358=0.5,R358=0,S358=0,T358=0),AEP!$A$38,IF(AND(D358&gt;=0.3,G358=0.6,H358=5,I358=7,J358=1,K358=0,L358=30,M358=0,O358=0,P358=2,R358=0,S358=0,T358=0),AEP!$A$39,IF(AND(D358&gt;=0.3,G358=0.6,H358=5,I358=7,J358=1,K358=0,L358=30,M358=0.5,O358=0,P358=0.5,R358=0,S358=0,T358=0),AEP!$A$40,IF(AND(D358&gt;=0.3,G358=0.2,H358=5,I358=7,J358=1,K358=0,L358=30,M358=0,O358=0,P358=0,R358=0,S358=0,T358=0),AEP!$A$43,IF(AND(D358&gt;=0.3,G358=0.4,H358=5,I358=7,J358=1,K358=0,L358=30,M358=0,O358=0,P358=0,R358=0,S358=0,T358=0),AEP!$A$44,""))))))))))))))))))</f>
        <v/>
      </c>
      <c r="V358" s="3" t="str">
        <f t="shared" si="15"/>
        <v>R1</v>
      </c>
      <c r="W358" s="3" t="str">
        <f t="shared" si="16"/>
        <v>M1</v>
      </c>
      <c r="X358" s="3" t="str">
        <f t="shared" si="17"/>
        <v>M1--R1</v>
      </c>
    </row>
    <row r="359" spans="1:24" x14ac:dyDescent="0.25">
      <c r="A359" s="3">
        <v>300</v>
      </c>
      <c r="B359" s="3">
        <v>1</v>
      </c>
      <c r="C359" s="3">
        <v>400</v>
      </c>
      <c r="D359" s="3">
        <v>0.6</v>
      </c>
      <c r="E359" s="3">
        <v>1</v>
      </c>
      <c r="F359" s="3">
        <v>0.01</v>
      </c>
      <c r="G359" s="3">
        <v>0.6</v>
      </c>
      <c r="H359" s="3">
        <v>5</v>
      </c>
      <c r="I359" s="4">
        <v>7</v>
      </c>
      <c r="J359" s="4">
        <v>1.5</v>
      </c>
      <c r="K359" s="3">
        <v>0</v>
      </c>
      <c r="L359" s="3">
        <v>30</v>
      </c>
      <c r="M359" s="3">
        <v>0</v>
      </c>
      <c r="N359" s="3" t="s">
        <v>245</v>
      </c>
      <c r="O359" s="3">
        <v>0</v>
      </c>
      <c r="P359" s="3">
        <v>0</v>
      </c>
      <c r="Q359" s="3" t="s">
        <v>245</v>
      </c>
      <c r="R359" s="3">
        <v>0.02</v>
      </c>
      <c r="S359" s="3">
        <v>0</v>
      </c>
      <c r="T359" s="3">
        <v>0</v>
      </c>
      <c r="U359" s="3" t="str">
        <f>IF(AND(D359&gt;=0.3,G359=0.6,H359=5,I359=7,J359=1,K359=0,L359=30,M359=0,O359=0,P359=0,R359=0,S359=0,T359=0),AEP!$A$15,IF(AND(D359&gt;=0.3,G359=0.6,H359=5,I359=7,J359=0.5,K359=0,L359=30,M359=0,O359=0,P359=0,R359=0,S359=0,T359=0),AEP!$A$16,IF(AND(D359&gt;=0.3,G359=0.6,H359=5,I359=7,J359=1.5,K359=0,L359=30,M359=0,O359=0,P359=0,R359=0,S359=0,T359=0),AEP!$A$17,IF(AND(D359=0.05,G359=0.6,H359=5,I359=7,J359=1,K359=0,L359=30,M359=0,O359=0,P359=0,R359=0,S359=0,T359=0),AEP!$A$18,IF(AND(D359&gt;=0.3,G359=0.6,H359=5,I359=7,J359=1,K359=25,L359=30,M359=0,O359=0,P359=0,R359=0,S359=0,T359=0),AEP!$A$19,IF(AND(D359&gt;=0.3,G359=0.6,H359=5,I359=7,J359=1,K359=0,L359=30,M359=0,O359=0,P359=0,R359=0,S359=0,T359=2),AEP!$A$20,IF(AND(D359&gt;=0.3,G359=0.6,H359=5,I359=10,J359=1,K359=0,L359=30,M359=0,O359=0,P359=0,R359=0,S359=0,T359=0),AEP!$A$21,IF(AND(D359&gt;=0.3,G359=0.4,H359=5,I359=7,J359=1,K359=0,L359=30,M359=0,O359=0,P359=0,R359=0,S359=0,T359=0),AEP!$A$25,IF(AND(D359&gt;=0.3,G359=0.8,H359=5,I359=7,J359=1,K359=0,L359=30,M359=0,O359=0,P359=0,R359=0,S359=0,T359=0),AEP!$A$27,IF(AND(D359&gt;=0.3,G359=0.6,H359=5,I359=7,J359=1,K359=0,L359=30,M359=2,O359=0,P359=0,R359=0,S359=0,T359=0),AEP!$A$28,IF(AND(D359&gt;=0.3,G359=0.6,H359=5,I359=7,J359=1,K359=0,L359=30,M359=0.5,O359=0,P359=0,R359=0,S359=0,T359=0),AEP!$A$29,IF(AND(D359&gt;=0.3,G359=0.6,H359=10,I359=7,J359=1,K359=0,L359=30,M359=0,O359=0,P359=0,R359=0,S359=0,T359=0),AEP!$A$35,IF(AND(D359&gt;=0.3,G359=0.6,H359=5,I359=7,J359=1,K359=0,L359=30,M359=0,O359=1,P359=0,R359=0,S359=0,T359=0),AEP!$A$36,IF(AND(D359&gt;=0.3,G359=0.6,H359=5,I359=7,J359=1,K359=0,L359=30,M359=0,O359=0,P359=0.5,R359=0,S359=0,T359=0),AEP!$A$38,IF(AND(D359&gt;=0.3,G359=0.6,H359=5,I359=7,J359=1,K359=0,L359=30,M359=0,O359=0,P359=2,R359=0,S359=0,T359=0),AEP!$A$39,IF(AND(D359&gt;=0.3,G359=0.6,H359=5,I359=7,J359=1,K359=0,L359=30,M359=0.5,O359=0,P359=0.5,R359=0,S359=0,T359=0),AEP!$A$40,IF(AND(D359&gt;=0.3,G359=0.2,H359=5,I359=7,J359=1,K359=0,L359=30,M359=0,O359=0,P359=0,R359=0,S359=0,T359=0),AEP!$A$43,IF(AND(D359&gt;=0.3,G359=0.4,H359=5,I359=7,J359=1,K359=0,L359=30,M359=0,O359=0,P359=0,R359=0,S359=0,T359=0),AEP!$A$44,""))))))))))))))))))</f>
        <v/>
      </c>
      <c r="V359" s="3" t="str">
        <f t="shared" si="15"/>
        <v>S1</v>
      </c>
      <c r="W359" s="3" t="str">
        <f t="shared" si="16"/>
        <v>M1</v>
      </c>
      <c r="X359" s="3" t="str">
        <f t="shared" si="17"/>
        <v>M1--S1</v>
      </c>
    </row>
    <row r="360" spans="1:24" x14ac:dyDescent="0.25">
      <c r="A360" s="3">
        <v>300</v>
      </c>
      <c r="B360" s="3">
        <v>1</v>
      </c>
      <c r="C360" s="3">
        <v>400</v>
      </c>
      <c r="D360" s="3">
        <v>0.99</v>
      </c>
      <c r="E360" s="3">
        <v>1</v>
      </c>
      <c r="F360" s="3">
        <v>0.01</v>
      </c>
      <c r="G360" s="3">
        <v>0.6</v>
      </c>
      <c r="H360" s="3">
        <v>5</v>
      </c>
      <c r="I360" s="4">
        <v>7</v>
      </c>
      <c r="J360" s="4">
        <v>1.5</v>
      </c>
      <c r="K360" s="3">
        <v>0</v>
      </c>
      <c r="L360" s="3">
        <v>30</v>
      </c>
      <c r="M360" s="3">
        <v>0</v>
      </c>
      <c r="N360" s="3" t="s">
        <v>245</v>
      </c>
      <c r="O360" s="3">
        <v>0</v>
      </c>
      <c r="P360" s="3">
        <v>0</v>
      </c>
      <c r="Q360" s="3" t="s">
        <v>245</v>
      </c>
      <c r="R360" s="3">
        <v>0.02</v>
      </c>
      <c r="S360" s="3">
        <v>0</v>
      </c>
      <c r="T360" s="3">
        <v>0</v>
      </c>
      <c r="U360" s="3" t="str">
        <f>IF(AND(D360&gt;=0.3,G360=0.6,H360=5,I360=7,J360=1,K360=0,L360=30,M360=0,O360=0,P360=0,R360=0,S360=0,T360=0),AEP!$A$15,IF(AND(D360&gt;=0.3,G360=0.6,H360=5,I360=7,J360=0.5,K360=0,L360=30,M360=0,O360=0,P360=0,R360=0,S360=0,T360=0),AEP!$A$16,IF(AND(D360&gt;=0.3,G360=0.6,H360=5,I360=7,J360=1.5,K360=0,L360=30,M360=0,O360=0,P360=0,R360=0,S360=0,T360=0),AEP!$A$17,IF(AND(D360=0.05,G360=0.6,H360=5,I360=7,J360=1,K360=0,L360=30,M360=0,O360=0,P360=0,R360=0,S360=0,T360=0),AEP!$A$18,IF(AND(D360&gt;=0.3,G360=0.6,H360=5,I360=7,J360=1,K360=25,L360=30,M360=0,O360=0,P360=0,R360=0,S360=0,T360=0),AEP!$A$19,IF(AND(D360&gt;=0.3,G360=0.6,H360=5,I360=7,J360=1,K360=0,L360=30,M360=0,O360=0,P360=0,R360=0,S360=0,T360=2),AEP!$A$20,IF(AND(D360&gt;=0.3,G360=0.6,H360=5,I360=10,J360=1,K360=0,L360=30,M360=0,O360=0,P360=0,R360=0,S360=0,T360=0),AEP!$A$21,IF(AND(D360&gt;=0.3,G360=0.4,H360=5,I360=7,J360=1,K360=0,L360=30,M360=0,O360=0,P360=0,R360=0,S360=0,T360=0),AEP!$A$25,IF(AND(D360&gt;=0.3,G360=0.8,H360=5,I360=7,J360=1,K360=0,L360=30,M360=0,O360=0,P360=0,R360=0,S360=0,T360=0),AEP!$A$27,IF(AND(D360&gt;=0.3,G360=0.6,H360=5,I360=7,J360=1,K360=0,L360=30,M360=2,O360=0,P360=0,R360=0,S360=0,T360=0),AEP!$A$28,IF(AND(D360&gt;=0.3,G360=0.6,H360=5,I360=7,J360=1,K360=0,L360=30,M360=0.5,O360=0,P360=0,R360=0,S360=0,T360=0),AEP!$A$29,IF(AND(D360&gt;=0.3,G360=0.6,H360=10,I360=7,J360=1,K360=0,L360=30,M360=0,O360=0,P360=0,R360=0,S360=0,T360=0),AEP!$A$35,IF(AND(D360&gt;=0.3,G360=0.6,H360=5,I360=7,J360=1,K360=0,L360=30,M360=0,O360=1,P360=0,R360=0,S360=0,T360=0),AEP!$A$36,IF(AND(D360&gt;=0.3,G360=0.6,H360=5,I360=7,J360=1,K360=0,L360=30,M360=0,O360=0,P360=0.5,R360=0,S360=0,T360=0),AEP!$A$38,IF(AND(D360&gt;=0.3,G360=0.6,H360=5,I360=7,J360=1,K360=0,L360=30,M360=0,O360=0,P360=2,R360=0,S360=0,T360=0),AEP!$A$39,IF(AND(D360&gt;=0.3,G360=0.6,H360=5,I360=7,J360=1,K360=0,L360=30,M360=0.5,O360=0,P360=0.5,R360=0,S360=0,T360=0),AEP!$A$40,IF(AND(D360&gt;=0.3,G360=0.2,H360=5,I360=7,J360=1,K360=0,L360=30,M360=0,O360=0,P360=0,R360=0,S360=0,T360=0),AEP!$A$43,IF(AND(D360&gt;=0.3,G360=0.4,H360=5,I360=7,J360=1,K360=0,L360=30,M360=0,O360=0,P360=0,R360=0,S360=0,T360=0),AEP!$A$44,""))))))))))))))))))</f>
        <v/>
      </c>
      <c r="V360" s="3" t="str">
        <f t="shared" si="15"/>
        <v>D1</v>
      </c>
      <c r="W360" s="3" t="str">
        <f t="shared" si="16"/>
        <v>M1</v>
      </c>
      <c r="X360" s="3" t="str">
        <f t="shared" si="17"/>
        <v>M1--D1</v>
      </c>
    </row>
    <row r="361" spans="1:24" x14ac:dyDescent="0.25">
      <c r="A361" s="3">
        <v>300</v>
      </c>
      <c r="B361" s="3">
        <v>1</v>
      </c>
      <c r="C361" s="3">
        <v>400</v>
      </c>
      <c r="D361" s="3">
        <v>0.3</v>
      </c>
      <c r="E361" s="3">
        <v>1</v>
      </c>
      <c r="F361" s="3">
        <v>0.04</v>
      </c>
      <c r="G361" s="3">
        <v>0.6</v>
      </c>
      <c r="H361" s="3">
        <v>5</v>
      </c>
      <c r="I361" s="4">
        <v>7</v>
      </c>
      <c r="J361" s="4">
        <v>1.5</v>
      </c>
      <c r="K361" s="3">
        <v>0</v>
      </c>
      <c r="L361" s="3">
        <v>30</v>
      </c>
      <c r="M361" s="3">
        <v>0</v>
      </c>
      <c r="N361" s="3" t="s">
        <v>245</v>
      </c>
      <c r="O361" s="3">
        <v>0</v>
      </c>
      <c r="P361" s="3">
        <v>0</v>
      </c>
      <c r="Q361" s="3" t="s">
        <v>245</v>
      </c>
      <c r="R361" s="3">
        <v>0.02</v>
      </c>
      <c r="S361" s="3">
        <v>0</v>
      </c>
      <c r="T361" s="3">
        <v>0</v>
      </c>
      <c r="U361" s="3" t="str">
        <f>IF(AND(D361&gt;=0.3,G361=0.6,H361=5,I361=7,J361=1,K361=0,L361=30,M361=0,O361=0,P361=0,R361=0,S361=0,T361=0),AEP!$A$15,IF(AND(D361&gt;=0.3,G361=0.6,H361=5,I361=7,J361=0.5,K361=0,L361=30,M361=0,O361=0,P361=0,R361=0,S361=0,T361=0),AEP!$A$16,IF(AND(D361&gt;=0.3,G361=0.6,H361=5,I361=7,J361=1.5,K361=0,L361=30,M361=0,O361=0,P361=0,R361=0,S361=0,T361=0),AEP!$A$17,IF(AND(D361=0.05,G361=0.6,H361=5,I361=7,J361=1,K361=0,L361=30,M361=0,O361=0,P361=0,R361=0,S361=0,T361=0),AEP!$A$18,IF(AND(D361&gt;=0.3,G361=0.6,H361=5,I361=7,J361=1,K361=25,L361=30,M361=0,O361=0,P361=0,R361=0,S361=0,T361=0),AEP!$A$19,IF(AND(D361&gt;=0.3,G361=0.6,H361=5,I361=7,J361=1,K361=0,L361=30,M361=0,O361=0,P361=0,R361=0,S361=0,T361=2),AEP!$A$20,IF(AND(D361&gt;=0.3,G361=0.6,H361=5,I361=10,J361=1,K361=0,L361=30,M361=0,O361=0,P361=0,R361=0,S361=0,T361=0),AEP!$A$21,IF(AND(D361&gt;=0.3,G361=0.4,H361=5,I361=7,J361=1,K361=0,L361=30,M361=0,O361=0,P361=0,R361=0,S361=0,T361=0),AEP!$A$25,IF(AND(D361&gt;=0.3,G361=0.8,H361=5,I361=7,J361=1,K361=0,L361=30,M361=0,O361=0,P361=0,R361=0,S361=0,T361=0),AEP!$A$27,IF(AND(D361&gt;=0.3,G361=0.6,H361=5,I361=7,J361=1,K361=0,L361=30,M361=2,O361=0,P361=0,R361=0,S361=0,T361=0),AEP!$A$28,IF(AND(D361&gt;=0.3,G361=0.6,H361=5,I361=7,J361=1,K361=0,L361=30,M361=0.5,O361=0,P361=0,R361=0,S361=0,T361=0),AEP!$A$29,IF(AND(D361&gt;=0.3,G361=0.6,H361=10,I361=7,J361=1,K361=0,L361=30,M361=0,O361=0,P361=0,R361=0,S361=0,T361=0),AEP!$A$35,IF(AND(D361&gt;=0.3,G361=0.6,H361=5,I361=7,J361=1,K361=0,L361=30,M361=0,O361=1,P361=0,R361=0,S361=0,T361=0),AEP!$A$36,IF(AND(D361&gt;=0.3,G361=0.6,H361=5,I361=7,J361=1,K361=0,L361=30,M361=0,O361=0,P361=0.5,R361=0,S361=0,T361=0),AEP!$A$38,IF(AND(D361&gt;=0.3,G361=0.6,H361=5,I361=7,J361=1,K361=0,L361=30,M361=0,O361=0,P361=2,R361=0,S361=0,T361=0),AEP!$A$39,IF(AND(D361&gt;=0.3,G361=0.6,H361=5,I361=7,J361=1,K361=0,L361=30,M361=0.5,O361=0,P361=0.5,R361=0,S361=0,T361=0),AEP!$A$40,IF(AND(D361&gt;=0.3,G361=0.2,H361=5,I361=7,J361=1,K361=0,L361=30,M361=0,O361=0,P361=0,R361=0,S361=0,T361=0),AEP!$A$43,IF(AND(D361&gt;=0.3,G361=0.4,H361=5,I361=7,J361=1,K361=0,L361=30,M361=0,O361=0,P361=0,R361=0,S361=0,T361=0),AEP!$A$44,""))))))))))))))))))</f>
        <v/>
      </c>
      <c r="V361" s="3" t="str">
        <f t="shared" si="15"/>
        <v>R4</v>
      </c>
      <c r="W361" s="3" t="str">
        <f t="shared" si="16"/>
        <v>M1</v>
      </c>
      <c r="X361" s="3" t="str">
        <f t="shared" si="17"/>
        <v>M1--R4</v>
      </c>
    </row>
    <row r="362" spans="1:24" x14ac:dyDescent="0.25">
      <c r="A362" s="3">
        <v>300</v>
      </c>
      <c r="B362" s="3">
        <v>1</v>
      </c>
      <c r="C362" s="3">
        <v>400</v>
      </c>
      <c r="D362" s="3">
        <v>0.6</v>
      </c>
      <c r="E362" s="3">
        <v>1</v>
      </c>
      <c r="F362" s="3">
        <v>0.04</v>
      </c>
      <c r="G362" s="3">
        <v>0.6</v>
      </c>
      <c r="H362" s="3">
        <v>5</v>
      </c>
      <c r="I362" s="4">
        <v>7</v>
      </c>
      <c r="J362" s="4">
        <v>1.5</v>
      </c>
      <c r="K362" s="3">
        <v>0</v>
      </c>
      <c r="L362" s="3">
        <v>30</v>
      </c>
      <c r="M362" s="3">
        <v>0</v>
      </c>
      <c r="N362" s="3" t="s">
        <v>245</v>
      </c>
      <c r="O362" s="3">
        <v>0</v>
      </c>
      <c r="P362" s="3">
        <v>0</v>
      </c>
      <c r="Q362" s="3" t="s">
        <v>245</v>
      </c>
      <c r="R362" s="3">
        <v>0.02</v>
      </c>
      <c r="S362" s="3">
        <v>0</v>
      </c>
      <c r="T362" s="3">
        <v>0</v>
      </c>
      <c r="U362" s="3" t="str">
        <f>IF(AND(D362&gt;=0.3,G362=0.6,H362=5,I362=7,J362=1,K362=0,L362=30,M362=0,O362=0,P362=0,R362=0,S362=0,T362=0),AEP!$A$15,IF(AND(D362&gt;=0.3,G362=0.6,H362=5,I362=7,J362=0.5,K362=0,L362=30,M362=0,O362=0,P362=0,R362=0,S362=0,T362=0),AEP!$A$16,IF(AND(D362&gt;=0.3,G362=0.6,H362=5,I362=7,J362=1.5,K362=0,L362=30,M362=0,O362=0,P362=0,R362=0,S362=0,T362=0),AEP!$A$17,IF(AND(D362=0.05,G362=0.6,H362=5,I362=7,J362=1,K362=0,L362=30,M362=0,O362=0,P362=0,R362=0,S362=0,T362=0),AEP!$A$18,IF(AND(D362&gt;=0.3,G362=0.6,H362=5,I362=7,J362=1,K362=25,L362=30,M362=0,O362=0,P362=0,R362=0,S362=0,T362=0),AEP!$A$19,IF(AND(D362&gt;=0.3,G362=0.6,H362=5,I362=7,J362=1,K362=0,L362=30,M362=0,O362=0,P362=0,R362=0,S362=0,T362=2),AEP!$A$20,IF(AND(D362&gt;=0.3,G362=0.6,H362=5,I362=10,J362=1,K362=0,L362=30,M362=0,O362=0,P362=0,R362=0,S362=0,T362=0),AEP!$A$21,IF(AND(D362&gt;=0.3,G362=0.4,H362=5,I362=7,J362=1,K362=0,L362=30,M362=0,O362=0,P362=0,R362=0,S362=0,T362=0),AEP!$A$25,IF(AND(D362&gt;=0.3,G362=0.8,H362=5,I362=7,J362=1,K362=0,L362=30,M362=0,O362=0,P362=0,R362=0,S362=0,T362=0),AEP!$A$27,IF(AND(D362&gt;=0.3,G362=0.6,H362=5,I362=7,J362=1,K362=0,L362=30,M362=2,O362=0,P362=0,R362=0,S362=0,T362=0),AEP!$A$28,IF(AND(D362&gt;=0.3,G362=0.6,H362=5,I362=7,J362=1,K362=0,L362=30,M362=0.5,O362=0,P362=0,R362=0,S362=0,T362=0),AEP!$A$29,IF(AND(D362&gt;=0.3,G362=0.6,H362=10,I362=7,J362=1,K362=0,L362=30,M362=0,O362=0,P362=0,R362=0,S362=0,T362=0),AEP!$A$35,IF(AND(D362&gt;=0.3,G362=0.6,H362=5,I362=7,J362=1,K362=0,L362=30,M362=0,O362=1,P362=0,R362=0,S362=0,T362=0),AEP!$A$36,IF(AND(D362&gt;=0.3,G362=0.6,H362=5,I362=7,J362=1,K362=0,L362=30,M362=0,O362=0,P362=0.5,R362=0,S362=0,T362=0),AEP!$A$38,IF(AND(D362&gt;=0.3,G362=0.6,H362=5,I362=7,J362=1,K362=0,L362=30,M362=0,O362=0,P362=2,R362=0,S362=0,T362=0),AEP!$A$39,IF(AND(D362&gt;=0.3,G362=0.6,H362=5,I362=7,J362=1,K362=0,L362=30,M362=0.5,O362=0,P362=0.5,R362=0,S362=0,T362=0),AEP!$A$40,IF(AND(D362&gt;=0.3,G362=0.2,H362=5,I362=7,J362=1,K362=0,L362=30,M362=0,O362=0,P362=0,R362=0,S362=0,T362=0),AEP!$A$43,IF(AND(D362&gt;=0.3,G362=0.4,H362=5,I362=7,J362=1,K362=0,L362=30,M362=0,O362=0,P362=0,R362=0,S362=0,T362=0),AEP!$A$44,""))))))))))))))))))</f>
        <v/>
      </c>
      <c r="V362" s="3" t="str">
        <f t="shared" si="15"/>
        <v>S4</v>
      </c>
      <c r="W362" s="3" t="str">
        <f t="shared" si="16"/>
        <v>M1</v>
      </c>
      <c r="X362" s="3" t="str">
        <f t="shared" si="17"/>
        <v>M1--S4</v>
      </c>
    </row>
    <row r="363" spans="1:24" x14ac:dyDescent="0.25">
      <c r="A363" s="3">
        <v>300</v>
      </c>
      <c r="B363" s="3">
        <v>1</v>
      </c>
      <c r="C363" s="3">
        <v>400</v>
      </c>
      <c r="D363" s="3">
        <v>0.99</v>
      </c>
      <c r="E363" s="3">
        <v>1</v>
      </c>
      <c r="F363" s="3">
        <v>0.04</v>
      </c>
      <c r="G363" s="3">
        <v>0.6</v>
      </c>
      <c r="H363" s="3">
        <v>5</v>
      </c>
      <c r="I363" s="4">
        <v>7</v>
      </c>
      <c r="J363" s="4">
        <v>1.5</v>
      </c>
      <c r="K363" s="3">
        <v>0</v>
      </c>
      <c r="L363" s="3">
        <v>30</v>
      </c>
      <c r="M363" s="3">
        <v>0</v>
      </c>
      <c r="N363" s="3" t="s">
        <v>245</v>
      </c>
      <c r="O363" s="3">
        <v>0</v>
      </c>
      <c r="P363" s="3">
        <v>0</v>
      </c>
      <c r="Q363" s="3" t="s">
        <v>245</v>
      </c>
      <c r="R363" s="3">
        <v>0.02</v>
      </c>
      <c r="S363" s="3">
        <v>0</v>
      </c>
      <c r="T363" s="3">
        <v>0</v>
      </c>
      <c r="U363" s="3" t="str">
        <f>IF(AND(D363&gt;=0.3,G363=0.6,H363=5,I363=7,J363=1,K363=0,L363=30,M363=0,O363=0,P363=0,R363=0,S363=0,T363=0),AEP!$A$15,IF(AND(D363&gt;=0.3,G363=0.6,H363=5,I363=7,J363=0.5,K363=0,L363=30,M363=0,O363=0,P363=0,R363=0,S363=0,T363=0),AEP!$A$16,IF(AND(D363&gt;=0.3,G363=0.6,H363=5,I363=7,J363=1.5,K363=0,L363=30,M363=0,O363=0,P363=0,R363=0,S363=0,T363=0),AEP!$A$17,IF(AND(D363=0.05,G363=0.6,H363=5,I363=7,J363=1,K363=0,L363=30,M363=0,O363=0,P363=0,R363=0,S363=0,T363=0),AEP!$A$18,IF(AND(D363&gt;=0.3,G363=0.6,H363=5,I363=7,J363=1,K363=25,L363=30,M363=0,O363=0,P363=0,R363=0,S363=0,T363=0),AEP!$A$19,IF(AND(D363&gt;=0.3,G363=0.6,H363=5,I363=7,J363=1,K363=0,L363=30,M363=0,O363=0,P363=0,R363=0,S363=0,T363=2),AEP!$A$20,IF(AND(D363&gt;=0.3,G363=0.6,H363=5,I363=10,J363=1,K363=0,L363=30,M363=0,O363=0,P363=0,R363=0,S363=0,T363=0),AEP!$A$21,IF(AND(D363&gt;=0.3,G363=0.4,H363=5,I363=7,J363=1,K363=0,L363=30,M363=0,O363=0,P363=0,R363=0,S363=0,T363=0),AEP!$A$25,IF(AND(D363&gt;=0.3,G363=0.8,H363=5,I363=7,J363=1,K363=0,L363=30,M363=0,O363=0,P363=0,R363=0,S363=0,T363=0),AEP!$A$27,IF(AND(D363&gt;=0.3,G363=0.6,H363=5,I363=7,J363=1,K363=0,L363=30,M363=2,O363=0,P363=0,R363=0,S363=0,T363=0),AEP!$A$28,IF(AND(D363&gt;=0.3,G363=0.6,H363=5,I363=7,J363=1,K363=0,L363=30,M363=0.5,O363=0,P363=0,R363=0,S363=0,T363=0),AEP!$A$29,IF(AND(D363&gt;=0.3,G363=0.6,H363=10,I363=7,J363=1,K363=0,L363=30,M363=0,O363=0,P363=0,R363=0,S363=0,T363=0),AEP!$A$35,IF(AND(D363&gt;=0.3,G363=0.6,H363=5,I363=7,J363=1,K363=0,L363=30,M363=0,O363=1,P363=0,R363=0,S363=0,T363=0),AEP!$A$36,IF(AND(D363&gt;=0.3,G363=0.6,H363=5,I363=7,J363=1,K363=0,L363=30,M363=0,O363=0,P363=0.5,R363=0,S363=0,T363=0),AEP!$A$38,IF(AND(D363&gt;=0.3,G363=0.6,H363=5,I363=7,J363=1,K363=0,L363=30,M363=0,O363=0,P363=2,R363=0,S363=0,T363=0),AEP!$A$39,IF(AND(D363&gt;=0.3,G363=0.6,H363=5,I363=7,J363=1,K363=0,L363=30,M363=0.5,O363=0,P363=0.5,R363=0,S363=0,T363=0),AEP!$A$40,IF(AND(D363&gt;=0.3,G363=0.2,H363=5,I363=7,J363=1,K363=0,L363=30,M363=0,O363=0,P363=0,R363=0,S363=0,T363=0),AEP!$A$43,IF(AND(D363&gt;=0.3,G363=0.4,H363=5,I363=7,J363=1,K363=0,L363=30,M363=0,O363=0,P363=0,R363=0,S363=0,T363=0),AEP!$A$44,""))))))))))))))))))</f>
        <v/>
      </c>
      <c r="V363" s="3" t="str">
        <f t="shared" si="15"/>
        <v>D4</v>
      </c>
      <c r="W363" s="3" t="str">
        <f t="shared" si="16"/>
        <v>M1</v>
      </c>
      <c r="X363" s="3" t="str">
        <f t="shared" si="17"/>
        <v>M1--D4</v>
      </c>
    </row>
    <row r="364" spans="1:24" x14ac:dyDescent="0.25">
      <c r="A364" s="3">
        <v>300</v>
      </c>
      <c r="B364" s="3">
        <v>1</v>
      </c>
      <c r="C364" s="3">
        <v>400</v>
      </c>
      <c r="D364" s="3">
        <v>0.3</v>
      </c>
      <c r="E364" s="3">
        <v>2</v>
      </c>
      <c r="F364" s="3">
        <v>0.01</v>
      </c>
      <c r="G364" s="3">
        <v>0.6</v>
      </c>
      <c r="H364" s="3">
        <v>5</v>
      </c>
      <c r="I364" s="4">
        <v>7</v>
      </c>
      <c r="J364" s="4">
        <v>1.5</v>
      </c>
      <c r="K364" s="3">
        <v>0</v>
      </c>
      <c r="L364" s="3">
        <v>30</v>
      </c>
      <c r="M364" s="3">
        <v>0</v>
      </c>
      <c r="N364" s="3" t="s">
        <v>245</v>
      </c>
      <c r="O364" s="3">
        <v>0</v>
      </c>
      <c r="P364" s="3">
        <v>0</v>
      </c>
      <c r="Q364" s="3" t="s">
        <v>245</v>
      </c>
      <c r="R364" s="3">
        <v>0.02</v>
      </c>
      <c r="S364" s="3">
        <v>0</v>
      </c>
      <c r="T364" s="3">
        <v>0</v>
      </c>
      <c r="U364" s="3" t="str">
        <f>IF(AND(D364&gt;=0.3,G364=0.6,H364=5,I364=7,J364=1,K364=0,L364=30,M364=0,O364=0,P364=0,R364=0,S364=0,T364=0),AEP!$A$15,IF(AND(D364&gt;=0.3,G364=0.6,H364=5,I364=7,J364=0.5,K364=0,L364=30,M364=0,O364=0,P364=0,R364=0,S364=0,T364=0),AEP!$A$16,IF(AND(D364&gt;=0.3,G364=0.6,H364=5,I364=7,J364=1.5,K364=0,L364=30,M364=0,O364=0,P364=0,R364=0,S364=0,T364=0),AEP!$A$17,IF(AND(D364=0.05,G364=0.6,H364=5,I364=7,J364=1,K364=0,L364=30,M364=0,O364=0,P364=0,R364=0,S364=0,T364=0),AEP!$A$18,IF(AND(D364&gt;=0.3,G364=0.6,H364=5,I364=7,J364=1,K364=25,L364=30,M364=0,O364=0,P364=0,R364=0,S364=0,T364=0),AEP!$A$19,IF(AND(D364&gt;=0.3,G364=0.6,H364=5,I364=7,J364=1,K364=0,L364=30,M364=0,O364=0,P364=0,R364=0,S364=0,T364=2),AEP!$A$20,IF(AND(D364&gt;=0.3,G364=0.6,H364=5,I364=10,J364=1,K364=0,L364=30,M364=0,O364=0,P364=0,R364=0,S364=0,T364=0),AEP!$A$21,IF(AND(D364&gt;=0.3,G364=0.4,H364=5,I364=7,J364=1,K364=0,L364=30,M364=0,O364=0,P364=0,R364=0,S364=0,T364=0),AEP!$A$25,IF(AND(D364&gt;=0.3,G364=0.8,H364=5,I364=7,J364=1,K364=0,L364=30,M364=0,O364=0,P364=0,R364=0,S364=0,T364=0),AEP!$A$27,IF(AND(D364&gt;=0.3,G364=0.6,H364=5,I364=7,J364=1,K364=0,L364=30,M364=2,O364=0,P364=0,R364=0,S364=0,T364=0),AEP!$A$28,IF(AND(D364&gt;=0.3,G364=0.6,H364=5,I364=7,J364=1,K364=0,L364=30,M364=0.5,O364=0,P364=0,R364=0,S364=0,T364=0),AEP!$A$29,IF(AND(D364&gt;=0.3,G364=0.6,H364=10,I364=7,J364=1,K364=0,L364=30,M364=0,O364=0,P364=0,R364=0,S364=0,T364=0),AEP!$A$35,IF(AND(D364&gt;=0.3,G364=0.6,H364=5,I364=7,J364=1,K364=0,L364=30,M364=0,O364=1,P364=0,R364=0,S364=0,T364=0),AEP!$A$36,IF(AND(D364&gt;=0.3,G364=0.6,H364=5,I364=7,J364=1,K364=0,L364=30,M364=0,O364=0,P364=0.5,R364=0,S364=0,T364=0),AEP!$A$38,IF(AND(D364&gt;=0.3,G364=0.6,H364=5,I364=7,J364=1,K364=0,L364=30,M364=0,O364=0,P364=2,R364=0,S364=0,T364=0),AEP!$A$39,IF(AND(D364&gt;=0.3,G364=0.6,H364=5,I364=7,J364=1,K364=0,L364=30,M364=0.5,O364=0,P364=0.5,R364=0,S364=0,T364=0),AEP!$A$40,IF(AND(D364&gt;=0.3,G364=0.2,H364=5,I364=7,J364=1,K364=0,L364=30,M364=0,O364=0,P364=0,R364=0,S364=0,T364=0),AEP!$A$43,IF(AND(D364&gt;=0.3,G364=0.4,H364=5,I364=7,J364=1,K364=0,L364=30,M364=0,O364=0,P364=0,R364=0,S364=0,T364=0),AEP!$A$44,""))))))))))))))))))</f>
        <v/>
      </c>
      <c r="V364" s="3" t="str">
        <f t="shared" si="15"/>
        <v>R1</v>
      </c>
      <c r="W364" s="3" t="str">
        <f t="shared" si="16"/>
        <v>F2</v>
      </c>
      <c r="X364" s="3" t="str">
        <f t="shared" si="17"/>
        <v>F2--R1</v>
      </c>
    </row>
    <row r="365" spans="1:24" x14ac:dyDescent="0.25">
      <c r="A365" s="3">
        <v>300</v>
      </c>
      <c r="B365" s="3">
        <v>1</v>
      </c>
      <c r="C365" s="3">
        <v>400</v>
      </c>
      <c r="D365" s="3">
        <v>0.6</v>
      </c>
      <c r="E365" s="3">
        <v>2</v>
      </c>
      <c r="F365" s="3">
        <v>0.01</v>
      </c>
      <c r="G365" s="3">
        <v>0.6</v>
      </c>
      <c r="H365" s="3">
        <v>5</v>
      </c>
      <c r="I365" s="4">
        <v>7</v>
      </c>
      <c r="J365" s="4">
        <v>1.5</v>
      </c>
      <c r="K365" s="3">
        <v>0</v>
      </c>
      <c r="L365" s="3">
        <v>30</v>
      </c>
      <c r="M365" s="3">
        <v>0</v>
      </c>
      <c r="N365" s="3" t="s">
        <v>245</v>
      </c>
      <c r="O365" s="3">
        <v>0</v>
      </c>
      <c r="P365" s="3">
        <v>0</v>
      </c>
      <c r="Q365" s="3" t="s">
        <v>245</v>
      </c>
      <c r="R365" s="3">
        <v>0.02</v>
      </c>
      <c r="S365" s="3">
        <v>0</v>
      </c>
      <c r="T365" s="3">
        <v>0</v>
      </c>
      <c r="U365" s="3" t="str">
        <f>IF(AND(D365&gt;=0.3,G365=0.6,H365=5,I365=7,J365=1,K365=0,L365=30,M365=0,O365=0,P365=0,R365=0,S365=0,T365=0),AEP!$A$15,IF(AND(D365&gt;=0.3,G365=0.6,H365=5,I365=7,J365=0.5,K365=0,L365=30,M365=0,O365=0,P365=0,R365=0,S365=0,T365=0),AEP!$A$16,IF(AND(D365&gt;=0.3,G365=0.6,H365=5,I365=7,J365=1.5,K365=0,L365=30,M365=0,O365=0,P365=0,R365=0,S365=0,T365=0),AEP!$A$17,IF(AND(D365=0.05,G365=0.6,H365=5,I365=7,J365=1,K365=0,L365=30,M365=0,O365=0,P365=0,R365=0,S365=0,T365=0),AEP!$A$18,IF(AND(D365&gt;=0.3,G365=0.6,H365=5,I365=7,J365=1,K365=25,L365=30,M365=0,O365=0,P365=0,R365=0,S365=0,T365=0),AEP!$A$19,IF(AND(D365&gt;=0.3,G365=0.6,H365=5,I365=7,J365=1,K365=0,L365=30,M365=0,O365=0,P365=0,R365=0,S365=0,T365=2),AEP!$A$20,IF(AND(D365&gt;=0.3,G365=0.6,H365=5,I365=10,J365=1,K365=0,L365=30,M365=0,O365=0,P365=0,R365=0,S365=0,T365=0),AEP!$A$21,IF(AND(D365&gt;=0.3,G365=0.4,H365=5,I365=7,J365=1,K365=0,L365=30,M365=0,O365=0,P365=0,R365=0,S365=0,T365=0),AEP!$A$25,IF(AND(D365&gt;=0.3,G365=0.8,H365=5,I365=7,J365=1,K365=0,L365=30,M365=0,O365=0,P365=0,R365=0,S365=0,T365=0),AEP!$A$27,IF(AND(D365&gt;=0.3,G365=0.6,H365=5,I365=7,J365=1,K365=0,L365=30,M365=2,O365=0,P365=0,R365=0,S365=0,T365=0),AEP!$A$28,IF(AND(D365&gt;=0.3,G365=0.6,H365=5,I365=7,J365=1,K365=0,L365=30,M365=0.5,O365=0,P365=0,R365=0,S365=0,T365=0),AEP!$A$29,IF(AND(D365&gt;=0.3,G365=0.6,H365=10,I365=7,J365=1,K365=0,L365=30,M365=0,O365=0,P365=0,R365=0,S365=0,T365=0),AEP!$A$35,IF(AND(D365&gt;=0.3,G365=0.6,H365=5,I365=7,J365=1,K365=0,L365=30,M365=0,O365=1,P365=0,R365=0,S365=0,T365=0),AEP!$A$36,IF(AND(D365&gt;=0.3,G365=0.6,H365=5,I365=7,J365=1,K365=0,L365=30,M365=0,O365=0,P365=0.5,R365=0,S365=0,T365=0),AEP!$A$38,IF(AND(D365&gt;=0.3,G365=0.6,H365=5,I365=7,J365=1,K365=0,L365=30,M365=0,O365=0,P365=2,R365=0,S365=0,T365=0),AEP!$A$39,IF(AND(D365&gt;=0.3,G365=0.6,H365=5,I365=7,J365=1,K365=0,L365=30,M365=0.5,O365=0,P365=0.5,R365=0,S365=0,T365=0),AEP!$A$40,IF(AND(D365&gt;=0.3,G365=0.2,H365=5,I365=7,J365=1,K365=0,L365=30,M365=0,O365=0,P365=0,R365=0,S365=0,T365=0),AEP!$A$43,IF(AND(D365&gt;=0.3,G365=0.4,H365=5,I365=7,J365=1,K365=0,L365=30,M365=0,O365=0,P365=0,R365=0,S365=0,T365=0),AEP!$A$44,""))))))))))))))))))</f>
        <v/>
      </c>
      <c r="V365" s="3" t="str">
        <f t="shared" si="15"/>
        <v>S1</v>
      </c>
      <c r="W365" s="3" t="str">
        <f t="shared" si="16"/>
        <v>F2</v>
      </c>
      <c r="X365" s="3" t="str">
        <f t="shared" si="17"/>
        <v>F2--S1</v>
      </c>
    </row>
    <row r="366" spans="1:24" x14ac:dyDescent="0.25">
      <c r="A366" s="3">
        <v>300</v>
      </c>
      <c r="B366" s="3">
        <v>1</v>
      </c>
      <c r="C366" s="3">
        <v>400</v>
      </c>
      <c r="D366" s="3">
        <v>0.99</v>
      </c>
      <c r="E366" s="3">
        <v>2</v>
      </c>
      <c r="F366" s="3">
        <v>0.01</v>
      </c>
      <c r="G366" s="3">
        <v>0.6</v>
      </c>
      <c r="H366" s="3">
        <v>5</v>
      </c>
      <c r="I366" s="4">
        <v>7</v>
      </c>
      <c r="J366" s="4">
        <v>1.5</v>
      </c>
      <c r="K366" s="3">
        <v>0</v>
      </c>
      <c r="L366" s="3">
        <v>30</v>
      </c>
      <c r="M366" s="3">
        <v>0</v>
      </c>
      <c r="N366" s="3" t="s">
        <v>245</v>
      </c>
      <c r="O366" s="3">
        <v>0</v>
      </c>
      <c r="P366" s="3">
        <v>0</v>
      </c>
      <c r="Q366" s="3" t="s">
        <v>245</v>
      </c>
      <c r="R366" s="3">
        <v>0.02</v>
      </c>
      <c r="S366" s="3">
        <v>0</v>
      </c>
      <c r="T366" s="3">
        <v>0</v>
      </c>
      <c r="U366" s="3" t="str">
        <f>IF(AND(D366&gt;=0.3,G366=0.6,H366=5,I366=7,J366=1,K366=0,L366=30,M366=0,O366=0,P366=0,R366=0,S366=0,T366=0),AEP!$A$15,IF(AND(D366&gt;=0.3,G366=0.6,H366=5,I366=7,J366=0.5,K366=0,L366=30,M366=0,O366=0,P366=0,R366=0,S366=0,T366=0),AEP!$A$16,IF(AND(D366&gt;=0.3,G366=0.6,H366=5,I366=7,J366=1.5,K366=0,L366=30,M366=0,O366=0,P366=0,R366=0,S366=0,T366=0),AEP!$A$17,IF(AND(D366=0.05,G366=0.6,H366=5,I366=7,J366=1,K366=0,L366=30,M366=0,O366=0,P366=0,R366=0,S366=0,T366=0),AEP!$A$18,IF(AND(D366&gt;=0.3,G366=0.6,H366=5,I366=7,J366=1,K366=25,L366=30,M366=0,O366=0,P366=0,R366=0,S366=0,T366=0),AEP!$A$19,IF(AND(D366&gt;=0.3,G366=0.6,H366=5,I366=7,J366=1,K366=0,L366=30,M366=0,O366=0,P366=0,R366=0,S366=0,T366=2),AEP!$A$20,IF(AND(D366&gt;=0.3,G366=0.6,H366=5,I366=10,J366=1,K366=0,L366=30,M366=0,O366=0,P366=0,R366=0,S366=0,T366=0),AEP!$A$21,IF(AND(D366&gt;=0.3,G366=0.4,H366=5,I366=7,J366=1,K366=0,L366=30,M366=0,O366=0,P366=0,R366=0,S366=0,T366=0),AEP!$A$25,IF(AND(D366&gt;=0.3,G366=0.8,H366=5,I366=7,J366=1,K366=0,L366=30,M366=0,O366=0,P366=0,R366=0,S366=0,T366=0),AEP!$A$27,IF(AND(D366&gt;=0.3,G366=0.6,H366=5,I366=7,J366=1,K366=0,L366=30,M366=2,O366=0,P366=0,R366=0,S366=0,T366=0),AEP!$A$28,IF(AND(D366&gt;=0.3,G366=0.6,H366=5,I366=7,J366=1,K366=0,L366=30,M366=0.5,O366=0,P366=0,R366=0,S366=0,T366=0),AEP!$A$29,IF(AND(D366&gt;=0.3,G366=0.6,H366=10,I366=7,J366=1,K366=0,L366=30,M366=0,O366=0,P366=0,R366=0,S366=0,T366=0),AEP!$A$35,IF(AND(D366&gt;=0.3,G366=0.6,H366=5,I366=7,J366=1,K366=0,L366=30,M366=0,O366=1,P366=0,R366=0,S366=0,T366=0),AEP!$A$36,IF(AND(D366&gt;=0.3,G366=0.6,H366=5,I366=7,J366=1,K366=0,L366=30,M366=0,O366=0,P366=0.5,R366=0,S366=0,T366=0),AEP!$A$38,IF(AND(D366&gt;=0.3,G366=0.6,H366=5,I366=7,J366=1,K366=0,L366=30,M366=0,O366=0,P366=2,R366=0,S366=0,T366=0),AEP!$A$39,IF(AND(D366&gt;=0.3,G366=0.6,H366=5,I366=7,J366=1,K366=0,L366=30,M366=0.5,O366=0,P366=0.5,R366=0,S366=0,T366=0),AEP!$A$40,IF(AND(D366&gt;=0.3,G366=0.2,H366=5,I366=7,J366=1,K366=0,L366=30,M366=0,O366=0,P366=0,R366=0,S366=0,T366=0),AEP!$A$43,IF(AND(D366&gt;=0.3,G366=0.4,H366=5,I366=7,J366=1,K366=0,L366=30,M366=0,O366=0,P366=0,R366=0,S366=0,T366=0),AEP!$A$44,""))))))))))))))))))</f>
        <v/>
      </c>
      <c r="V366" s="3" t="str">
        <f t="shared" si="15"/>
        <v>D1</v>
      </c>
      <c r="W366" s="3" t="str">
        <f t="shared" si="16"/>
        <v>F2</v>
      </c>
      <c r="X366" s="3" t="str">
        <f t="shared" si="17"/>
        <v>F2--D1</v>
      </c>
    </row>
    <row r="367" spans="1:24" x14ac:dyDescent="0.25">
      <c r="A367" s="3">
        <v>300</v>
      </c>
      <c r="B367" s="3">
        <v>1</v>
      </c>
      <c r="C367" s="3">
        <v>400</v>
      </c>
      <c r="D367" s="3">
        <v>0.3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1.5</v>
      </c>
      <c r="K367" s="3">
        <v>0</v>
      </c>
      <c r="L367" s="3">
        <v>30</v>
      </c>
      <c r="M367" s="3">
        <v>0</v>
      </c>
      <c r="N367" s="3" t="s">
        <v>245</v>
      </c>
      <c r="O367" s="3">
        <v>0</v>
      </c>
      <c r="P367" s="3">
        <v>0</v>
      </c>
      <c r="Q367" s="3" t="s">
        <v>245</v>
      </c>
      <c r="R367" s="3">
        <v>0.02</v>
      </c>
      <c r="S367" s="3">
        <v>0</v>
      </c>
      <c r="T367" s="3">
        <v>0</v>
      </c>
      <c r="U367" s="3" t="str">
        <f>IF(AND(D367&gt;=0.3,G367=0.6,H367=5,I367=7,J367=1,K367=0,L367=30,M367=0,O367=0,P367=0,R367=0,S367=0,T367=0),AEP!$A$15,IF(AND(D367&gt;=0.3,G367=0.6,H367=5,I367=7,J367=0.5,K367=0,L367=30,M367=0,O367=0,P367=0,R367=0,S367=0,T367=0),AEP!$A$16,IF(AND(D367&gt;=0.3,G367=0.6,H367=5,I367=7,J367=1.5,K367=0,L367=30,M367=0,O367=0,P367=0,R367=0,S367=0,T367=0),AEP!$A$17,IF(AND(D367=0.05,G367=0.6,H367=5,I367=7,J367=1,K367=0,L367=30,M367=0,O367=0,P367=0,R367=0,S367=0,T367=0),AEP!$A$18,IF(AND(D367&gt;=0.3,G367=0.6,H367=5,I367=7,J367=1,K367=25,L367=30,M367=0,O367=0,P367=0,R367=0,S367=0,T367=0),AEP!$A$19,IF(AND(D367&gt;=0.3,G367=0.6,H367=5,I367=7,J367=1,K367=0,L367=30,M367=0,O367=0,P367=0,R367=0,S367=0,T367=2),AEP!$A$20,IF(AND(D367&gt;=0.3,G367=0.6,H367=5,I367=10,J367=1,K367=0,L367=30,M367=0,O367=0,P367=0,R367=0,S367=0,T367=0),AEP!$A$21,IF(AND(D367&gt;=0.3,G367=0.4,H367=5,I367=7,J367=1,K367=0,L367=30,M367=0,O367=0,P367=0,R367=0,S367=0,T367=0),AEP!$A$25,IF(AND(D367&gt;=0.3,G367=0.8,H367=5,I367=7,J367=1,K367=0,L367=30,M367=0,O367=0,P367=0,R367=0,S367=0,T367=0),AEP!$A$27,IF(AND(D367&gt;=0.3,G367=0.6,H367=5,I367=7,J367=1,K367=0,L367=30,M367=2,O367=0,P367=0,R367=0,S367=0,T367=0),AEP!$A$28,IF(AND(D367&gt;=0.3,G367=0.6,H367=5,I367=7,J367=1,K367=0,L367=30,M367=0.5,O367=0,P367=0,R367=0,S367=0,T367=0),AEP!$A$29,IF(AND(D367&gt;=0.3,G367=0.6,H367=10,I367=7,J367=1,K367=0,L367=30,M367=0,O367=0,P367=0,R367=0,S367=0,T367=0),AEP!$A$35,IF(AND(D367&gt;=0.3,G367=0.6,H367=5,I367=7,J367=1,K367=0,L367=30,M367=0,O367=1,P367=0,R367=0,S367=0,T367=0),AEP!$A$36,IF(AND(D367&gt;=0.3,G367=0.6,H367=5,I367=7,J367=1,K367=0,L367=30,M367=0,O367=0,P367=0.5,R367=0,S367=0,T367=0),AEP!$A$38,IF(AND(D367&gt;=0.3,G367=0.6,H367=5,I367=7,J367=1,K367=0,L367=30,M367=0,O367=0,P367=2,R367=0,S367=0,T367=0),AEP!$A$39,IF(AND(D367&gt;=0.3,G367=0.6,H367=5,I367=7,J367=1,K367=0,L367=30,M367=0.5,O367=0,P367=0.5,R367=0,S367=0,T367=0),AEP!$A$40,IF(AND(D367&gt;=0.3,G367=0.2,H367=5,I367=7,J367=1,K367=0,L367=30,M367=0,O367=0,P367=0,R367=0,S367=0,T367=0),AEP!$A$43,IF(AND(D367&gt;=0.3,G367=0.4,H367=5,I367=7,J367=1,K367=0,L367=30,M367=0,O367=0,P367=0,R367=0,S367=0,T367=0),AEP!$A$44,""))))))))))))))))))</f>
        <v/>
      </c>
      <c r="V367" s="3" t="str">
        <f t="shared" si="15"/>
        <v>R4</v>
      </c>
      <c r="W367" s="3" t="str">
        <f t="shared" si="16"/>
        <v>F2</v>
      </c>
      <c r="X367" s="3" t="str">
        <f t="shared" si="17"/>
        <v>F2--R4</v>
      </c>
    </row>
    <row r="368" spans="1:24" x14ac:dyDescent="0.25">
      <c r="A368" s="3">
        <v>300</v>
      </c>
      <c r="B368" s="3">
        <v>1</v>
      </c>
      <c r="C368" s="3">
        <v>400</v>
      </c>
      <c r="D368" s="3">
        <v>0.6</v>
      </c>
      <c r="E368" s="3">
        <v>2</v>
      </c>
      <c r="F368" s="3">
        <v>0.04</v>
      </c>
      <c r="G368" s="3">
        <v>0.6</v>
      </c>
      <c r="H368" s="3">
        <v>5</v>
      </c>
      <c r="I368" s="4">
        <v>7</v>
      </c>
      <c r="J368" s="4">
        <v>1.5</v>
      </c>
      <c r="K368" s="3">
        <v>0</v>
      </c>
      <c r="L368" s="3">
        <v>30</v>
      </c>
      <c r="M368" s="3">
        <v>0</v>
      </c>
      <c r="N368" s="3" t="s">
        <v>245</v>
      </c>
      <c r="O368" s="3">
        <v>0</v>
      </c>
      <c r="P368" s="3">
        <v>0</v>
      </c>
      <c r="Q368" s="3" t="s">
        <v>245</v>
      </c>
      <c r="R368" s="3">
        <v>0.02</v>
      </c>
      <c r="S368" s="3">
        <v>0</v>
      </c>
      <c r="T368" s="3">
        <v>0</v>
      </c>
      <c r="U368" s="3" t="str">
        <f>IF(AND(D368&gt;=0.3,G368=0.6,H368=5,I368=7,J368=1,K368=0,L368=30,M368=0,O368=0,P368=0,R368=0,S368=0,T368=0),AEP!$A$15,IF(AND(D368&gt;=0.3,G368=0.6,H368=5,I368=7,J368=0.5,K368=0,L368=30,M368=0,O368=0,P368=0,R368=0,S368=0,T368=0),AEP!$A$16,IF(AND(D368&gt;=0.3,G368=0.6,H368=5,I368=7,J368=1.5,K368=0,L368=30,M368=0,O368=0,P368=0,R368=0,S368=0,T368=0),AEP!$A$17,IF(AND(D368=0.05,G368=0.6,H368=5,I368=7,J368=1,K368=0,L368=30,M368=0,O368=0,P368=0,R368=0,S368=0,T368=0),AEP!$A$18,IF(AND(D368&gt;=0.3,G368=0.6,H368=5,I368=7,J368=1,K368=25,L368=30,M368=0,O368=0,P368=0,R368=0,S368=0,T368=0),AEP!$A$19,IF(AND(D368&gt;=0.3,G368=0.6,H368=5,I368=7,J368=1,K368=0,L368=30,M368=0,O368=0,P368=0,R368=0,S368=0,T368=2),AEP!$A$20,IF(AND(D368&gt;=0.3,G368=0.6,H368=5,I368=10,J368=1,K368=0,L368=30,M368=0,O368=0,P368=0,R368=0,S368=0,T368=0),AEP!$A$21,IF(AND(D368&gt;=0.3,G368=0.4,H368=5,I368=7,J368=1,K368=0,L368=30,M368=0,O368=0,P368=0,R368=0,S368=0,T368=0),AEP!$A$25,IF(AND(D368&gt;=0.3,G368=0.8,H368=5,I368=7,J368=1,K368=0,L368=30,M368=0,O368=0,P368=0,R368=0,S368=0,T368=0),AEP!$A$27,IF(AND(D368&gt;=0.3,G368=0.6,H368=5,I368=7,J368=1,K368=0,L368=30,M368=2,O368=0,P368=0,R368=0,S368=0,T368=0),AEP!$A$28,IF(AND(D368&gt;=0.3,G368=0.6,H368=5,I368=7,J368=1,K368=0,L368=30,M368=0.5,O368=0,P368=0,R368=0,S368=0,T368=0),AEP!$A$29,IF(AND(D368&gt;=0.3,G368=0.6,H368=10,I368=7,J368=1,K368=0,L368=30,M368=0,O368=0,P368=0,R368=0,S368=0,T368=0),AEP!$A$35,IF(AND(D368&gt;=0.3,G368=0.6,H368=5,I368=7,J368=1,K368=0,L368=30,M368=0,O368=1,P368=0,R368=0,S368=0,T368=0),AEP!$A$36,IF(AND(D368&gt;=0.3,G368=0.6,H368=5,I368=7,J368=1,K368=0,L368=30,M368=0,O368=0,P368=0.5,R368=0,S368=0,T368=0),AEP!$A$38,IF(AND(D368&gt;=0.3,G368=0.6,H368=5,I368=7,J368=1,K368=0,L368=30,M368=0,O368=0,P368=2,R368=0,S368=0,T368=0),AEP!$A$39,IF(AND(D368&gt;=0.3,G368=0.6,H368=5,I368=7,J368=1,K368=0,L368=30,M368=0.5,O368=0,P368=0.5,R368=0,S368=0,T368=0),AEP!$A$40,IF(AND(D368&gt;=0.3,G368=0.2,H368=5,I368=7,J368=1,K368=0,L368=30,M368=0,O368=0,P368=0,R368=0,S368=0,T368=0),AEP!$A$43,IF(AND(D368&gt;=0.3,G368=0.4,H368=5,I368=7,J368=1,K368=0,L368=30,M368=0,O368=0,P368=0,R368=0,S368=0,T368=0),AEP!$A$44,""))))))))))))))))))</f>
        <v/>
      </c>
      <c r="V368" s="3" t="str">
        <f t="shared" si="15"/>
        <v>S4</v>
      </c>
      <c r="W368" s="3" t="str">
        <f t="shared" si="16"/>
        <v>F2</v>
      </c>
      <c r="X368" s="3" t="str">
        <f t="shared" si="17"/>
        <v>F2--S4</v>
      </c>
    </row>
    <row r="369" spans="1:24" x14ac:dyDescent="0.25">
      <c r="A369" s="3">
        <v>300</v>
      </c>
      <c r="B369" s="3">
        <v>1</v>
      </c>
      <c r="C369" s="3">
        <v>400</v>
      </c>
      <c r="D369" s="3">
        <v>0.99</v>
      </c>
      <c r="E369" s="3">
        <v>2</v>
      </c>
      <c r="F369" s="3">
        <v>0.04</v>
      </c>
      <c r="G369" s="3">
        <v>0.6</v>
      </c>
      <c r="H369" s="3">
        <v>5</v>
      </c>
      <c r="I369" s="4">
        <v>7</v>
      </c>
      <c r="J369" s="4">
        <v>1.5</v>
      </c>
      <c r="K369" s="3">
        <v>0</v>
      </c>
      <c r="L369" s="3">
        <v>30</v>
      </c>
      <c r="M369" s="3">
        <v>0</v>
      </c>
      <c r="N369" s="3" t="s">
        <v>245</v>
      </c>
      <c r="O369" s="3">
        <v>0</v>
      </c>
      <c r="P369" s="3">
        <v>0</v>
      </c>
      <c r="Q369" s="3" t="s">
        <v>245</v>
      </c>
      <c r="R369" s="3">
        <v>0.02</v>
      </c>
      <c r="S369" s="3">
        <v>0</v>
      </c>
      <c r="T369" s="3">
        <v>0</v>
      </c>
      <c r="U369" s="3" t="str">
        <f>IF(AND(D369&gt;=0.3,G369=0.6,H369=5,I369=7,J369=1,K369=0,L369=30,M369=0,O369=0,P369=0,R369=0,S369=0,T369=0),AEP!$A$15,IF(AND(D369&gt;=0.3,G369=0.6,H369=5,I369=7,J369=0.5,K369=0,L369=30,M369=0,O369=0,P369=0,R369=0,S369=0,T369=0),AEP!$A$16,IF(AND(D369&gt;=0.3,G369=0.6,H369=5,I369=7,J369=1.5,K369=0,L369=30,M369=0,O369=0,P369=0,R369=0,S369=0,T369=0),AEP!$A$17,IF(AND(D369=0.05,G369=0.6,H369=5,I369=7,J369=1,K369=0,L369=30,M369=0,O369=0,P369=0,R369=0,S369=0,T369=0),AEP!$A$18,IF(AND(D369&gt;=0.3,G369=0.6,H369=5,I369=7,J369=1,K369=25,L369=30,M369=0,O369=0,P369=0,R369=0,S369=0,T369=0),AEP!$A$19,IF(AND(D369&gt;=0.3,G369=0.6,H369=5,I369=7,J369=1,K369=0,L369=30,M369=0,O369=0,P369=0,R369=0,S369=0,T369=2),AEP!$A$20,IF(AND(D369&gt;=0.3,G369=0.6,H369=5,I369=10,J369=1,K369=0,L369=30,M369=0,O369=0,P369=0,R369=0,S369=0,T369=0),AEP!$A$21,IF(AND(D369&gt;=0.3,G369=0.4,H369=5,I369=7,J369=1,K369=0,L369=30,M369=0,O369=0,P369=0,R369=0,S369=0,T369=0),AEP!$A$25,IF(AND(D369&gt;=0.3,G369=0.8,H369=5,I369=7,J369=1,K369=0,L369=30,M369=0,O369=0,P369=0,R369=0,S369=0,T369=0),AEP!$A$27,IF(AND(D369&gt;=0.3,G369=0.6,H369=5,I369=7,J369=1,K369=0,L369=30,M369=2,O369=0,P369=0,R369=0,S369=0,T369=0),AEP!$A$28,IF(AND(D369&gt;=0.3,G369=0.6,H369=5,I369=7,J369=1,K369=0,L369=30,M369=0.5,O369=0,P369=0,R369=0,S369=0,T369=0),AEP!$A$29,IF(AND(D369&gt;=0.3,G369=0.6,H369=10,I369=7,J369=1,K369=0,L369=30,M369=0,O369=0,P369=0,R369=0,S369=0,T369=0),AEP!$A$35,IF(AND(D369&gt;=0.3,G369=0.6,H369=5,I369=7,J369=1,K369=0,L369=30,M369=0,O369=1,P369=0,R369=0,S369=0,T369=0),AEP!$A$36,IF(AND(D369&gt;=0.3,G369=0.6,H369=5,I369=7,J369=1,K369=0,L369=30,M369=0,O369=0,P369=0.5,R369=0,S369=0,T369=0),AEP!$A$38,IF(AND(D369&gt;=0.3,G369=0.6,H369=5,I369=7,J369=1,K369=0,L369=30,M369=0,O369=0,P369=2,R369=0,S369=0,T369=0),AEP!$A$39,IF(AND(D369&gt;=0.3,G369=0.6,H369=5,I369=7,J369=1,K369=0,L369=30,M369=0.5,O369=0,P369=0.5,R369=0,S369=0,T369=0),AEP!$A$40,IF(AND(D369&gt;=0.3,G369=0.2,H369=5,I369=7,J369=1,K369=0,L369=30,M369=0,O369=0,P369=0,R369=0,S369=0,T369=0),AEP!$A$43,IF(AND(D369&gt;=0.3,G369=0.4,H369=5,I369=7,J369=1,K369=0,L369=30,M369=0,O369=0,P369=0,R369=0,S369=0,T369=0),AEP!$A$44,""))))))))))))))))))</f>
        <v/>
      </c>
      <c r="V369" s="3" t="str">
        <f t="shared" si="15"/>
        <v>D4</v>
      </c>
      <c r="W369" s="3" t="str">
        <f t="shared" si="16"/>
        <v>F2</v>
      </c>
      <c r="X369" s="3" t="str">
        <f t="shared" si="17"/>
        <v>F2--D4</v>
      </c>
    </row>
  </sheetData>
  <sortState ref="A2:I13">
    <sortCondition ref="E2:E13"/>
    <sortCondition ref="F2:F13"/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10.85546875" style="8" customWidth="1"/>
    <col min="2" max="2" width="9.140625" bestFit="1" customWidth="1"/>
    <col min="4" max="4" width="95" bestFit="1" customWidth="1"/>
  </cols>
  <sheetData>
    <row r="1" spans="1:4" x14ac:dyDescent="0.25">
      <c r="A1" s="8" t="s">
        <v>237</v>
      </c>
    </row>
    <row r="3" spans="1:4" x14ac:dyDescent="0.25">
      <c r="A3" s="8" t="s">
        <v>236</v>
      </c>
      <c r="B3" t="s">
        <v>185</v>
      </c>
      <c r="C3" t="s">
        <v>179</v>
      </c>
      <c r="D3" t="s">
        <v>69</v>
      </c>
    </row>
    <row r="4" spans="1:4" x14ac:dyDescent="0.25">
      <c r="B4" t="s">
        <v>73</v>
      </c>
      <c r="C4" t="s">
        <v>180</v>
      </c>
      <c r="D4" t="s">
        <v>18</v>
      </c>
    </row>
    <row r="5" spans="1:4" x14ac:dyDescent="0.25">
      <c r="A5" s="8" t="str">
        <f>Trials_KFJ_base!$O$1</f>
        <v>biasopt</v>
      </c>
      <c r="B5" t="s">
        <v>74</v>
      </c>
      <c r="C5" t="s">
        <v>180</v>
      </c>
      <c r="D5" t="s">
        <v>224</v>
      </c>
    </row>
    <row r="6" spans="1:4" x14ac:dyDescent="0.25">
      <c r="A6" s="8" t="str">
        <f>Trials_KFJ_base!$T$1</f>
        <v>cerror</v>
      </c>
      <c r="B6" t="s">
        <v>75</v>
      </c>
      <c r="C6" t="s">
        <v>180</v>
      </c>
      <c r="D6" t="s">
        <v>126</v>
      </c>
    </row>
    <row r="7" spans="1:4" x14ac:dyDescent="0.25">
      <c r="A7" s="8">
        <v>5</v>
      </c>
      <c r="B7" t="s">
        <v>76</v>
      </c>
      <c r="C7" t="s">
        <v>180</v>
      </c>
      <c r="D7" t="s">
        <v>127</v>
      </c>
    </row>
    <row r="8" spans="1:4" x14ac:dyDescent="0.25">
      <c r="B8" t="s">
        <v>77</v>
      </c>
      <c r="C8" t="s">
        <v>180</v>
      </c>
      <c r="D8" t="s">
        <v>128</v>
      </c>
    </row>
    <row r="9" spans="1:4" x14ac:dyDescent="0.25">
      <c r="A9" s="8" t="str">
        <f>Trials_KFJ_base!$B$1</f>
        <v>dt</v>
      </c>
      <c r="B9" t="s">
        <v>71</v>
      </c>
      <c r="C9" t="s">
        <v>180</v>
      </c>
      <c r="D9" t="s">
        <v>129</v>
      </c>
    </row>
    <row r="10" spans="1:4" x14ac:dyDescent="0.25">
      <c r="B10" t="s">
        <v>78</v>
      </c>
      <c r="C10" t="s">
        <v>180</v>
      </c>
      <c r="D10" t="s">
        <v>130</v>
      </c>
    </row>
    <row r="11" spans="1:4" x14ac:dyDescent="0.25">
      <c r="B11" t="s">
        <v>79</v>
      </c>
      <c r="C11" t="s">
        <v>180</v>
      </c>
      <c r="D11" t="s">
        <v>131</v>
      </c>
    </row>
    <row r="12" spans="1:4" x14ac:dyDescent="0.25">
      <c r="A12" s="8" t="str">
        <f>Trials_KFJ_base!$C$1</f>
        <v>ntrial</v>
      </c>
      <c r="B12" t="s">
        <v>70</v>
      </c>
      <c r="C12" t="s">
        <v>180</v>
      </c>
      <c r="D12" t="s">
        <v>132</v>
      </c>
    </row>
    <row r="13" spans="1:4" x14ac:dyDescent="0.25">
      <c r="A13" s="8" t="str">
        <f>Trials_KFJ_base!$A$1</f>
        <v>nyear</v>
      </c>
      <c r="B13" t="s">
        <v>72</v>
      </c>
      <c r="C13" t="s">
        <v>180</v>
      </c>
      <c r="D13" t="s">
        <v>133</v>
      </c>
    </row>
    <row r="14" spans="1:4" x14ac:dyDescent="0.25">
      <c r="B14" t="s">
        <v>80</v>
      </c>
      <c r="C14" t="s">
        <v>180</v>
      </c>
      <c r="D14" t="s">
        <v>134</v>
      </c>
    </row>
    <row r="15" spans="1:4" x14ac:dyDescent="0.25">
      <c r="A15" s="8" t="str">
        <f>Trials_KFJ_base!$K$1</f>
        <v>nprot</v>
      </c>
      <c r="B15" t="s">
        <v>81</v>
      </c>
      <c r="C15" t="s">
        <v>180</v>
      </c>
      <c r="D15" t="s">
        <v>135</v>
      </c>
    </row>
    <row r="16" spans="1:4" x14ac:dyDescent="0.25">
      <c r="A16" s="8" t="str">
        <f>Trials_KFJ_base!$G$1</f>
        <v>msyl</v>
      </c>
      <c r="B16" t="s">
        <v>82</v>
      </c>
      <c r="C16" t="s">
        <v>180</v>
      </c>
      <c r="D16" t="s">
        <v>136</v>
      </c>
    </row>
    <row r="17" spans="1:4" x14ac:dyDescent="0.25">
      <c r="A17" s="8" t="str">
        <f>Trials_KFJ_base!$F$1</f>
        <v>msyr</v>
      </c>
      <c r="B17" t="s">
        <v>83</v>
      </c>
      <c r="C17" t="s">
        <v>180</v>
      </c>
      <c r="D17" t="s">
        <v>137</v>
      </c>
    </row>
    <row r="18" spans="1:4" x14ac:dyDescent="0.25">
      <c r="A18" s="8" t="str">
        <f>Trials_KFJ_base!$D$1</f>
        <v>depl</v>
      </c>
      <c r="B18" t="s">
        <v>84</v>
      </c>
      <c r="C18" t="s">
        <v>180</v>
      </c>
      <c r="D18" t="s">
        <v>138</v>
      </c>
    </row>
    <row r="19" spans="1:4" x14ac:dyDescent="0.25">
      <c r="A19" s="8" t="str">
        <f>Trials_KFJ_base!$M$1</f>
        <v>k99</v>
      </c>
      <c r="B19" t="s">
        <v>85</v>
      </c>
      <c r="C19" t="s">
        <v>180</v>
      </c>
      <c r="D19" t="s">
        <v>139</v>
      </c>
    </row>
    <row r="20" spans="1:4" x14ac:dyDescent="0.25">
      <c r="A20" s="8" t="str">
        <f>Trials_KFJ_base!$P$1</f>
        <v>msyr99</v>
      </c>
      <c r="B20" t="s">
        <v>86</v>
      </c>
      <c r="C20" t="s">
        <v>180</v>
      </c>
      <c r="D20" t="s">
        <v>140</v>
      </c>
    </row>
    <row r="21" spans="1:4" x14ac:dyDescent="0.25">
      <c r="B21" t="s">
        <v>87</v>
      </c>
      <c r="C21" t="s">
        <v>180</v>
      </c>
      <c r="D21" t="s">
        <v>141</v>
      </c>
    </row>
    <row r="22" spans="1:4" x14ac:dyDescent="0.25">
      <c r="B22" t="s">
        <v>201</v>
      </c>
      <c r="C22" t="s">
        <v>180</v>
      </c>
      <c r="D22" t="s">
        <v>202</v>
      </c>
    </row>
    <row r="23" spans="1:4" x14ac:dyDescent="0.25">
      <c r="B23" t="s">
        <v>228</v>
      </c>
      <c r="C23" t="s">
        <v>180</v>
      </c>
      <c r="D23" t="s">
        <v>229</v>
      </c>
    </row>
    <row r="24" spans="1:4" x14ac:dyDescent="0.25">
      <c r="A24" s="8" t="str">
        <f>Trials_KFJ_base!$I$1</f>
        <v>agemat</v>
      </c>
      <c r="B24" t="s">
        <v>88</v>
      </c>
      <c r="C24" t="s">
        <v>180</v>
      </c>
      <c r="D24" t="s">
        <v>142</v>
      </c>
    </row>
    <row r="25" spans="1:4" x14ac:dyDescent="0.25">
      <c r="B25" t="s">
        <v>89</v>
      </c>
      <c r="C25" t="s">
        <v>180</v>
      </c>
      <c r="D25" t="s">
        <v>143</v>
      </c>
    </row>
    <row r="26" spans="1:4" x14ac:dyDescent="0.25">
      <c r="B26" t="s">
        <v>90</v>
      </c>
      <c r="C26" t="s">
        <v>180</v>
      </c>
      <c r="D26" t="s">
        <v>144</v>
      </c>
    </row>
    <row r="27" spans="1:4" x14ac:dyDescent="0.25">
      <c r="B27" t="s">
        <v>91</v>
      </c>
      <c r="C27" t="s">
        <v>180</v>
      </c>
      <c r="D27" t="s">
        <v>145</v>
      </c>
    </row>
    <row r="28" spans="1:4" x14ac:dyDescent="0.25">
      <c r="B28" t="s">
        <v>92</v>
      </c>
      <c r="C28" t="s">
        <v>180</v>
      </c>
      <c r="D28" t="s">
        <v>146</v>
      </c>
    </row>
    <row r="29" spans="1:4" x14ac:dyDescent="0.25">
      <c r="B29" t="s">
        <v>93</v>
      </c>
      <c r="C29" t="s">
        <v>180</v>
      </c>
      <c r="D29" t="s">
        <v>147</v>
      </c>
    </row>
    <row r="30" spans="1:4" x14ac:dyDescent="0.25">
      <c r="B30" t="s">
        <v>94</v>
      </c>
      <c r="C30" t="s">
        <v>180</v>
      </c>
      <c r="D30" t="s">
        <v>148</v>
      </c>
    </row>
    <row r="31" spans="1:4" x14ac:dyDescent="0.25">
      <c r="B31" t="s">
        <v>95</v>
      </c>
      <c r="C31" t="s">
        <v>180</v>
      </c>
      <c r="D31" t="s">
        <v>149</v>
      </c>
    </row>
    <row r="32" spans="1:4" x14ac:dyDescent="0.25">
      <c r="B32" t="s">
        <v>96</v>
      </c>
      <c r="C32" t="s">
        <v>180</v>
      </c>
      <c r="D32" t="s">
        <v>150</v>
      </c>
    </row>
    <row r="33" spans="1:4" x14ac:dyDescent="0.25">
      <c r="A33" s="8" t="str">
        <f>Trials_KFJ_base!$R$1</f>
        <v>epd</v>
      </c>
      <c r="B33" t="s">
        <v>97</v>
      </c>
      <c r="C33" t="s">
        <v>180</v>
      </c>
      <c r="D33" t="s">
        <v>151</v>
      </c>
    </row>
    <row r="34" spans="1:4" x14ac:dyDescent="0.25">
      <c r="A34" s="8" t="str">
        <f>Trials_KFJ_base!$E$1</f>
        <v>component</v>
      </c>
      <c r="B34" t="s">
        <v>98</v>
      </c>
      <c r="C34" t="s">
        <v>180</v>
      </c>
      <c r="D34" t="s">
        <v>152</v>
      </c>
    </row>
    <row r="35" spans="1:4" x14ac:dyDescent="0.25">
      <c r="A35" s="8" t="str">
        <f>Trials_KFJ_base!$E$1</f>
        <v>component</v>
      </c>
      <c r="B35" t="s">
        <v>99</v>
      </c>
      <c r="C35" t="s">
        <v>180</v>
      </c>
      <c r="D35" t="s">
        <v>153</v>
      </c>
    </row>
    <row r="36" spans="1:4" x14ac:dyDescent="0.25">
      <c r="A36" s="8" t="str">
        <f>Trials_KFJ_base!$E$1</f>
        <v>component</v>
      </c>
      <c r="B36" t="s">
        <v>100</v>
      </c>
      <c r="C36" t="s">
        <v>180</v>
      </c>
      <c r="D36" t="s">
        <v>154</v>
      </c>
    </row>
    <row r="37" spans="1:4" x14ac:dyDescent="0.25">
      <c r="A37" s="8" t="str">
        <f>Trials_KFJ_base!$H$1</f>
        <v>survyr</v>
      </c>
      <c r="B37" t="s">
        <v>101</v>
      </c>
      <c r="C37" t="s">
        <v>180</v>
      </c>
      <c r="D37" t="s">
        <v>155</v>
      </c>
    </row>
    <row r="38" spans="1:4" x14ac:dyDescent="0.25">
      <c r="B38" t="s">
        <v>102</v>
      </c>
      <c r="C38" t="s">
        <v>180</v>
      </c>
      <c r="D38" t="s">
        <v>156</v>
      </c>
    </row>
    <row r="39" spans="1:4" x14ac:dyDescent="0.25">
      <c r="B39" t="s">
        <v>103</v>
      </c>
      <c r="C39" t="s">
        <v>180</v>
      </c>
      <c r="D39" t="s">
        <v>157</v>
      </c>
    </row>
    <row r="40" spans="1:4" x14ac:dyDescent="0.25">
      <c r="A40" s="8" t="str">
        <f>Trials_KFJ_base!$J$1</f>
        <v>survbias</v>
      </c>
      <c r="B40" t="s">
        <v>104</v>
      </c>
      <c r="C40" t="s">
        <v>180</v>
      </c>
      <c r="D40" t="s">
        <v>158</v>
      </c>
    </row>
    <row r="41" spans="1:4" x14ac:dyDescent="0.25">
      <c r="B41" t="s">
        <v>105</v>
      </c>
      <c r="C41" t="s">
        <v>180</v>
      </c>
      <c r="D41" t="s">
        <v>159</v>
      </c>
    </row>
    <row r="42" spans="1:4" x14ac:dyDescent="0.25">
      <c r="B42" t="s">
        <v>106</v>
      </c>
      <c r="C42" t="s">
        <v>180</v>
      </c>
      <c r="D42" t="s">
        <v>160</v>
      </c>
    </row>
    <row r="43" spans="1:4" x14ac:dyDescent="0.25">
      <c r="B43" t="s">
        <v>107</v>
      </c>
      <c r="C43" t="s">
        <v>180</v>
      </c>
      <c r="D43" t="s">
        <v>161</v>
      </c>
    </row>
    <row r="44" spans="1:4" x14ac:dyDescent="0.25">
      <c r="B44" t="s">
        <v>108</v>
      </c>
      <c r="C44" t="s">
        <v>180</v>
      </c>
      <c r="D44" t="s">
        <v>162</v>
      </c>
    </row>
    <row r="45" spans="1:4" x14ac:dyDescent="0.25">
      <c r="B45" t="s">
        <v>109</v>
      </c>
      <c r="C45" t="s">
        <v>180</v>
      </c>
      <c r="D45" t="s">
        <v>163</v>
      </c>
    </row>
    <row r="46" spans="1:4" x14ac:dyDescent="0.25">
      <c r="B46" t="s">
        <v>110</v>
      </c>
      <c r="C46" t="s">
        <v>180</v>
      </c>
      <c r="D46" t="s">
        <v>164</v>
      </c>
    </row>
    <row r="47" spans="1:4" x14ac:dyDescent="0.25">
      <c r="B47" t="s">
        <v>112</v>
      </c>
      <c r="C47" t="s">
        <v>181</v>
      </c>
      <c r="D47" t="s">
        <v>165</v>
      </c>
    </row>
    <row r="48" spans="1:4" x14ac:dyDescent="0.25">
      <c r="B48" t="s">
        <v>113</v>
      </c>
      <c r="C48" t="s">
        <v>181</v>
      </c>
      <c r="D48" t="s">
        <v>166</v>
      </c>
    </row>
    <row r="49" spans="2:4" x14ac:dyDescent="0.25">
      <c r="B49" t="s">
        <v>114</v>
      </c>
      <c r="C49" t="s">
        <v>181</v>
      </c>
      <c r="D49" t="s">
        <v>167</v>
      </c>
    </row>
    <row r="50" spans="2:4" x14ac:dyDescent="0.25">
      <c r="B50" t="s">
        <v>115</v>
      </c>
      <c r="C50" t="s">
        <v>181</v>
      </c>
      <c r="D50" t="s">
        <v>168</v>
      </c>
    </row>
    <row r="51" spans="2:4" x14ac:dyDescent="0.25">
      <c r="B51" t="s">
        <v>116</v>
      </c>
      <c r="C51" t="s">
        <v>181</v>
      </c>
      <c r="D51" t="s">
        <v>169</v>
      </c>
    </row>
    <row r="52" spans="2:4" x14ac:dyDescent="0.25">
      <c r="B52" t="s">
        <v>117</v>
      </c>
      <c r="C52" t="s">
        <v>181</v>
      </c>
      <c r="D52" t="s">
        <v>170</v>
      </c>
    </row>
    <row r="53" spans="2:4" x14ac:dyDescent="0.25">
      <c r="B53" t="s">
        <v>118</v>
      </c>
      <c r="C53" t="s">
        <v>181</v>
      </c>
      <c r="D53" t="s">
        <v>171</v>
      </c>
    </row>
    <row r="54" spans="2:4" x14ac:dyDescent="0.25">
      <c r="B54" t="s">
        <v>119</v>
      </c>
      <c r="C54" t="s">
        <v>181</v>
      </c>
      <c r="D54" t="s">
        <v>172</v>
      </c>
    </row>
    <row r="55" spans="2:4" x14ac:dyDescent="0.25">
      <c r="B55" t="s">
        <v>120</v>
      </c>
      <c r="C55" t="s">
        <v>181</v>
      </c>
      <c r="D55" t="s">
        <v>173</v>
      </c>
    </row>
    <row r="56" spans="2:4" x14ac:dyDescent="0.25">
      <c r="B56" t="s">
        <v>121</v>
      </c>
      <c r="C56" t="s">
        <v>181</v>
      </c>
      <c r="D56" t="s">
        <v>174</v>
      </c>
    </row>
    <row r="57" spans="2:4" x14ac:dyDescent="0.25">
      <c r="B57" t="s">
        <v>122</v>
      </c>
      <c r="C57" t="s">
        <v>181</v>
      </c>
      <c r="D57" t="s">
        <v>175</v>
      </c>
    </row>
    <row r="58" spans="2:4" x14ac:dyDescent="0.25">
      <c r="B58" t="s">
        <v>123</v>
      </c>
      <c r="C58" t="s">
        <v>181</v>
      </c>
      <c r="D58" t="s">
        <v>176</v>
      </c>
    </row>
    <row r="59" spans="2:4" x14ac:dyDescent="0.25">
      <c r="B59" t="s">
        <v>124</v>
      </c>
      <c r="C59" t="s">
        <v>181</v>
      </c>
      <c r="D59" t="s">
        <v>177</v>
      </c>
    </row>
    <row r="60" spans="2:4" x14ac:dyDescent="0.25">
      <c r="B60" t="s">
        <v>125</v>
      </c>
      <c r="C60" t="s">
        <v>181</v>
      </c>
      <c r="D60" t="s">
        <v>178</v>
      </c>
    </row>
    <row r="61" spans="2:4" x14ac:dyDescent="0.25">
      <c r="B61" t="s">
        <v>111</v>
      </c>
      <c r="C6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8" sqref="B18"/>
    </sheetView>
  </sheetViews>
  <sheetFormatPr defaultRowHeight="15" x14ac:dyDescent="0.25"/>
  <cols>
    <col min="1" max="1" width="11" customWidth="1"/>
    <col min="2" max="2" width="20.85546875" customWidth="1"/>
  </cols>
  <sheetData>
    <row r="1" spans="1:2" x14ac:dyDescent="0.25">
      <c r="A1" t="s">
        <v>251</v>
      </c>
    </row>
    <row r="2" spans="1:2" x14ac:dyDescent="0.25">
      <c r="A2" t="str">
        <f>CONCATENATE("# ", A3, "_", ROW($A$3) - 1,";")</f>
        <v># colour_2;</v>
      </c>
    </row>
    <row r="3" spans="1:2" x14ac:dyDescent="0.25">
      <c r="A3" t="s">
        <v>187</v>
      </c>
      <c r="B3" t="s">
        <v>188</v>
      </c>
    </row>
    <row r="4" spans="1:2" x14ac:dyDescent="0.25">
      <c r="A4" s="10"/>
      <c r="B4" s="11" t="s">
        <v>189</v>
      </c>
    </row>
    <row r="5" spans="1:2" x14ac:dyDescent="0.25">
      <c r="A5" s="5"/>
      <c r="B5" t="s">
        <v>234</v>
      </c>
    </row>
    <row r="6" spans="1:2" x14ac:dyDescent="0.25">
      <c r="A6" s="12"/>
      <c r="B6" s="13" t="s">
        <v>235</v>
      </c>
    </row>
    <row r="9" spans="1:2" x14ac:dyDescent="0.25">
      <c r="A9" t="s">
        <v>250</v>
      </c>
      <c r="B9" t="s">
        <v>69</v>
      </c>
    </row>
    <row r="10" spans="1:2" x14ac:dyDescent="0.25">
      <c r="A10" t="s">
        <v>253</v>
      </c>
      <c r="B10" t="s">
        <v>254</v>
      </c>
    </row>
    <row r="11" spans="1:2" x14ac:dyDescent="0.25">
      <c r="A11" t="s">
        <v>255</v>
      </c>
      <c r="B11" t="s">
        <v>256</v>
      </c>
    </row>
    <row r="12" spans="1:2" x14ac:dyDescent="0.25">
      <c r="A12" t="s">
        <v>257</v>
      </c>
      <c r="B12" t="s">
        <v>258</v>
      </c>
    </row>
    <row r="13" spans="1:2" x14ac:dyDescent="0.25">
      <c r="A13" t="s">
        <v>259</v>
      </c>
      <c r="B13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Trials_KFJ_base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2015-05-06T14:41:19Z</dcterms:modified>
</cp:coreProperties>
</file>