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1a17303fcb2a19/Documentos/RWTH/Semester 4 (SS25)/MA/Modelle/(Model-1)_04_Separator Model_Henschke/Input/"/>
    </mc:Choice>
  </mc:AlternateContent>
  <xr:revisionPtr revIDLastSave="3" documentId="13_ncr:1_{16BA28FF-B406-4F18-A6A3-EA844B36F72A}" xr6:coauthVersionLast="47" xr6:coauthVersionMax="47" xr10:uidLastSave="{82CC0263-A722-4B58-8918-6814124ACE66}"/>
  <bookViews>
    <workbookView xWindow="-120" yWindow="-120" windowWidth="29040" windowHeight="15720" activeTab="2" xr2:uid="{E05DA534-964F-48A7-BAA6-64E8E844F20B}"/>
  </bookViews>
  <sheets>
    <sheet name="DataSim" sheetId="1" r:id="rId1"/>
    <sheet name="DataExp" sheetId="3" r:id="rId2"/>
    <sheet name="Paramet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" i="1"/>
</calcChain>
</file>

<file path=xl/sharedStrings.xml><?xml version="1.0" encoding="utf-8"?>
<sst xmlns="http://schemas.openxmlformats.org/spreadsheetml/2006/main" count="38" uniqueCount="30">
  <si>
    <t>ρ_c</t>
  </si>
  <si>
    <t>kg/m^3</t>
  </si>
  <si>
    <t>ρ_d</t>
  </si>
  <si>
    <t>Value</t>
  </si>
  <si>
    <t>Unit</t>
  </si>
  <si>
    <t>σ</t>
  </si>
  <si>
    <t>N/m</t>
  </si>
  <si>
    <t>η_c</t>
  </si>
  <si>
    <t>η_d</t>
  </si>
  <si>
    <t>Pas</t>
  </si>
  <si>
    <t>-</t>
  </si>
  <si>
    <t>Parameters and Data from Henschke Diss</t>
  </si>
  <si>
    <t>dV_ges</t>
  </si>
  <si>
    <t>L/h</t>
  </si>
  <si>
    <t>phi_0</t>
  </si>
  <si>
    <t>m</t>
  </si>
  <si>
    <t>values for x</t>
  </si>
  <si>
    <t>h_p_sim</t>
  </si>
  <si>
    <t>x_sim</t>
  </si>
  <si>
    <t>x_exp</t>
  </si>
  <si>
    <t>h_p_exp</t>
  </si>
  <si>
    <t>adjust x so that x=0 at the beginning of the simulation</t>
  </si>
  <si>
    <t>x gets adjusted like in DataSim</t>
  </si>
  <si>
    <t>r_s_star</t>
  </si>
  <si>
    <t>h_p_star</t>
  </si>
  <si>
    <t>r_s_star and h_p_star from Settling-Tool</t>
  </si>
  <si>
    <t>D</t>
  </si>
  <si>
    <t>D_ein</t>
  </si>
  <si>
    <t>L</t>
  </si>
  <si>
    <t>eps_0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</si>
</sst>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260-C33C-419A-8D47-B7774150F38A}">
  <dimension ref="A1:F15"/>
  <sheetViews>
    <sheetView zoomScale="130" zoomScaleNormal="130" workbookViewId="0">
      <selection activeCell="F1" sqref="F1"/>
    </sheetView>
  </sheetViews>
  <sheetFormatPr baseColWidth="10" defaultRowHeight="15" x14ac:dyDescent="0.25"/>
  <cols>
    <col min="1" max="1" width="11.5703125" customWidth="1"/>
    <col min="2" max="2" width="11.7109375" customWidth="1"/>
    <col min="3" max="3" width="18.7109375" customWidth="1"/>
    <col min="4" max="4" width="12.140625" bestFit="1" customWidth="1"/>
    <col min="5" max="5" width="6.140625" bestFit="1" customWidth="1"/>
  </cols>
  <sheetData>
    <row r="1" spans="1:6" x14ac:dyDescent="0.25">
      <c r="A1" t="s">
        <v>18</v>
      </c>
      <c r="B1" t="s">
        <v>17</v>
      </c>
      <c r="D1" t="s">
        <v>16</v>
      </c>
      <c r="F1" t="s">
        <v>21</v>
      </c>
    </row>
    <row r="2" spans="1:6" x14ac:dyDescent="0.25">
      <c r="A2">
        <f>D2-$D$2</f>
        <v>0</v>
      </c>
      <c r="B2">
        <v>13.596655143417699</v>
      </c>
      <c r="D2">
        <v>124.342084773739</v>
      </c>
    </row>
    <row r="3" spans="1:6" x14ac:dyDescent="0.25">
      <c r="A3">
        <f t="shared" ref="A3:A15" si="0">D3-$D$2</f>
        <v>10.137344669718999</v>
      </c>
      <c r="B3">
        <v>12.9720639073157</v>
      </c>
      <c r="D3">
        <v>134.479429443458</v>
      </c>
    </row>
    <row r="4" spans="1:6" x14ac:dyDescent="0.25">
      <c r="A4">
        <f t="shared" si="0"/>
        <v>36.749820922482996</v>
      </c>
      <c r="B4">
        <v>11.347752966458</v>
      </c>
      <c r="D4">
        <v>161.091905696222</v>
      </c>
    </row>
    <row r="5" spans="1:6" x14ac:dyDescent="0.25">
      <c r="A5">
        <f t="shared" si="0"/>
        <v>51.963623906069984</v>
      </c>
      <c r="B5">
        <v>10.471830327945399</v>
      </c>
      <c r="D5">
        <v>176.30570867980899</v>
      </c>
    </row>
    <row r="6" spans="1:6" x14ac:dyDescent="0.25">
      <c r="A6">
        <f t="shared" si="0"/>
        <v>69.715656046590993</v>
      </c>
      <c r="B6">
        <v>9.4702419882276097</v>
      </c>
      <c r="D6">
        <v>194.05774082033</v>
      </c>
    </row>
    <row r="7" spans="1:6" x14ac:dyDescent="0.25">
      <c r="A7">
        <f t="shared" si="0"/>
        <v>96.31256034133699</v>
      </c>
      <c r="B7">
        <v>7.7240026160889599</v>
      </c>
      <c r="D7">
        <v>220.65464511507599</v>
      </c>
    </row>
    <row r="8" spans="1:6" x14ac:dyDescent="0.25">
      <c r="A8">
        <f t="shared" si="0"/>
        <v>115.32592108131701</v>
      </c>
      <c r="B8">
        <v>6.5986172101280003</v>
      </c>
      <c r="D8">
        <v>239.66800585505601</v>
      </c>
    </row>
    <row r="9" spans="1:6" x14ac:dyDescent="0.25">
      <c r="A9">
        <f t="shared" si="0"/>
        <v>134.339281821296</v>
      </c>
      <c r="B9">
        <v>5.4732318041670602</v>
      </c>
      <c r="D9">
        <v>258.681366595035</v>
      </c>
    </row>
    <row r="10" spans="1:6" x14ac:dyDescent="0.25">
      <c r="A10">
        <f t="shared" si="0"/>
        <v>149.55308480488301</v>
      </c>
      <c r="B10">
        <v>4.5973091656544902</v>
      </c>
      <c r="D10">
        <v>273.89516957862202</v>
      </c>
    </row>
    <row r="11" spans="1:6" x14ac:dyDescent="0.25">
      <c r="A11">
        <f t="shared" si="0"/>
        <v>168.566445544863</v>
      </c>
      <c r="B11">
        <v>3.4719237596935502</v>
      </c>
      <c r="D11">
        <v>292.908530318602</v>
      </c>
    </row>
    <row r="12" spans="1:6" x14ac:dyDescent="0.25">
      <c r="A12">
        <f t="shared" si="0"/>
        <v>187.57980628484202</v>
      </c>
      <c r="B12">
        <v>2.3465383537325999</v>
      </c>
      <c r="D12">
        <v>311.92189105858102</v>
      </c>
    </row>
    <row r="13" spans="1:6" x14ac:dyDescent="0.25">
      <c r="A13">
        <f t="shared" si="0"/>
        <v>201.516708710953</v>
      </c>
      <c r="B13">
        <v>1.47248435018219</v>
      </c>
      <c r="D13">
        <v>325.858793484692</v>
      </c>
    </row>
    <row r="14" spans="1:6" x14ac:dyDescent="0.25">
      <c r="A14">
        <f t="shared" si="0"/>
        <v>215.469183095082</v>
      </c>
      <c r="B14">
        <v>0.72035877791273595</v>
      </c>
      <c r="D14">
        <v>339.81126786882101</v>
      </c>
    </row>
    <row r="15" spans="1:6" x14ac:dyDescent="0.25">
      <c r="A15">
        <f t="shared" si="0"/>
        <v>226.88342832227701</v>
      </c>
      <c r="B15">
        <v>9.3898906848551095E-2</v>
      </c>
      <c r="D15">
        <v>351.22551309601602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872F-8069-4D2E-8C7C-E76B57195EE7}">
  <dimension ref="A1:F7"/>
  <sheetViews>
    <sheetView workbookViewId="0">
      <selection activeCell="B8" sqref="B8"/>
    </sheetView>
  </sheetViews>
  <sheetFormatPr baseColWidth="10" defaultRowHeight="15" x14ac:dyDescent="0.25"/>
  <sheetData>
    <row r="1" spans="1:6" x14ac:dyDescent="0.25">
      <c r="A1" t="s">
        <v>19</v>
      </c>
      <c r="B1" t="s">
        <v>20</v>
      </c>
      <c r="D1" t="s">
        <v>16</v>
      </c>
    </row>
    <row r="2" spans="1:6" x14ac:dyDescent="0.25">
      <c r="A2">
        <f>D2-DataSim!$D$2</f>
        <v>26.611720735409989</v>
      </c>
      <c r="B2">
        <v>11.9682971366408</v>
      </c>
      <c r="D2">
        <v>150.95380550914899</v>
      </c>
    </row>
    <row r="3" spans="1:6" x14ac:dyDescent="0.25">
      <c r="A3">
        <f>D3-DataSim!$D$2</f>
        <v>82.423264825442004</v>
      </c>
      <c r="B3">
        <v>8.97268736159136</v>
      </c>
      <c r="D3">
        <v>206.76534959918101</v>
      </c>
    </row>
    <row r="4" spans="1:6" x14ac:dyDescent="0.25">
      <c r="A4">
        <f>D4-DataSim!$D$2</f>
        <v>137.09775360382</v>
      </c>
      <c r="B4">
        <v>7.0739344962896604</v>
      </c>
      <c r="D4">
        <v>261.439838377559</v>
      </c>
    </row>
    <row r="5" spans="1:6" x14ac:dyDescent="0.25">
      <c r="A5">
        <f>D5-DataSim!$D$2</f>
        <v>181.66565963487497</v>
      </c>
      <c r="B5">
        <v>6.0406387194529598</v>
      </c>
      <c r="D5">
        <v>306.00774440861397</v>
      </c>
      <c r="F5" t="s">
        <v>22</v>
      </c>
    </row>
    <row r="6" spans="1:6" x14ac:dyDescent="0.25">
      <c r="A6">
        <f>D6-DataSim!$D$2</f>
        <v>217.27957884955597</v>
      </c>
      <c r="B6">
        <v>4.8976261704028801</v>
      </c>
      <c r="D6">
        <v>341.62166362329498</v>
      </c>
    </row>
    <row r="7" spans="1:6" x14ac:dyDescent="0.25">
      <c r="A7">
        <f>D7-DataSim!$D$2</f>
        <v>266.47340922369597</v>
      </c>
      <c r="B7">
        <v>8.5317999922295898E-2</v>
      </c>
      <c r="D7">
        <v>390.815493997435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33A-7D60-41F1-8E76-471890D6F029}">
  <dimension ref="A1:N5"/>
  <sheetViews>
    <sheetView tabSelected="1" zoomScale="174" workbookViewId="0">
      <selection activeCell="J3" sqref="J3"/>
    </sheetView>
  </sheetViews>
  <sheetFormatPr baseColWidth="10" defaultRowHeight="15" x14ac:dyDescent="0.25"/>
  <cols>
    <col min="2" max="3" width="7.140625" bestFit="1" customWidth="1"/>
    <col min="4" max="4" width="9.140625" customWidth="1"/>
    <col min="5" max="5" width="10.28515625" customWidth="1"/>
    <col min="6" max="6" width="9" bestFit="1" customWidth="1"/>
    <col min="7" max="7" width="8" bestFit="1" customWidth="1"/>
    <col min="8" max="8" width="6.85546875" customWidth="1"/>
    <col min="9" max="9" width="9.7109375" customWidth="1"/>
    <col min="10" max="10" width="7.5703125" bestFit="1" customWidth="1"/>
    <col min="11" max="11" width="12.140625" customWidth="1"/>
    <col min="12" max="12" width="9" bestFit="1" customWidth="1"/>
  </cols>
  <sheetData>
    <row r="1" spans="1:14" x14ac:dyDescent="0.25">
      <c r="B1" t="s">
        <v>0</v>
      </c>
      <c r="C1" t="s">
        <v>2</v>
      </c>
      <c r="D1" t="s">
        <v>7</v>
      </c>
      <c r="E1" t="s">
        <v>8</v>
      </c>
      <c r="F1" t="s">
        <v>5</v>
      </c>
      <c r="G1" t="s">
        <v>29</v>
      </c>
      <c r="H1" t="s">
        <v>12</v>
      </c>
      <c r="I1" t="s">
        <v>14</v>
      </c>
      <c r="J1" t="s">
        <v>23</v>
      </c>
      <c r="K1" t="s">
        <v>24</v>
      </c>
      <c r="L1" t="s">
        <v>26</v>
      </c>
      <c r="M1" t="s">
        <v>27</v>
      </c>
      <c r="N1" t="s">
        <v>28</v>
      </c>
    </row>
    <row r="2" spans="1:14" x14ac:dyDescent="0.25">
      <c r="A2" t="s">
        <v>3</v>
      </c>
      <c r="B2">
        <v>997</v>
      </c>
      <c r="C2">
        <v>657</v>
      </c>
      <c r="D2">
        <v>1.01E-3</v>
      </c>
      <c r="E2">
        <v>3.1300000000000002E-4</v>
      </c>
      <c r="F2">
        <v>5.0999999999999997E-2</v>
      </c>
      <c r="G2">
        <v>0.5</v>
      </c>
      <c r="H2">
        <v>100</v>
      </c>
      <c r="I2">
        <v>7.76E-4</v>
      </c>
      <c r="J2">
        <v>1.34E-2</v>
      </c>
      <c r="K2">
        <v>5.5879999999999999E-2</v>
      </c>
      <c r="L2">
        <v>0.1</v>
      </c>
      <c r="M2">
        <v>1.7000000000000001E-2</v>
      </c>
      <c r="N2">
        <v>1</v>
      </c>
    </row>
    <row r="3" spans="1:14" x14ac:dyDescent="0.25">
      <c r="A3" t="s">
        <v>4</v>
      </c>
      <c r="B3" t="s">
        <v>1</v>
      </c>
      <c r="C3" t="s">
        <v>1</v>
      </c>
      <c r="D3" t="s">
        <v>9</v>
      </c>
      <c r="E3" t="s">
        <v>9</v>
      </c>
      <c r="F3" t="s">
        <v>6</v>
      </c>
      <c r="G3" t="s">
        <v>10</v>
      </c>
      <c r="H3" t="s">
        <v>13</v>
      </c>
      <c r="I3" t="s">
        <v>15</v>
      </c>
      <c r="J3" t="s">
        <v>10</v>
      </c>
      <c r="K3" t="s">
        <v>10</v>
      </c>
      <c r="L3" t="s">
        <v>15</v>
      </c>
      <c r="M3" t="s">
        <v>15</v>
      </c>
      <c r="N3" t="s">
        <v>15</v>
      </c>
    </row>
    <row r="5" spans="1:14" x14ac:dyDescent="0.25">
      <c r="A5" t="s">
        <v>11</v>
      </c>
      <c r="J5" t="s"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DataSim</vt:lpstr>
      <vt:lpstr>DataExp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Iván Andrés Guzmán Rivillas</cp:lastModifiedBy>
  <dcterms:created xsi:type="dcterms:W3CDTF">2023-09-11T13:41:13Z</dcterms:created>
  <dcterms:modified xsi:type="dcterms:W3CDTF">2025-04-17T09:16:09Z</dcterms:modified>
</cp:coreProperties>
</file>