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ke\sciebo - Kerojoki, Leo (0UN6Q5@rwth-aachen.de)@rwth-aachen.sciebo.de\Leo Kerojoki\05_Simulations\Abscheider\Settling-Tool-main\Input\"/>
    </mc:Choice>
  </mc:AlternateContent>
  <xr:revisionPtr revIDLastSave="0" documentId="13_ncr:1_{06D6CB9B-25FE-4131-917F-11C0EE089CBE}" xr6:coauthVersionLast="47" xr6:coauthVersionMax="47" xr10:uidLastSave="{00000000-0000-0000-0000-000000000000}"/>
  <bookViews>
    <workbookView xWindow="-108" yWindow="-108" windowWidth="23256" windowHeight="12456" activeTab="1" xr2:uid="{E05DA534-964F-48A7-BAA6-64E8E844F20B}"/>
  </bookViews>
  <sheets>
    <sheet name="Data" sheetId="1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8" i="1"/>
  <c r="C15" i="1"/>
  <c r="B5" i="1"/>
  <c r="B7" i="1"/>
  <c r="C19" i="1"/>
  <c r="C4" i="1"/>
  <c r="C11" i="1"/>
  <c r="C21" i="1"/>
  <c r="B11" i="1"/>
  <c r="B3" i="1"/>
  <c r="B10" i="1"/>
  <c r="C6" i="1"/>
  <c r="C3" i="1"/>
  <c r="B21" i="1"/>
  <c r="C14" i="1"/>
  <c r="B12" i="1"/>
  <c r="C7" i="1"/>
  <c r="B17" i="1"/>
  <c r="B14" i="1"/>
  <c r="B13" i="1"/>
  <c r="C12" i="1"/>
  <c r="C16" i="1"/>
  <c r="C8" i="1"/>
  <c r="B9" i="1"/>
  <c r="B4" i="1"/>
  <c r="C5" i="1"/>
  <c r="C10" i="1"/>
  <c r="B18" i="1"/>
  <c r="C20" i="1"/>
  <c r="B16" i="1"/>
  <c r="C9" i="1"/>
  <c r="C13" i="1"/>
  <c r="B15" i="1"/>
  <c r="B6" i="1"/>
  <c r="C18" i="1"/>
  <c r="B20" i="1"/>
  <c r="C17" i="1"/>
</calcChain>
</file>

<file path=xl/sharedStrings.xml><?xml version="1.0" encoding="utf-8"?>
<sst xmlns="http://schemas.openxmlformats.org/spreadsheetml/2006/main" count="25" uniqueCount="20">
  <si>
    <t>s</t>
  </si>
  <si>
    <t>h_c</t>
  </si>
  <si>
    <t>h_d</t>
  </si>
  <si>
    <t>t</t>
  </si>
  <si>
    <t>H_0</t>
  </si>
  <si>
    <t>t_E</t>
  </si>
  <si>
    <t>m</t>
  </si>
  <si>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</si>
  <si>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</si>
  <si>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</si>
  <si>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</si>
  <si>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</si>
  <si>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</si>
  <si>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</si>
  <si>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</si>
  <si>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</si>
  <si>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</si>
  <si>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η_v</t>
  </si>
  <si>
    <t>t_0</t>
  </si>
  <si>
    <t>H_sep_plane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</si>
</sst>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C22"/>
  <sheetViews>
    <sheetView topLeftCell="A7" zoomScale="130" zoomScaleNormal="130" workbookViewId="0">
      <selection activeCell="B22" sqref="B22"/>
    </sheetView>
  </sheetViews>
  <sheetFormatPr baseColWidth="10" defaultRowHeight="14.4" x14ac:dyDescent="0.3"/>
  <cols>
    <col min="1" max="1" width="11.5546875" customWidth="1"/>
    <col min="2" max="2" width="11.6640625" customWidth="1"/>
    <col min="3" max="3" width="18.6640625" customWidth="1"/>
    <col min="4" max="5" width="6.109375" bestFit="1" customWidth="1"/>
  </cols>
  <sheetData>
    <row r="1" spans="1:3" x14ac:dyDescent="0.3">
      <c r="A1" t="s">
        <v>3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0.2</v>
      </c>
    </row>
    <row r="3" spans="1:3" x14ac:dyDescent="0.3">
      <c r="A3">
        <v>3.9973608018823801</v>
      </c>
      <c r="B3">
        <f ca="1">IF(#REF!&lt;$B$20,#REF!,"")</f>
        <v>9.5011132234069096E-3</v>
      </c>
      <c r="C3" t="str">
        <f ca="1">IF($B$20&lt;#REF!,#REF!,"")</f>
        <v/>
      </c>
    </row>
    <row r="4" spans="1:3" x14ac:dyDescent="0.3">
      <c r="A4">
        <v>4.9947125654150497</v>
      </c>
      <c r="B4">
        <f t="shared" ref="B4" ca="1" si="0">IF(#REF!&lt;$B$20,#REF!,"")</f>
        <v>1.90347645057981E-2</v>
      </c>
      <c r="C4" t="str">
        <f t="shared" ref="C4" ca="1" si="1">IF($B$20&lt;#REF!,#REF!,"")</f>
        <v/>
      </c>
    </row>
    <row r="5" spans="1:3" x14ac:dyDescent="0.3">
      <c r="A5">
        <v>6.9915852964126701</v>
      </c>
      <c r="B5">
        <f t="shared" ref="B5" ca="1" si="2">IF(#REF!&lt;$B$20,#REF!,"")</f>
        <v>3.0292932914355499E-2</v>
      </c>
      <c r="C5" t="str">
        <f t="shared" ref="C5" ca="1" si="3">IF($B$20&lt;#REF!,#REF!,"")</f>
        <v/>
      </c>
    </row>
    <row r="6" spans="1:3" x14ac:dyDescent="0.3">
      <c r="A6">
        <v>8.98894007272858</v>
      </c>
      <c r="B6">
        <f t="shared" ref="B6" ca="1" si="4">IF(#REF!&lt;$B$20,#REF!,"")</f>
        <v>3.9815738177085301E-2</v>
      </c>
      <c r="C6" t="str">
        <f t="shared" ref="C6" ca="1" si="5">IF($B$20&lt;#REF!,#REF!,"")</f>
        <v/>
      </c>
    </row>
    <row r="7" spans="1:3" x14ac:dyDescent="0.3">
      <c r="A7">
        <v>11.095719136295299</v>
      </c>
      <c r="B7">
        <f t="shared" ref="B7" ca="1" si="6">IF(#REF!&lt;$B$20,#REF!,"")</f>
        <v>5.5411109336916502E-2</v>
      </c>
      <c r="C7" t="str">
        <f t="shared" ref="C7" ca="1" si="7">IF($B$20&lt;#REF!,#REF!,"")</f>
        <v/>
      </c>
    </row>
    <row r="8" spans="1:3" x14ac:dyDescent="0.3">
      <c r="A8">
        <v>11.9472521910466</v>
      </c>
      <c r="B8" t="str">
        <f t="shared" ref="B8" ca="1" si="8">IF(#REF!&lt;$B$20,#REF!,"")</f>
        <v/>
      </c>
      <c r="C8">
        <f t="shared" ref="C8" ca="1" si="9">IF($B$20&lt;#REF!,#REF!,"")</f>
        <v>0.18989211223220101</v>
      </c>
    </row>
    <row r="9" spans="1:3" x14ac:dyDescent="0.3">
      <c r="A9">
        <v>11.983405589918</v>
      </c>
      <c r="B9">
        <f t="shared" ref="B9" ca="1" si="10">IF(#REF!&lt;$B$20,#REF!,"")</f>
        <v>5.9739876295120099E-2</v>
      </c>
      <c r="C9" t="str">
        <f t="shared" ref="C9" ca="1" si="11">IF($B$20&lt;#REF!,#REF!,"")</f>
        <v/>
      </c>
    </row>
    <row r="10" spans="1:3" x14ac:dyDescent="0.3">
      <c r="A10">
        <v>13.9805193435747</v>
      </c>
      <c r="B10">
        <f t="shared" ref="B10" ca="1" si="12">IF(#REF!&lt;$B$20,#REF!,"")</f>
        <v>7.0130363130763804E-2</v>
      </c>
      <c r="C10" t="str">
        <f t="shared" ref="C10" ca="1" si="13">IF($B$20&lt;#REF!,#REF!,"")</f>
        <v/>
      </c>
    </row>
    <row r="11" spans="1:3" x14ac:dyDescent="0.3">
      <c r="A11">
        <v>16.088744543096301</v>
      </c>
      <c r="B11">
        <f t="shared" ref="B11" ca="1" si="14">IF(#REF!&lt;$B$20,#REF!,"")</f>
        <v>8.0519644853111694E-2</v>
      </c>
      <c r="C11" t="str">
        <f t="shared" ref="C11" ca="1" si="15">IF($B$20&lt;#REF!,#REF!,"")</f>
        <v/>
      </c>
    </row>
    <row r="12" spans="1:3" x14ac:dyDescent="0.3">
      <c r="A12">
        <v>16.974984860764199</v>
      </c>
      <c r="B12">
        <f t="shared" ref="B12" ca="1" si="16">IF(#REF!&lt;$B$20,#REF!,"")</f>
        <v>9.0054501248798602E-2</v>
      </c>
      <c r="C12" t="str">
        <f t="shared" ref="C12" ca="1" si="17">IF($B$20&lt;#REF!,#REF!,"")</f>
        <v/>
      </c>
    </row>
    <row r="13" spans="1:3" x14ac:dyDescent="0.3">
      <c r="A13">
        <v>17.061029950078101</v>
      </c>
      <c r="B13" t="str">
        <f t="shared" ref="B13" ca="1" si="18">IF(#REF!&lt;$B$20,#REF!,"")</f>
        <v/>
      </c>
      <c r="C13">
        <f t="shared" ref="C13" ca="1" si="19">IF($B$20&lt;#REF!,#REF!,"")</f>
        <v>0.180292179718545</v>
      </c>
    </row>
    <row r="14" spans="1:3" x14ac:dyDescent="0.3">
      <c r="A14">
        <v>18.972098614420901</v>
      </c>
      <c r="B14">
        <f t="shared" ref="B14" ca="1" si="20">IF(#REF!&lt;$B$20,#REF!,"")</f>
        <v>0.10044498808444199</v>
      </c>
      <c r="C14" t="str">
        <f t="shared" ref="C14" ca="1" si="21">IF($B$20&lt;#REF!,#REF!,"")</f>
        <v/>
      </c>
    </row>
    <row r="15" spans="1:3" x14ac:dyDescent="0.3">
      <c r="A15">
        <v>20.969212368077699</v>
      </c>
      <c r="B15">
        <f t="shared" ref="B15" ca="1" si="22">IF(#REF!&lt;$B$20,#REF!,"")</f>
        <v>0.110835474920085</v>
      </c>
      <c r="C15" t="str">
        <f t="shared" ref="C15" ca="1" si="23">IF($B$20&lt;#REF!,#REF!,"")</f>
        <v/>
      </c>
    </row>
    <row r="16" spans="1:3" x14ac:dyDescent="0.3">
      <c r="A16">
        <v>22.063937285904</v>
      </c>
      <c r="B16" t="str">
        <f t="shared" ref="B16" ca="1" si="24">IF(#REF!&lt;$B$20,#REF!,"")</f>
        <v/>
      </c>
      <c r="C16">
        <f t="shared" ref="C16" ca="1" si="25">IF($B$20&lt;#REF!,#REF!,"")</f>
        <v>0.169825770745272</v>
      </c>
    </row>
    <row r="17" spans="1:3" x14ac:dyDescent="0.3">
      <c r="A17">
        <v>25.966335160084199</v>
      </c>
      <c r="B17">
        <f t="shared" ref="B17" ca="1" si="26">IF(#REF!&lt;$B$20,#REF!,"")</f>
        <v>0.121193423696745</v>
      </c>
      <c r="C17" t="str">
        <f t="shared" ref="C17" ca="1" si="27">IF($B$20&lt;#REF!,#REF!,"")</f>
        <v/>
      </c>
    </row>
    <row r="18" spans="1:3" x14ac:dyDescent="0.3">
      <c r="A18">
        <v>26.066600586287599</v>
      </c>
      <c r="B18" t="str">
        <f t="shared" ref="B18" ca="1" si="28">IF(#REF!&lt;$B$20,#REF!,"")</f>
        <v/>
      </c>
      <c r="C18">
        <f t="shared" ref="C18" ca="1" si="29">IF($B$20&lt;#REF!,#REF!,"")</f>
        <v>0.16023788936457301</v>
      </c>
    </row>
    <row r="19" spans="1:3" x14ac:dyDescent="0.3">
      <c r="A19">
        <v>29.958152440806298</v>
      </c>
      <c r="B19" t="str">
        <f t="shared" ref="B19" ca="1" si="30">IF(#REF!&lt;$B$20,#REF!,"")</f>
        <v/>
      </c>
      <c r="C19">
        <f t="shared" ref="C19" ca="1" si="31">IF($B$20&lt;#REF!,#REF!,"")</f>
        <v>0.150651213097171</v>
      </c>
    </row>
    <row r="20" spans="1:3" x14ac:dyDescent="0.3">
      <c r="A20">
        <v>33.074816446181103</v>
      </c>
      <c r="B20">
        <f t="shared" ref="B20" ca="1" si="32">IF(#REF!&lt;$B$20,#REF!,"")</f>
        <v>0.13066079374787201</v>
      </c>
      <c r="C20" t="str">
        <f t="shared" ref="C20" ca="1" si="33">IF($B$20&lt;#REF!,#REF!,"")</f>
        <v/>
      </c>
    </row>
    <row r="21" spans="1:3" x14ac:dyDescent="0.3">
      <c r="A21">
        <v>35.072171222496998</v>
      </c>
      <c r="B21" t="str">
        <f t="shared" ref="B21" ca="1" si="34">IF(#REF!&lt;$B$20,#REF!,"")</f>
        <v/>
      </c>
      <c r="C21">
        <f t="shared" ref="C21" ca="1" si="35">IF($B$20&lt;#REF!,#REF!,"")</f>
        <v>0.14018359901060101</v>
      </c>
    </row>
    <row r="22" spans="1:3" x14ac:dyDescent="0.3">
      <c r="A22">
        <v>42.963012060171302</v>
      </c>
      <c r="B22">
        <v>0.133156583383295</v>
      </c>
      <c r="C22">
        <v>0.133156583383295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K3"/>
  <sheetViews>
    <sheetView tabSelected="1" zoomScale="174" workbookViewId="0">
      <selection activeCell="H2" sqref="H2"/>
    </sheetView>
  </sheetViews>
  <sheetFormatPr baseColWidth="10" defaultRowHeight="14.4" x14ac:dyDescent="0.3"/>
  <cols>
    <col min="2" max="2" width="13.33203125" bestFit="1" customWidth="1"/>
  </cols>
  <sheetData>
    <row r="1" spans="1:11" x14ac:dyDescent="0.3">
      <c r="B1" t="s">
        <v>4</v>
      </c>
      <c r="C1" t="s">
        <v>19</v>
      </c>
      <c r="D1" t="s">
        <v>5</v>
      </c>
      <c r="E1" t="s">
        <v>7</v>
      </c>
      <c r="F1" t="s">
        <v>9</v>
      </c>
      <c r="G1" t="s">
        <v>12</v>
      </c>
      <c r="H1" t="s">
        <v>14</v>
      </c>
      <c r="I1" t="s">
        <v>15</v>
      </c>
      <c r="J1" t="s">
        <v>17</v>
      </c>
      <c r="K1" t="s">
        <v>18</v>
      </c>
    </row>
    <row r="2" spans="1:11" x14ac:dyDescent="0.3">
      <c r="A2" t="s">
        <v>10</v>
      </c>
      <c r="B2">
        <v>0.2</v>
      </c>
      <c r="C2">
        <v>0.133156583383295</v>
      </c>
      <c r="D2">
        <v>45</v>
      </c>
      <c r="E2">
        <v>996</v>
      </c>
      <c r="F2">
        <v>805</v>
      </c>
      <c r="G2">
        <v>1.0200000000000001E-2</v>
      </c>
      <c r="H2">
        <v>1.0660000000000001E-3</v>
      </c>
      <c r="I2">
        <v>6.1399999999999996E-4</v>
      </c>
      <c r="J2">
        <v>0</v>
      </c>
      <c r="K2">
        <v>0</v>
      </c>
    </row>
    <row r="3" spans="1:11" x14ac:dyDescent="0.3">
      <c r="A3" t="s">
        <v>11</v>
      </c>
      <c r="B3" t="s">
        <v>6</v>
      </c>
      <c r="C3" t="s">
        <v>6</v>
      </c>
      <c r="D3" t="s">
        <v>0</v>
      </c>
      <c r="E3" t="s">
        <v>8</v>
      </c>
      <c r="F3" t="s">
        <v>8</v>
      </c>
      <c r="G3" t="s">
        <v>13</v>
      </c>
      <c r="H3" t="s">
        <v>16</v>
      </c>
      <c r="I3" t="s">
        <v>16</v>
      </c>
      <c r="J3" t="s">
        <v>16</v>
      </c>
      <c r="K3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Leo Kerojoki</cp:lastModifiedBy>
  <dcterms:created xsi:type="dcterms:W3CDTF">2023-09-11T13:41:13Z</dcterms:created>
  <dcterms:modified xsi:type="dcterms:W3CDTF">2024-02-03T11:13:21Z</dcterms:modified>
</cp:coreProperties>
</file>