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staffel_ic_ac_uk/Documents/Nathan &amp; Iain Folder/~ Wedges paper/Replication Package/Fig 3/"/>
    </mc:Choice>
  </mc:AlternateContent>
  <xr:revisionPtr revIDLastSave="1" documentId="8_{C471D1B0-2333-4CC6-8E2D-445B222C86FF}" xr6:coauthVersionLast="47" xr6:coauthVersionMax="47" xr10:uidLastSave="{1E353C27-5D0F-4092-B6DA-2D13C1CBC2B9}"/>
  <bookViews>
    <workbookView xWindow="-110" yWindow="-110" windowWidth="24220" windowHeight="15500" xr2:uid="{787F5C05-27E3-4038-989D-70871E77E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C18" i="1"/>
  <c r="D17" i="1"/>
  <c r="D16" i="1"/>
  <c r="D15" i="1"/>
  <c r="D14" i="1"/>
  <c r="D13" i="1"/>
  <c r="D12" i="1"/>
  <c r="D11" i="1"/>
  <c r="D10" i="1"/>
  <c r="D9" i="1"/>
  <c r="D8" i="1"/>
  <c r="D7" i="1"/>
  <c r="D6" i="1"/>
  <c r="D18" i="1" s="1"/>
</calcChain>
</file>

<file path=xl/sharedStrings.xml><?xml version="1.0" encoding="utf-8"?>
<sst xmlns="http://schemas.openxmlformats.org/spreadsheetml/2006/main" count="22" uniqueCount="22">
  <si>
    <t xml:space="preserve">Enhanced weathering </t>
  </si>
  <si>
    <t>Cropland area (Mha) and silicate demand (Gt/year) required to achieve a wedge</t>
  </si>
  <si>
    <t>Adapted from Beerling et al. 2020</t>
  </si>
  <si>
    <t>Country</t>
  </si>
  <si>
    <t>Cropland area (%)</t>
  </si>
  <si>
    <t>Cropland area (Mha)</t>
  </si>
  <si>
    <t>CO2 stored (Gt/yr)</t>
  </si>
  <si>
    <t>Silicate demand (Gt/yr)</t>
  </si>
  <si>
    <t>Brazil</t>
  </si>
  <si>
    <t>Canada</t>
  </si>
  <si>
    <t>China</t>
  </si>
  <si>
    <t>France</t>
  </si>
  <si>
    <t>Germany</t>
  </si>
  <si>
    <t>India</t>
  </si>
  <si>
    <t>Indonesia</t>
  </si>
  <si>
    <t>Italy</t>
  </si>
  <si>
    <t>Mexico</t>
  </si>
  <si>
    <t>Poland</t>
  </si>
  <si>
    <t>Spain</t>
  </si>
  <si>
    <t>USA</t>
  </si>
  <si>
    <t>Total</t>
  </si>
  <si>
    <t>All values come directly from Beerling et al. 2020, except for 'Cropland area (Mha)' which is calculated based on their defined application rate of 40 t/ha/yr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</si>
</sst>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i/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F31C-4FC3-4CEA-BD69-D483527C1FA6}">
  <dimension ref="A1:F20"/>
  <sheetViews>
    <sheetView tabSelected="1" zoomScale="86" workbookViewId="0">
      <selection activeCell="I18" sqref="I18"/>
    </sheetView>
  </sheetViews>
  <sheetFormatPr defaultRowHeight="14.5" x14ac:dyDescent="0.35"/>
  <sheetData>
    <row r="1" spans="1:6" x14ac:dyDescent="0.35">
      <c r="A1" s="1" t="s">
        <v>0</v>
      </c>
    </row>
    <row r="2" spans="1:6" x14ac:dyDescent="0.35">
      <c r="A2" s="2" t="s">
        <v>1</v>
      </c>
    </row>
    <row r="3" spans="1:6" x14ac:dyDescent="0.35">
      <c r="A3" s="2" t="s">
        <v>2</v>
      </c>
    </row>
    <row r="5" spans="1:6" x14ac:dyDescent="0.35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35">
      <c r="B6" t="s">
        <v>8</v>
      </c>
      <c r="C6">
        <v>51</v>
      </c>
      <c r="D6" s="3">
        <f>F6/40*1000</f>
        <v>24.5</v>
      </c>
      <c r="E6" s="3">
        <v>0.17</v>
      </c>
      <c r="F6" s="3">
        <v>0.98</v>
      </c>
    </row>
    <row r="7" spans="1:6" x14ac:dyDescent="0.35">
      <c r="B7" t="s">
        <v>9</v>
      </c>
      <c r="C7">
        <v>35</v>
      </c>
      <c r="D7" s="3">
        <f t="shared" ref="D7:D17" si="0">F7/40*1000</f>
        <v>12.750000000000002</v>
      </c>
      <c r="E7" s="3">
        <v>0.06</v>
      </c>
      <c r="F7" s="3">
        <v>0.51</v>
      </c>
    </row>
    <row r="8" spans="1:6" x14ac:dyDescent="0.35">
      <c r="B8" t="s">
        <v>10</v>
      </c>
      <c r="C8">
        <v>55</v>
      </c>
      <c r="D8" s="3">
        <f t="shared" si="0"/>
        <v>86.5</v>
      </c>
      <c r="E8" s="3">
        <v>0.53</v>
      </c>
      <c r="F8" s="3">
        <v>3.46</v>
      </c>
    </row>
    <row r="9" spans="1:6" x14ac:dyDescent="0.35">
      <c r="B9" t="s">
        <v>11</v>
      </c>
      <c r="C9">
        <v>54</v>
      </c>
      <c r="D9" s="3">
        <f t="shared" si="0"/>
        <v>9</v>
      </c>
      <c r="E9" s="3">
        <v>6.7000000000000004E-2</v>
      </c>
      <c r="F9" s="3">
        <v>0.36</v>
      </c>
    </row>
    <row r="10" spans="1:6" x14ac:dyDescent="0.35">
      <c r="B10" t="s">
        <v>12</v>
      </c>
      <c r="C10">
        <v>57</v>
      </c>
      <c r="D10" s="3">
        <f t="shared" si="0"/>
        <v>7.0000000000000009</v>
      </c>
      <c r="E10" s="3">
        <v>0.05</v>
      </c>
      <c r="F10" s="3">
        <v>0.28000000000000003</v>
      </c>
    </row>
    <row r="11" spans="1:6" x14ac:dyDescent="0.35">
      <c r="B11" t="s">
        <v>13</v>
      </c>
      <c r="C11">
        <v>51</v>
      </c>
      <c r="D11" s="3">
        <f t="shared" si="0"/>
        <v>82.499999999999986</v>
      </c>
      <c r="E11" s="3">
        <v>0.49</v>
      </c>
      <c r="F11" s="3">
        <v>3.3</v>
      </c>
    </row>
    <row r="12" spans="1:6" x14ac:dyDescent="0.35">
      <c r="B12" t="s">
        <v>14</v>
      </c>
      <c r="C12">
        <v>59</v>
      </c>
      <c r="D12" s="3">
        <f t="shared" si="0"/>
        <v>9.5</v>
      </c>
      <c r="E12" s="3">
        <v>6.7000000000000004E-2</v>
      </c>
      <c r="F12" s="3">
        <v>0.38</v>
      </c>
    </row>
    <row r="13" spans="1:6" x14ac:dyDescent="0.35">
      <c r="B13" t="s">
        <v>15</v>
      </c>
      <c r="C13">
        <v>55</v>
      </c>
      <c r="D13" s="3">
        <f t="shared" si="0"/>
        <v>4.5</v>
      </c>
      <c r="E13" s="3">
        <v>2.9000000000000001E-2</v>
      </c>
      <c r="F13" s="3">
        <v>0.18</v>
      </c>
    </row>
    <row r="14" spans="1:6" x14ac:dyDescent="0.35">
      <c r="B14" t="s">
        <v>16</v>
      </c>
      <c r="C14">
        <v>52</v>
      </c>
      <c r="D14" s="3">
        <f t="shared" si="0"/>
        <v>8.25</v>
      </c>
      <c r="E14" s="3">
        <v>0.05</v>
      </c>
      <c r="F14" s="3">
        <v>0.33</v>
      </c>
    </row>
    <row r="15" spans="1:6" x14ac:dyDescent="0.35">
      <c r="B15" t="s">
        <v>17</v>
      </c>
      <c r="C15">
        <v>38</v>
      </c>
      <c r="D15" s="3">
        <f t="shared" si="0"/>
        <v>4.75</v>
      </c>
      <c r="E15" s="3">
        <v>2.5000000000000001E-2</v>
      </c>
      <c r="F15" s="3">
        <v>0.19</v>
      </c>
    </row>
    <row r="16" spans="1:6" x14ac:dyDescent="0.35">
      <c r="B16" t="s">
        <v>18</v>
      </c>
      <c r="C16">
        <v>41</v>
      </c>
      <c r="D16" s="3">
        <f t="shared" si="0"/>
        <v>6.25</v>
      </c>
      <c r="E16" s="3">
        <v>3.5000000000000003E-2</v>
      </c>
      <c r="F16" s="3">
        <v>0.25</v>
      </c>
    </row>
    <row r="17" spans="2:6" x14ac:dyDescent="0.35">
      <c r="B17" t="s">
        <v>19</v>
      </c>
      <c r="C17">
        <v>55</v>
      </c>
      <c r="D17" s="3">
        <f t="shared" si="0"/>
        <v>68</v>
      </c>
      <c r="E17" s="3">
        <v>0.42</v>
      </c>
      <c r="F17" s="3">
        <v>2.72</v>
      </c>
    </row>
    <row r="18" spans="2:6" x14ac:dyDescent="0.35">
      <c r="B18" s="2" t="s">
        <v>20</v>
      </c>
      <c r="C18" s="4">
        <f t="shared" ref="C18:D18" si="1">SUM(C6:C17)</f>
        <v>603</v>
      </c>
      <c r="D18" s="6">
        <f t="shared" si="1"/>
        <v>323.5</v>
      </c>
      <c r="E18" s="4">
        <f>SUM(E6:E17)</f>
        <v>1.9929999999999997</v>
      </c>
      <c r="F18" s="4">
        <f>SUM(F6:F17)</f>
        <v>12.940000000000001</v>
      </c>
    </row>
    <row r="20" spans="2:6" x14ac:dyDescent="0.35">
      <c r="B20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Nathan J</dc:creator>
  <cp:lastModifiedBy>Johnson, Nathan J</cp:lastModifiedBy>
  <dcterms:created xsi:type="dcterms:W3CDTF">2024-09-13T08:39:38Z</dcterms:created>
  <dcterms:modified xsi:type="dcterms:W3CDTF">2024-09-19T10:33:36Z</dcterms:modified>
</cp:coreProperties>
</file>