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Martin Giurfa\Dropbox\MANUSCRIPT REV\BIOL LETTERS - Maria Bortot\TO BE SUBMITTED\"/>
    </mc:Choice>
  </mc:AlternateContent>
  <bookViews>
    <workbookView xWindow="0" yWindow="0" windowWidth="18000" windowHeight="7866"/>
  </bookViews>
  <sheets>
    <sheet name="2 vs. 3" sheetId="1" r:id="rId1"/>
    <sheet name="3 vs. 4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4" i="2" l="1"/>
  <c r="H14" i="2"/>
  <c r="G14" i="2"/>
  <c r="F14" i="2"/>
  <c r="E14" i="2"/>
  <c r="D14" i="2"/>
  <c r="C14" i="2"/>
  <c r="B14" i="2"/>
  <c r="I13" i="2"/>
  <c r="H13" i="2"/>
  <c r="G13" i="2"/>
  <c r="F13" i="2"/>
  <c r="E13" i="2"/>
  <c r="D13" i="2"/>
  <c r="C13" i="2"/>
  <c r="B13" i="2"/>
  <c r="I12" i="2"/>
  <c r="H12" i="2"/>
  <c r="G12" i="2"/>
  <c r="F12" i="2"/>
  <c r="E12" i="2"/>
  <c r="D12" i="2"/>
  <c r="C12" i="2"/>
  <c r="B12" i="2"/>
  <c r="I11" i="2"/>
  <c r="H11" i="2"/>
  <c r="G11" i="2"/>
  <c r="F11" i="2"/>
  <c r="E11" i="2"/>
  <c r="D11" i="2"/>
  <c r="C11" i="2"/>
  <c r="B11" i="2"/>
  <c r="I10" i="2"/>
  <c r="H10" i="2"/>
  <c r="G10" i="2"/>
  <c r="F10" i="2"/>
  <c r="E10" i="2"/>
  <c r="D10" i="2"/>
  <c r="C10" i="2"/>
  <c r="B10" i="2"/>
  <c r="I9" i="2"/>
  <c r="H9" i="2"/>
  <c r="G9" i="2"/>
  <c r="F9" i="2"/>
  <c r="E9" i="2"/>
  <c r="D9" i="2"/>
  <c r="C9" i="2"/>
  <c r="B9" i="2"/>
  <c r="I8" i="2"/>
  <c r="H8" i="2"/>
  <c r="G8" i="2"/>
  <c r="F8" i="2"/>
  <c r="E8" i="2"/>
  <c r="D8" i="2"/>
  <c r="C8" i="2"/>
  <c r="B8" i="2"/>
  <c r="I7" i="2"/>
  <c r="H7" i="2"/>
  <c r="G7" i="2"/>
  <c r="F7" i="2"/>
  <c r="E7" i="2"/>
  <c r="D7" i="2"/>
  <c r="C7" i="2"/>
  <c r="B7" i="2"/>
  <c r="I6" i="2"/>
  <c r="H6" i="2"/>
  <c r="G6" i="2"/>
  <c r="F6" i="2"/>
  <c r="E6" i="2"/>
  <c r="D6" i="2"/>
  <c r="C6" i="2"/>
  <c r="B6" i="2"/>
  <c r="I5" i="2"/>
  <c r="H5" i="2"/>
  <c r="G5" i="2"/>
  <c r="F5" i="2"/>
  <c r="E5" i="2"/>
  <c r="D5" i="2"/>
  <c r="C5" i="2"/>
  <c r="B5" i="2"/>
  <c r="I4" i="2"/>
  <c r="H4" i="2"/>
  <c r="G4" i="2"/>
  <c r="F4" i="2"/>
  <c r="E4" i="2"/>
  <c r="D4" i="2"/>
  <c r="C4" i="2"/>
  <c r="B4" i="2"/>
  <c r="I3" i="2"/>
  <c r="I17" i="2" s="1"/>
  <c r="H3" i="2"/>
  <c r="H17" i="2" s="1"/>
  <c r="G3" i="2"/>
  <c r="G17" i="2" s="1"/>
  <c r="F3" i="2"/>
  <c r="F16" i="2" s="1"/>
  <c r="E3" i="2"/>
  <c r="E17" i="2" s="1"/>
  <c r="D3" i="2"/>
  <c r="D17" i="2" s="1"/>
  <c r="C3" i="2"/>
  <c r="C17" i="2" s="1"/>
  <c r="B3" i="2"/>
  <c r="B16" i="2" s="1"/>
  <c r="I14" i="1"/>
  <c r="H14" i="1"/>
  <c r="G14" i="1"/>
  <c r="F14" i="1"/>
  <c r="E14" i="1"/>
  <c r="D14" i="1"/>
  <c r="C14" i="1"/>
  <c r="B14" i="1"/>
  <c r="I13" i="1"/>
  <c r="H13" i="1"/>
  <c r="G13" i="1"/>
  <c r="F13" i="1"/>
  <c r="E13" i="1"/>
  <c r="D13" i="1"/>
  <c r="C13" i="1"/>
  <c r="B13" i="1"/>
  <c r="I12" i="1"/>
  <c r="H12" i="1"/>
  <c r="G12" i="1"/>
  <c r="F12" i="1"/>
  <c r="E12" i="1"/>
  <c r="D12" i="1"/>
  <c r="C12" i="1"/>
  <c r="B12" i="1"/>
  <c r="I11" i="1"/>
  <c r="H11" i="1"/>
  <c r="G11" i="1"/>
  <c r="F11" i="1"/>
  <c r="E11" i="1"/>
  <c r="D11" i="1"/>
  <c r="C11" i="1"/>
  <c r="B11" i="1"/>
  <c r="I10" i="1"/>
  <c r="H10" i="1"/>
  <c r="G10" i="1"/>
  <c r="F10" i="1"/>
  <c r="E10" i="1"/>
  <c r="D10" i="1"/>
  <c r="C10" i="1"/>
  <c r="B10" i="1"/>
  <c r="I9" i="1"/>
  <c r="H9" i="1"/>
  <c r="G9" i="1"/>
  <c r="F9" i="1"/>
  <c r="E9" i="1"/>
  <c r="D9" i="1"/>
  <c r="C9" i="1"/>
  <c r="B9" i="1"/>
  <c r="I8" i="1"/>
  <c r="H8" i="1"/>
  <c r="G8" i="1"/>
  <c r="F8" i="1"/>
  <c r="E8" i="1"/>
  <c r="D8" i="1"/>
  <c r="C8" i="1"/>
  <c r="B8" i="1"/>
  <c r="I7" i="1"/>
  <c r="H7" i="1"/>
  <c r="G7" i="1"/>
  <c r="F7" i="1"/>
  <c r="E7" i="1"/>
  <c r="D7" i="1"/>
  <c r="C7" i="1"/>
  <c r="B7" i="1"/>
  <c r="I6" i="1"/>
  <c r="H6" i="1"/>
  <c r="G6" i="1"/>
  <c r="F6" i="1"/>
  <c r="E6" i="1"/>
  <c r="D6" i="1"/>
  <c r="C6" i="1"/>
  <c r="B6" i="1"/>
  <c r="I5" i="1"/>
  <c r="H5" i="1"/>
  <c r="G5" i="1"/>
  <c r="F5" i="1"/>
  <c r="E5" i="1"/>
  <c r="D5" i="1"/>
  <c r="C5" i="1"/>
  <c r="B5" i="1"/>
  <c r="I4" i="1"/>
  <c r="H4" i="1"/>
  <c r="G4" i="1"/>
  <c r="F4" i="1"/>
  <c r="E4" i="1"/>
  <c r="D4" i="1"/>
  <c r="C4" i="1"/>
  <c r="B4" i="1"/>
  <c r="I3" i="1"/>
  <c r="I17" i="1" s="1"/>
  <c r="H3" i="1"/>
  <c r="H17" i="1" s="1"/>
  <c r="G3" i="1"/>
  <c r="G17" i="1" s="1"/>
  <c r="F3" i="1"/>
  <c r="F17" i="1" s="1"/>
  <c r="E3" i="1"/>
  <c r="E17" i="1" s="1"/>
  <c r="D3" i="1"/>
  <c r="D17" i="1" s="1"/>
  <c r="C3" i="1"/>
  <c r="C17" i="1" s="1"/>
  <c r="B3" i="1"/>
  <c r="B17" i="1" s="1"/>
  <c r="F17" i="2" l="1"/>
  <c r="C16" i="2"/>
  <c r="G16" i="2"/>
  <c r="B17" i="2"/>
  <c r="D16" i="2"/>
  <c r="H16" i="2"/>
  <c r="E16" i="2"/>
  <c r="I16" i="2"/>
  <c r="B16" i="1"/>
  <c r="F16" i="1"/>
  <c r="C16" i="1"/>
  <c r="G16" i="1"/>
  <c r="D16" i="1"/>
  <c r="H16" i="1"/>
  <c r="E16" i="1"/>
  <c r="I16" i="1"/>
</calcChain>
</file>

<file path=xl/sharedStrings.xml><?xml version="1.0" encoding="utf-8"?>
<sst xmlns="http://schemas.openxmlformats.org/spreadsheetml/2006/main" count="70" uniqueCount="29">
  <si>
    <t>Correct Choice</t>
  </si>
  <si>
    <t>Learning</t>
  </si>
  <si>
    <t>Bee 1</t>
  </si>
  <si>
    <t>Bee 2</t>
  </si>
  <si>
    <t>Bee 3</t>
  </si>
  <si>
    <t>Bee 5</t>
  </si>
  <si>
    <t>Bee 6</t>
  </si>
  <si>
    <t>Bee 7</t>
  </si>
  <si>
    <t>Bee 8</t>
  </si>
  <si>
    <t>Bee 9</t>
  </si>
  <si>
    <t>Bee 10</t>
  </si>
  <si>
    <t>Bee 11</t>
  </si>
  <si>
    <t>Bee 12</t>
  </si>
  <si>
    <t>Bee 13</t>
  </si>
  <si>
    <t>Average</t>
  </si>
  <si>
    <t>Dev standard</t>
  </si>
  <si>
    <t>Errore standard</t>
  </si>
  <si>
    <t>Numerical</t>
  </si>
  <si>
    <t>Bee 4</t>
  </si>
  <si>
    <t>Bee 14</t>
  </si>
  <si>
    <t>Bee 15</t>
  </si>
  <si>
    <t>Test Performance</t>
  </si>
  <si>
    <t>St Error</t>
  </si>
  <si>
    <t>Learning curve</t>
  </si>
  <si>
    <t>Block (4 choices)</t>
  </si>
  <si>
    <t xml:space="preserve">Average </t>
  </si>
  <si>
    <t>St error</t>
  </si>
  <si>
    <t>Standard Error</t>
  </si>
  <si>
    <t>Standard deviation (SD)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</si>
</sst>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1" fillId="0" borderId="0" xfId="0" applyFont="1" applyAlignment="1">
      <alignment horizontal="right"/>
    </xf>
    <xf numFmtId="0" fontId="1" fillId="0" borderId="0" xfId="0" applyFont="1"/>
    <xf numFmtId="0" fontId="3" fillId="0" borderId="0" xfId="0" applyFont="1"/>
    <xf numFmtId="0" fontId="4" fillId="0" borderId="0" xfId="0" applyFont="1" applyAlignment="1">
      <alignment horizontal="right"/>
    </xf>
    <xf numFmtId="0" fontId="5" fillId="0" borderId="0" xfId="0" applyFont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"/>
  <sheetViews>
    <sheetView tabSelected="1" workbookViewId="0">
      <selection activeCell="A10" sqref="A10"/>
    </sheetView>
  </sheetViews>
  <sheetFormatPr baseColWidth="10" defaultColWidth="8.83984375" defaultRowHeight="14.4" x14ac:dyDescent="0.55000000000000004"/>
  <cols>
    <col min="1" max="1" width="14.578125" customWidth="1"/>
    <col min="3" max="3" width="10.578125" customWidth="1"/>
    <col min="8" max="8" width="9" customWidth="1"/>
    <col min="9" max="9" width="10.89453125" customWidth="1"/>
    <col min="11" max="11" width="10.734375" customWidth="1"/>
    <col min="12" max="12" width="19" customWidth="1"/>
    <col min="13" max="13" width="13.68359375" customWidth="1"/>
    <col min="17" max="17" width="15.734375" customWidth="1"/>
  </cols>
  <sheetData>
    <row r="1" spans="1:15" x14ac:dyDescent="0.55000000000000004">
      <c r="A1" s="7" t="s">
        <v>23</v>
      </c>
      <c r="L1" s="7" t="s">
        <v>21</v>
      </c>
      <c r="M1" s="1" t="s">
        <v>0</v>
      </c>
      <c r="N1" s="7" t="s">
        <v>1</v>
      </c>
      <c r="O1" s="7" t="s">
        <v>17</v>
      </c>
    </row>
    <row r="2" spans="1:15" x14ac:dyDescent="0.55000000000000004">
      <c r="A2" s="1" t="s">
        <v>24</v>
      </c>
      <c r="B2" s="3">
        <v>1</v>
      </c>
      <c r="C2" s="3">
        <v>2</v>
      </c>
      <c r="D2" s="3">
        <v>3</v>
      </c>
      <c r="E2" s="3">
        <v>4</v>
      </c>
      <c r="F2" s="3">
        <v>5</v>
      </c>
      <c r="G2" s="3">
        <v>6</v>
      </c>
      <c r="H2" s="3">
        <v>7</v>
      </c>
      <c r="I2" s="3">
        <v>8</v>
      </c>
    </row>
    <row r="3" spans="1:15" x14ac:dyDescent="0.55000000000000004">
      <c r="A3" s="2" t="s">
        <v>2</v>
      </c>
      <c r="B3">
        <f>0/4</f>
        <v>0</v>
      </c>
      <c r="C3">
        <f>3/4</f>
        <v>0.75</v>
      </c>
      <c r="D3">
        <f>2/4</f>
        <v>0.5</v>
      </c>
      <c r="E3">
        <f>2/4</f>
        <v>0.5</v>
      </c>
      <c r="F3">
        <f>3/4</f>
        <v>0.75</v>
      </c>
      <c r="G3">
        <f>3/4</f>
        <v>0.75</v>
      </c>
      <c r="H3">
        <f>2/4</f>
        <v>0.5</v>
      </c>
      <c r="I3">
        <f>3/4</f>
        <v>0.75</v>
      </c>
      <c r="M3" s="2" t="s">
        <v>2</v>
      </c>
      <c r="N3">
        <v>64</v>
      </c>
      <c r="O3">
        <v>68.75</v>
      </c>
    </row>
    <row r="4" spans="1:15" x14ac:dyDescent="0.55000000000000004">
      <c r="A4" s="2" t="s">
        <v>3</v>
      </c>
      <c r="B4">
        <f>1/4</f>
        <v>0.25</v>
      </c>
      <c r="C4">
        <f>2/4</f>
        <v>0.5</v>
      </c>
      <c r="D4">
        <f>4/4</f>
        <v>1</v>
      </c>
      <c r="E4">
        <f>2/4</f>
        <v>0.5</v>
      </c>
      <c r="F4">
        <f>2/4</f>
        <v>0.5</v>
      </c>
      <c r="G4">
        <f>4/4</f>
        <v>1</v>
      </c>
      <c r="H4">
        <f>2/4</f>
        <v>0.5</v>
      </c>
      <c r="I4">
        <f>3/4</f>
        <v>0.75</v>
      </c>
      <c r="M4" s="2" t="s">
        <v>3</v>
      </c>
      <c r="N4">
        <v>73.076923076923066</v>
      </c>
      <c r="O4">
        <v>27.27272727272727</v>
      </c>
    </row>
    <row r="5" spans="1:15" x14ac:dyDescent="0.55000000000000004">
      <c r="A5" s="2" t="s">
        <v>4</v>
      </c>
      <c r="B5">
        <f>3/4</f>
        <v>0.75</v>
      </c>
      <c r="C5">
        <f>4/4</f>
        <v>1</v>
      </c>
      <c r="D5">
        <f>2/4</f>
        <v>0.5</v>
      </c>
      <c r="E5">
        <f>2/4</f>
        <v>0.5</v>
      </c>
      <c r="F5">
        <f>0/4</f>
        <v>0</v>
      </c>
      <c r="G5">
        <f>4/4</f>
        <v>1</v>
      </c>
      <c r="H5">
        <f>1/4</f>
        <v>0.25</v>
      </c>
      <c r="I5">
        <f>4/4</f>
        <v>1</v>
      </c>
      <c r="M5" s="2" t="s">
        <v>4</v>
      </c>
      <c r="N5">
        <v>35.714285714285715</v>
      </c>
      <c r="O5">
        <v>80</v>
      </c>
    </row>
    <row r="6" spans="1:15" x14ac:dyDescent="0.55000000000000004">
      <c r="A6" s="2" t="s">
        <v>5</v>
      </c>
      <c r="B6">
        <f>2/4</f>
        <v>0.5</v>
      </c>
      <c r="C6">
        <f>1/4</f>
        <v>0.25</v>
      </c>
      <c r="D6">
        <f>2/4</f>
        <v>0.5</v>
      </c>
      <c r="E6">
        <f>2/4</f>
        <v>0.5</v>
      </c>
      <c r="F6">
        <f>1/4</f>
        <v>0.25</v>
      </c>
      <c r="G6">
        <f>4/4</f>
        <v>1</v>
      </c>
      <c r="H6">
        <f>3/4</f>
        <v>0.75</v>
      </c>
      <c r="I6">
        <f>4/4</f>
        <v>1</v>
      </c>
      <c r="M6" s="2" t="s">
        <v>5</v>
      </c>
      <c r="N6">
        <v>50</v>
      </c>
      <c r="O6">
        <v>58.333333333333336</v>
      </c>
    </row>
    <row r="7" spans="1:15" x14ac:dyDescent="0.55000000000000004">
      <c r="A7" s="2" t="s">
        <v>6</v>
      </c>
      <c r="B7">
        <f>0/4</f>
        <v>0</v>
      </c>
      <c r="C7">
        <f>1/4</f>
        <v>0.25</v>
      </c>
      <c r="D7">
        <f>4/4</f>
        <v>1</v>
      </c>
      <c r="E7">
        <f>0/4</f>
        <v>0</v>
      </c>
      <c r="F7">
        <f>2/4</f>
        <v>0.5</v>
      </c>
      <c r="G7">
        <f>2/4</f>
        <v>0.5</v>
      </c>
      <c r="H7">
        <f>3/4</f>
        <v>0.75</v>
      </c>
      <c r="I7">
        <f>3/4</f>
        <v>0.75</v>
      </c>
      <c r="M7" s="2" t="s">
        <v>6</v>
      </c>
      <c r="N7">
        <v>65.517241379310349</v>
      </c>
      <c r="O7">
        <v>58.333333333333336</v>
      </c>
    </row>
    <row r="8" spans="1:15" x14ac:dyDescent="0.55000000000000004">
      <c r="A8" s="2" t="s">
        <v>7</v>
      </c>
      <c r="B8">
        <f>1/4</f>
        <v>0.25</v>
      </c>
      <c r="C8">
        <f>2/4</f>
        <v>0.5</v>
      </c>
      <c r="D8">
        <f>3/4</f>
        <v>0.75</v>
      </c>
      <c r="E8">
        <f>2/4</f>
        <v>0.5</v>
      </c>
      <c r="F8">
        <f>3/4</f>
        <v>0.75</v>
      </c>
      <c r="G8">
        <f t="shared" ref="G8:I9" si="0">2/4</f>
        <v>0.5</v>
      </c>
      <c r="H8">
        <f t="shared" si="0"/>
        <v>0.5</v>
      </c>
      <c r="I8">
        <f t="shared" si="0"/>
        <v>0.5</v>
      </c>
      <c r="M8" s="2" t="s">
        <v>7</v>
      </c>
      <c r="N8">
        <v>70.967741935483872</v>
      </c>
      <c r="O8">
        <v>50</v>
      </c>
    </row>
    <row r="9" spans="1:15" x14ac:dyDescent="0.55000000000000004">
      <c r="A9" s="2" t="s">
        <v>8</v>
      </c>
      <c r="B9">
        <f>2/4</f>
        <v>0.5</v>
      </c>
      <c r="C9">
        <f>4/4</f>
        <v>1</v>
      </c>
      <c r="D9">
        <f>2/4</f>
        <v>0.5</v>
      </c>
      <c r="E9">
        <f>4/4</f>
        <v>1</v>
      </c>
      <c r="F9">
        <f>2/4</f>
        <v>0.5</v>
      </c>
      <c r="G9">
        <f t="shared" si="0"/>
        <v>0.5</v>
      </c>
      <c r="H9">
        <f t="shared" si="0"/>
        <v>0.5</v>
      </c>
      <c r="I9">
        <f t="shared" si="0"/>
        <v>0.5</v>
      </c>
      <c r="M9" s="2" t="s">
        <v>8</v>
      </c>
      <c r="N9">
        <v>55.555555555555557</v>
      </c>
      <c r="O9">
        <v>54.166666666666664</v>
      </c>
    </row>
    <row r="10" spans="1:15" x14ac:dyDescent="0.55000000000000004">
      <c r="A10" s="2" t="s">
        <v>9</v>
      </c>
      <c r="B10">
        <f>1/4</f>
        <v>0.25</v>
      </c>
      <c r="C10">
        <f>1/4</f>
        <v>0.25</v>
      </c>
      <c r="D10">
        <f>1/4</f>
        <v>0.25</v>
      </c>
      <c r="E10">
        <f>3/4</f>
        <v>0.75</v>
      </c>
      <c r="F10">
        <f>3/4</f>
        <v>0.75</v>
      </c>
      <c r="G10">
        <f>3/4</f>
        <v>0.75</v>
      </c>
      <c r="H10">
        <f>4/4</f>
        <v>1</v>
      </c>
      <c r="I10">
        <f>3/4</f>
        <v>0.75</v>
      </c>
      <c r="M10" s="2" t="s">
        <v>9</v>
      </c>
      <c r="N10">
        <v>46.153846153846153</v>
      </c>
      <c r="O10">
        <v>82.608695652173907</v>
      </c>
    </row>
    <row r="11" spans="1:15" x14ac:dyDescent="0.55000000000000004">
      <c r="A11" s="2" t="s">
        <v>10</v>
      </c>
      <c r="B11">
        <f>3/4</f>
        <v>0.75</v>
      </c>
      <c r="C11">
        <f>3/4</f>
        <v>0.75</v>
      </c>
      <c r="D11">
        <f>2/4</f>
        <v>0.5</v>
      </c>
      <c r="E11">
        <f>2/4</f>
        <v>0.5</v>
      </c>
      <c r="F11">
        <f>3/4</f>
        <v>0.75</v>
      </c>
      <c r="G11">
        <f>4/4</f>
        <v>1</v>
      </c>
      <c r="H11">
        <f>0/4</f>
        <v>0</v>
      </c>
      <c r="I11">
        <f>2/4</f>
        <v>0.5</v>
      </c>
      <c r="M11" s="2" t="s">
        <v>10</v>
      </c>
      <c r="N11">
        <v>50</v>
      </c>
      <c r="O11">
        <v>50</v>
      </c>
    </row>
    <row r="12" spans="1:15" x14ac:dyDescent="0.55000000000000004">
      <c r="A12" s="2" t="s">
        <v>11</v>
      </c>
      <c r="B12">
        <f>2/4</f>
        <v>0.5</v>
      </c>
      <c r="C12">
        <f>3/4</f>
        <v>0.75</v>
      </c>
      <c r="D12">
        <f>3/4</f>
        <v>0.75</v>
      </c>
      <c r="E12">
        <f>3/4</f>
        <v>0.75</v>
      </c>
      <c r="F12">
        <f>1/4</f>
        <v>0.25</v>
      </c>
      <c r="G12">
        <f>2/4</f>
        <v>0.5</v>
      </c>
      <c r="H12">
        <f>3/4</f>
        <v>0.75</v>
      </c>
      <c r="I12">
        <f>3/4</f>
        <v>0.75</v>
      </c>
      <c r="M12" s="2" t="s">
        <v>11</v>
      </c>
      <c r="N12">
        <v>85.714285714285708</v>
      </c>
      <c r="O12">
        <v>66.666666666666657</v>
      </c>
    </row>
    <row r="13" spans="1:15" x14ac:dyDescent="0.55000000000000004">
      <c r="A13" s="2" t="s">
        <v>12</v>
      </c>
      <c r="B13">
        <f>2/4</f>
        <v>0.5</v>
      </c>
      <c r="C13">
        <f>3/4</f>
        <v>0.75</v>
      </c>
      <c r="D13">
        <f>2/4</f>
        <v>0.5</v>
      </c>
      <c r="E13">
        <f>3/4</f>
        <v>0.75</v>
      </c>
      <c r="F13">
        <f>1/4</f>
        <v>0.25</v>
      </c>
      <c r="G13">
        <f>3/4</f>
        <v>0.75</v>
      </c>
      <c r="H13">
        <f>3/4</f>
        <v>0.75</v>
      </c>
      <c r="I13">
        <f>2/4</f>
        <v>0.5</v>
      </c>
      <c r="M13" s="2" t="s">
        <v>12</v>
      </c>
      <c r="N13">
        <v>57.142857142857139</v>
      </c>
      <c r="O13">
        <v>100</v>
      </c>
    </row>
    <row r="14" spans="1:15" x14ac:dyDescent="0.55000000000000004">
      <c r="A14" s="2" t="s">
        <v>13</v>
      </c>
      <c r="B14">
        <f>3/4</f>
        <v>0.75</v>
      </c>
      <c r="C14">
        <f>3/4</f>
        <v>0.75</v>
      </c>
      <c r="D14">
        <f>2/4</f>
        <v>0.5</v>
      </c>
      <c r="E14">
        <f>1/4</f>
        <v>0.25</v>
      </c>
      <c r="F14">
        <f>2/4</f>
        <v>0.5</v>
      </c>
      <c r="G14">
        <f>3/4</f>
        <v>0.75</v>
      </c>
      <c r="H14">
        <f>1/4</f>
        <v>0.25</v>
      </c>
      <c r="I14">
        <f>3/4</f>
        <v>0.75</v>
      </c>
      <c r="M14" s="2" t="s">
        <v>13</v>
      </c>
      <c r="N14">
        <v>73.333333333333329</v>
      </c>
      <c r="O14">
        <v>61.111111111111114</v>
      </c>
    </row>
    <row r="15" spans="1:15" x14ac:dyDescent="0.55000000000000004">
      <c r="M15" s="2"/>
    </row>
    <row r="16" spans="1:15" x14ac:dyDescent="0.55000000000000004">
      <c r="A16" s="2" t="s">
        <v>14</v>
      </c>
      <c r="B16" s="7">
        <f t="shared" ref="B16:I16" si="1">AVERAGE(B3:B14)</f>
        <v>0.41666666666666669</v>
      </c>
      <c r="C16" s="7">
        <f t="shared" si="1"/>
        <v>0.625</v>
      </c>
      <c r="D16" s="7">
        <f t="shared" si="1"/>
        <v>0.60416666666666663</v>
      </c>
      <c r="E16" s="7">
        <f t="shared" si="1"/>
        <v>0.54166666666666663</v>
      </c>
      <c r="F16" s="7">
        <f t="shared" si="1"/>
        <v>0.47916666666666669</v>
      </c>
      <c r="G16" s="7">
        <f t="shared" si="1"/>
        <v>0.75</v>
      </c>
      <c r="H16" s="7">
        <f t="shared" si="1"/>
        <v>0.54166666666666663</v>
      </c>
      <c r="I16" s="7">
        <f t="shared" si="1"/>
        <v>0.70833333333333337</v>
      </c>
    </row>
    <row r="17" spans="1:15" x14ac:dyDescent="0.55000000000000004">
      <c r="A17" s="2" t="s">
        <v>22</v>
      </c>
      <c r="B17" s="7">
        <f t="shared" ref="B17:I17" si="2">_xlfn.STDEV.S(B3:B14)/SQRT(12)</f>
        <v>7.744336477371544E-2</v>
      </c>
      <c r="C17" s="7">
        <f t="shared" si="2"/>
        <v>7.8455739307605979E-2</v>
      </c>
      <c r="D17" s="7">
        <f t="shared" si="2"/>
        <v>6.497619999397139E-2</v>
      </c>
      <c r="E17" s="7">
        <f t="shared" si="2"/>
        <v>7.4323548751320384E-2</v>
      </c>
      <c r="F17" s="7">
        <f t="shared" si="2"/>
        <v>7.1894897333720856E-2</v>
      </c>
      <c r="G17" s="7">
        <f t="shared" si="2"/>
        <v>6.1545745489666369E-2</v>
      </c>
      <c r="H17" s="7">
        <f t="shared" si="2"/>
        <v>8.0442274930285232E-2</v>
      </c>
      <c r="I17" s="7">
        <f t="shared" si="2"/>
        <v>5.1798463375671781E-2</v>
      </c>
      <c r="M17" s="3" t="s">
        <v>14</v>
      </c>
      <c r="N17" s="7">
        <v>60.598005833823407</v>
      </c>
      <c r="O17" s="7">
        <v>63.103544503001018</v>
      </c>
    </row>
    <row r="18" spans="1:15" x14ac:dyDescent="0.55000000000000004">
      <c r="D18" s="6"/>
      <c r="E18" s="6"/>
      <c r="M18" s="3" t="s">
        <v>15</v>
      </c>
      <c r="N18">
        <v>14.083763750024458</v>
      </c>
      <c r="O18">
        <v>18.655899586388806</v>
      </c>
    </row>
    <row r="19" spans="1:15" x14ac:dyDescent="0.55000000000000004">
      <c r="M19" s="3" t="s">
        <v>16</v>
      </c>
      <c r="N19" s="7">
        <v>4.0656323961398568</v>
      </c>
      <c r="O19" s="7">
        <v>5.3854943240881026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"/>
  <sheetViews>
    <sheetView workbookViewId="0">
      <selection activeCell="O18" sqref="O18"/>
    </sheetView>
  </sheetViews>
  <sheetFormatPr baseColWidth="10" defaultColWidth="8.83984375" defaultRowHeight="14.4" x14ac:dyDescent="0.55000000000000004"/>
  <cols>
    <col min="1" max="1" width="14.41796875" customWidth="1"/>
    <col min="2" max="2" width="11.578125" customWidth="1"/>
    <col min="3" max="3" width="10.68359375" customWidth="1"/>
    <col min="13" max="13" width="11.578125" customWidth="1"/>
  </cols>
  <sheetData>
    <row r="1" spans="1:15" x14ac:dyDescent="0.55000000000000004">
      <c r="A1" s="7" t="s">
        <v>23</v>
      </c>
      <c r="B1" s="3"/>
      <c r="C1" s="3"/>
      <c r="K1" s="7" t="s">
        <v>21</v>
      </c>
      <c r="M1" s="4" t="s">
        <v>0</v>
      </c>
      <c r="N1" s="7" t="s">
        <v>1</v>
      </c>
      <c r="O1" s="7" t="s">
        <v>17</v>
      </c>
    </row>
    <row r="2" spans="1:15" x14ac:dyDescent="0.55000000000000004">
      <c r="A2" s="1" t="s">
        <v>24</v>
      </c>
      <c r="B2" s="3">
        <v>1</v>
      </c>
      <c r="C2" s="3">
        <v>2</v>
      </c>
      <c r="D2" s="3">
        <v>3</v>
      </c>
      <c r="E2" s="3">
        <v>4</v>
      </c>
      <c r="F2" s="3">
        <v>5</v>
      </c>
      <c r="G2" s="3">
        <v>6</v>
      </c>
      <c r="H2" s="3">
        <v>7</v>
      </c>
      <c r="I2" s="3">
        <v>8</v>
      </c>
    </row>
    <row r="3" spans="1:15" x14ac:dyDescent="0.55000000000000004">
      <c r="A3" s="2" t="s">
        <v>3</v>
      </c>
      <c r="B3">
        <f>3/4</f>
        <v>0.75</v>
      </c>
      <c r="C3">
        <f>2/4</f>
        <v>0.5</v>
      </c>
      <c r="D3">
        <f t="shared" ref="D3:I3" si="0">3/4</f>
        <v>0.75</v>
      </c>
      <c r="E3">
        <f t="shared" si="0"/>
        <v>0.75</v>
      </c>
      <c r="F3">
        <f t="shared" si="0"/>
        <v>0.75</v>
      </c>
      <c r="G3">
        <f t="shared" si="0"/>
        <v>0.75</v>
      </c>
      <c r="H3">
        <f t="shared" si="0"/>
        <v>0.75</v>
      </c>
      <c r="I3">
        <f t="shared" si="0"/>
        <v>0.75</v>
      </c>
      <c r="M3" s="2" t="s">
        <v>3</v>
      </c>
      <c r="N3">
        <v>58.333333333333336</v>
      </c>
      <c r="O3">
        <v>57.142857142857139</v>
      </c>
    </row>
    <row r="4" spans="1:15" x14ac:dyDescent="0.55000000000000004">
      <c r="A4" s="5" t="s">
        <v>4</v>
      </c>
      <c r="B4">
        <f>2/4</f>
        <v>0.5</v>
      </c>
      <c r="C4">
        <f>4/4</f>
        <v>1</v>
      </c>
      <c r="D4">
        <f>3/4</f>
        <v>0.75</v>
      </c>
      <c r="E4">
        <f>3/4</f>
        <v>0.75</v>
      </c>
      <c r="F4">
        <f>0/4</f>
        <v>0</v>
      </c>
      <c r="G4">
        <f>2/4</f>
        <v>0.5</v>
      </c>
      <c r="H4">
        <f>2/4</f>
        <v>0.5</v>
      </c>
      <c r="I4">
        <f>2/4</f>
        <v>0.5</v>
      </c>
      <c r="M4" s="5" t="s">
        <v>4</v>
      </c>
      <c r="N4">
        <v>35.714285714285715</v>
      </c>
      <c r="O4">
        <v>78.571428571428569</v>
      </c>
    </row>
    <row r="5" spans="1:15" x14ac:dyDescent="0.55000000000000004">
      <c r="A5" s="2" t="s">
        <v>18</v>
      </c>
      <c r="B5">
        <f>2/4</f>
        <v>0.5</v>
      </c>
      <c r="C5">
        <f>1/4</f>
        <v>0.25</v>
      </c>
      <c r="D5">
        <f>2/4</f>
        <v>0.5</v>
      </c>
      <c r="E5">
        <f>2/4</f>
        <v>0.5</v>
      </c>
      <c r="F5">
        <f>2/4</f>
        <v>0.5</v>
      </c>
      <c r="G5">
        <f>3/4</f>
        <v>0.75</v>
      </c>
      <c r="H5">
        <f>3/4</f>
        <v>0.75</v>
      </c>
      <c r="I5">
        <f>2/4</f>
        <v>0.5</v>
      </c>
      <c r="M5" s="2" t="s">
        <v>18</v>
      </c>
      <c r="N5">
        <v>60.526315789473685</v>
      </c>
      <c r="O5">
        <v>52.631578947368418</v>
      </c>
    </row>
    <row r="6" spans="1:15" x14ac:dyDescent="0.55000000000000004">
      <c r="A6" s="2" t="s">
        <v>7</v>
      </c>
      <c r="B6">
        <f>3/4</f>
        <v>0.75</v>
      </c>
      <c r="C6">
        <f>3/4</f>
        <v>0.75</v>
      </c>
      <c r="D6">
        <f>3/4</f>
        <v>0.75</v>
      </c>
      <c r="E6">
        <f>1/4</f>
        <v>0.25</v>
      </c>
      <c r="F6">
        <f>1/4</f>
        <v>0.25</v>
      </c>
      <c r="G6">
        <f t="shared" ref="G6:H8" si="1">2/4</f>
        <v>0.5</v>
      </c>
      <c r="H6">
        <f t="shared" si="1"/>
        <v>0.5</v>
      </c>
      <c r="I6">
        <f>1/4</f>
        <v>0.25</v>
      </c>
      <c r="M6" s="2" t="s">
        <v>7</v>
      </c>
      <c r="N6">
        <v>64.705882352941174</v>
      </c>
      <c r="O6">
        <v>58.064516129032263</v>
      </c>
    </row>
    <row r="7" spans="1:15" x14ac:dyDescent="0.55000000000000004">
      <c r="A7" s="2" t="s">
        <v>8</v>
      </c>
      <c r="B7">
        <f>1/4</f>
        <v>0.25</v>
      </c>
      <c r="C7">
        <f>3/4</f>
        <v>0.75</v>
      </c>
      <c r="D7">
        <f>2/4</f>
        <v>0.5</v>
      </c>
      <c r="E7">
        <f>3/4</f>
        <v>0.75</v>
      </c>
      <c r="F7">
        <f>1/4</f>
        <v>0.25</v>
      </c>
      <c r="G7">
        <f t="shared" si="1"/>
        <v>0.5</v>
      </c>
      <c r="H7">
        <f t="shared" si="1"/>
        <v>0.5</v>
      </c>
      <c r="I7">
        <f>2/4</f>
        <v>0.5</v>
      </c>
      <c r="M7" s="2" t="s">
        <v>8</v>
      </c>
      <c r="N7">
        <v>42.857142857142854</v>
      </c>
      <c r="O7">
        <v>63.157894736842103</v>
      </c>
    </row>
    <row r="8" spans="1:15" x14ac:dyDescent="0.55000000000000004">
      <c r="A8" s="2" t="s">
        <v>9</v>
      </c>
      <c r="B8">
        <f>2/4</f>
        <v>0.5</v>
      </c>
      <c r="C8">
        <f>2/4</f>
        <v>0.5</v>
      </c>
      <c r="D8">
        <f>1/4</f>
        <v>0.25</v>
      </c>
      <c r="E8">
        <f>2/4</f>
        <v>0.5</v>
      </c>
      <c r="F8">
        <f>2/4</f>
        <v>0.5</v>
      </c>
      <c r="G8">
        <f t="shared" si="1"/>
        <v>0.5</v>
      </c>
      <c r="H8">
        <f t="shared" si="1"/>
        <v>0.5</v>
      </c>
      <c r="I8">
        <f>3/4</f>
        <v>0.75</v>
      </c>
      <c r="M8" s="2" t="s">
        <v>9</v>
      </c>
      <c r="N8">
        <v>55.000000000000007</v>
      </c>
      <c r="O8">
        <v>76.470588235294116</v>
      </c>
    </row>
    <row r="9" spans="1:15" x14ac:dyDescent="0.55000000000000004">
      <c r="A9" s="2" t="s">
        <v>10</v>
      </c>
      <c r="B9">
        <f>2/4</f>
        <v>0.5</v>
      </c>
      <c r="C9">
        <f>2/4</f>
        <v>0.5</v>
      </c>
      <c r="D9">
        <f>4/4</f>
        <v>1</v>
      </c>
      <c r="E9">
        <f>3/4</f>
        <v>0.75</v>
      </c>
      <c r="F9">
        <f>2/4</f>
        <v>0.5</v>
      </c>
      <c r="G9">
        <f>2/4</f>
        <v>0.5</v>
      </c>
      <c r="H9">
        <f>3/4</f>
        <v>0.75</v>
      </c>
      <c r="I9">
        <f>1/4</f>
        <v>0.25</v>
      </c>
      <c r="M9" s="2" t="s">
        <v>10</v>
      </c>
      <c r="N9">
        <v>75</v>
      </c>
      <c r="O9">
        <v>60</v>
      </c>
    </row>
    <row r="10" spans="1:15" x14ac:dyDescent="0.55000000000000004">
      <c r="A10" s="2" t="s">
        <v>11</v>
      </c>
      <c r="B10">
        <f>3/4</f>
        <v>0.75</v>
      </c>
      <c r="C10">
        <f>2/4</f>
        <v>0.5</v>
      </c>
      <c r="D10">
        <f>2/4</f>
        <v>0.5</v>
      </c>
      <c r="E10">
        <f>2/4</f>
        <v>0.5</v>
      </c>
      <c r="F10">
        <f>1/4</f>
        <v>0.25</v>
      </c>
      <c r="G10">
        <f>2/4</f>
        <v>0.5</v>
      </c>
      <c r="H10">
        <f>2/4</f>
        <v>0.5</v>
      </c>
      <c r="I10">
        <f>1/4</f>
        <v>0.25</v>
      </c>
      <c r="M10" s="2" t="s">
        <v>11</v>
      </c>
      <c r="N10">
        <v>55.555555555555557</v>
      </c>
      <c r="O10">
        <v>41.379310344827587</v>
      </c>
    </row>
    <row r="11" spans="1:15" x14ac:dyDescent="0.55000000000000004">
      <c r="A11" s="2" t="s">
        <v>12</v>
      </c>
      <c r="B11">
        <f>1/4</f>
        <v>0.25</v>
      </c>
      <c r="C11">
        <f>3/4</f>
        <v>0.75</v>
      </c>
      <c r="D11">
        <f>2/4</f>
        <v>0.5</v>
      </c>
      <c r="E11">
        <f>3/4</f>
        <v>0.75</v>
      </c>
      <c r="F11">
        <f>1/4</f>
        <v>0.25</v>
      </c>
      <c r="G11">
        <f>4/4</f>
        <v>1</v>
      </c>
      <c r="H11">
        <f>3/4</f>
        <v>0.75</v>
      </c>
      <c r="I11">
        <f>3/4</f>
        <v>0.75</v>
      </c>
      <c r="M11" s="2" t="s">
        <v>12</v>
      </c>
      <c r="N11">
        <v>60</v>
      </c>
      <c r="O11">
        <v>45.161290322580641</v>
      </c>
    </row>
    <row r="12" spans="1:15" x14ac:dyDescent="0.55000000000000004">
      <c r="A12" s="2" t="s">
        <v>13</v>
      </c>
      <c r="B12">
        <f>1/4</f>
        <v>0.25</v>
      </c>
      <c r="C12">
        <f>2/4</f>
        <v>0.5</v>
      </c>
      <c r="D12">
        <f>2/4</f>
        <v>0.5</v>
      </c>
      <c r="E12">
        <f>2/4</f>
        <v>0.5</v>
      </c>
      <c r="F12">
        <f>1/4</f>
        <v>0.25</v>
      </c>
      <c r="G12">
        <f>2/4</f>
        <v>0.5</v>
      </c>
      <c r="H12">
        <f>2/4</f>
        <v>0.5</v>
      </c>
      <c r="I12">
        <f>2/4</f>
        <v>0.5</v>
      </c>
      <c r="M12" s="2" t="s">
        <v>13</v>
      </c>
      <c r="N12">
        <v>66.666666666666657</v>
      </c>
      <c r="O12">
        <v>56.25</v>
      </c>
    </row>
    <row r="13" spans="1:15" x14ac:dyDescent="0.55000000000000004">
      <c r="A13" s="2" t="s">
        <v>19</v>
      </c>
      <c r="B13">
        <f>1/4</f>
        <v>0.25</v>
      </c>
      <c r="C13">
        <f>4/4</f>
        <v>1</v>
      </c>
      <c r="D13">
        <f>2/4</f>
        <v>0.5</v>
      </c>
      <c r="E13">
        <f>4/4</f>
        <v>1</v>
      </c>
      <c r="F13">
        <f>2/4</f>
        <v>0.5</v>
      </c>
      <c r="G13">
        <f>2/4</f>
        <v>0.5</v>
      </c>
      <c r="H13">
        <f>2/4</f>
        <v>0.5</v>
      </c>
      <c r="I13">
        <f>3/4</f>
        <v>0.75</v>
      </c>
      <c r="M13" s="2" t="s">
        <v>19</v>
      </c>
      <c r="N13">
        <v>50</v>
      </c>
      <c r="O13">
        <v>59.45945945945946</v>
      </c>
    </row>
    <row r="14" spans="1:15" x14ac:dyDescent="0.55000000000000004">
      <c r="A14" s="2" t="s">
        <v>20</v>
      </c>
      <c r="B14">
        <f>2/4</f>
        <v>0.5</v>
      </c>
      <c r="C14">
        <f>4/4</f>
        <v>1</v>
      </c>
      <c r="D14">
        <f>3/4</f>
        <v>0.75</v>
      </c>
      <c r="E14">
        <f>3/4</f>
        <v>0.75</v>
      </c>
      <c r="F14">
        <f>0/4</f>
        <v>0</v>
      </c>
      <c r="G14">
        <f>3/4</f>
        <v>0.75</v>
      </c>
      <c r="H14">
        <f>3/4</f>
        <v>0.75</v>
      </c>
      <c r="I14">
        <f>3/4</f>
        <v>0.75</v>
      </c>
      <c r="M14" s="2" t="s">
        <v>20</v>
      </c>
      <c r="N14">
        <v>40</v>
      </c>
      <c r="O14">
        <v>52.173913043478258</v>
      </c>
    </row>
    <row r="16" spans="1:15" x14ac:dyDescent="0.55000000000000004">
      <c r="A16" s="2" t="s">
        <v>25</v>
      </c>
      <c r="B16" s="7">
        <f t="shared" ref="B16:I16" si="2">AVERAGE(B3:B14)</f>
        <v>0.47916666666666669</v>
      </c>
      <c r="C16" s="7">
        <f t="shared" si="2"/>
        <v>0.66666666666666663</v>
      </c>
      <c r="D16" s="7">
        <f t="shared" si="2"/>
        <v>0.60416666666666663</v>
      </c>
      <c r="E16" s="7">
        <f t="shared" si="2"/>
        <v>0.64583333333333337</v>
      </c>
      <c r="F16" s="7">
        <f t="shared" si="2"/>
        <v>0.33333333333333331</v>
      </c>
      <c r="G16" s="7">
        <f t="shared" si="2"/>
        <v>0.60416666666666663</v>
      </c>
      <c r="H16" s="7">
        <f t="shared" si="2"/>
        <v>0.60416666666666663</v>
      </c>
      <c r="I16" s="7">
        <f t="shared" si="2"/>
        <v>0.54166666666666663</v>
      </c>
      <c r="M16" t="s">
        <v>14</v>
      </c>
      <c r="N16" s="7">
        <v>55.363265189116582</v>
      </c>
      <c r="O16" s="7">
        <v>58.371903077764046</v>
      </c>
    </row>
    <row r="17" spans="1:15" x14ac:dyDescent="0.55000000000000004">
      <c r="A17" s="2" t="s">
        <v>26</v>
      </c>
      <c r="B17" s="7">
        <f t="shared" ref="B17:I17" si="3">_xlfn.STDEV.S(B3:B14)/SQRT(12)</f>
        <v>5.7227064127795935E-2</v>
      </c>
      <c r="C17" s="7">
        <f t="shared" si="3"/>
        <v>7.1066905451870166E-2</v>
      </c>
      <c r="D17" s="7">
        <f t="shared" si="3"/>
        <v>5.7227064127795962E-2</v>
      </c>
      <c r="E17" s="7">
        <f t="shared" si="3"/>
        <v>5.7227064127795962E-2</v>
      </c>
      <c r="F17" s="7">
        <f t="shared" si="3"/>
        <v>6.4058842898817289E-2</v>
      </c>
      <c r="G17" s="7">
        <f t="shared" si="3"/>
        <v>4.82490121320341E-2</v>
      </c>
      <c r="H17" s="7">
        <f t="shared" si="3"/>
        <v>3.7161774375660227E-2</v>
      </c>
      <c r="I17" s="7">
        <f t="shared" si="3"/>
        <v>6.0249900456768424E-2</v>
      </c>
      <c r="M17" s="2" t="s">
        <v>28</v>
      </c>
      <c r="N17">
        <v>11.540755444716186</v>
      </c>
      <c r="O17">
        <v>10.883953331281633</v>
      </c>
    </row>
    <row r="18" spans="1:15" x14ac:dyDescent="0.55000000000000004">
      <c r="M18" s="2" t="s">
        <v>27</v>
      </c>
      <c r="N18" s="7">
        <v>3.331529131329265</v>
      </c>
      <c r="O18" s="7">
        <v>3.1419266928313876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2 vs. 3</vt:lpstr>
      <vt:lpstr>3 vs.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</dc:creator>
  <cp:lastModifiedBy>Martin Giurfa</cp:lastModifiedBy>
  <dcterms:created xsi:type="dcterms:W3CDTF">2019-02-20T13:22:22Z</dcterms:created>
  <dcterms:modified xsi:type="dcterms:W3CDTF">2019-02-21T14:48:47Z</dcterms:modified>
</cp:coreProperties>
</file>