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mas prestamos\Documents\INVENTARIOS\"/>
    </mc:Choice>
  </mc:AlternateContent>
  <xr:revisionPtr revIDLastSave="0" documentId="13_ncr:1_{468BF38A-8540-4791-A9FE-CEBF9D8D1004}" xr6:coauthVersionLast="47" xr6:coauthVersionMax="47" xr10:uidLastSave="{00000000-0000-0000-0000-000000000000}"/>
  <bookViews>
    <workbookView xWindow="-120" yWindow="-120" windowWidth="20730" windowHeight="11040" firstSheet="2" activeTab="2" xr2:uid="{00000000-000D-0000-FFFF-FFFF00000000}"/>
  </bookViews>
  <sheets>
    <sheet name="Control de TAGS" sheetId="5" r:id="rId1"/>
    <sheet name="Chevrolet S10 MAX" sheetId="4" r:id="rId2"/>
    <sheet name="hillux base" sheetId="1" r:id="rId3"/>
    <sheet name="hillux SR" sheetId="3" r:id="rId4"/>
    <sheet name="Jac" sheetId="2" r:id="rId5"/>
    <sheet name="Grúa Blanca STERLIN" sheetId="6" r:id="rId6"/>
    <sheet name="Grúa blanca TRIPIE" sheetId="7" r:id="rId7"/>
    <sheet name="Grúa Amarilla" sheetId="8" r:id="rId8"/>
    <sheet name="Generador " sheetId="9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5" i="3" l="1"/>
  <c r="L5" i="1"/>
  <c r="L5" i="2"/>
  <c r="L5" i="4"/>
  <c r="I44" i="3"/>
  <c r="G44" i="3"/>
  <c r="F42" i="3"/>
  <c r="F43" i="3"/>
  <c r="F44" i="3"/>
  <c r="F45" i="3"/>
  <c r="F46" i="3"/>
  <c r="F47" i="3"/>
  <c r="F48" i="3"/>
  <c r="F49" i="3"/>
  <c r="F50" i="3"/>
  <c r="F51" i="3"/>
  <c r="F52" i="3"/>
  <c r="F53" i="3"/>
  <c r="F54" i="3"/>
  <c r="F55" i="3"/>
  <c r="F56" i="3"/>
  <c r="F57" i="3"/>
  <c r="F23" i="4"/>
  <c r="F24" i="4"/>
  <c r="F25" i="4"/>
  <c r="F26" i="4"/>
  <c r="F27" i="4"/>
  <c r="F28" i="4"/>
  <c r="F29" i="4"/>
  <c r="F30" i="4"/>
  <c r="F31" i="4"/>
  <c r="F32" i="4"/>
  <c r="F33" i="4"/>
  <c r="F34" i="4"/>
  <c r="F35" i="4"/>
  <c r="F36" i="4"/>
  <c r="F37" i="4"/>
  <c r="F38" i="4"/>
  <c r="F39" i="4"/>
  <c r="F40" i="4"/>
  <c r="F41" i="4"/>
  <c r="F20" i="4"/>
  <c r="F21" i="4"/>
  <c r="F22" i="4"/>
  <c r="G21" i="4"/>
  <c r="I21" i="4" s="1"/>
  <c r="G23" i="4"/>
  <c r="I23" i="4" s="1"/>
  <c r="G25" i="4"/>
  <c r="G26" i="4"/>
  <c r="G27" i="4"/>
  <c r="G28" i="4"/>
  <c r="G29" i="4"/>
  <c r="G30" i="4"/>
  <c r="G31" i="4"/>
  <c r="G32" i="4"/>
  <c r="G33" i="4"/>
  <c r="G34" i="4"/>
  <c r="I25" i="4"/>
  <c r="I26" i="4"/>
  <c r="I27" i="4"/>
  <c r="I28" i="4"/>
  <c r="I29" i="4"/>
  <c r="I30" i="4"/>
  <c r="I31" i="4"/>
  <c r="I32" i="4"/>
  <c r="I33" i="4"/>
  <c r="I34" i="4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H6" i="6"/>
  <c r="F6" i="6"/>
  <c r="F28" i="2"/>
  <c r="F22" i="2"/>
  <c r="F24" i="2"/>
  <c r="F25" i="2"/>
  <c r="F26" i="2"/>
  <c r="F27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G23" i="2"/>
  <c r="I23" i="2" s="1"/>
  <c r="G24" i="2"/>
  <c r="I24" i="2" s="1"/>
  <c r="G25" i="2"/>
  <c r="I25" i="2" s="1"/>
  <c r="G26" i="2"/>
  <c r="I26" i="2" s="1"/>
  <c r="G27" i="2"/>
  <c r="I27" i="2" s="1"/>
  <c r="G28" i="2"/>
  <c r="I28" i="2" s="1"/>
  <c r="G29" i="2"/>
  <c r="I29" i="2" s="1"/>
  <c r="G30" i="2"/>
  <c r="I30" i="2" s="1"/>
  <c r="G31" i="2"/>
  <c r="I31" i="2" s="1"/>
  <c r="G32" i="2"/>
  <c r="I32" i="2" s="1"/>
  <c r="G33" i="2"/>
  <c r="I33" i="2" s="1"/>
  <c r="G34" i="2"/>
  <c r="I34" i="2" s="1"/>
  <c r="G35" i="2"/>
  <c r="I35" i="2" s="1"/>
  <c r="G36" i="2"/>
  <c r="I36" i="2" s="1"/>
  <c r="G37" i="2"/>
  <c r="I37" i="2" s="1"/>
  <c r="G38" i="2"/>
  <c r="I38" i="2" s="1"/>
  <c r="G39" i="2"/>
  <c r="I39" i="2" s="1"/>
  <c r="G40" i="2"/>
  <c r="I40" i="2" s="1"/>
  <c r="G41" i="2"/>
  <c r="I41" i="2" s="1"/>
  <c r="G42" i="2"/>
  <c r="I42" i="2" s="1"/>
  <c r="G43" i="2"/>
  <c r="I43" i="2" s="1"/>
  <c r="G44" i="2"/>
  <c r="I44" i="2" s="1"/>
  <c r="G45" i="2"/>
  <c r="I45" i="2" s="1"/>
  <c r="G46" i="2"/>
  <c r="I46" i="2" s="1"/>
  <c r="G47" i="2"/>
  <c r="I47" i="2" s="1"/>
  <c r="G48" i="2"/>
  <c r="I48" i="2" s="1"/>
  <c r="G49" i="2"/>
  <c r="I49" i="2" s="1"/>
  <c r="G50" i="2"/>
  <c r="I50" i="2" s="1"/>
  <c r="G51" i="2"/>
  <c r="I51" i="2" s="1"/>
  <c r="G52" i="2"/>
  <c r="I52" i="2" s="1"/>
  <c r="G53" i="2"/>
  <c r="I53" i="2" s="1"/>
  <c r="G54" i="2"/>
  <c r="I54" i="2" s="1"/>
  <c r="G55" i="2"/>
  <c r="I55" i="2" s="1"/>
  <c r="G56" i="2"/>
  <c r="I56" i="2" s="1"/>
  <c r="G57" i="2"/>
  <c r="I57" i="2" s="1"/>
  <c r="G58" i="2"/>
  <c r="I58" i="2" s="1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25" i="3"/>
  <c r="G27" i="3"/>
  <c r="I27" i="3" s="1"/>
  <c r="G28" i="3"/>
  <c r="I28" i="3" s="1"/>
  <c r="G29" i="3"/>
  <c r="I29" i="3" s="1"/>
  <c r="G30" i="3"/>
  <c r="I30" i="3" s="1"/>
  <c r="G31" i="3"/>
  <c r="I31" i="3" s="1"/>
  <c r="G32" i="3"/>
  <c r="I32" i="3" s="1"/>
  <c r="G33" i="3"/>
  <c r="I33" i="3" s="1"/>
  <c r="G34" i="3"/>
  <c r="I34" i="3" s="1"/>
  <c r="G35" i="3"/>
  <c r="I35" i="3" s="1"/>
  <c r="G36" i="3"/>
  <c r="I36" i="3" s="1"/>
  <c r="G37" i="3"/>
  <c r="I37" i="3" s="1"/>
  <c r="G38" i="3"/>
  <c r="I38" i="3" s="1"/>
  <c r="G39" i="3"/>
  <c r="I39" i="3" s="1"/>
  <c r="G40" i="3"/>
  <c r="I40" i="3" s="1"/>
  <c r="G41" i="3"/>
  <c r="I41" i="3" s="1"/>
  <c r="G42" i="3"/>
  <c r="I42" i="3" s="1"/>
  <c r="G43" i="3"/>
  <c r="I43" i="3" s="1"/>
  <c r="G45" i="3"/>
  <c r="I45" i="3" s="1"/>
  <c r="G46" i="3"/>
  <c r="I46" i="3" s="1"/>
  <c r="G47" i="3"/>
  <c r="I47" i="3" s="1"/>
  <c r="G48" i="3"/>
  <c r="I48" i="3" s="1"/>
  <c r="G49" i="3"/>
  <c r="I49" i="3" s="1"/>
  <c r="G50" i="3"/>
  <c r="I50" i="3" s="1"/>
  <c r="G51" i="3"/>
  <c r="I51" i="3" s="1"/>
  <c r="G52" i="3"/>
  <c r="I52" i="3" s="1"/>
  <c r="G53" i="3"/>
  <c r="I53" i="3" s="1"/>
  <c r="G54" i="3"/>
  <c r="I54" i="3" s="1"/>
  <c r="G55" i="3"/>
  <c r="I55" i="3" s="1"/>
  <c r="G56" i="3"/>
  <c r="I56" i="3" s="1"/>
  <c r="G57" i="3"/>
  <c r="I57" i="3" s="1"/>
  <c r="F43" i="4"/>
  <c r="G43" i="4" s="1"/>
  <c r="I43" i="4" s="1"/>
  <c r="F42" i="4"/>
  <c r="G42" i="4" s="1"/>
  <c r="I42" i="4" s="1"/>
  <c r="G41" i="4"/>
  <c r="I41" i="4" s="1"/>
  <c r="G40" i="4"/>
  <c r="I40" i="4" s="1"/>
  <c r="G39" i="4"/>
  <c r="I39" i="4" s="1"/>
  <c r="G38" i="4"/>
  <c r="I38" i="4" s="1"/>
  <c r="G37" i="4"/>
  <c r="I37" i="4" s="1"/>
  <c r="G35" i="4"/>
  <c r="I35" i="4" s="1"/>
  <c r="G24" i="4"/>
  <c r="I24" i="4" s="1"/>
  <c r="G22" i="4"/>
  <c r="I22" i="4" s="1"/>
  <c r="G20" i="4"/>
  <c r="I20" i="4" s="1"/>
  <c r="F19" i="4"/>
  <c r="G19" i="4" s="1"/>
  <c r="I19" i="4" s="1"/>
  <c r="F18" i="4"/>
  <c r="G18" i="4" s="1"/>
  <c r="I18" i="4" s="1"/>
  <c r="F17" i="4"/>
  <c r="G17" i="4" s="1"/>
  <c r="I17" i="4" s="1"/>
  <c r="F16" i="4"/>
  <c r="G16" i="4" s="1"/>
  <c r="I16" i="4" s="1"/>
  <c r="F15" i="4"/>
  <c r="G15" i="4" s="1"/>
  <c r="I15" i="4" s="1"/>
  <c r="F14" i="4"/>
  <c r="G14" i="4" s="1"/>
  <c r="I14" i="4" s="1"/>
  <c r="F13" i="4"/>
  <c r="G13" i="4" s="1"/>
  <c r="I13" i="4" s="1"/>
  <c r="F12" i="4"/>
  <c r="G12" i="4" s="1"/>
  <c r="I12" i="4" s="1"/>
  <c r="F11" i="4"/>
  <c r="G11" i="4" s="1"/>
  <c r="I11" i="4" s="1"/>
  <c r="F10" i="4"/>
  <c r="G10" i="4" s="1"/>
  <c r="I10" i="4" s="1"/>
  <c r="F9" i="4"/>
  <c r="G9" i="4" s="1"/>
  <c r="I9" i="4" s="1"/>
  <c r="F8" i="4"/>
  <c r="G8" i="4" s="1"/>
  <c r="I8" i="4" s="1"/>
  <c r="F7" i="4"/>
  <c r="G7" i="4" s="1"/>
  <c r="I7" i="4" s="1"/>
  <c r="F6" i="4"/>
  <c r="G6" i="4" s="1"/>
  <c r="I6" i="4" s="1"/>
  <c r="F15" i="1"/>
  <c r="G15" i="1"/>
  <c r="I15" i="1"/>
  <c r="F16" i="1"/>
  <c r="G16" i="1" s="1"/>
  <c r="I16" i="1" s="1"/>
  <c r="F17" i="1"/>
  <c r="G17" i="1" s="1"/>
  <c r="I17" i="1" s="1"/>
  <c r="F18" i="1"/>
  <c r="G18" i="1" s="1"/>
  <c r="I18" i="1" s="1"/>
  <c r="F19" i="1"/>
  <c r="G19" i="1" s="1"/>
  <c r="I19" i="1" s="1"/>
  <c r="F20" i="1"/>
  <c r="G20" i="1" s="1"/>
  <c r="I20" i="1" s="1"/>
  <c r="F21" i="1"/>
  <c r="G21" i="1" s="1"/>
  <c r="I21" i="1" s="1"/>
  <c r="F22" i="1"/>
  <c r="G22" i="1" s="1"/>
  <c r="I22" i="1" s="1"/>
  <c r="F23" i="1"/>
  <c r="G23" i="1" s="1"/>
  <c r="I23" i="1" s="1"/>
  <c r="F24" i="1"/>
  <c r="G24" i="1" s="1"/>
  <c r="I24" i="1" s="1"/>
  <c r="F25" i="1"/>
  <c r="G25" i="1" s="1"/>
  <c r="I25" i="1" s="1"/>
  <c r="F26" i="1"/>
  <c r="G26" i="1" s="1"/>
  <c r="I26" i="1" s="1"/>
  <c r="F27" i="1"/>
  <c r="G27" i="1" s="1"/>
  <c r="I27" i="1" s="1"/>
  <c r="F28" i="1"/>
  <c r="G28" i="1" s="1"/>
  <c r="I28" i="1" s="1"/>
  <c r="F29" i="1"/>
  <c r="G29" i="1" s="1"/>
  <c r="I29" i="1" s="1"/>
  <c r="I30" i="1"/>
  <c r="I46" i="1"/>
  <c r="F47" i="1"/>
  <c r="G47" i="1" s="1"/>
  <c r="I47" i="1" s="1"/>
  <c r="F7" i="1"/>
  <c r="G7" i="1" s="1"/>
  <c r="F8" i="1"/>
  <c r="G8" i="1" s="1"/>
  <c r="F9" i="1"/>
  <c r="G9" i="1" s="1"/>
  <c r="F10" i="1"/>
  <c r="G10" i="1" s="1"/>
  <c r="F11" i="1"/>
  <c r="G11" i="1" s="1"/>
  <c r="F12" i="1"/>
  <c r="G12" i="1" s="1"/>
  <c r="F13" i="1"/>
  <c r="G13" i="1" s="1"/>
  <c r="F14" i="1"/>
  <c r="G14" i="1" s="1"/>
  <c r="F6" i="1"/>
  <c r="G6" i="1" s="1"/>
  <c r="F58" i="3"/>
  <c r="G58" i="3"/>
  <c r="F16" i="3"/>
  <c r="G16" i="3"/>
  <c r="I16" i="3"/>
  <c r="F7" i="3"/>
  <c r="F8" i="3"/>
  <c r="F9" i="3"/>
  <c r="F10" i="3"/>
  <c r="F11" i="3"/>
  <c r="F12" i="3"/>
  <c r="F13" i="3"/>
  <c r="F14" i="3"/>
  <c r="G14" i="3" s="1"/>
  <c r="I14" i="3" s="1"/>
  <c r="F15" i="3"/>
  <c r="F17" i="3"/>
  <c r="F18" i="3"/>
  <c r="F19" i="3"/>
  <c r="F20" i="3"/>
  <c r="F21" i="3"/>
  <c r="F22" i="3"/>
  <c r="F23" i="3"/>
  <c r="F24" i="3"/>
  <c r="F6" i="3"/>
  <c r="F7" i="2"/>
  <c r="G14" i="2"/>
  <c r="F15" i="2"/>
  <c r="G15" i="2" s="1"/>
  <c r="I15" i="2" s="1"/>
  <c r="F16" i="2"/>
  <c r="G16" i="2" s="1"/>
  <c r="F17" i="2"/>
  <c r="F18" i="2"/>
  <c r="F19" i="2"/>
  <c r="F20" i="2"/>
  <c r="F21" i="2"/>
  <c r="F59" i="2"/>
  <c r="F8" i="2"/>
  <c r="F9" i="2"/>
  <c r="F10" i="2"/>
  <c r="F11" i="2"/>
  <c r="F12" i="2"/>
  <c r="F13" i="2"/>
  <c r="G13" i="2"/>
  <c r="I13" i="2"/>
  <c r="I14" i="2"/>
  <c r="G7" i="2"/>
  <c r="G59" i="2"/>
  <c r="I59" i="2" s="1"/>
  <c r="G22" i="2"/>
  <c r="I22" i="2" s="1"/>
  <c r="G21" i="2"/>
  <c r="I21" i="2" s="1"/>
  <c r="G20" i="2"/>
  <c r="I20" i="2" s="1"/>
  <c r="G19" i="2"/>
  <c r="I19" i="2" s="1"/>
  <c r="G18" i="2"/>
  <c r="I18" i="2" s="1"/>
  <c r="G17" i="2"/>
  <c r="I17" i="2" s="1"/>
  <c r="I16" i="2"/>
  <c r="G12" i="2"/>
  <c r="G11" i="2"/>
  <c r="G10" i="2"/>
  <c r="G9" i="2"/>
  <c r="G8" i="2"/>
  <c r="I58" i="3"/>
  <c r="G26" i="3"/>
  <c r="I26" i="3"/>
  <c r="G25" i="3"/>
  <c r="I25" i="3"/>
  <c r="G24" i="3"/>
  <c r="I24" i="3"/>
  <c r="G23" i="3"/>
  <c r="I23" i="3"/>
  <c r="G22" i="3"/>
  <c r="I22" i="3"/>
  <c r="G21" i="3"/>
  <c r="I21" i="3"/>
  <c r="G20" i="3"/>
  <c r="I20" i="3"/>
  <c r="G19" i="3"/>
  <c r="I19" i="3"/>
  <c r="G18" i="3"/>
  <c r="I18" i="3"/>
  <c r="G17" i="3"/>
  <c r="I17" i="3"/>
  <c r="G15" i="3"/>
  <c r="I15" i="3"/>
  <c r="G13" i="3"/>
  <c r="G12" i="3"/>
  <c r="G11" i="3"/>
  <c r="G10" i="3"/>
  <c r="G9" i="3"/>
  <c r="G8" i="3"/>
  <c r="G7" i="3"/>
  <c r="I7" i="1"/>
  <c r="I8" i="1"/>
  <c r="I6" i="1"/>
  <c r="G36" i="4" l="1"/>
  <c r="I36" i="4" s="1"/>
</calcChain>
</file>

<file path=xl/sharedStrings.xml><?xml version="1.0" encoding="utf-8"?>
<sst xmlns="http://schemas.openxmlformats.org/spreadsheetml/2006/main" count="138" uniqueCount="60">
  <si>
    <t xml:space="preserve">                            </t>
  </si>
  <si>
    <t>FECHA</t>
  </si>
  <si>
    <t>KM. FINAL</t>
  </si>
  <si>
    <t>Ing. Jorge Morales Urzua</t>
  </si>
  <si>
    <t xml:space="preserve">                               REVISO.- </t>
  </si>
  <si>
    <t>VEHÍCULO</t>
  </si>
  <si>
    <t>ENCARGADO</t>
  </si>
  <si>
    <t>KM INICIAL</t>
  </si>
  <si>
    <t>RENDIMIENTO</t>
  </si>
  <si>
    <t>KM RECORRIDO</t>
  </si>
  <si>
    <t>Vehículo</t>
  </si>
  <si>
    <t>Responsable</t>
  </si>
  <si>
    <t>LITROS</t>
  </si>
  <si>
    <t>HILLUX BASE</t>
  </si>
  <si>
    <t>HILUX SR</t>
  </si>
  <si>
    <t>JAC</t>
  </si>
  <si>
    <t>JOEL</t>
  </si>
  <si>
    <t>HILLUX SR</t>
  </si>
  <si>
    <t>ALEJANDRO</t>
  </si>
  <si>
    <t>JORGE</t>
  </si>
  <si>
    <t xml:space="preserve">ENCARGADO </t>
  </si>
  <si>
    <t>Chevrolet S10 MAX</t>
  </si>
  <si>
    <t>S 10</t>
  </si>
  <si>
    <t>TAG</t>
  </si>
  <si>
    <t>OHLM01974873 0</t>
  </si>
  <si>
    <t>OHLM01974877 1</t>
  </si>
  <si>
    <t>OHLM01974876 3</t>
  </si>
  <si>
    <t>OHLM01974875 5</t>
  </si>
  <si>
    <t>CONTROL DE TAGS</t>
  </si>
  <si>
    <t xml:space="preserve">NO. DE SERIE </t>
  </si>
  <si>
    <t>CAMIONETA ASIGNADA</t>
  </si>
  <si>
    <t>HILUX BASE</t>
  </si>
  <si>
    <t>S10</t>
  </si>
  <si>
    <t xml:space="preserve">JOEL </t>
  </si>
  <si>
    <t>OHLM01974874 8</t>
  </si>
  <si>
    <t>HILUX SR (19)</t>
  </si>
  <si>
    <t>GRÚA BLANCA (GMC)</t>
  </si>
  <si>
    <t>Grúa blanca STERLIN</t>
  </si>
  <si>
    <t>PROYECTO</t>
  </si>
  <si>
    <t>DIESEL (Lts)</t>
  </si>
  <si>
    <t>Grúa blanca TRIPIE</t>
  </si>
  <si>
    <t>Pozo "El Salvador"</t>
  </si>
  <si>
    <t>Reserva</t>
  </si>
  <si>
    <t>KM inicial</t>
  </si>
  <si>
    <t>KM final</t>
  </si>
  <si>
    <t>Rendimiento</t>
  </si>
  <si>
    <t>KM recorridos</t>
  </si>
  <si>
    <t>Grúa Amarilla</t>
  </si>
  <si>
    <t>Limpieza grupo alta</t>
  </si>
  <si>
    <t xml:space="preserve">Grupo Alta </t>
  </si>
  <si>
    <t>Limpieza San José</t>
  </si>
  <si>
    <t xml:space="preserve">Maniobra San Andrés </t>
  </si>
  <si>
    <t xml:space="preserve">Generador </t>
  </si>
  <si>
    <t>Limpieza "San José"</t>
  </si>
  <si>
    <t xml:space="preserve">Litros promedio </t>
  </si>
  <si>
    <t>Litros Promedio</t>
  </si>
  <si>
    <t>Litros promedio</t>
  </si>
  <si>
    <t>Maniobra FROSTLAND</t>
  </si>
  <si>
    <t>Naranjitos Colima</t>
  </si>
  <si>
    <t>Maniobra Atemajac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</si>
</sst>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2" borderId="1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0</xdr:rowOff>
    </xdr:from>
    <xdr:ext cx="1609725" cy="704850"/>
    <xdr:pic>
      <xdr:nvPicPr>
        <xdr:cNvPr id="2" name="image1.png">
          <a:extLst>
            <a:ext uri="{FF2B5EF4-FFF2-40B4-BE49-F238E27FC236}">
              <a16:creationId xmlns:a16="http://schemas.microsoft.com/office/drawing/2014/main" id="{0B4C100E-3030-4674-BEE0-DBB8277604A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7625" y="0"/>
          <a:ext cx="1609725" cy="704850"/>
        </a:xfrm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400050</xdr:colOff>
      <xdr:row>0</xdr:row>
      <xdr:rowOff>0</xdr:rowOff>
    </xdr:from>
    <xdr:to>
      <xdr:col>6</xdr:col>
      <xdr:colOff>419100</xdr:colOff>
      <xdr:row>3</xdr:row>
      <xdr:rowOff>85725</xdr:rowOff>
    </xdr:to>
    <xdr:sp macro="" textlink="">
      <xdr:nvSpPr>
        <xdr:cNvPr id="2" name="CuadroTexto 1">
          <a:extLst>
            <a:ext uri="{FF2B5EF4-FFF2-40B4-BE49-F238E27FC236}">
              <a16:creationId xmlns:a16="http://schemas.microsoft.com/office/drawing/2014/main" id="{9A57731E-1A2A-4C5F-8450-C3C4F1F41405}"/>
            </a:ext>
          </a:extLst>
        </xdr:cNvPr>
        <xdr:cNvSpPr txBox="1"/>
      </xdr:nvSpPr>
      <xdr:spPr>
        <a:xfrm>
          <a:off x="2162175" y="0"/>
          <a:ext cx="3857625" cy="657225"/>
        </a:xfrm>
        <a:prstGeom prst="rect">
          <a:avLst/>
        </a:prstGeom>
        <a:gradFill>
          <a:gsLst>
            <a:gs pos="0">
              <a:schemeClr val="accent1">
                <a:lumMod val="5000"/>
                <a:lumOff val="95000"/>
              </a:schemeClr>
            </a:gs>
            <a:gs pos="74000">
              <a:schemeClr val="accent1">
                <a:lumMod val="45000"/>
                <a:lumOff val="55000"/>
              </a:schemeClr>
            </a:gs>
            <a:gs pos="83000">
              <a:schemeClr val="accent1">
                <a:lumMod val="45000"/>
                <a:lumOff val="55000"/>
              </a:schemeClr>
            </a:gs>
            <a:gs pos="100000">
              <a:schemeClr val="accent1">
                <a:lumMod val="30000"/>
                <a:lumOff val="70000"/>
              </a:schemeClr>
            </a:gs>
          </a:gsLst>
          <a:lin ang="5400000" scaled="1"/>
        </a:gra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100"/>
            <a:t>    </a:t>
          </a:r>
          <a:r>
            <a:rPr lang="es-MX" sz="1600">
              <a:latin typeface="+mn-lt"/>
            </a:rPr>
            <a:t>RENDIMIENTO</a:t>
          </a:r>
          <a:r>
            <a:rPr lang="es-MX" sz="1600" baseline="0">
              <a:latin typeface="+mn-lt"/>
            </a:rPr>
            <a:t> VEHÍCULOS</a:t>
          </a:r>
        </a:p>
        <a:p>
          <a:pPr algn="ctr"/>
          <a:endParaRPr lang="es-MX" sz="1600">
            <a:latin typeface="+mn-lt"/>
          </a:endParaRPr>
        </a:p>
      </xdr:txBody>
    </xdr:sp>
    <xdr:clientData/>
  </xdr:twoCellAnchor>
  <xdr:oneCellAnchor>
    <xdr:from>
      <xdr:col>0</xdr:col>
      <xdr:colOff>0</xdr:colOff>
      <xdr:row>0</xdr:row>
      <xdr:rowOff>0</xdr:rowOff>
    </xdr:from>
    <xdr:ext cx="1609725" cy="704850"/>
    <xdr:pic>
      <xdr:nvPicPr>
        <xdr:cNvPr id="3" name="image1.png">
          <a:extLst>
            <a:ext uri="{FF2B5EF4-FFF2-40B4-BE49-F238E27FC236}">
              <a16:creationId xmlns:a16="http://schemas.microsoft.com/office/drawing/2014/main" id="{B6E603DB-F89C-497D-AC11-EC745F96EA64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609725" cy="704850"/>
        </a:xfrm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400050</xdr:colOff>
      <xdr:row>0</xdr:row>
      <xdr:rowOff>0</xdr:rowOff>
    </xdr:from>
    <xdr:to>
      <xdr:col>6</xdr:col>
      <xdr:colOff>419100</xdr:colOff>
      <xdr:row>3</xdr:row>
      <xdr:rowOff>85725</xdr:rowOff>
    </xdr:to>
    <xdr:sp macro="" textlink="">
      <xdr:nvSpPr>
        <xdr:cNvPr id="3" name="CuadroText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2524125" y="0"/>
          <a:ext cx="2362200" cy="657225"/>
        </a:xfrm>
        <a:prstGeom prst="rect">
          <a:avLst/>
        </a:prstGeom>
        <a:gradFill>
          <a:gsLst>
            <a:gs pos="0">
              <a:schemeClr val="accent1">
                <a:lumMod val="5000"/>
                <a:lumOff val="95000"/>
              </a:schemeClr>
            </a:gs>
            <a:gs pos="74000">
              <a:schemeClr val="accent1">
                <a:lumMod val="45000"/>
                <a:lumOff val="55000"/>
              </a:schemeClr>
            </a:gs>
            <a:gs pos="83000">
              <a:schemeClr val="accent1">
                <a:lumMod val="45000"/>
                <a:lumOff val="55000"/>
              </a:schemeClr>
            </a:gs>
            <a:gs pos="100000">
              <a:schemeClr val="accent1">
                <a:lumMod val="30000"/>
                <a:lumOff val="70000"/>
              </a:schemeClr>
            </a:gs>
          </a:gsLst>
          <a:lin ang="5400000" scaled="1"/>
        </a:gra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100"/>
            <a:t>    </a:t>
          </a:r>
          <a:r>
            <a:rPr lang="es-MX" sz="1600">
              <a:latin typeface="+mn-lt"/>
            </a:rPr>
            <a:t>RENDIMIENTO</a:t>
          </a:r>
          <a:r>
            <a:rPr lang="es-MX" sz="1600" baseline="0">
              <a:latin typeface="+mn-lt"/>
            </a:rPr>
            <a:t> VEHÍCULOS</a:t>
          </a:r>
        </a:p>
        <a:p>
          <a:pPr algn="ctr"/>
          <a:endParaRPr lang="es-MX" sz="1600">
            <a:latin typeface="+mn-lt"/>
          </a:endParaRPr>
        </a:p>
      </xdr:txBody>
    </xdr:sp>
    <xdr:clientData/>
  </xdr:twoCellAnchor>
  <xdr:oneCellAnchor>
    <xdr:from>
      <xdr:col>0</xdr:col>
      <xdr:colOff>0</xdr:colOff>
      <xdr:row>0</xdr:row>
      <xdr:rowOff>0</xdr:rowOff>
    </xdr:from>
    <xdr:ext cx="1609725" cy="704850"/>
    <xdr:pic>
      <xdr:nvPicPr>
        <xdr:cNvPr id="4" name="image1.png">
          <a:extLst>
            <a:ext uri="{FF2B5EF4-FFF2-40B4-BE49-F238E27FC236}">
              <a16:creationId xmlns:a16="http://schemas.microsoft.com/office/drawing/2014/main" id="{2DCE7D15-0E72-4465-9DD8-733257C45E54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609725" cy="704850"/>
        </a:xfrm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400050</xdr:colOff>
      <xdr:row>0</xdr:row>
      <xdr:rowOff>0</xdr:rowOff>
    </xdr:from>
    <xdr:to>
      <xdr:col>6</xdr:col>
      <xdr:colOff>419100</xdr:colOff>
      <xdr:row>3</xdr:row>
      <xdr:rowOff>85725</xdr:rowOff>
    </xdr:to>
    <xdr:sp macro="" textlink="">
      <xdr:nvSpPr>
        <xdr:cNvPr id="2" name="CuadroTexto 1">
          <a:extLst>
            <a:ext uri="{FF2B5EF4-FFF2-40B4-BE49-F238E27FC236}">
              <a16:creationId xmlns:a16="http://schemas.microsoft.com/office/drawing/2014/main" id="{E66219DD-939A-4B24-9BB9-8BD16D4D3E37}"/>
            </a:ext>
          </a:extLst>
        </xdr:cNvPr>
        <xdr:cNvSpPr txBox="1"/>
      </xdr:nvSpPr>
      <xdr:spPr>
        <a:xfrm>
          <a:off x="2524125" y="0"/>
          <a:ext cx="3114675" cy="657225"/>
        </a:xfrm>
        <a:prstGeom prst="rect">
          <a:avLst/>
        </a:prstGeom>
        <a:gradFill>
          <a:gsLst>
            <a:gs pos="0">
              <a:schemeClr val="accent1">
                <a:lumMod val="5000"/>
                <a:lumOff val="95000"/>
              </a:schemeClr>
            </a:gs>
            <a:gs pos="74000">
              <a:schemeClr val="accent1">
                <a:lumMod val="45000"/>
                <a:lumOff val="55000"/>
              </a:schemeClr>
            </a:gs>
            <a:gs pos="83000">
              <a:schemeClr val="accent1">
                <a:lumMod val="45000"/>
                <a:lumOff val="55000"/>
              </a:schemeClr>
            </a:gs>
            <a:gs pos="100000">
              <a:schemeClr val="accent1">
                <a:lumMod val="30000"/>
                <a:lumOff val="70000"/>
              </a:schemeClr>
            </a:gs>
          </a:gsLst>
          <a:lin ang="5400000" scaled="1"/>
        </a:gra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100"/>
            <a:t>    </a:t>
          </a:r>
          <a:r>
            <a:rPr lang="es-MX" sz="1600">
              <a:latin typeface="+mn-lt"/>
            </a:rPr>
            <a:t>RENDIMIENTO</a:t>
          </a:r>
          <a:r>
            <a:rPr lang="es-MX" sz="1600" baseline="0">
              <a:latin typeface="+mn-lt"/>
            </a:rPr>
            <a:t> VEHÍCULOS</a:t>
          </a:r>
        </a:p>
        <a:p>
          <a:pPr algn="ctr"/>
          <a:endParaRPr lang="es-MX" sz="1600">
            <a:latin typeface="+mn-lt"/>
          </a:endParaRPr>
        </a:p>
      </xdr:txBody>
    </xdr:sp>
    <xdr:clientData/>
  </xdr:twoCellAnchor>
  <xdr:oneCellAnchor>
    <xdr:from>
      <xdr:col>0</xdr:col>
      <xdr:colOff>0</xdr:colOff>
      <xdr:row>0</xdr:row>
      <xdr:rowOff>0</xdr:rowOff>
    </xdr:from>
    <xdr:ext cx="1609725" cy="704850"/>
    <xdr:pic>
      <xdr:nvPicPr>
        <xdr:cNvPr id="3" name="image1.png">
          <a:extLst>
            <a:ext uri="{FF2B5EF4-FFF2-40B4-BE49-F238E27FC236}">
              <a16:creationId xmlns:a16="http://schemas.microsoft.com/office/drawing/2014/main" id="{2200457C-36D6-4022-A0C1-3360685DF5C1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609725" cy="704850"/>
        </a:xfrm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400050</xdr:colOff>
      <xdr:row>0</xdr:row>
      <xdr:rowOff>0</xdr:rowOff>
    </xdr:from>
    <xdr:to>
      <xdr:col>6</xdr:col>
      <xdr:colOff>419100</xdr:colOff>
      <xdr:row>3</xdr:row>
      <xdr:rowOff>85725</xdr:rowOff>
    </xdr:to>
    <xdr:sp macro="" textlink="">
      <xdr:nvSpPr>
        <xdr:cNvPr id="2" name="CuadroTexto 1">
          <a:extLst>
            <a:ext uri="{FF2B5EF4-FFF2-40B4-BE49-F238E27FC236}">
              <a16:creationId xmlns:a16="http://schemas.microsoft.com/office/drawing/2014/main" id="{A4AEF861-C239-48FC-8C0B-3DFDC657FC7C}"/>
            </a:ext>
          </a:extLst>
        </xdr:cNvPr>
        <xdr:cNvSpPr txBox="1"/>
      </xdr:nvSpPr>
      <xdr:spPr>
        <a:xfrm>
          <a:off x="2524125" y="0"/>
          <a:ext cx="3114675" cy="657225"/>
        </a:xfrm>
        <a:prstGeom prst="rect">
          <a:avLst/>
        </a:prstGeom>
        <a:gradFill>
          <a:gsLst>
            <a:gs pos="0">
              <a:schemeClr val="accent1">
                <a:lumMod val="5000"/>
                <a:lumOff val="95000"/>
              </a:schemeClr>
            </a:gs>
            <a:gs pos="74000">
              <a:schemeClr val="accent1">
                <a:lumMod val="45000"/>
                <a:lumOff val="55000"/>
              </a:schemeClr>
            </a:gs>
            <a:gs pos="83000">
              <a:schemeClr val="accent1">
                <a:lumMod val="45000"/>
                <a:lumOff val="55000"/>
              </a:schemeClr>
            </a:gs>
            <a:gs pos="100000">
              <a:schemeClr val="accent1">
                <a:lumMod val="30000"/>
                <a:lumOff val="70000"/>
              </a:schemeClr>
            </a:gs>
          </a:gsLst>
          <a:lin ang="5400000" scaled="1"/>
        </a:gra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100"/>
            <a:t>    </a:t>
          </a:r>
          <a:r>
            <a:rPr lang="es-MX" sz="1600">
              <a:latin typeface="+mn-lt"/>
            </a:rPr>
            <a:t>RENDIMIENTO</a:t>
          </a:r>
          <a:r>
            <a:rPr lang="es-MX" sz="1600" baseline="0">
              <a:latin typeface="+mn-lt"/>
            </a:rPr>
            <a:t> VEHÍCULOS</a:t>
          </a:r>
        </a:p>
        <a:p>
          <a:pPr algn="ctr"/>
          <a:endParaRPr lang="es-MX" sz="1600">
            <a:latin typeface="+mn-lt"/>
          </a:endParaRPr>
        </a:p>
      </xdr:txBody>
    </xdr:sp>
    <xdr:clientData/>
  </xdr:twoCellAnchor>
  <xdr:oneCellAnchor>
    <xdr:from>
      <xdr:col>0</xdr:col>
      <xdr:colOff>0</xdr:colOff>
      <xdr:row>0</xdr:row>
      <xdr:rowOff>0</xdr:rowOff>
    </xdr:from>
    <xdr:ext cx="1609725" cy="704850"/>
    <xdr:pic>
      <xdr:nvPicPr>
        <xdr:cNvPr id="3" name="image1.png">
          <a:extLst>
            <a:ext uri="{FF2B5EF4-FFF2-40B4-BE49-F238E27FC236}">
              <a16:creationId xmlns:a16="http://schemas.microsoft.com/office/drawing/2014/main" id="{9C05601A-2228-4F84-BCC1-CBE1AB643337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609725" cy="704850"/>
        </a:xfrm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400050</xdr:colOff>
      <xdr:row>0</xdr:row>
      <xdr:rowOff>0</xdr:rowOff>
    </xdr:from>
    <xdr:to>
      <xdr:col>4</xdr:col>
      <xdr:colOff>0</xdr:colOff>
      <xdr:row>3</xdr:row>
      <xdr:rowOff>85725</xdr:rowOff>
    </xdr:to>
    <xdr:sp macro="" textlink="">
      <xdr:nvSpPr>
        <xdr:cNvPr id="2" name="CuadroTexto 1">
          <a:extLst>
            <a:ext uri="{FF2B5EF4-FFF2-40B4-BE49-F238E27FC236}">
              <a16:creationId xmlns:a16="http://schemas.microsoft.com/office/drawing/2014/main" id="{BB6080B7-99B6-48CA-9D7C-B3CECE85FF25}"/>
            </a:ext>
          </a:extLst>
        </xdr:cNvPr>
        <xdr:cNvSpPr txBox="1"/>
      </xdr:nvSpPr>
      <xdr:spPr>
        <a:xfrm>
          <a:off x="2162175" y="0"/>
          <a:ext cx="3857625" cy="657225"/>
        </a:xfrm>
        <a:prstGeom prst="rect">
          <a:avLst/>
        </a:prstGeom>
        <a:gradFill>
          <a:gsLst>
            <a:gs pos="0">
              <a:schemeClr val="accent1">
                <a:lumMod val="5000"/>
                <a:lumOff val="95000"/>
              </a:schemeClr>
            </a:gs>
            <a:gs pos="74000">
              <a:schemeClr val="accent1">
                <a:lumMod val="45000"/>
                <a:lumOff val="55000"/>
              </a:schemeClr>
            </a:gs>
            <a:gs pos="83000">
              <a:schemeClr val="accent1">
                <a:lumMod val="45000"/>
                <a:lumOff val="55000"/>
              </a:schemeClr>
            </a:gs>
            <a:gs pos="100000">
              <a:schemeClr val="accent1">
                <a:lumMod val="30000"/>
                <a:lumOff val="70000"/>
              </a:schemeClr>
            </a:gs>
          </a:gsLst>
          <a:lin ang="5400000" scaled="1"/>
        </a:gra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100"/>
            <a:t>    </a:t>
          </a:r>
          <a:r>
            <a:rPr lang="es-MX" sz="1600">
              <a:latin typeface="+mn-lt"/>
            </a:rPr>
            <a:t>RENDIMIENTO</a:t>
          </a:r>
          <a:r>
            <a:rPr lang="es-MX" sz="1600" baseline="0">
              <a:latin typeface="+mn-lt"/>
            </a:rPr>
            <a:t> VEHÍCULOS</a:t>
          </a:r>
        </a:p>
        <a:p>
          <a:pPr algn="ctr"/>
          <a:endParaRPr lang="es-MX" sz="1600">
            <a:latin typeface="+mn-lt"/>
          </a:endParaRPr>
        </a:p>
      </xdr:txBody>
    </xdr:sp>
    <xdr:clientData/>
  </xdr:twoCellAnchor>
  <xdr:oneCellAnchor>
    <xdr:from>
      <xdr:col>0</xdr:col>
      <xdr:colOff>0</xdr:colOff>
      <xdr:row>0</xdr:row>
      <xdr:rowOff>0</xdr:rowOff>
    </xdr:from>
    <xdr:ext cx="1609725" cy="704850"/>
    <xdr:pic>
      <xdr:nvPicPr>
        <xdr:cNvPr id="3" name="image1.png">
          <a:extLst>
            <a:ext uri="{FF2B5EF4-FFF2-40B4-BE49-F238E27FC236}">
              <a16:creationId xmlns:a16="http://schemas.microsoft.com/office/drawing/2014/main" id="{25DADF77-BD9C-4547-950D-E1E254AB3B3B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609725" cy="704850"/>
        </a:xfrm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400050</xdr:colOff>
      <xdr:row>0</xdr:row>
      <xdr:rowOff>0</xdr:rowOff>
    </xdr:from>
    <xdr:to>
      <xdr:col>4</xdr:col>
      <xdr:colOff>0</xdr:colOff>
      <xdr:row>3</xdr:row>
      <xdr:rowOff>85725</xdr:rowOff>
    </xdr:to>
    <xdr:sp macro="" textlink="">
      <xdr:nvSpPr>
        <xdr:cNvPr id="2" name="CuadroTexto 1">
          <a:extLst>
            <a:ext uri="{FF2B5EF4-FFF2-40B4-BE49-F238E27FC236}">
              <a16:creationId xmlns:a16="http://schemas.microsoft.com/office/drawing/2014/main" id="{2FD78F7E-2261-422E-95B5-DA083D4481DF}"/>
            </a:ext>
          </a:extLst>
        </xdr:cNvPr>
        <xdr:cNvSpPr txBox="1"/>
      </xdr:nvSpPr>
      <xdr:spPr>
        <a:xfrm>
          <a:off x="2162175" y="0"/>
          <a:ext cx="1800225" cy="657225"/>
        </a:xfrm>
        <a:prstGeom prst="rect">
          <a:avLst/>
        </a:prstGeom>
        <a:gradFill>
          <a:gsLst>
            <a:gs pos="0">
              <a:schemeClr val="accent1">
                <a:lumMod val="5000"/>
                <a:lumOff val="95000"/>
              </a:schemeClr>
            </a:gs>
            <a:gs pos="74000">
              <a:schemeClr val="accent1">
                <a:lumMod val="45000"/>
                <a:lumOff val="55000"/>
              </a:schemeClr>
            </a:gs>
            <a:gs pos="83000">
              <a:schemeClr val="accent1">
                <a:lumMod val="45000"/>
                <a:lumOff val="55000"/>
              </a:schemeClr>
            </a:gs>
            <a:gs pos="100000">
              <a:schemeClr val="accent1">
                <a:lumMod val="30000"/>
                <a:lumOff val="70000"/>
              </a:schemeClr>
            </a:gs>
          </a:gsLst>
          <a:lin ang="5400000" scaled="1"/>
        </a:gra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100"/>
            <a:t>    </a:t>
          </a:r>
          <a:r>
            <a:rPr lang="es-MX" sz="1600">
              <a:latin typeface="+mn-lt"/>
            </a:rPr>
            <a:t>RENDIMIENTO</a:t>
          </a:r>
          <a:r>
            <a:rPr lang="es-MX" sz="1600" baseline="0">
              <a:latin typeface="+mn-lt"/>
            </a:rPr>
            <a:t> VEHÍCULOS</a:t>
          </a:r>
        </a:p>
        <a:p>
          <a:pPr algn="ctr"/>
          <a:endParaRPr lang="es-MX" sz="1600">
            <a:latin typeface="+mn-lt"/>
          </a:endParaRPr>
        </a:p>
      </xdr:txBody>
    </xdr:sp>
    <xdr:clientData/>
  </xdr:twoCellAnchor>
  <xdr:oneCellAnchor>
    <xdr:from>
      <xdr:col>0</xdr:col>
      <xdr:colOff>0</xdr:colOff>
      <xdr:row>0</xdr:row>
      <xdr:rowOff>0</xdr:rowOff>
    </xdr:from>
    <xdr:ext cx="1609725" cy="704850"/>
    <xdr:pic>
      <xdr:nvPicPr>
        <xdr:cNvPr id="3" name="image1.png">
          <a:extLst>
            <a:ext uri="{FF2B5EF4-FFF2-40B4-BE49-F238E27FC236}">
              <a16:creationId xmlns:a16="http://schemas.microsoft.com/office/drawing/2014/main" id="{FE7364DD-9F1A-4E49-8C82-92113A39C14C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609725" cy="704850"/>
        </a:xfrm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400050</xdr:colOff>
      <xdr:row>0</xdr:row>
      <xdr:rowOff>0</xdr:rowOff>
    </xdr:from>
    <xdr:to>
      <xdr:col>4</xdr:col>
      <xdr:colOff>0</xdr:colOff>
      <xdr:row>3</xdr:row>
      <xdr:rowOff>85725</xdr:rowOff>
    </xdr:to>
    <xdr:sp macro="" textlink="">
      <xdr:nvSpPr>
        <xdr:cNvPr id="2" name="CuadroTexto 1">
          <a:extLst>
            <a:ext uri="{FF2B5EF4-FFF2-40B4-BE49-F238E27FC236}">
              <a16:creationId xmlns:a16="http://schemas.microsoft.com/office/drawing/2014/main" id="{595630EC-A198-4032-9AA9-6B5E4823CD96}"/>
            </a:ext>
          </a:extLst>
        </xdr:cNvPr>
        <xdr:cNvSpPr txBox="1"/>
      </xdr:nvSpPr>
      <xdr:spPr>
        <a:xfrm>
          <a:off x="2162175" y="0"/>
          <a:ext cx="1800225" cy="657225"/>
        </a:xfrm>
        <a:prstGeom prst="rect">
          <a:avLst/>
        </a:prstGeom>
        <a:gradFill>
          <a:gsLst>
            <a:gs pos="0">
              <a:schemeClr val="accent1">
                <a:lumMod val="5000"/>
                <a:lumOff val="95000"/>
              </a:schemeClr>
            </a:gs>
            <a:gs pos="74000">
              <a:schemeClr val="accent1">
                <a:lumMod val="45000"/>
                <a:lumOff val="55000"/>
              </a:schemeClr>
            </a:gs>
            <a:gs pos="83000">
              <a:schemeClr val="accent1">
                <a:lumMod val="45000"/>
                <a:lumOff val="55000"/>
              </a:schemeClr>
            </a:gs>
            <a:gs pos="100000">
              <a:schemeClr val="accent1">
                <a:lumMod val="30000"/>
                <a:lumOff val="70000"/>
              </a:schemeClr>
            </a:gs>
          </a:gsLst>
          <a:lin ang="5400000" scaled="1"/>
        </a:gra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100"/>
            <a:t>    </a:t>
          </a:r>
          <a:r>
            <a:rPr lang="es-MX" sz="1600">
              <a:latin typeface="+mn-lt"/>
            </a:rPr>
            <a:t>RENDIMIENTO</a:t>
          </a:r>
          <a:r>
            <a:rPr lang="es-MX" sz="1600" baseline="0">
              <a:latin typeface="+mn-lt"/>
            </a:rPr>
            <a:t> VEHÍCULOS</a:t>
          </a:r>
        </a:p>
        <a:p>
          <a:pPr algn="ctr"/>
          <a:endParaRPr lang="es-MX" sz="1600">
            <a:latin typeface="+mn-lt"/>
          </a:endParaRPr>
        </a:p>
      </xdr:txBody>
    </xdr:sp>
    <xdr:clientData/>
  </xdr:twoCellAnchor>
  <xdr:oneCellAnchor>
    <xdr:from>
      <xdr:col>0</xdr:col>
      <xdr:colOff>0</xdr:colOff>
      <xdr:row>0</xdr:row>
      <xdr:rowOff>0</xdr:rowOff>
    </xdr:from>
    <xdr:ext cx="1609725" cy="704850"/>
    <xdr:pic>
      <xdr:nvPicPr>
        <xdr:cNvPr id="3" name="image1.png">
          <a:extLst>
            <a:ext uri="{FF2B5EF4-FFF2-40B4-BE49-F238E27FC236}">
              <a16:creationId xmlns:a16="http://schemas.microsoft.com/office/drawing/2014/main" id="{0C77F242-7BA3-4605-A1C9-3B33CDDA4649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609725" cy="704850"/>
        </a:xfrm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400050</xdr:colOff>
      <xdr:row>0</xdr:row>
      <xdr:rowOff>0</xdr:rowOff>
    </xdr:from>
    <xdr:to>
      <xdr:col>4</xdr:col>
      <xdr:colOff>0</xdr:colOff>
      <xdr:row>3</xdr:row>
      <xdr:rowOff>85725</xdr:rowOff>
    </xdr:to>
    <xdr:sp macro="" textlink="">
      <xdr:nvSpPr>
        <xdr:cNvPr id="2" name="CuadroTexto 1">
          <a:extLst>
            <a:ext uri="{FF2B5EF4-FFF2-40B4-BE49-F238E27FC236}">
              <a16:creationId xmlns:a16="http://schemas.microsoft.com/office/drawing/2014/main" id="{143901D8-595F-4B0F-85C2-FDC475EFEFD1}"/>
            </a:ext>
          </a:extLst>
        </xdr:cNvPr>
        <xdr:cNvSpPr txBox="1"/>
      </xdr:nvSpPr>
      <xdr:spPr>
        <a:xfrm>
          <a:off x="2162175" y="0"/>
          <a:ext cx="1800225" cy="657225"/>
        </a:xfrm>
        <a:prstGeom prst="rect">
          <a:avLst/>
        </a:prstGeom>
        <a:gradFill>
          <a:gsLst>
            <a:gs pos="0">
              <a:schemeClr val="accent1">
                <a:lumMod val="5000"/>
                <a:lumOff val="95000"/>
              </a:schemeClr>
            </a:gs>
            <a:gs pos="74000">
              <a:schemeClr val="accent1">
                <a:lumMod val="45000"/>
                <a:lumOff val="55000"/>
              </a:schemeClr>
            </a:gs>
            <a:gs pos="83000">
              <a:schemeClr val="accent1">
                <a:lumMod val="45000"/>
                <a:lumOff val="55000"/>
              </a:schemeClr>
            </a:gs>
            <a:gs pos="100000">
              <a:schemeClr val="accent1">
                <a:lumMod val="30000"/>
                <a:lumOff val="70000"/>
              </a:schemeClr>
            </a:gs>
          </a:gsLst>
          <a:lin ang="5400000" scaled="1"/>
        </a:gra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100"/>
            <a:t>    </a:t>
          </a:r>
          <a:r>
            <a:rPr lang="es-MX" sz="1600">
              <a:latin typeface="+mn-lt"/>
            </a:rPr>
            <a:t>RENDIMIENTO</a:t>
          </a:r>
          <a:r>
            <a:rPr lang="es-MX" sz="1600" baseline="0">
              <a:latin typeface="+mn-lt"/>
            </a:rPr>
            <a:t> VEHÍCULOS</a:t>
          </a:r>
        </a:p>
        <a:p>
          <a:pPr algn="ctr"/>
          <a:endParaRPr lang="es-MX" sz="1600">
            <a:latin typeface="+mn-lt"/>
          </a:endParaRPr>
        </a:p>
      </xdr:txBody>
    </xdr:sp>
    <xdr:clientData/>
  </xdr:twoCellAnchor>
  <xdr:oneCellAnchor>
    <xdr:from>
      <xdr:col>0</xdr:col>
      <xdr:colOff>0</xdr:colOff>
      <xdr:row>0</xdr:row>
      <xdr:rowOff>0</xdr:rowOff>
    </xdr:from>
    <xdr:ext cx="1609725" cy="704850"/>
    <xdr:pic>
      <xdr:nvPicPr>
        <xdr:cNvPr id="3" name="image1.png">
          <a:extLst>
            <a:ext uri="{FF2B5EF4-FFF2-40B4-BE49-F238E27FC236}">
              <a16:creationId xmlns:a16="http://schemas.microsoft.com/office/drawing/2014/main" id="{9C3812C7-7174-41F1-8B4E-ECC05F738A8E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609725" cy="704850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E55D37-7624-4B99-8084-1E816DD680E6}">
  <dimension ref="B5:D11"/>
  <sheetViews>
    <sheetView workbookViewId="0">
      <selection activeCell="B9" sqref="B9"/>
    </sheetView>
  </sheetViews>
  <sheetFormatPr baseColWidth="10" defaultRowHeight="15" x14ac:dyDescent="0.25"/>
  <cols>
    <col min="2" max="2" width="17.42578125" customWidth="1"/>
    <col min="3" max="3" width="24.140625" customWidth="1"/>
    <col min="4" max="4" width="13.42578125" customWidth="1"/>
  </cols>
  <sheetData>
    <row r="5" spans="2:4" x14ac:dyDescent="0.25">
      <c r="B5" s="9" t="s">
        <v>28</v>
      </c>
      <c r="C5" s="9"/>
      <c r="D5" s="9"/>
    </row>
    <row r="6" spans="2:4" x14ac:dyDescent="0.25">
      <c r="B6" s="7" t="s">
        <v>29</v>
      </c>
      <c r="C6" s="7" t="s">
        <v>30</v>
      </c>
      <c r="D6" s="7" t="s">
        <v>20</v>
      </c>
    </row>
    <row r="7" spans="2:4" x14ac:dyDescent="0.25">
      <c r="B7" s="2" t="s">
        <v>24</v>
      </c>
      <c r="C7" s="2" t="s">
        <v>15</v>
      </c>
      <c r="D7" s="2"/>
    </row>
    <row r="8" spans="2:4" x14ac:dyDescent="0.25">
      <c r="B8" s="2" t="s">
        <v>25</v>
      </c>
      <c r="C8" s="2" t="s">
        <v>35</v>
      </c>
      <c r="D8" s="2" t="s">
        <v>19</v>
      </c>
    </row>
    <row r="9" spans="2:4" x14ac:dyDescent="0.25">
      <c r="B9" s="2" t="s">
        <v>26</v>
      </c>
      <c r="C9" s="2" t="s">
        <v>31</v>
      </c>
      <c r="D9" s="2" t="s">
        <v>18</v>
      </c>
    </row>
    <row r="10" spans="2:4" x14ac:dyDescent="0.25">
      <c r="B10" s="2" t="s">
        <v>27</v>
      </c>
      <c r="C10" s="2" t="s">
        <v>32</v>
      </c>
      <c r="D10" s="2" t="s">
        <v>33</v>
      </c>
    </row>
    <row r="11" spans="2:4" x14ac:dyDescent="0.25">
      <c r="B11" s="2" t="s">
        <v>34</v>
      </c>
      <c r="C11" s="2" t="s">
        <v>36</v>
      </c>
      <c r="D11" s="2"/>
    </row>
  </sheetData>
  <mergeCells count="1">
    <mergeCell ref="B5:D5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D82CF7-D227-44CD-89D5-4F09694FB54C}">
  <dimension ref="B1:L46"/>
  <sheetViews>
    <sheetView topLeftCell="A22" workbookViewId="0">
      <selection activeCell="H28" sqref="H28"/>
    </sheetView>
  </sheetViews>
  <sheetFormatPr baseColWidth="10" defaultRowHeight="15" x14ac:dyDescent="0.25"/>
  <cols>
    <col min="1" max="1" width="11.42578125" style="2"/>
    <col min="2" max="2" width="15" style="2" customWidth="1"/>
    <col min="3" max="3" width="21.85546875" style="2" customWidth="1"/>
    <col min="4" max="4" width="11.140625" style="2" customWidth="1"/>
    <col min="5" max="6" width="12.28515625" style="2" customWidth="1"/>
    <col min="7" max="7" width="15.85546875" style="2" customWidth="1"/>
    <col min="8" max="8" width="14.140625" style="2" customWidth="1"/>
    <col min="9" max="9" width="19.28515625" style="2" customWidth="1"/>
    <col min="10" max="10" width="11.42578125" style="2"/>
    <col min="11" max="11" width="14.7109375" style="2" customWidth="1"/>
    <col min="12" max="16384" width="11.42578125" style="2"/>
  </cols>
  <sheetData>
    <row r="1" spans="2:12" x14ac:dyDescent="0.25">
      <c r="B1" s="2" t="s">
        <v>0</v>
      </c>
      <c r="H1" s="2" t="s">
        <v>10</v>
      </c>
      <c r="I1" s="3" t="s">
        <v>21</v>
      </c>
    </row>
    <row r="2" spans="2:12" x14ac:dyDescent="0.25">
      <c r="H2" s="2" t="s">
        <v>11</v>
      </c>
      <c r="I2" s="3" t="s">
        <v>16</v>
      </c>
    </row>
    <row r="3" spans="2:12" x14ac:dyDescent="0.25">
      <c r="H3" s="2" t="s">
        <v>23</v>
      </c>
      <c r="I3" s="6" t="s">
        <v>27</v>
      </c>
    </row>
    <row r="5" spans="2:12" x14ac:dyDescent="0.25">
      <c r="B5" s="1" t="s">
        <v>5</v>
      </c>
      <c r="C5" s="1" t="s">
        <v>6</v>
      </c>
      <c r="D5" s="1" t="s">
        <v>1</v>
      </c>
      <c r="E5" s="1" t="s">
        <v>7</v>
      </c>
      <c r="F5" s="1" t="s">
        <v>2</v>
      </c>
      <c r="G5" s="1" t="s">
        <v>9</v>
      </c>
      <c r="H5" s="1" t="s">
        <v>12</v>
      </c>
      <c r="I5" s="1" t="s">
        <v>8</v>
      </c>
      <c r="K5" s="8" t="s">
        <v>54</v>
      </c>
      <c r="L5" s="4">
        <f>AVERAGE(H6:H43)</f>
        <v>63.675409090909085</v>
      </c>
    </row>
    <row r="6" spans="2:12" ht="15" customHeight="1" x14ac:dyDescent="0.25">
      <c r="B6" s="4" t="s">
        <v>22</v>
      </c>
      <c r="C6" s="4"/>
      <c r="D6" s="5">
        <v>45747</v>
      </c>
      <c r="E6" s="4">
        <v>549</v>
      </c>
      <c r="F6" s="4">
        <f>E7</f>
        <v>1039</v>
      </c>
      <c r="G6" s="4">
        <f t="shared" ref="G6:G43" si="0">F6-E6</f>
        <v>490</v>
      </c>
      <c r="H6" s="4">
        <v>77.977000000000004</v>
      </c>
      <c r="I6" s="4">
        <f>G6/H6</f>
        <v>6.2839042281698445</v>
      </c>
    </row>
    <row r="7" spans="2:12" ht="15" customHeight="1" x14ac:dyDescent="0.25">
      <c r="B7" s="4"/>
      <c r="C7" s="4"/>
      <c r="D7" s="5">
        <v>45757</v>
      </c>
      <c r="E7" s="4">
        <v>1039</v>
      </c>
      <c r="F7" s="4">
        <f t="shared" ref="F7:F43" si="1">E8</f>
        <v>2241</v>
      </c>
      <c r="G7" s="4">
        <f t="shared" si="0"/>
        <v>1202</v>
      </c>
      <c r="H7" s="4">
        <v>22.94</v>
      </c>
      <c r="I7" s="4">
        <f t="shared" ref="I7:I42" si="2">G7/H7</f>
        <v>52.397558849171752</v>
      </c>
    </row>
    <row r="8" spans="2:12" ht="15" customHeight="1" x14ac:dyDescent="0.25">
      <c r="B8" s="4"/>
      <c r="C8" s="4"/>
      <c r="D8" s="5">
        <v>45780</v>
      </c>
      <c r="E8" s="4">
        <v>2241</v>
      </c>
      <c r="F8" s="4">
        <f t="shared" si="1"/>
        <v>2543</v>
      </c>
      <c r="G8" s="4">
        <f t="shared" si="0"/>
        <v>302</v>
      </c>
      <c r="H8" s="4">
        <v>80.701999999999998</v>
      </c>
      <c r="I8" s="4">
        <f t="shared" si="2"/>
        <v>3.7421625238531884</v>
      </c>
    </row>
    <row r="9" spans="2:12" ht="15" customHeight="1" x14ac:dyDescent="0.25">
      <c r="B9" s="4"/>
      <c r="C9" s="4"/>
      <c r="D9" s="5">
        <v>45791</v>
      </c>
      <c r="E9" s="4">
        <v>2543</v>
      </c>
      <c r="F9" s="4">
        <f t="shared" si="1"/>
        <v>3757</v>
      </c>
      <c r="G9" s="4">
        <f t="shared" si="0"/>
        <v>1214</v>
      </c>
      <c r="H9" s="4">
        <v>51.854999999999997</v>
      </c>
      <c r="I9" s="4">
        <f t="shared" si="2"/>
        <v>23.411435734258994</v>
      </c>
    </row>
    <row r="10" spans="2:12" ht="15" customHeight="1" x14ac:dyDescent="0.25">
      <c r="B10" s="4"/>
      <c r="C10" s="4"/>
      <c r="D10" s="5">
        <v>45803</v>
      </c>
      <c r="E10" s="4">
        <v>3757</v>
      </c>
      <c r="F10" s="4">
        <f t="shared" si="1"/>
        <v>4913</v>
      </c>
      <c r="G10" s="4">
        <f t="shared" si="0"/>
        <v>1156</v>
      </c>
      <c r="H10" s="4">
        <v>81.233000000000004</v>
      </c>
      <c r="I10" s="4">
        <f t="shared" si="2"/>
        <v>14.230669801681582</v>
      </c>
    </row>
    <row r="11" spans="2:12" ht="15" customHeight="1" x14ac:dyDescent="0.25">
      <c r="B11" s="4"/>
      <c r="C11" s="4"/>
      <c r="D11" s="5">
        <v>45826</v>
      </c>
      <c r="E11" s="4">
        <v>4913</v>
      </c>
      <c r="F11" s="4">
        <f t="shared" si="1"/>
        <v>5923</v>
      </c>
      <c r="G11" s="4">
        <f t="shared" si="0"/>
        <v>1010</v>
      </c>
      <c r="H11" s="4">
        <v>67.23</v>
      </c>
      <c r="I11" s="4">
        <f t="shared" si="2"/>
        <v>15.023055183697753</v>
      </c>
    </row>
    <row r="12" spans="2:12" ht="15" customHeight="1" x14ac:dyDescent="0.25">
      <c r="B12" s="4"/>
      <c r="C12" s="4"/>
      <c r="D12" s="5">
        <v>45836</v>
      </c>
      <c r="E12" s="4">
        <v>5923</v>
      </c>
      <c r="F12" s="4">
        <f t="shared" si="1"/>
        <v>6463</v>
      </c>
      <c r="G12" s="4">
        <f t="shared" si="0"/>
        <v>540</v>
      </c>
      <c r="H12" s="4">
        <v>74.962000000000003</v>
      </c>
      <c r="I12" s="4">
        <f t="shared" si="2"/>
        <v>7.2036498492569567</v>
      </c>
    </row>
    <row r="13" spans="2:12" ht="15" customHeight="1" x14ac:dyDescent="0.25">
      <c r="B13" s="4"/>
      <c r="C13" s="4"/>
      <c r="D13" s="5">
        <v>45846</v>
      </c>
      <c r="E13" s="4">
        <v>6463</v>
      </c>
      <c r="F13" s="4">
        <f t="shared" si="1"/>
        <v>7088</v>
      </c>
      <c r="G13" s="4">
        <f t="shared" si="0"/>
        <v>625</v>
      </c>
      <c r="H13" s="4">
        <v>77.709999999999994</v>
      </c>
      <c r="I13" s="4">
        <f t="shared" si="2"/>
        <v>8.0427229442800154</v>
      </c>
    </row>
    <row r="14" spans="2:12" ht="15" customHeight="1" x14ac:dyDescent="0.25">
      <c r="B14" s="4"/>
      <c r="C14" s="4"/>
      <c r="D14" s="5">
        <v>45853</v>
      </c>
      <c r="E14" s="4">
        <v>7088</v>
      </c>
      <c r="F14" s="4">
        <f t="shared" si="1"/>
        <v>10124</v>
      </c>
      <c r="G14" s="4">
        <f>F14-E14</f>
        <v>3036</v>
      </c>
      <c r="H14" s="4">
        <v>69.069999999999993</v>
      </c>
      <c r="I14" s="4">
        <f t="shared" si="2"/>
        <v>43.955407557550316</v>
      </c>
    </row>
    <row r="15" spans="2:12" ht="15" customHeight="1" x14ac:dyDescent="0.25">
      <c r="B15" s="4"/>
      <c r="C15" s="4"/>
      <c r="D15" s="5">
        <v>45888</v>
      </c>
      <c r="E15" s="4">
        <v>10124</v>
      </c>
      <c r="F15" s="4">
        <f t="shared" si="1"/>
        <v>10527</v>
      </c>
      <c r="G15" s="4">
        <f t="shared" si="0"/>
        <v>403</v>
      </c>
      <c r="H15" s="4">
        <v>75.876999999999995</v>
      </c>
      <c r="I15" s="4">
        <f t="shared" si="2"/>
        <v>5.3112273811563453</v>
      </c>
    </row>
    <row r="16" spans="2:12" ht="15" customHeight="1" x14ac:dyDescent="0.25">
      <c r="B16" s="4"/>
      <c r="C16" s="4"/>
      <c r="D16" s="5">
        <v>45901</v>
      </c>
      <c r="E16" s="4">
        <v>10527</v>
      </c>
      <c r="F16" s="4">
        <f t="shared" si="1"/>
        <v>10905</v>
      </c>
      <c r="G16" s="4">
        <f t="shared" si="0"/>
        <v>378</v>
      </c>
      <c r="H16" s="4">
        <v>61.447000000000003</v>
      </c>
      <c r="I16" s="4">
        <f t="shared" si="2"/>
        <v>6.1516428792292546</v>
      </c>
    </row>
    <row r="17" spans="2:9" ht="15" customHeight="1" x14ac:dyDescent="0.25">
      <c r="B17" s="4"/>
      <c r="C17" s="4"/>
      <c r="D17" s="5">
        <v>45909</v>
      </c>
      <c r="E17" s="4">
        <v>10905</v>
      </c>
      <c r="F17" s="4">
        <f t="shared" si="1"/>
        <v>12200</v>
      </c>
      <c r="G17" s="4">
        <f t="shared" si="0"/>
        <v>1295</v>
      </c>
      <c r="H17" s="4">
        <v>53.542000000000002</v>
      </c>
      <c r="I17" s="4">
        <f t="shared" si="2"/>
        <v>24.186619849837509</v>
      </c>
    </row>
    <row r="18" spans="2:9" ht="15" customHeight="1" x14ac:dyDescent="0.25">
      <c r="B18" s="4"/>
      <c r="C18" s="4"/>
      <c r="D18" s="5">
        <v>45922</v>
      </c>
      <c r="E18" s="4">
        <v>12200</v>
      </c>
      <c r="F18" s="4">
        <f t="shared" si="1"/>
        <v>12750</v>
      </c>
      <c r="G18" s="4">
        <f t="shared" si="0"/>
        <v>550</v>
      </c>
      <c r="H18" s="4">
        <v>47.8</v>
      </c>
      <c r="I18" s="4">
        <f t="shared" si="2"/>
        <v>11.506276150627615</v>
      </c>
    </row>
    <row r="19" spans="2:9" ht="15" customHeight="1" x14ac:dyDescent="0.25">
      <c r="B19" s="4"/>
      <c r="C19" s="4"/>
      <c r="D19" s="5">
        <v>45924</v>
      </c>
      <c r="E19" s="4">
        <v>12750</v>
      </c>
      <c r="F19" s="4">
        <f t="shared" si="1"/>
        <v>12950</v>
      </c>
      <c r="G19" s="4">
        <f t="shared" si="0"/>
        <v>200</v>
      </c>
      <c r="H19" s="4">
        <v>70.94</v>
      </c>
      <c r="I19" s="4">
        <f t="shared" si="2"/>
        <v>2.8192839018889204</v>
      </c>
    </row>
    <row r="20" spans="2:9" ht="15" customHeight="1" x14ac:dyDescent="0.25">
      <c r="B20" s="4"/>
      <c r="C20" s="4"/>
      <c r="D20" s="5">
        <v>45926</v>
      </c>
      <c r="E20" s="4">
        <v>12950</v>
      </c>
      <c r="F20" s="4">
        <f t="shared" si="1"/>
        <v>13884</v>
      </c>
      <c r="G20" s="4">
        <f t="shared" si="0"/>
        <v>934</v>
      </c>
      <c r="H20" s="4">
        <v>24.292000000000002</v>
      </c>
      <c r="I20" s="4">
        <f t="shared" si="2"/>
        <v>38.448872056644163</v>
      </c>
    </row>
    <row r="21" spans="2:9" ht="15" customHeight="1" x14ac:dyDescent="0.25">
      <c r="B21" s="4"/>
      <c r="C21" s="4"/>
      <c r="D21" s="5">
        <v>45935</v>
      </c>
      <c r="E21" s="4">
        <v>13884</v>
      </c>
      <c r="F21" s="4">
        <f t="shared" si="1"/>
        <v>14325</v>
      </c>
      <c r="G21" s="4">
        <f t="shared" si="0"/>
        <v>441</v>
      </c>
      <c r="H21" s="4">
        <v>63.899000000000001</v>
      </c>
      <c r="I21" s="4">
        <f t="shared" si="2"/>
        <v>6.9015164556565827</v>
      </c>
    </row>
    <row r="22" spans="2:9" ht="15" customHeight="1" x14ac:dyDescent="0.25">
      <c r="B22" s="4"/>
      <c r="C22" s="4"/>
      <c r="D22" s="5">
        <v>45937</v>
      </c>
      <c r="E22" s="4">
        <v>14325</v>
      </c>
      <c r="F22" s="4">
        <f t="shared" si="1"/>
        <v>14918</v>
      </c>
      <c r="G22" s="4">
        <f t="shared" si="0"/>
        <v>593</v>
      </c>
      <c r="H22" s="4">
        <v>49.832000000000001</v>
      </c>
      <c r="I22" s="4">
        <f t="shared" si="2"/>
        <v>11.899983946058757</v>
      </c>
    </row>
    <row r="23" spans="2:9" ht="15" customHeight="1" x14ac:dyDescent="0.25">
      <c r="B23" s="4"/>
      <c r="C23" s="4"/>
      <c r="D23" s="5">
        <v>45945</v>
      </c>
      <c r="E23" s="4">
        <v>14918</v>
      </c>
      <c r="F23" s="4">
        <f t="shared" si="1"/>
        <v>15400</v>
      </c>
      <c r="G23" s="4">
        <f t="shared" si="0"/>
        <v>482</v>
      </c>
      <c r="H23" s="4">
        <v>78.051000000000002</v>
      </c>
      <c r="I23" s="4">
        <f t="shared" si="2"/>
        <v>6.1754493856580952</v>
      </c>
    </row>
    <row r="24" spans="2:9" ht="15" customHeight="1" x14ac:dyDescent="0.25">
      <c r="B24" s="4"/>
      <c r="C24" s="4"/>
      <c r="D24" s="5">
        <v>45952</v>
      </c>
      <c r="E24" s="4">
        <v>15400</v>
      </c>
      <c r="F24" s="4">
        <f t="shared" si="1"/>
        <v>15866</v>
      </c>
      <c r="G24" s="4">
        <f t="shared" si="0"/>
        <v>466</v>
      </c>
      <c r="H24" s="4">
        <v>57.231999999999999</v>
      </c>
      <c r="I24" s="4">
        <f t="shared" si="2"/>
        <v>8.1422980150964488</v>
      </c>
    </row>
    <row r="25" spans="2:9" ht="15" customHeight="1" x14ac:dyDescent="0.25">
      <c r="B25" s="4"/>
      <c r="C25" s="4"/>
      <c r="D25" s="5">
        <v>45960</v>
      </c>
      <c r="E25" s="4">
        <v>15866</v>
      </c>
      <c r="F25" s="4">
        <f t="shared" si="1"/>
        <v>16971</v>
      </c>
      <c r="G25" s="4">
        <f t="shared" si="0"/>
        <v>1105</v>
      </c>
      <c r="H25" s="4">
        <v>68.551000000000002</v>
      </c>
      <c r="I25" s="4">
        <f t="shared" si="2"/>
        <v>16.119385566950154</v>
      </c>
    </row>
    <row r="26" spans="2:9" ht="15" customHeight="1" x14ac:dyDescent="0.25">
      <c r="B26" s="4"/>
      <c r="C26" s="4"/>
      <c r="D26" s="5">
        <v>45971</v>
      </c>
      <c r="E26" s="4">
        <v>16971</v>
      </c>
      <c r="F26" s="4">
        <f t="shared" si="1"/>
        <v>18784</v>
      </c>
      <c r="G26" s="4">
        <f t="shared" si="0"/>
        <v>1813</v>
      </c>
      <c r="H26" s="4">
        <v>74.936999999999998</v>
      </c>
      <c r="I26" s="4">
        <f t="shared" si="2"/>
        <v>24.193656004377011</v>
      </c>
    </row>
    <row r="27" spans="2:9" ht="15" customHeight="1" x14ac:dyDescent="0.25">
      <c r="B27" s="4"/>
      <c r="C27" s="4"/>
      <c r="D27" s="5">
        <v>46006</v>
      </c>
      <c r="E27" s="4">
        <v>18784</v>
      </c>
      <c r="F27" s="4">
        <f t="shared" si="1"/>
        <v>0</v>
      </c>
      <c r="G27" s="4">
        <f t="shared" si="0"/>
        <v>-18784</v>
      </c>
      <c r="H27" s="4">
        <v>70.78</v>
      </c>
      <c r="I27" s="4">
        <f t="shared" si="2"/>
        <v>-265.38570217575585</v>
      </c>
    </row>
    <row r="28" spans="2:9" ht="15" customHeight="1" x14ac:dyDescent="0.25">
      <c r="B28" s="4"/>
      <c r="C28" s="4"/>
      <c r="D28" s="4"/>
      <c r="E28" s="4"/>
      <c r="F28" s="4">
        <f t="shared" si="1"/>
        <v>0</v>
      </c>
      <c r="G28" s="4">
        <f t="shared" si="0"/>
        <v>0</v>
      </c>
      <c r="H28" s="4"/>
      <c r="I28" s="4" t="e">
        <f t="shared" si="2"/>
        <v>#DIV/0!</v>
      </c>
    </row>
    <row r="29" spans="2:9" ht="15" customHeight="1" x14ac:dyDescent="0.25">
      <c r="B29" s="4"/>
      <c r="C29" s="4"/>
      <c r="D29" s="4"/>
      <c r="E29" s="4"/>
      <c r="F29" s="4">
        <f t="shared" si="1"/>
        <v>0</v>
      </c>
      <c r="G29" s="4">
        <f t="shared" si="0"/>
        <v>0</v>
      </c>
      <c r="H29" s="4"/>
      <c r="I29" s="4" t="e">
        <f t="shared" si="2"/>
        <v>#DIV/0!</v>
      </c>
    </row>
    <row r="30" spans="2:9" ht="15" customHeight="1" x14ac:dyDescent="0.25">
      <c r="B30" s="4"/>
      <c r="C30" s="4"/>
      <c r="D30" s="4"/>
      <c r="E30" s="4"/>
      <c r="F30" s="4">
        <f t="shared" si="1"/>
        <v>0</v>
      </c>
      <c r="G30" s="4">
        <f t="shared" si="0"/>
        <v>0</v>
      </c>
      <c r="H30" s="4"/>
      <c r="I30" s="4" t="e">
        <f t="shared" si="2"/>
        <v>#DIV/0!</v>
      </c>
    </row>
    <row r="31" spans="2:9" ht="15" customHeight="1" x14ac:dyDescent="0.25">
      <c r="B31" s="4"/>
      <c r="C31" s="4"/>
      <c r="D31" s="4"/>
      <c r="E31" s="4"/>
      <c r="F31" s="4">
        <f t="shared" si="1"/>
        <v>0</v>
      </c>
      <c r="G31" s="4">
        <f t="shared" si="0"/>
        <v>0</v>
      </c>
      <c r="H31" s="4"/>
      <c r="I31" s="4" t="e">
        <f t="shared" si="2"/>
        <v>#DIV/0!</v>
      </c>
    </row>
    <row r="32" spans="2:9" ht="15" customHeight="1" x14ac:dyDescent="0.25">
      <c r="B32" s="4"/>
      <c r="C32" s="4"/>
      <c r="D32" s="4"/>
      <c r="E32" s="4"/>
      <c r="F32" s="4">
        <f t="shared" si="1"/>
        <v>0</v>
      </c>
      <c r="G32" s="4">
        <f t="shared" si="0"/>
        <v>0</v>
      </c>
      <c r="H32" s="4"/>
      <c r="I32" s="4" t="e">
        <f t="shared" si="2"/>
        <v>#DIV/0!</v>
      </c>
    </row>
    <row r="33" spans="2:9" ht="15" customHeight="1" x14ac:dyDescent="0.25">
      <c r="B33" s="4"/>
      <c r="C33" s="4"/>
      <c r="D33" s="4"/>
      <c r="E33" s="4"/>
      <c r="F33" s="4">
        <f t="shared" si="1"/>
        <v>0</v>
      </c>
      <c r="G33" s="4">
        <f t="shared" si="0"/>
        <v>0</v>
      </c>
      <c r="H33" s="4"/>
      <c r="I33" s="4" t="e">
        <f t="shared" si="2"/>
        <v>#DIV/0!</v>
      </c>
    </row>
    <row r="34" spans="2:9" ht="15" customHeight="1" x14ac:dyDescent="0.25">
      <c r="B34" s="4"/>
      <c r="C34" s="4"/>
      <c r="D34" s="4"/>
      <c r="E34" s="4"/>
      <c r="F34" s="4">
        <f t="shared" si="1"/>
        <v>0</v>
      </c>
      <c r="G34" s="4">
        <f t="shared" si="0"/>
        <v>0</v>
      </c>
      <c r="H34" s="4"/>
      <c r="I34" s="4" t="e">
        <f t="shared" si="2"/>
        <v>#DIV/0!</v>
      </c>
    </row>
    <row r="35" spans="2:9" ht="15" customHeight="1" x14ac:dyDescent="0.25">
      <c r="B35" s="4"/>
      <c r="C35" s="4"/>
      <c r="D35" s="4"/>
      <c r="E35" s="4"/>
      <c r="F35" s="4">
        <f t="shared" si="1"/>
        <v>0</v>
      </c>
      <c r="G35" s="4">
        <f t="shared" si="0"/>
        <v>0</v>
      </c>
      <c r="H35" s="4"/>
      <c r="I35" s="4" t="e">
        <f t="shared" si="2"/>
        <v>#DIV/0!</v>
      </c>
    </row>
    <row r="36" spans="2:9" ht="15" customHeight="1" x14ac:dyDescent="0.25">
      <c r="B36" s="4"/>
      <c r="C36" s="4"/>
      <c r="D36" s="4"/>
      <c r="E36" s="4"/>
      <c r="F36" s="4">
        <f t="shared" si="1"/>
        <v>0</v>
      </c>
      <c r="G36" s="4">
        <f t="shared" si="0"/>
        <v>0</v>
      </c>
      <c r="H36" s="4"/>
      <c r="I36" s="4" t="e">
        <f t="shared" si="2"/>
        <v>#DIV/0!</v>
      </c>
    </row>
    <row r="37" spans="2:9" ht="15" customHeight="1" x14ac:dyDescent="0.25">
      <c r="B37" s="4"/>
      <c r="C37" s="4"/>
      <c r="D37" s="4"/>
      <c r="E37" s="4"/>
      <c r="F37" s="4">
        <f t="shared" si="1"/>
        <v>0</v>
      </c>
      <c r="G37" s="4">
        <f t="shared" si="0"/>
        <v>0</v>
      </c>
      <c r="H37" s="4"/>
      <c r="I37" s="4" t="e">
        <f t="shared" si="2"/>
        <v>#DIV/0!</v>
      </c>
    </row>
    <row r="38" spans="2:9" ht="15" customHeight="1" x14ac:dyDescent="0.25">
      <c r="B38" s="4"/>
      <c r="C38" s="4"/>
      <c r="D38" s="4"/>
      <c r="E38" s="4"/>
      <c r="F38" s="4">
        <f t="shared" si="1"/>
        <v>0</v>
      </c>
      <c r="G38" s="4">
        <f t="shared" si="0"/>
        <v>0</v>
      </c>
      <c r="H38" s="4"/>
      <c r="I38" s="4" t="e">
        <f t="shared" si="2"/>
        <v>#DIV/0!</v>
      </c>
    </row>
    <row r="39" spans="2:9" ht="15" customHeight="1" x14ac:dyDescent="0.25">
      <c r="B39" s="4"/>
      <c r="C39" s="4"/>
      <c r="D39" s="4"/>
      <c r="E39" s="4"/>
      <c r="F39" s="4">
        <f t="shared" si="1"/>
        <v>0</v>
      </c>
      <c r="G39" s="4">
        <f t="shared" si="0"/>
        <v>0</v>
      </c>
      <c r="H39" s="4"/>
      <c r="I39" s="4" t="e">
        <f t="shared" si="2"/>
        <v>#DIV/0!</v>
      </c>
    </row>
    <row r="40" spans="2:9" ht="15" customHeight="1" x14ac:dyDescent="0.25">
      <c r="B40" s="4"/>
      <c r="C40" s="4"/>
      <c r="D40" s="4"/>
      <c r="E40" s="4"/>
      <c r="F40" s="4">
        <f t="shared" si="1"/>
        <v>0</v>
      </c>
      <c r="G40" s="4">
        <f t="shared" si="0"/>
        <v>0</v>
      </c>
      <c r="H40" s="4"/>
      <c r="I40" s="4" t="e">
        <f t="shared" si="2"/>
        <v>#DIV/0!</v>
      </c>
    </row>
    <row r="41" spans="2:9" ht="15" customHeight="1" x14ac:dyDescent="0.25">
      <c r="B41" s="4"/>
      <c r="C41" s="4"/>
      <c r="D41" s="4"/>
      <c r="E41" s="4"/>
      <c r="F41" s="4">
        <f t="shared" si="1"/>
        <v>0</v>
      </c>
      <c r="G41" s="4">
        <f t="shared" si="0"/>
        <v>0</v>
      </c>
      <c r="H41" s="4"/>
      <c r="I41" s="4" t="e">
        <f t="shared" si="2"/>
        <v>#DIV/0!</v>
      </c>
    </row>
    <row r="42" spans="2:9" ht="15" customHeight="1" x14ac:dyDescent="0.25">
      <c r="B42" s="4"/>
      <c r="C42" s="4"/>
      <c r="D42" s="4"/>
      <c r="E42" s="4"/>
      <c r="F42" s="4">
        <f t="shared" si="1"/>
        <v>0</v>
      </c>
      <c r="G42" s="4">
        <f t="shared" si="0"/>
        <v>0</v>
      </c>
      <c r="H42" s="4"/>
      <c r="I42" s="4" t="e">
        <f t="shared" si="2"/>
        <v>#DIV/0!</v>
      </c>
    </row>
    <row r="43" spans="2:9" ht="15" customHeight="1" x14ac:dyDescent="0.25">
      <c r="B43" s="4"/>
      <c r="C43" s="4"/>
      <c r="D43" s="4"/>
      <c r="E43" s="4"/>
      <c r="F43" s="4" t="str">
        <f t="shared" si="1"/>
        <v xml:space="preserve">                               REVISO.- </v>
      </c>
      <c r="G43" s="4" t="e">
        <f t="shared" si="0"/>
        <v>#VALUE!</v>
      </c>
      <c r="H43" s="4"/>
      <c r="I43" s="4" t="e">
        <f t="shared" ref="I43" si="3">G43/H43</f>
        <v>#VALUE!</v>
      </c>
    </row>
    <row r="44" spans="2:9" x14ac:dyDescent="0.25">
      <c r="E44" s="2" t="s">
        <v>4</v>
      </c>
    </row>
    <row r="45" spans="2:9" x14ac:dyDescent="0.25">
      <c r="E45" s="3"/>
      <c r="F45" s="3"/>
    </row>
    <row r="46" spans="2:9" x14ac:dyDescent="0.25">
      <c r="E46" s="2" t="s">
        <v>3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L50"/>
  <sheetViews>
    <sheetView tabSelected="1" topLeftCell="A22" zoomScaleNormal="100" workbookViewId="0">
      <selection activeCell="H32" sqref="H32"/>
    </sheetView>
  </sheetViews>
  <sheetFormatPr baseColWidth="10" defaultRowHeight="15" x14ac:dyDescent="0.25"/>
  <cols>
    <col min="1" max="1" width="11.42578125" style="2"/>
    <col min="2" max="2" width="15" style="2" customWidth="1"/>
    <col min="3" max="3" width="21.85546875" style="2" customWidth="1"/>
    <col min="4" max="4" width="11.140625" style="2" customWidth="1"/>
    <col min="5" max="6" width="12.28515625" style="2" customWidth="1"/>
    <col min="7" max="7" width="15.85546875" style="2" customWidth="1"/>
    <col min="8" max="8" width="14.140625" style="2" customWidth="1"/>
    <col min="9" max="9" width="19.28515625" style="2" customWidth="1"/>
    <col min="10" max="10" width="11.42578125" style="2"/>
    <col min="11" max="11" width="15.28515625" style="2" customWidth="1"/>
    <col min="12" max="16384" width="11.42578125" style="2"/>
  </cols>
  <sheetData>
    <row r="1" spans="2:12" x14ac:dyDescent="0.25">
      <c r="B1" s="2" t="s">
        <v>0</v>
      </c>
      <c r="H1" s="2" t="s">
        <v>10</v>
      </c>
      <c r="I1" s="3" t="s">
        <v>13</v>
      </c>
    </row>
    <row r="2" spans="2:12" x14ac:dyDescent="0.25">
      <c r="H2" s="2" t="s">
        <v>11</v>
      </c>
      <c r="I2" s="3" t="s">
        <v>18</v>
      </c>
    </row>
    <row r="3" spans="2:12" x14ac:dyDescent="0.25">
      <c r="H3" s="2" t="s">
        <v>23</v>
      </c>
      <c r="I3" s="6" t="s">
        <v>26</v>
      </c>
    </row>
    <row r="5" spans="2:12" x14ac:dyDescent="0.25">
      <c r="B5" s="1" t="s">
        <v>5</v>
      </c>
      <c r="C5" s="1" t="s">
        <v>6</v>
      </c>
      <c r="D5" s="1" t="s">
        <v>1</v>
      </c>
      <c r="E5" s="1" t="s">
        <v>7</v>
      </c>
      <c r="F5" s="1" t="s">
        <v>2</v>
      </c>
      <c r="G5" s="1" t="s">
        <v>9</v>
      </c>
      <c r="H5" s="1" t="s">
        <v>12</v>
      </c>
      <c r="I5" s="1" t="s">
        <v>8</v>
      </c>
      <c r="K5" s="8" t="s">
        <v>55</v>
      </c>
      <c r="L5" s="4">
        <f>AVERAGE(H6:H46)</f>
        <v>58.655999999999992</v>
      </c>
    </row>
    <row r="6" spans="2:12" ht="15" customHeight="1" x14ac:dyDescent="0.25">
      <c r="B6" s="4" t="s">
        <v>13</v>
      </c>
      <c r="C6" s="4"/>
      <c r="D6" s="5"/>
      <c r="E6" s="4">
        <v>1320</v>
      </c>
      <c r="F6" s="4">
        <f>E7</f>
        <v>2735</v>
      </c>
      <c r="G6" s="4">
        <f t="shared" ref="G6:G47" si="0">F6-E6</f>
        <v>1415</v>
      </c>
      <c r="H6" s="4">
        <v>30</v>
      </c>
      <c r="I6" s="4">
        <f>G6/H6</f>
        <v>47.166666666666664</v>
      </c>
    </row>
    <row r="7" spans="2:12" ht="15" customHeight="1" x14ac:dyDescent="0.25">
      <c r="B7" s="4"/>
      <c r="C7" s="4"/>
      <c r="D7" s="4"/>
      <c r="E7" s="4">
        <v>2735</v>
      </c>
      <c r="F7" s="4">
        <f t="shared" ref="F7:F47" si="1">E8</f>
        <v>3697</v>
      </c>
      <c r="G7" s="4">
        <f t="shared" si="0"/>
        <v>962</v>
      </c>
      <c r="H7" s="4">
        <v>50</v>
      </c>
      <c r="I7" s="4">
        <f t="shared" ref="I7:I8" si="2">G7/H7</f>
        <v>19.239999999999998</v>
      </c>
    </row>
    <row r="8" spans="2:12" ht="15" customHeight="1" x14ac:dyDescent="0.25">
      <c r="B8" s="4"/>
      <c r="C8" s="4"/>
      <c r="D8" s="4"/>
      <c r="E8" s="4">
        <v>3697</v>
      </c>
      <c r="F8" s="4">
        <f t="shared" si="1"/>
        <v>4087</v>
      </c>
      <c r="G8" s="4">
        <f t="shared" si="0"/>
        <v>390</v>
      </c>
      <c r="H8" s="4">
        <v>50</v>
      </c>
      <c r="I8" s="4">
        <f t="shared" si="2"/>
        <v>7.8</v>
      </c>
    </row>
    <row r="9" spans="2:12" ht="15" customHeight="1" x14ac:dyDescent="0.25">
      <c r="B9" s="4"/>
      <c r="C9" s="4"/>
      <c r="D9" s="4"/>
      <c r="E9" s="4">
        <v>4087</v>
      </c>
      <c r="F9" s="4">
        <f t="shared" si="1"/>
        <v>9548</v>
      </c>
      <c r="G9" s="4">
        <f t="shared" si="0"/>
        <v>5461</v>
      </c>
      <c r="H9" s="4"/>
      <c r="I9" s="4"/>
    </row>
    <row r="10" spans="2:12" ht="15" customHeight="1" x14ac:dyDescent="0.25">
      <c r="B10" s="4"/>
      <c r="C10" s="4"/>
      <c r="D10" s="4"/>
      <c r="E10" s="4">
        <v>9548</v>
      </c>
      <c r="F10" s="4">
        <f t="shared" si="1"/>
        <v>10055</v>
      </c>
      <c r="G10" s="4">
        <f t="shared" si="0"/>
        <v>507</v>
      </c>
      <c r="H10" s="4"/>
      <c r="I10" s="4"/>
    </row>
    <row r="11" spans="2:12" ht="15" customHeight="1" x14ac:dyDescent="0.25">
      <c r="B11" s="4"/>
      <c r="C11" s="4"/>
      <c r="D11" s="4"/>
      <c r="E11" s="4">
        <v>10055</v>
      </c>
      <c r="F11" s="4">
        <f t="shared" si="1"/>
        <v>22325</v>
      </c>
      <c r="G11" s="4">
        <f t="shared" si="0"/>
        <v>12270</v>
      </c>
      <c r="H11" s="4"/>
      <c r="I11" s="4"/>
    </row>
    <row r="12" spans="2:12" ht="15" customHeight="1" x14ac:dyDescent="0.25">
      <c r="B12" s="4"/>
      <c r="C12" s="4"/>
      <c r="D12" s="4"/>
      <c r="E12" s="4">
        <v>22325</v>
      </c>
      <c r="F12" s="4">
        <f t="shared" si="1"/>
        <v>16860</v>
      </c>
      <c r="G12" s="4">
        <f t="shared" si="0"/>
        <v>-5465</v>
      </c>
      <c r="H12" s="4"/>
      <c r="I12" s="4"/>
    </row>
    <row r="13" spans="2:12" ht="15" customHeight="1" x14ac:dyDescent="0.25">
      <c r="B13" s="4"/>
      <c r="C13" s="4"/>
      <c r="D13" s="4"/>
      <c r="E13" s="4">
        <v>16860</v>
      </c>
      <c r="F13" s="4">
        <f t="shared" si="1"/>
        <v>20439</v>
      </c>
      <c r="G13" s="4">
        <f t="shared" si="0"/>
        <v>3579</v>
      </c>
      <c r="H13" s="4"/>
      <c r="I13" s="4"/>
    </row>
    <row r="14" spans="2:12" ht="15" customHeight="1" x14ac:dyDescent="0.25">
      <c r="B14" s="4"/>
      <c r="C14" s="4"/>
      <c r="D14" s="4"/>
      <c r="E14" s="4">
        <v>20439</v>
      </c>
      <c r="F14" s="4">
        <f t="shared" si="1"/>
        <v>21036</v>
      </c>
      <c r="G14" s="4">
        <f>F14-E14</f>
        <v>597</v>
      </c>
      <c r="H14" s="4"/>
      <c r="I14" s="4"/>
    </row>
    <row r="15" spans="2:12" ht="15" customHeight="1" x14ac:dyDescent="0.25">
      <c r="B15" s="4"/>
      <c r="C15" s="4"/>
      <c r="D15" s="5">
        <v>45635</v>
      </c>
      <c r="E15" s="4">
        <v>21036</v>
      </c>
      <c r="F15" s="4">
        <f t="shared" si="1"/>
        <v>21557</v>
      </c>
      <c r="G15" s="4">
        <f t="shared" si="0"/>
        <v>521</v>
      </c>
      <c r="H15" s="4">
        <v>62.514000000000003</v>
      </c>
      <c r="I15" s="4">
        <f>G15/H15</f>
        <v>8.3341331541734647</v>
      </c>
    </row>
    <row r="16" spans="2:12" ht="15" customHeight="1" x14ac:dyDescent="0.25">
      <c r="B16" s="4"/>
      <c r="C16" s="4"/>
      <c r="D16" s="5">
        <v>45646</v>
      </c>
      <c r="E16" s="4">
        <v>21557</v>
      </c>
      <c r="F16" s="4">
        <f t="shared" si="1"/>
        <v>23512</v>
      </c>
      <c r="G16" s="4">
        <f t="shared" si="0"/>
        <v>1955</v>
      </c>
      <c r="H16" s="4">
        <v>70.168999999999997</v>
      </c>
      <c r="I16" s="4">
        <f t="shared" ref="I16:I47" si="3">G16/H16</f>
        <v>27.861306274850719</v>
      </c>
    </row>
    <row r="17" spans="2:9" ht="15" customHeight="1" x14ac:dyDescent="0.25">
      <c r="B17" s="4"/>
      <c r="C17" s="4"/>
      <c r="D17" s="5">
        <v>45680</v>
      </c>
      <c r="E17" s="4">
        <v>23512</v>
      </c>
      <c r="F17" s="4">
        <f t="shared" si="1"/>
        <v>24027</v>
      </c>
      <c r="G17" s="4">
        <f t="shared" si="0"/>
        <v>515</v>
      </c>
      <c r="H17" s="4">
        <v>72.786000000000001</v>
      </c>
      <c r="I17" s="4">
        <f t="shared" si="3"/>
        <v>7.0755365042728</v>
      </c>
    </row>
    <row r="18" spans="2:9" ht="15" customHeight="1" x14ac:dyDescent="0.25">
      <c r="B18" s="4"/>
      <c r="C18" s="4"/>
      <c r="D18" s="5">
        <v>45694</v>
      </c>
      <c r="E18" s="4">
        <v>24027</v>
      </c>
      <c r="F18" s="4">
        <f t="shared" si="1"/>
        <v>24981</v>
      </c>
      <c r="G18" s="4">
        <f t="shared" si="0"/>
        <v>954</v>
      </c>
      <c r="H18" s="4">
        <v>72.447999999999993</v>
      </c>
      <c r="I18" s="4">
        <f t="shared" si="3"/>
        <v>13.168065371024737</v>
      </c>
    </row>
    <row r="19" spans="2:9" ht="15" customHeight="1" x14ac:dyDescent="0.25">
      <c r="B19" s="4"/>
      <c r="C19" s="4"/>
      <c r="D19" s="5">
        <v>45721</v>
      </c>
      <c r="E19" s="4">
        <v>24981</v>
      </c>
      <c r="F19" s="4">
        <f t="shared" si="1"/>
        <v>25848</v>
      </c>
      <c r="G19" s="4">
        <f t="shared" si="0"/>
        <v>867</v>
      </c>
      <c r="H19" s="4">
        <v>63.497999999999998</v>
      </c>
      <c r="I19" s="4">
        <f t="shared" si="3"/>
        <v>13.653973353491448</v>
      </c>
    </row>
    <row r="20" spans="2:9" ht="15" customHeight="1" x14ac:dyDescent="0.25">
      <c r="B20" s="4"/>
      <c r="C20" s="4"/>
      <c r="D20" s="5">
        <v>45736</v>
      </c>
      <c r="E20" s="4">
        <v>25848</v>
      </c>
      <c r="F20" s="4">
        <f t="shared" si="1"/>
        <v>29997</v>
      </c>
      <c r="G20" s="4">
        <f t="shared" si="0"/>
        <v>4149</v>
      </c>
      <c r="H20" s="4">
        <v>37.656999999999996</v>
      </c>
      <c r="I20" s="4">
        <f t="shared" si="3"/>
        <v>110.17871843216402</v>
      </c>
    </row>
    <row r="21" spans="2:9" ht="15" customHeight="1" x14ac:dyDescent="0.25">
      <c r="B21" s="4"/>
      <c r="C21" s="4"/>
      <c r="D21" s="5">
        <v>45821</v>
      </c>
      <c r="E21" s="4">
        <v>29997</v>
      </c>
      <c r="F21" s="4">
        <f t="shared" si="1"/>
        <v>30999</v>
      </c>
      <c r="G21" s="4">
        <f t="shared" si="0"/>
        <v>1002</v>
      </c>
      <c r="H21" s="4">
        <v>63.32</v>
      </c>
      <c r="I21" s="4">
        <f t="shared" si="3"/>
        <v>15.824384080859128</v>
      </c>
    </row>
    <row r="22" spans="2:9" ht="15" customHeight="1" x14ac:dyDescent="0.25">
      <c r="B22" s="4"/>
      <c r="C22" s="4"/>
      <c r="D22" s="5">
        <v>45835</v>
      </c>
      <c r="E22" s="4">
        <v>30999</v>
      </c>
      <c r="F22" s="4">
        <f t="shared" si="1"/>
        <v>31579</v>
      </c>
      <c r="G22" s="4">
        <f t="shared" si="0"/>
        <v>580</v>
      </c>
      <c r="H22" s="4">
        <v>65.650000000000006</v>
      </c>
      <c r="I22" s="4">
        <f t="shared" si="3"/>
        <v>8.8347296268088336</v>
      </c>
    </row>
    <row r="23" spans="2:9" ht="15" customHeight="1" x14ac:dyDescent="0.25">
      <c r="B23" s="4"/>
      <c r="C23" s="4"/>
      <c r="D23" s="5">
        <v>45845</v>
      </c>
      <c r="E23" s="4">
        <v>31579</v>
      </c>
      <c r="F23" s="4">
        <f t="shared" si="1"/>
        <v>32230</v>
      </c>
      <c r="G23" s="4">
        <f t="shared" si="0"/>
        <v>651</v>
      </c>
      <c r="H23" s="4">
        <v>54.69</v>
      </c>
      <c r="I23" s="4">
        <f t="shared" si="3"/>
        <v>11.903455842018651</v>
      </c>
    </row>
    <row r="24" spans="2:9" ht="15" customHeight="1" x14ac:dyDescent="0.25">
      <c r="B24" s="4"/>
      <c r="C24" s="4"/>
      <c r="D24" s="5">
        <v>45857</v>
      </c>
      <c r="E24" s="4">
        <v>32230</v>
      </c>
      <c r="F24" s="4">
        <f t="shared" si="1"/>
        <v>33806</v>
      </c>
      <c r="G24" s="4">
        <f t="shared" si="0"/>
        <v>1576</v>
      </c>
      <c r="H24" s="4">
        <v>67.989999999999995</v>
      </c>
      <c r="I24" s="4">
        <f t="shared" si="3"/>
        <v>23.179879394028536</v>
      </c>
    </row>
    <row r="25" spans="2:9" ht="15" customHeight="1" x14ac:dyDescent="0.25">
      <c r="B25" s="4"/>
      <c r="C25" s="4"/>
      <c r="D25" s="5">
        <v>45882</v>
      </c>
      <c r="E25" s="4">
        <v>33806</v>
      </c>
      <c r="F25" s="4">
        <f t="shared" si="1"/>
        <v>35223</v>
      </c>
      <c r="G25" s="4">
        <f t="shared" si="0"/>
        <v>1417</v>
      </c>
      <c r="H25" s="4">
        <v>65.084999999999994</v>
      </c>
      <c r="I25" s="4">
        <f t="shared" si="3"/>
        <v>21.771529538296075</v>
      </c>
    </row>
    <row r="26" spans="2:9" ht="15" customHeight="1" x14ac:dyDescent="0.25">
      <c r="B26" s="4"/>
      <c r="C26" s="4"/>
      <c r="D26" s="5">
        <v>45920</v>
      </c>
      <c r="E26" s="4">
        <v>35223</v>
      </c>
      <c r="F26" s="4">
        <f t="shared" si="1"/>
        <v>35729</v>
      </c>
      <c r="G26" s="4">
        <f t="shared" si="0"/>
        <v>506</v>
      </c>
      <c r="H26" s="4">
        <v>53.5</v>
      </c>
      <c r="I26" s="4">
        <f t="shared" si="3"/>
        <v>9.4579439252336446</v>
      </c>
    </row>
    <row r="27" spans="2:9" ht="15" customHeight="1" x14ac:dyDescent="0.25">
      <c r="B27" s="4"/>
      <c r="C27" s="4"/>
      <c r="D27" s="5">
        <v>45929</v>
      </c>
      <c r="E27" s="4">
        <v>35729</v>
      </c>
      <c r="F27" s="4">
        <f t="shared" si="1"/>
        <v>36132</v>
      </c>
      <c r="G27" s="4">
        <f t="shared" si="0"/>
        <v>403</v>
      </c>
      <c r="H27" s="4">
        <v>56.712000000000003</v>
      </c>
      <c r="I27" s="4">
        <f t="shared" si="3"/>
        <v>7.1060798420087457</v>
      </c>
    </row>
    <row r="28" spans="2:9" ht="15" customHeight="1" x14ac:dyDescent="0.25">
      <c r="B28" s="4"/>
      <c r="C28" s="4"/>
      <c r="D28" s="5">
        <v>45932</v>
      </c>
      <c r="E28" s="4">
        <v>36132</v>
      </c>
      <c r="F28" s="4">
        <f t="shared" si="1"/>
        <v>36821</v>
      </c>
      <c r="G28" s="4">
        <f t="shared" si="0"/>
        <v>689</v>
      </c>
      <c r="H28" s="4">
        <v>49.13</v>
      </c>
      <c r="I28" s="4">
        <f t="shared" si="3"/>
        <v>14.024017911662934</v>
      </c>
    </row>
    <row r="29" spans="2:9" ht="15" customHeight="1" x14ac:dyDescent="0.25">
      <c r="B29" s="4"/>
      <c r="C29" s="4"/>
      <c r="D29" s="5">
        <v>45937</v>
      </c>
      <c r="E29" s="4">
        <v>36821</v>
      </c>
      <c r="F29" s="4">
        <f t="shared" si="1"/>
        <v>37213</v>
      </c>
      <c r="G29" s="4">
        <f t="shared" si="0"/>
        <v>392</v>
      </c>
      <c r="H29" s="4">
        <v>65.477000000000004</v>
      </c>
      <c r="I29" s="4">
        <f t="shared" si="3"/>
        <v>5.9868350718572927</v>
      </c>
    </row>
    <row r="30" spans="2:9" ht="15" customHeight="1" x14ac:dyDescent="0.25">
      <c r="B30" s="4"/>
      <c r="C30" s="4"/>
      <c r="D30" s="5">
        <v>45952</v>
      </c>
      <c r="E30" s="4">
        <v>37213</v>
      </c>
      <c r="F30" s="4">
        <f t="shared" si="1"/>
        <v>40739</v>
      </c>
      <c r="G30" s="4">
        <f t="shared" si="0"/>
        <v>3526</v>
      </c>
      <c r="H30" s="4">
        <v>55.021999999999998</v>
      </c>
      <c r="I30" s="4">
        <f t="shared" si="3"/>
        <v>64.08345752608048</v>
      </c>
    </row>
    <row r="31" spans="2:9" ht="15" customHeight="1" x14ac:dyDescent="0.25">
      <c r="B31" s="4"/>
      <c r="C31" s="4"/>
      <c r="D31" s="5">
        <v>46044</v>
      </c>
      <c r="E31" s="4">
        <v>40739</v>
      </c>
      <c r="F31" s="4">
        <f t="shared" si="1"/>
        <v>0</v>
      </c>
      <c r="G31" s="4">
        <f t="shared" si="0"/>
        <v>-40739</v>
      </c>
      <c r="H31" s="4">
        <v>67.471999999999994</v>
      </c>
      <c r="I31" s="4">
        <f t="shared" si="3"/>
        <v>-603.79120227649992</v>
      </c>
    </row>
    <row r="32" spans="2:9" ht="15" customHeight="1" x14ac:dyDescent="0.25">
      <c r="B32" s="4"/>
      <c r="C32" s="4"/>
      <c r="D32" s="4"/>
      <c r="E32" s="4"/>
      <c r="F32" s="4">
        <f t="shared" si="1"/>
        <v>0</v>
      </c>
      <c r="G32" s="4">
        <f t="shared" si="0"/>
        <v>0</v>
      </c>
      <c r="H32" s="4"/>
      <c r="I32" s="4" t="e">
        <f t="shared" si="3"/>
        <v>#DIV/0!</v>
      </c>
    </row>
    <row r="33" spans="2:9" ht="15" customHeight="1" x14ac:dyDescent="0.25">
      <c r="B33" s="4"/>
      <c r="C33" s="4"/>
      <c r="D33" s="4"/>
      <c r="E33" s="4"/>
      <c r="F33" s="4">
        <f t="shared" si="1"/>
        <v>0</v>
      </c>
      <c r="G33" s="4">
        <f t="shared" si="0"/>
        <v>0</v>
      </c>
      <c r="H33" s="4"/>
      <c r="I33" s="4" t="e">
        <f t="shared" si="3"/>
        <v>#DIV/0!</v>
      </c>
    </row>
    <row r="34" spans="2:9" ht="15" customHeight="1" x14ac:dyDescent="0.25">
      <c r="B34" s="4"/>
      <c r="C34" s="4"/>
      <c r="D34" s="4"/>
      <c r="E34" s="4"/>
      <c r="F34" s="4">
        <f t="shared" si="1"/>
        <v>0</v>
      </c>
      <c r="G34" s="4">
        <f t="shared" si="0"/>
        <v>0</v>
      </c>
      <c r="H34" s="4"/>
      <c r="I34" s="4" t="e">
        <f t="shared" si="3"/>
        <v>#DIV/0!</v>
      </c>
    </row>
    <row r="35" spans="2:9" ht="15" customHeight="1" x14ac:dyDescent="0.25">
      <c r="B35" s="4"/>
      <c r="C35" s="4"/>
      <c r="D35" s="4"/>
      <c r="E35" s="4"/>
      <c r="F35" s="4">
        <f t="shared" si="1"/>
        <v>0</v>
      </c>
      <c r="G35" s="4">
        <f t="shared" si="0"/>
        <v>0</v>
      </c>
      <c r="H35" s="4"/>
      <c r="I35" s="4" t="e">
        <f t="shared" si="3"/>
        <v>#DIV/0!</v>
      </c>
    </row>
    <row r="36" spans="2:9" ht="15" customHeight="1" x14ac:dyDescent="0.25">
      <c r="B36" s="4"/>
      <c r="C36" s="4"/>
      <c r="D36" s="4"/>
      <c r="E36" s="4"/>
      <c r="F36" s="4">
        <f t="shared" si="1"/>
        <v>0</v>
      </c>
      <c r="G36" s="4">
        <f t="shared" si="0"/>
        <v>0</v>
      </c>
      <c r="H36" s="4"/>
      <c r="I36" s="4" t="e">
        <f t="shared" si="3"/>
        <v>#DIV/0!</v>
      </c>
    </row>
    <row r="37" spans="2:9" ht="15" customHeight="1" x14ac:dyDescent="0.25">
      <c r="B37" s="4"/>
      <c r="C37" s="4"/>
      <c r="D37" s="4"/>
      <c r="E37" s="4"/>
      <c r="F37" s="4">
        <f t="shared" si="1"/>
        <v>0</v>
      </c>
      <c r="G37" s="4">
        <f t="shared" si="0"/>
        <v>0</v>
      </c>
      <c r="H37" s="4"/>
      <c r="I37" s="4" t="e">
        <f t="shared" si="3"/>
        <v>#DIV/0!</v>
      </c>
    </row>
    <row r="38" spans="2:9" ht="15" customHeight="1" x14ac:dyDescent="0.25">
      <c r="B38" s="4"/>
      <c r="C38" s="4"/>
      <c r="D38" s="4"/>
      <c r="E38" s="4"/>
      <c r="F38" s="4">
        <f t="shared" si="1"/>
        <v>0</v>
      </c>
      <c r="G38" s="4">
        <f t="shared" si="0"/>
        <v>0</v>
      </c>
      <c r="H38" s="4"/>
      <c r="I38" s="4" t="e">
        <f t="shared" si="3"/>
        <v>#DIV/0!</v>
      </c>
    </row>
    <row r="39" spans="2:9" ht="15" customHeight="1" x14ac:dyDescent="0.25">
      <c r="B39" s="4"/>
      <c r="C39" s="4"/>
      <c r="D39" s="4"/>
      <c r="E39" s="4"/>
      <c r="F39" s="4">
        <f t="shared" si="1"/>
        <v>0</v>
      </c>
      <c r="G39" s="4">
        <f t="shared" si="0"/>
        <v>0</v>
      </c>
      <c r="H39" s="4"/>
      <c r="I39" s="4" t="e">
        <f t="shared" si="3"/>
        <v>#DIV/0!</v>
      </c>
    </row>
    <row r="40" spans="2:9" ht="15" customHeight="1" x14ac:dyDescent="0.25">
      <c r="B40" s="4"/>
      <c r="C40" s="4"/>
      <c r="D40" s="4"/>
      <c r="E40" s="4"/>
      <c r="F40" s="4">
        <f t="shared" si="1"/>
        <v>0</v>
      </c>
      <c r="G40" s="4">
        <f t="shared" si="0"/>
        <v>0</v>
      </c>
      <c r="H40" s="4"/>
      <c r="I40" s="4" t="e">
        <f t="shared" si="3"/>
        <v>#DIV/0!</v>
      </c>
    </row>
    <row r="41" spans="2:9" ht="15" customHeight="1" x14ac:dyDescent="0.25">
      <c r="B41" s="4"/>
      <c r="C41" s="4"/>
      <c r="D41" s="4"/>
      <c r="E41" s="4"/>
      <c r="F41" s="4">
        <f t="shared" si="1"/>
        <v>0</v>
      </c>
      <c r="G41" s="4">
        <f t="shared" si="0"/>
        <v>0</v>
      </c>
      <c r="H41" s="4"/>
      <c r="I41" s="4" t="e">
        <f t="shared" si="3"/>
        <v>#DIV/0!</v>
      </c>
    </row>
    <row r="42" spans="2:9" ht="15" customHeight="1" x14ac:dyDescent="0.25">
      <c r="B42" s="4"/>
      <c r="C42" s="4"/>
      <c r="D42" s="4"/>
      <c r="E42" s="4"/>
      <c r="F42" s="4">
        <f t="shared" si="1"/>
        <v>0</v>
      </c>
      <c r="G42" s="4">
        <f t="shared" si="0"/>
        <v>0</v>
      </c>
      <c r="H42" s="4"/>
      <c r="I42" s="4" t="e">
        <f t="shared" si="3"/>
        <v>#DIV/0!</v>
      </c>
    </row>
    <row r="43" spans="2:9" ht="15" customHeight="1" x14ac:dyDescent="0.25">
      <c r="B43" s="4"/>
      <c r="C43" s="4"/>
      <c r="D43" s="4"/>
      <c r="E43" s="4"/>
      <c r="F43" s="4">
        <f t="shared" si="1"/>
        <v>0</v>
      </c>
      <c r="G43" s="4">
        <f t="shared" si="0"/>
        <v>0</v>
      </c>
      <c r="H43" s="4"/>
      <c r="I43" s="4" t="e">
        <f t="shared" si="3"/>
        <v>#DIV/0!</v>
      </c>
    </row>
    <row r="44" spans="2:9" ht="15" customHeight="1" x14ac:dyDescent="0.25">
      <c r="B44" s="4"/>
      <c r="C44" s="4"/>
      <c r="D44" s="4"/>
      <c r="E44" s="4"/>
      <c r="F44" s="4">
        <f t="shared" si="1"/>
        <v>0</v>
      </c>
      <c r="G44" s="4">
        <f t="shared" si="0"/>
        <v>0</v>
      </c>
      <c r="H44" s="4"/>
      <c r="I44" s="4" t="e">
        <f t="shared" si="3"/>
        <v>#DIV/0!</v>
      </c>
    </row>
    <row r="45" spans="2:9" ht="15" customHeight="1" x14ac:dyDescent="0.25">
      <c r="B45" s="4"/>
      <c r="C45" s="4"/>
      <c r="D45" s="4"/>
      <c r="E45" s="4"/>
      <c r="F45" s="4">
        <f t="shared" si="1"/>
        <v>0</v>
      </c>
      <c r="G45" s="4">
        <f t="shared" si="0"/>
        <v>0</v>
      </c>
      <c r="H45" s="4"/>
      <c r="I45" s="4" t="e">
        <f t="shared" si="3"/>
        <v>#DIV/0!</v>
      </c>
    </row>
    <row r="46" spans="2:9" ht="15" customHeight="1" x14ac:dyDescent="0.25">
      <c r="B46" s="4"/>
      <c r="C46" s="4"/>
      <c r="D46" s="4"/>
      <c r="E46" s="4"/>
      <c r="F46" s="4">
        <f t="shared" si="1"/>
        <v>0</v>
      </c>
      <c r="G46" s="4">
        <f t="shared" si="0"/>
        <v>0</v>
      </c>
      <c r="H46" s="4"/>
      <c r="I46" s="4" t="e">
        <f t="shared" si="3"/>
        <v>#DIV/0!</v>
      </c>
    </row>
    <row r="47" spans="2:9" ht="15" customHeight="1" x14ac:dyDescent="0.25">
      <c r="B47" s="4"/>
      <c r="C47" s="4"/>
      <c r="D47" s="4"/>
      <c r="E47" s="4"/>
      <c r="F47" s="4" t="str">
        <f t="shared" si="1"/>
        <v xml:space="preserve">                               REVISO.- </v>
      </c>
      <c r="G47" s="4" t="e">
        <f t="shared" si="0"/>
        <v>#VALUE!</v>
      </c>
      <c r="H47" s="4"/>
      <c r="I47" s="4" t="e">
        <f t="shared" si="3"/>
        <v>#VALUE!</v>
      </c>
    </row>
    <row r="48" spans="2:9" x14ac:dyDescent="0.25">
      <c r="E48" s="2" t="s">
        <v>4</v>
      </c>
    </row>
    <row r="49" spans="5:6" x14ac:dyDescent="0.25">
      <c r="E49" s="3"/>
      <c r="F49" s="3"/>
    </row>
    <row r="50" spans="5:6" x14ac:dyDescent="0.25">
      <c r="E50" s="2" t="s">
        <v>3</v>
      </c>
    </row>
  </sheetData>
  <pageMargins left="0.43307086614173229" right="0.43307086614173229" top="0.55118110236220474" bottom="0.55118110236220474" header="0.31496062992125984" footer="0.31496062992125984"/>
  <pageSetup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62DC94-491F-44B7-AE82-3C61868614B7}">
  <dimension ref="B1:L61"/>
  <sheetViews>
    <sheetView topLeftCell="A43" zoomScaleNormal="100" workbookViewId="0">
      <selection activeCell="H48" sqref="H48"/>
    </sheetView>
  </sheetViews>
  <sheetFormatPr baseColWidth="10" defaultRowHeight="15" x14ac:dyDescent="0.25"/>
  <cols>
    <col min="1" max="1" width="11.42578125" style="2"/>
    <col min="2" max="2" width="12.42578125" style="2" customWidth="1"/>
    <col min="3" max="3" width="11.42578125" style="2"/>
    <col min="4" max="4" width="12.42578125" style="2" customWidth="1"/>
    <col min="5" max="6" width="11.42578125" style="2"/>
    <col min="7" max="7" width="14.7109375" style="2" customWidth="1"/>
    <col min="8" max="8" width="11.42578125" style="2"/>
    <col min="9" max="9" width="16.7109375" style="2" customWidth="1"/>
    <col min="10" max="10" width="11.42578125" style="2"/>
    <col min="11" max="11" width="16.140625" style="2" customWidth="1"/>
    <col min="12" max="16384" width="11.42578125" style="2"/>
  </cols>
  <sheetData>
    <row r="1" spans="2:12" x14ac:dyDescent="0.25">
      <c r="C1" s="2" t="s">
        <v>0</v>
      </c>
      <c r="H1" s="2" t="s">
        <v>10</v>
      </c>
      <c r="I1" s="3" t="s">
        <v>17</v>
      </c>
    </row>
    <row r="2" spans="2:12" x14ac:dyDescent="0.25">
      <c r="H2" s="2" t="s">
        <v>11</v>
      </c>
      <c r="I2" s="3" t="s">
        <v>19</v>
      </c>
    </row>
    <row r="3" spans="2:12" x14ac:dyDescent="0.25">
      <c r="H3" s="2" t="s">
        <v>23</v>
      </c>
      <c r="I3" s="6" t="s">
        <v>25</v>
      </c>
    </row>
    <row r="5" spans="2:12" x14ac:dyDescent="0.25">
      <c r="B5" s="1" t="s">
        <v>20</v>
      </c>
      <c r="C5" s="1" t="s">
        <v>5</v>
      </c>
      <c r="D5" s="1" t="s">
        <v>1</v>
      </c>
      <c r="E5" s="1" t="s">
        <v>7</v>
      </c>
      <c r="F5" s="1" t="s">
        <v>2</v>
      </c>
      <c r="G5" s="1" t="s">
        <v>9</v>
      </c>
      <c r="H5" s="1" t="s">
        <v>12</v>
      </c>
      <c r="I5" s="1" t="s">
        <v>8</v>
      </c>
      <c r="K5" s="8" t="s">
        <v>56</v>
      </c>
      <c r="L5" s="4">
        <f>AVERAGE(H6:H57)</f>
        <v>66.386529411764684</v>
      </c>
    </row>
    <row r="6" spans="2:12" ht="15" customHeight="1" x14ac:dyDescent="0.25">
      <c r="B6" s="4"/>
      <c r="C6" s="4" t="s">
        <v>14</v>
      </c>
      <c r="D6" s="4"/>
      <c r="E6" s="4">
        <v>16434</v>
      </c>
      <c r="F6" s="4">
        <f>E7</f>
        <v>19378</v>
      </c>
      <c r="G6" s="4"/>
      <c r="H6" s="4"/>
      <c r="I6" s="4"/>
    </row>
    <row r="7" spans="2:12" ht="15" customHeight="1" x14ac:dyDescent="0.25">
      <c r="B7" s="4"/>
      <c r="C7" s="4"/>
      <c r="D7" s="4"/>
      <c r="E7" s="4">
        <v>19378</v>
      </c>
      <c r="F7" s="4">
        <f t="shared" ref="F7:F58" si="0">E8</f>
        <v>20439</v>
      </c>
      <c r="G7" s="4">
        <f t="shared" ref="G7:G25" si="1">F7-E7</f>
        <v>1061</v>
      </c>
      <c r="H7" s="4"/>
      <c r="I7" s="4"/>
    </row>
    <row r="8" spans="2:12" ht="15" customHeight="1" x14ac:dyDescent="0.25">
      <c r="B8" s="4"/>
      <c r="C8" s="4"/>
      <c r="D8" s="4"/>
      <c r="E8" s="4">
        <v>20439</v>
      </c>
      <c r="F8" s="4">
        <f t="shared" si="0"/>
        <v>21022</v>
      </c>
      <c r="G8" s="4">
        <f t="shared" si="1"/>
        <v>583</v>
      </c>
      <c r="H8" s="4"/>
      <c r="I8" s="4"/>
    </row>
    <row r="9" spans="2:12" ht="15" customHeight="1" x14ac:dyDescent="0.25">
      <c r="B9" s="4"/>
      <c r="C9" s="4"/>
      <c r="D9" s="4"/>
      <c r="E9" s="4">
        <v>21022</v>
      </c>
      <c r="F9" s="4">
        <f t="shared" si="0"/>
        <v>0</v>
      </c>
      <c r="G9" s="4">
        <f t="shared" si="1"/>
        <v>-21022</v>
      </c>
      <c r="H9" s="4"/>
      <c r="I9" s="4"/>
    </row>
    <row r="10" spans="2:12" ht="15" customHeight="1" x14ac:dyDescent="0.25">
      <c r="B10" s="4"/>
      <c r="C10" s="4"/>
      <c r="D10" s="4"/>
      <c r="E10" s="4"/>
      <c r="F10" s="4">
        <f t="shared" si="0"/>
        <v>22791</v>
      </c>
      <c r="G10" s="4">
        <f t="shared" si="1"/>
        <v>22791</v>
      </c>
      <c r="H10" s="4"/>
      <c r="I10" s="4"/>
    </row>
    <row r="11" spans="2:12" ht="15" customHeight="1" x14ac:dyDescent="0.25">
      <c r="B11" s="4"/>
      <c r="C11" s="4"/>
      <c r="D11" s="4"/>
      <c r="E11" s="4">
        <v>22791</v>
      </c>
      <c r="F11" s="4">
        <f t="shared" si="0"/>
        <v>24988</v>
      </c>
      <c r="G11" s="4">
        <f t="shared" si="1"/>
        <v>2197</v>
      </c>
      <c r="H11" s="4"/>
      <c r="I11" s="4"/>
    </row>
    <row r="12" spans="2:12" ht="15" customHeight="1" x14ac:dyDescent="0.25">
      <c r="B12" s="4"/>
      <c r="C12" s="4"/>
      <c r="D12" s="4"/>
      <c r="E12" s="4">
        <v>24988</v>
      </c>
      <c r="F12" s="4">
        <f t="shared" si="0"/>
        <v>29020</v>
      </c>
      <c r="G12" s="4">
        <f t="shared" si="1"/>
        <v>4032</v>
      </c>
      <c r="H12" s="4"/>
      <c r="I12" s="4"/>
    </row>
    <row r="13" spans="2:12" ht="15" customHeight="1" x14ac:dyDescent="0.25">
      <c r="B13" s="4"/>
      <c r="C13" s="4"/>
      <c r="D13" s="4"/>
      <c r="E13" s="4">
        <v>29020</v>
      </c>
      <c r="F13" s="4">
        <f t="shared" si="0"/>
        <v>41149</v>
      </c>
      <c r="G13" s="4">
        <f t="shared" si="1"/>
        <v>12129</v>
      </c>
      <c r="H13" s="4"/>
      <c r="I13" s="4"/>
    </row>
    <row r="14" spans="2:12" ht="15" customHeight="1" x14ac:dyDescent="0.25">
      <c r="B14" s="4"/>
      <c r="C14" s="4"/>
      <c r="D14" s="5">
        <v>45637</v>
      </c>
      <c r="E14" s="4">
        <v>41149</v>
      </c>
      <c r="F14" s="4">
        <f t="shared" si="0"/>
        <v>41658</v>
      </c>
      <c r="G14" s="4">
        <f>F14-E14</f>
        <v>509</v>
      </c>
      <c r="H14" s="4">
        <v>69.097999999999999</v>
      </c>
      <c r="I14" s="4">
        <f>G14/H14</f>
        <v>7.366349243103997</v>
      </c>
    </row>
    <row r="15" spans="2:12" ht="15" customHeight="1" x14ac:dyDescent="0.25">
      <c r="B15" s="4"/>
      <c r="C15" s="4"/>
      <c r="D15" s="5">
        <v>45644</v>
      </c>
      <c r="E15" s="4">
        <v>41658</v>
      </c>
      <c r="F15" s="4">
        <f t="shared" si="0"/>
        <v>43174</v>
      </c>
      <c r="G15" s="4">
        <f t="shared" si="1"/>
        <v>1516</v>
      </c>
      <c r="H15" s="4">
        <v>63.652999999999999</v>
      </c>
      <c r="I15" s="4">
        <f t="shared" ref="I15:I58" si="2">G15/H15</f>
        <v>23.816630795092141</v>
      </c>
    </row>
    <row r="16" spans="2:12" ht="15" customHeight="1" x14ac:dyDescent="0.25">
      <c r="B16" s="4"/>
      <c r="C16" s="4"/>
      <c r="D16" s="5"/>
      <c r="E16" s="4">
        <v>43174</v>
      </c>
      <c r="F16" s="4">
        <f t="shared" si="0"/>
        <v>43455</v>
      </c>
      <c r="G16" s="4">
        <f t="shared" si="1"/>
        <v>281</v>
      </c>
      <c r="H16" s="4">
        <v>71.093000000000004</v>
      </c>
      <c r="I16" s="4">
        <f>G16/H16</f>
        <v>3.9525691699604741</v>
      </c>
    </row>
    <row r="17" spans="2:9" ht="15" customHeight="1" x14ac:dyDescent="0.25">
      <c r="B17" s="4"/>
      <c r="C17" s="4"/>
      <c r="D17" s="5">
        <v>45665</v>
      </c>
      <c r="E17" s="4">
        <v>43455</v>
      </c>
      <c r="F17" s="4">
        <f t="shared" si="0"/>
        <v>43799</v>
      </c>
      <c r="G17" s="4">
        <f t="shared" si="1"/>
        <v>344</v>
      </c>
      <c r="H17" s="4">
        <v>80</v>
      </c>
      <c r="I17" s="4">
        <f t="shared" si="2"/>
        <v>4.3</v>
      </c>
    </row>
    <row r="18" spans="2:9" ht="15" customHeight="1" x14ac:dyDescent="0.25">
      <c r="B18" s="4"/>
      <c r="C18" s="4"/>
      <c r="D18" s="5">
        <v>45667</v>
      </c>
      <c r="E18" s="4">
        <v>43799</v>
      </c>
      <c r="F18" s="4">
        <f t="shared" si="0"/>
        <v>44272</v>
      </c>
      <c r="G18" s="4">
        <f t="shared" si="1"/>
        <v>473</v>
      </c>
      <c r="H18" s="4">
        <v>72.228999999999999</v>
      </c>
      <c r="I18" s="4">
        <f t="shared" si="2"/>
        <v>6.5486162067867477</v>
      </c>
    </row>
    <row r="19" spans="2:9" ht="15" customHeight="1" x14ac:dyDescent="0.25">
      <c r="B19" s="4"/>
      <c r="C19" s="4"/>
      <c r="D19" s="5">
        <v>45676</v>
      </c>
      <c r="E19" s="4">
        <v>44272</v>
      </c>
      <c r="F19" s="4">
        <f t="shared" si="0"/>
        <v>45391</v>
      </c>
      <c r="G19" s="4">
        <f t="shared" si="1"/>
        <v>1119</v>
      </c>
      <c r="H19" s="4">
        <v>64.146000000000001</v>
      </c>
      <c r="I19" s="4">
        <f t="shared" si="2"/>
        <v>17.444579552894957</v>
      </c>
    </row>
    <row r="20" spans="2:9" ht="15" customHeight="1" x14ac:dyDescent="0.25">
      <c r="B20" s="4"/>
      <c r="C20" s="4"/>
      <c r="D20" s="5">
        <v>45684</v>
      </c>
      <c r="E20" s="4">
        <v>45391</v>
      </c>
      <c r="F20" s="4">
        <f t="shared" si="0"/>
        <v>48254</v>
      </c>
      <c r="G20" s="4">
        <f t="shared" si="1"/>
        <v>2863</v>
      </c>
      <c r="H20" s="4">
        <v>69.165000000000006</v>
      </c>
      <c r="I20" s="4">
        <f t="shared" si="2"/>
        <v>41.393768524542757</v>
      </c>
    </row>
    <row r="21" spans="2:9" ht="15" customHeight="1" x14ac:dyDescent="0.25">
      <c r="B21" s="4"/>
      <c r="C21" s="4"/>
      <c r="D21" s="5">
        <v>45721</v>
      </c>
      <c r="E21" s="4">
        <v>48254</v>
      </c>
      <c r="F21" s="4">
        <f t="shared" si="0"/>
        <v>49119</v>
      </c>
      <c r="G21" s="4">
        <f t="shared" si="1"/>
        <v>865</v>
      </c>
      <c r="H21" s="4">
        <v>65.891000000000005</v>
      </c>
      <c r="I21" s="4">
        <f t="shared" si="2"/>
        <v>13.12774126967264</v>
      </c>
    </row>
    <row r="22" spans="2:9" ht="15" customHeight="1" x14ac:dyDescent="0.25">
      <c r="B22" s="4"/>
      <c r="C22" s="4"/>
      <c r="D22" s="5">
        <v>45730</v>
      </c>
      <c r="E22" s="4">
        <v>49119</v>
      </c>
      <c r="F22" s="4">
        <f t="shared" si="0"/>
        <v>49501</v>
      </c>
      <c r="G22" s="4">
        <f t="shared" si="1"/>
        <v>382</v>
      </c>
      <c r="H22" s="4">
        <v>48.03</v>
      </c>
      <c r="I22" s="4">
        <f t="shared" si="2"/>
        <v>7.9533624817822188</v>
      </c>
    </row>
    <row r="23" spans="2:9" ht="15" customHeight="1" x14ac:dyDescent="0.25">
      <c r="B23" s="4"/>
      <c r="C23" s="4"/>
      <c r="D23" s="5">
        <v>45731</v>
      </c>
      <c r="E23" s="4">
        <v>49501</v>
      </c>
      <c r="F23" s="4">
        <f t="shared" si="0"/>
        <v>50084</v>
      </c>
      <c r="G23" s="4">
        <f t="shared" si="1"/>
        <v>583</v>
      </c>
      <c r="H23" s="4">
        <v>36.704999999999998</v>
      </c>
      <c r="I23" s="4">
        <f t="shared" si="2"/>
        <v>15.883394632883803</v>
      </c>
    </row>
    <row r="24" spans="2:9" ht="15" customHeight="1" x14ac:dyDescent="0.25">
      <c r="B24" s="4"/>
      <c r="C24" s="4"/>
      <c r="D24" s="5">
        <v>45736</v>
      </c>
      <c r="E24" s="4">
        <v>50084</v>
      </c>
      <c r="F24" s="4">
        <f t="shared" si="0"/>
        <v>50650</v>
      </c>
      <c r="G24" s="4">
        <f t="shared" si="1"/>
        <v>566</v>
      </c>
      <c r="H24" s="4">
        <v>70.037999999999997</v>
      </c>
      <c r="I24" s="4">
        <f>G24/H24</f>
        <v>8.0813272794768558</v>
      </c>
    </row>
    <row r="25" spans="2:9" ht="15" customHeight="1" x14ac:dyDescent="0.25">
      <c r="B25" s="4"/>
      <c r="C25" s="4"/>
      <c r="D25" s="5">
        <v>45743</v>
      </c>
      <c r="E25" s="4">
        <v>50650</v>
      </c>
      <c r="F25" s="4">
        <f>E26</f>
        <v>51972</v>
      </c>
      <c r="G25" s="4">
        <f t="shared" si="1"/>
        <v>1322</v>
      </c>
      <c r="H25" s="4">
        <v>68.266000000000005</v>
      </c>
      <c r="I25" s="4">
        <f t="shared" si="2"/>
        <v>19.365423490463773</v>
      </c>
    </row>
    <row r="26" spans="2:9" ht="15" customHeight="1" x14ac:dyDescent="0.25">
      <c r="B26" s="4"/>
      <c r="C26" s="4"/>
      <c r="D26" s="5">
        <v>45752</v>
      </c>
      <c r="E26" s="4">
        <v>51972</v>
      </c>
      <c r="F26" s="4">
        <f t="shared" ref="F26:F57" si="3">E27</f>
        <v>54087</v>
      </c>
      <c r="G26" s="4">
        <f>F26-E26</f>
        <v>2115</v>
      </c>
      <c r="H26" s="4">
        <v>57.174999999999997</v>
      </c>
      <c r="I26" s="4">
        <f t="shared" si="2"/>
        <v>36.9916921731526</v>
      </c>
    </row>
    <row r="27" spans="2:9" ht="15" customHeight="1" x14ac:dyDescent="0.25">
      <c r="B27" s="4"/>
      <c r="C27" s="4"/>
      <c r="D27" s="5">
        <v>45789</v>
      </c>
      <c r="E27" s="4">
        <v>54087</v>
      </c>
      <c r="F27" s="4">
        <f t="shared" si="3"/>
        <v>54559</v>
      </c>
      <c r="G27" s="4">
        <f t="shared" ref="G27:G57" si="4">F27-E27</f>
        <v>472</v>
      </c>
      <c r="H27" s="4">
        <v>69.040000000000006</v>
      </c>
      <c r="I27" s="4">
        <f t="shared" si="2"/>
        <v>6.8366164542294312</v>
      </c>
    </row>
    <row r="28" spans="2:9" ht="15" customHeight="1" x14ac:dyDescent="0.25">
      <c r="B28" s="4"/>
      <c r="C28" s="4"/>
      <c r="D28" s="5">
        <v>45798</v>
      </c>
      <c r="E28" s="4">
        <v>54559</v>
      </c>
      <c r="F28" s="4">
        <f t="shared" si="3"/>
        <v>55128</v>
      </c>
      <c r="G28" s="4">
        <f t="shared" si="4"/>
        <v>569</v>
      </c>
      <c r="H28" s="4">
        <v>59.691000000000003</v>
      </c>
      <c r="I28" s="4">
        <f t="shared" si="2"/>
        <v>9.5324253237506493</v>
      </c>
    </row>
    <row r="29" spans="2:9" ht="15" customHeight="1" x14ac:dyDescent="0.25">
      <c r="B29" s="4"/>
      <c r="C29" s="4"/>
      <c r="D29" s="5">
        <v>45805</v>
      </c>
      <c r="E29" s="4">
        <v>55128</v>
      </c>
      <c r="F29" s="4">
        <f t="shared" si="3"/>
        <v>55718</v>
      </c>
      <c r="G29" s="4">
        <f t="shared" si="4"/>
        <v>590</v>
      </c>
      <c r="H29" s="4">
        <v>71.709999999999994</v>
      </c>
      <c r="I29" s="4">
        <f t="shared" si="2"/>
        <v>8.2275833217124532</v>
      </c>
    </row>
    <row r="30" spans="2:9" ht="15" customHeight="1" x14ac:dyDescent="0.25">
      <c r="B30" s="4"/>
      <c r="C30" s="4"/>
      <c r="D30" s="5">
        <v>45814</v>
      </c>
      <c r="E30" s="4">
        <v>55718</v>
      </c>
      <c r="F30" s="4">
        <f t="shared" si="3"/>
        <v>56276</v>
      </c>
      <c r="G30" s="4">
        <f t="shared" si="4"/>
        <v>558</v>
      </c>
      <c r="H30" s="4">
        <v>71.55</v>
      </c>
      <c r="I30" s="4">
        <f t="shared" si="2"/>
        <v>7.7987421383647799</v>
      </c>
    </row>
    <row r="31" spans="2:9" ht="15" customHeight="1" x14ac:dyDescent="0.25">
      <c r="B31" s="4"/>
      <c r="C31" s="4"/>
      <c r="D31" s="5">
        <v>45821</v>
      </c>
      <c r="E31" s="4">
        <v>56276</v>
      </c>
      <c r="F31" s="4">
        <f t="shared" si="3"/>
        <v>56786</v>
      </c>
      <c r="G31" s="4">
        <f t="shared" si="4"/>
        <v>510</v>
      </c>
      <c r="H31" s="4">
        <v>65.944999999999993</v>
      </c>
      <c r="I31" s="4">
        <f t="shared" si="2"/>
        <v>7.7337174918492693</v>
      </c>
    </row>
    <row r="32" spans="2:9" ht="15" customHeight="1" x14ac:dyDescent="0.25">
      <c r="B32" s="4"/>
      <c r="C32" s="4"/>
      <c r="D32" s="5">
        <v>45826</v>
      </c>
      <c r="E32" s="4">
        <v>56786</v>
      </c>
      <c r="F32" s="4">
        <f t="shared" si="3"/>
        <v>58011</v>
      </c>
      <c r="G32" s="4">
        <f t="shared" si="4"/>
        <v>1225</v>
      </c>
      <c r="H32" s="4">
        <v>57.87</v>
      </c>
      <c r="I32" s="4">
        <f t="shared" si="2"/>
        <v>21.168135476067047</v>
      </c>
    </row>
    <row r="33" spans="2:9" ht="15" customHeight="1" x14ac:dyDescent="0.25">
      <c r="B33" s="4"/>
      <c r="C33" s="4"/>
      <c r="D33" s="5">
        <v>45838</v>
      </c>
      <c r="E33" s="4">
        <v>58011</v>
      </c>
      <c r="F33" s="4">
        <f t="shared" si="3"/>
        <v>58493</v>
      </c>
      <c r="G33" s="4">
        <f t="shared" si="4"/>
        <v>482</v>
      </c>
      <c r="H33" s="4">
        <v>73.977000000000004</v>
      </c>
      <c r="I33" s="4">
        <f t="shared" si="2"/>
        <v>6.5155386133527982</v>
      </c>
    </row>
    <row r="34" spans="2:9" ht="15" customHeight="1" x14ac:dyDescent="0.25">
      <c r="B34" s="4"/>
      <c r="C34" s="4"/>
      <c r="D34" s="5">
        <v>45848</v>
      </c>
      <c r="E34" s="4">
        <v>58493</v>
      </c>
      <c r="F34" s="4">
        <f t="shared" si="3"/>
        <v>58922</v>
      </c>
      <c r="G34" s="4">
        <f t="shared" si="4"/>
        <v>429</v>
      </c>
      <c r="H34" s="4">
        <v>68.091999999999999</v>
      </c>
      <c r="I34" s="4">
        <f t="shared" si="2"/>
        <v>6.3002995946660398</v>
      </c>
    </row>
    <row r="35" spans="2:9" ht="15" customHeight="1" x14ac:dyDescent="0.25">
      <c r="B35" s="4"/>
      <c r="C35" s="4"/>
      <c r="D35" s="5">
        <v>45854</v>
      </c>
      <c r="E35" s="4">
        <v>58922</v>
      </c>
      <c r="F35" s="4">
        <f t="shared" si="3"/>
        <v>59516</v>
      </c>
      <c r="G35" s="4">
        <f t="shared" si="4"/>
        <v>594</v>
      </c>
      <c r="H35" s="4">
        <v>51.664999999999999</v>
      </c>
      <c r="I35" s="4">
        <f t="shared" si="2"/>
        <v>11.497145069195781</v>
      </c>
    </row>
    <row r="36" spans="2:9" ht="15" customHeight="1" x14ac:dyDescent="0.25">
      <c r="B36" s="4"/>
      <c r="C36" s="4"/>
      <c r="D36" s="5">
        <v>45860</v>
      </c>
      <c r="E36" s="4">
        <v>59516</v>
      </c>
      <c r="F36" s="4">
        <f t="shared" si="3"/>
        <v>60138</v>
      </c>
      <c r="G36" s="4">
        <f t="shared" si="4"/>
        <v>622</v>
      </c>
      <c r="H36" s="4">
        <v>72.405000000000001</v>
      </c>
      <c r="I36" s="4">
        <f t="shared" si="2"/>
        <v>8.5905669497962851</v>
      </c>
    </row>
    <row r="37" spans="2:9" ht="15" customHeight="1" x14ac:dyDescent="0.25">
      <c r="B37" s="4"/>
      <c r="C37" s="4"/>
      <c r="D37" s="5">
        <v>45864</v>
      </c>
      <c r="E37" s="4">
        <v>60138</v>
      </c>
      <c r="F37" s="4">
        <f t="shared" si="3"/>
        <v>61147</v>
      </c>
      <c r="G37" s="4">
        <f t="shared" si="4"/>
        <v>1009</v>
      </c>
      <c r="H37" s="4">
        <v>71.474999999999994</v>
      </c>
      <c r="I37" s="4">
        <f t="shared" si="2"/>
        <v>14.116824064358168</v>
      </c>
    </row>
    <row r="38" spans="2:9" ht="15" customHeight="1" x14ac:dyDescent="0.25">
      <c r="B38" s="4"/>
      <c r="C38" s="4"/>
      <c r="D38" s="5">
        <v>45877</v>
      </c>
      <c r="E38" s="4">
        <v>61147</v>
      </c>
      <c r="F38" s="4">
        <f t="shared" si="3"/>
        <v>61528</v>
      </c>
      <c r="G38" s="4">
        <f t="shared" si="4"/>
        <v>381</v>
      </c>
      <c r="H38" s="4">
        <v>70.724999999999994</v>
      </c>
      <c r="I38" s="4">
        <f t="shared" si="2"/>
        <v>5.3870625662778373</v>
      </c>
    </row>
    <row r="39" spans="2:9" ht="15" customHeight="1" x14ac:dyDescent="0.25">
      <c r="B39" s="4"/>
      <c r="C39" s="4"/>
      <c r="D39" s="5">
        <v>45882</v>
      </c>
      <c r="E39" s="4">
        <v>61528</v>
      </c>
      <c r="F39" s="4">
        <f t="shared" si="3"/>
        <v>62658</v>
      </c>
      <c r="G39" s="4">
        <f t="shared" si="4"/>
        <v>1130</v>
      </c>
      <c r="H39" s="4">
        <v>45.234999999999999</v>
      </c>
      <c r="I39" s="4">
        <f t="shared" si="2"/>
        <v>24.980656571239084</v>
      </c>
    </row>
    <row r="40" spans="2:9" ht="15" customHeight="1" x14ac:dyDescent="0.25">
      <c r="B40" s="4"/>
      <c r="C40" s="4"/>
      <c r="D40" s="5">
        <v>45898</v>
      </c>
      <c r="E40" s="4">
        <v>62658</v>
      </c>
      <c r="F40" s="4">
        <f t="shared" si="3"/>
        <v>63173</v>
      </c>
      <c r="G40" s="4">
        <f t="shared" si="4"/>
        <v>515</v>
      </c>
      <c r="H40" s="4">
        <v>72.507000000000005</v>
      </c>
      <c r="I40" s="4">
        <f t="shared" si="2"/>
        <v>7.1027624918973338</v>
      </c>
    </row>
    <row r="41" spans="2:9" ht="15" customHeight="1" x14ac:dyDescent="0.25">
      <c r="B41" s="4"/>
      <c r="C41" s="4"/>
      <c r="D41" s="5">
        <v>45907</v>
      </c>
      <c r="E41" s="4">
        <v>63173</v>
      </c>
      <c r="F41" s="4">
        <f t="shared" si="3"/>
        <v>64038</v>
      </c>
      <c r="G41" s="4">
        <f t="shared" si="4"/>
        <v>865</v>
      </c>
      <c r="H41" s="4">
        <v>73.265000000000001</v>
      </c>
      <c r="I41" s="4">
        <f t="shared" si="2"/>
        <v>11.806456015832936</v>
      </c>
    </row>
    <row r="42" spans="2:9" ht="15" customHeight="1" x14ac:dyDescent="0.25">
      <c r="B42" s="4"/>
      <c r="C42" s="4"/>
      <c r="D42" s="5">
        <v>45920</v>
      </c>
      <c r="E42" s="4">
        <v>64038</v>
      </c>
      <c r="F42" s="4">
        <f t="shared" si="3"/>
        <v>64515</v>
      </c>
      <c r="G42" s="4">
        <f t="shared" si="4"/>
        <v>477</v>
      </c>
      <c r="H42" s="4">
        <v>65.510000000000005</v>
      </c>
      <c r="I42" s="4">
        <f t="shared" si="2"/>
        <v>7.2813310944893903</v>
      </c>
    </row>
    <row r="43" spans="2:9" ht="15" customHeight="1" x14ac:dyDescent="0.25">
      <c r="B43" s="4"/>
      <c r="C43" s="4"/>
      <c r="D43" s="5">
        <v>45930</v>
      </c>
      <c r="E43" s="4">
        <v>64515</v>
      </c>
      <c r="F43" s="4">
        <f t="shared" si="3"/>
        <v>65080</v>
      </c>
      <c r="G43" s="4">
        <f t="shared" si="4"/>
        <v>565</v>
      </c>
      <c r="H43" s="4">
        <v>73.834999999999994</v>
      </c>
      <c r="I43" s="4">
        <f t="shared" si="2"/>
        <v>7.6521974673257951</v>
      </c>
    </row>
    <row r="44" spans="2:9" ht="15" customHeight="1" x14ac:dyDescent="0.25">
      <c r="B44" s="4"/>
      <c r="C44" s="4"/>
      <c r="D44" s="5">
        <v>45938</v>
      </c>
      <c r="E44" s="4">
        <v>65080</v>
      </c>
      <c r="F44" s="4">
        <f t="shared" si="3"/>
        <v>65592</v>
      </c>
      <c r="G44" s="4">
        <f t="shared" si="4"/>
        <v>512</v>
      </c>
      <c r="H44" s="4">
        <v>71.215000000000003</v>
      </c>
      <c r="I44" s="4">
        <f t="shared" si="2"/>
        <v>7.1894965948185066</v>
      </c>
    </row>
    <row r="45" spans="2:9" ht="15" customHeight="1" x14ac:dyDescent="0.25">
      <c r="B45" s="4"/>
      <c r="C45" s="4"/>
      <c r="D45" s="5">
        <v>45946</v>
      </c>
      <c r="E45" s="4">
        <v>65592</v>
      </c>
      <c r="F45" s="4">
        <f t="shared" si="3"/>
        <v>66603</v>
      </c>
      <c r="G45" s="4">
        <f t="shared" si="4"/>
        <v>1011</v>
      </c>
      <c r="H45" s="4">
        <v>71.997</v>
      </c>
      <c r="I45" s="4">
        <f t="shared" si="2"/>
        <v>14.04225176049002</v>
      </c>
    </row>
    <row r="46" spans="2:9" ht="15" customHeight="1" x14ac:dyDescent="0.25">
      <c r="B46" s="4"/>
      <c r="C46" s="4"/>
      <c r="D46" s="5">
        <v>45960</v>
      </c>
      <c r="E46" s="4">
        <v>66603</v>
      </c>
      <c r="F46" s="4">
        <f t="shared" si="3"/>
        <v>69663</v>
      </c>
      <c r="G46" s="4">
        <f t="shared" si="4"/>
        <v>3060</v>
      </c>
      <c r="H46" s="4">
        <v>71.671999999999997</v>
      </c>
      <c r="I46" s="4">
        <f t="shared" si="2"/>
        <v>42.69449715370019</v>
      </c>
    </row>
    <row r="47" spans="2:9" ht="15" customHeight="1" x14ac:dyDescent="0.25">
      <c r="B47" s="4"/>
      <c r="C47" s="4"/>
      <c r="D47" s="5">
        <v>46005</v>
      </c>
      <c r="E47" s="4">
        <v>69663</v>
      </c>
      <c r="F47" s="4">
        <f t="shared" si="3"/>
        <v>0</v>
      </c>
      <c r="G47" s="4">
        <f t="shared" si="4"/>
        <v>-69663</v>
      </c>
      <c r="H47" s="4">
        <v>72.272000000000006</v>
      </c>
      <c r="I47" s="4">
        <f t="shared" si="2"/>
        <v>-963.90026566305062</v>
      </c>
    </row>
    <row r="48" spans="2:9" ht="15" customHeight="1" x14ac:dyDescent="0.25">
      <c r="B48" s="4"/>
      <c r="C48" s="4"/>
      <c r="D48" s="5"/>
      <c r="E48" s="4"/>
      <c r="F48" s="4">
        <f t="shared" si="3"/>
        <v>0</v>
      </c>
      <c r="G48" s="4">
        <f t="shared" si="4"/>
        <v>0</v>
      </c>
      <c r="H48" s="4"/>
      <c r="I48" s="4" t="e">
        <f t="shared" si="2"/>
        <v>#DIV/0!</v>
      </c>
    </row>
    <row r="49" spans="2:9" ht="15" customHeight="1" x14ac:dyDescent="0.25">
      <c r="B49" s="4"/>
      <c r="C49" s="4"/>
      <c r="D49" s="5"/>
      <c r="E49" s="4"/>
      <c r="F49" s="4">
        <f t="shared" si="3"/>
        <v>0</v>
      </c>
      <c r="G49" s="4">
        <f t="shared" si="4"/>
        <v>0</v>
      </c>
      <c r="H49" s="4"/>
      <c r="I49" s="4" t="e">
        <f t="shared" si="2"/>
        <v>#DIV/0!</v>
      </c>
    </row>
    <row r="50" spans="2:9" ht="15" customHeight="1" x14ac:dyDescent="0.25">
      <c r="B50" s="4"/>
      <c r="C50" s="4"/>
      <c r="D50" s="5"/>
      <c r="E50" s="4"/>
      <c r="F50" s="4">
        <f t="shared" si="3"/>
        <v>0</v>
      </c>
      <c r="G50" s="4">
        <f t="shared" si="4"/>
        <v>0</v>
      </c>
      <c r="H50" s="4"/>
      <c r="I50" s="4" t="e">
        <f t="shared" si="2"/>
        <v>#DIV/0!</v>
      </c>
    </row>
    <row r="51" spans="2:9" ht="15" customHeight="1" x14ac:dyDescent="0.25">
      <c r="B51" s="4"/>
      <c r="C51" s="4"/>
      <c r="D51" s="5"/>
      <c r="E51" s="4"/>
      <c r="F51" s="4">
        <f t="shared" si="3"/>
        <v>0</v>
      </c>
      <c r="G51" s="4">
        <f t="shared" si="4"/>
        <v>0</v>
      </c>
      <c r="H51" s="4"/>
      <c r="I51" s="4" t="e">
        <f t="shared" si="2"/>
        <v>#DIV/0!</v>
      </c>
    </row>
    <row r="52" spans="2:9" ht="15" customHeight="1" x14ac:dyDescent="0.25">
      <c r="B52" s="4"/>
      <c r="C52" s="4"/>
      <c r="D52" s="5"/>
      <c r="E52" s="4"/>
      <c r="F52" s="4">
        <f t="shared" si="3"/>
        <v>0</v>
      </c>
      <c r="G52" s="4">
        <f t="shared" si="4"/>
        <v>0</v>
      </c>
      <c r="H52" s="4"/>
      <c r="I52" s="4" t="e">
        <f t="shared" si="2"/>
        <v>#DIV/0!</v>
      </c>
    </row>
    <row r="53" spans="2:9" ht="15" customHeight="1" x14ac:dyDescent="0.25">
      <c r="B53" s="4"/>
      <c r="C53" s="4"/>
      <c r="D53" s="4"/>
      <c r="E53" s="4"/>
      <c r="F53" s="4">
        <f t="shared" si="3"/>
        <v>0</v>
      </c>
      <c r="G53" s="4">
        <f t="shared" si="4"/>
        <v>0</v>
      </c>
      <c r="H53" s="4"/>
      <c r="I53" s="4" t="e">
        <f t="shared" si="2"/>
        <v>#DIV/0!</v>
      </c>
    </row>
    <row r="54" spans="2:9" ht="15" customHeight="1" x14ac:dyDescent="0.25">
      <c r="B54" s="4"/>
      <c r="C54" s="4"/>
      <c r="D54" s="4"/>
      <c r="E54" s="4"/>
      <c r="F54" s="4">
        <f t="shared" si="3"/>
        <v>0</v>
      </c>
      <c r="G54" s="4">
        <f t="shared" si="4"/>
        <v>0</v>
      </c>
      <c r="H54" s="4"/>
      <c r="I54" s="4" t="e">
        <f t="shared" si="2"/>
        <v>#DIV/0!</v>
      </c>
    </row>
    <row r="55" spans="2:9" ht="15" customHeight="1" x14ac:dyDescent="0.25">
      <c r="B55" s="4"/>
      <c r="C55" s="4"/>
      <c r="D55" s="4"/>
      <c r="E55" s="4"/>
      <c r="F55" s="4">
        <f t="shared" si="3"/>
        <v>0</v>
      </c>
      <c r="G55" s="4">
        <f t="shared" si="4"/>
        <v>0</v>
      </c>
      <c r="H55" s="4"/>
      <c r="I55" s="4" t="e">
        <f t="shared" si="2"/>
        <v>#DIV/0!</v>
      </c>
    </row>
    <row r="56" spans="2:9" ht="15" customHeight="1" x14ac:dyDescent="0.25">
      <c r="B56" s="4"/>
      <c r="C56" s="4"/>
      <c r="D56" s="4"/>
      <c r="E56" s="4"/>
      <c r="F56" s="4">
        <f t="shared" si="3"/>
        <v>0</v>
      </c>
      <c r="G56" s="4">
        <f t="shared" si="4"/>
        <v>0</v>
      </c>
      <c r="H56" s="4"/>
      <c r="I56" s="4" t="e">
        <f t="shared" si="2"/>
        <v>#DIV/0!</v>
      </c>
    </row>
    <row r="57" spans="2:9" ht="15" customHeight="1" x14ac:dyDescent="0.25">
      <c r="B57" s="4"/>
      <c r="C57" s="4"/>
      <c r="D57" s="4"/>
      <c r="E57" s="4"/>
      <c r="F57" s="4">
        <f t="shared" si="3"/>
        <v>0</v>
      </c>
      <c r="G57" s="4">
        <f t="shared" si="4"/>
        <v>0</v>
      </c>
      <c r="H57" s="4"/>
      <c r="I57" s="4" t="e">
        <f t="shared" si="2"/>
        <v>#DIV/0!</v>
      </c>
    </row>
    <row r="58" spans="2:9" ht="15" customHeight="1" x14ac:dyDescent="0.25">
      <c r="B58" s="4"/>
      <c r="C58" s="4"/>
      <c r="D58" s="4"/>
      <c r="E58" s="4"/>
      <c r="F58" s="4" t="str">
        <f t="shared" si="0"/>
        <v xml:space="preserve">                               REVISO.- </v>
      </c>
      <c r="G58" s="4" t="e">
        <f>F58-E58</f>
        <v>#VALUE!</v>
      </c>
      <c r="H58" s="4"/>
      <c r="I58" s="4" t="e">
        <f t="shared" si="2"/>
        <v>#VALUE!</v>
      </c>
    </row>
    <row r="59" spans="2:9" x14ac:dyDescent="0.25">
      <c r="E59" s="2" t="s">
        <v>4</v>
      </c>
    </row>
    <row r="60" spans="2:9" x14ac:dyDescent="0.25">
      <c r="E60" s="3"/>
      <c r="F60" s="3"/>
    </row>
    <row r="61" spans="2:9" x14ac:dyDescent="0.25">
      <c r="E61" s="2" t="s">
        <v>3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35F099-7F8A-45BE-8CF9-4C8B0F3501DC}">
  <dimension ref="B1:L62"/>
  <sheetViews>
    <sheetView topLeftCell="A28" workbookViewId="0">
      <selection activeCell="H36" sqref="H36"/>
    </sheetView>
  </sheetViews>
  <sheetFormatPr baseColWidth="10" defaultRowHeight="15" x14ac:dyDescent="0.25"/>
  <cols>
    <col min="1" max="8" width="11.42578125" style="2"/>
    <col min="9" max="9" width="17.28515625" style="2" customWidth="1"/>
    <col min="10" max="10" width="11.42578125" style="2"/>
    <col min="11" max="11" width="15.28515625" style="2" customWidth="1"/>
    <col min="12" max="16384" width="11.42578125" style="2"/>
  </cols>
  <sheetData>
    <row r="1" spans="2:12" x14ac:dyDescent="0.25">
      <c r="C1" s="2" t="s">
        <v>0</v>
      </c>
      <c r="H1" s="2" t="s">
        <v>10</v>
      </c>
      <c r="I1" s="3" t="s">
        <v>15</v>
      </c>
    </row>
    <row r="2" spans="2:12" x14ac:dyDescent="0.25">
      <c r="H2" s="2" t="s">
        <v>11</v>
      </c>
      <c r="I2" s="3" t="s">
        <v>16</v>
      </c>
    </row>
    <row r="3" spans="2:12" x14ac:dyDescent="0.25">
      <c r="H3" s="2" t="s">
        <v>23</v>
      </c>
      <c r="I3" s="6" t="s">
        <v>24</v>
      </c>
    </row>
    <row r="5" spans="2:12" x14ac:dyDescent="0.25">
      <c r="B5" s="1" t="s">
        <v>1</v>
      </c>
      <c r="C5" s="1" t="s">
        <v>5</v>
      </c>
      <c r="D5" s="1" t="s">
        <v>6</v>
      </c>
      <c r="E5" s="1" t="s">
        <v>7</v>
      </c>
      <c r="F5" s="1" t="s">
        <v>2</v>
      </c>
      <c r="G5" s="1" t="s">
        <v>9</v>
      </c>
      <c r="H5" s="1" t="s">
        <v>12</v>
      </c>
      <c r="I5" s="1" t="s">
        <v>8</v>
      </c>
      <c r="K5" s="8" t="s">
        <v>54</v>
      </c>
      <c r="L5" s="4">
        <f>AVERAGE(H6:H58)</f>
        <v>133.97357142857146</v>
      </c>
    </row>
    <row r="6" spans="2:12" ht="15" customHeight="1" x14ac:dyDescent="0.25">
      <c r="B6" s="4"/>
      <c r="C6" s="4" t="s">
        <v>15</v>
      </c>
      <c r="D6" s="4"/>
      <c r="E6" s="4">
        <v>20822</v>
      </c>
      <c r="F6" s="4"/>
      <c r="G6" s="4"/>
      <c r="H6" s="4"/>
      <c r="I6" s="4"/>
    </row>
    <row r="7" spans="2:12" ht="15" customHeight="1" x14ac:dyDescent="0.25">
      <c r="B7" s="4"/>
      <c r="C7" s="4"/>
      <c r="D7" s="4"/>
      <c r="E7" s="4">
        <v>20822</v>
      </c>
      <c r="F7" s="4">
        <f>E8</f>
        <v>24929</v>
      </c>
      <c r="G7" s="4">
        <f>F7-E7</f>
        <v>4107</v>
      </c>
      <c r="H7" s="4"/>
      <c r="I7" s="4"/>
    </row>
    <row r="8" spans="2:12" ht="15" customHeight="1" x14ac:dyDescent="0.25">
      <c r="B8" s="4"/>
      <c r="C8" s="4"/>
      <c r="D8" s="4"/>
      <c r="E8" s="4">
        <v>24929</v>
      </c>
      <c r="F8" s="4">
        <f t="shared" ref="F8:F59" si="0">E9</f>
        <v>25502</v>
      </c>
      <c r="G8" s="4">
        <f t="shared" ref="G8:G59" si="1">F8-E8</f>
        <v>573</v>
      </c>
      <c r="H8" s="4"/>
      <c r="I8" s="4"/>
    </row>
    <row r="9" spans="2:12" ht="15" customHeight="1" x14ac:dyDescent="0.25">
      <c r="B9" s="4"/>
      <c r="C9" s="4"/>
      <c r="D9" s="4"/>
      <c r="E9" s="4">
        <v>25502</v>
      </c>
      <c r="F9" s="4">
        <f t="shared" si="0"/>
        <v>30555</v>
      </c>
      <c r="G9" s="4">
        <f t="shared" si="1"/>
        <v>5053</v>
      </c>
      <c r="H9" s="4"/>
      <c r="I9" s="4"/>
    </row>
    <row r="10" spans="2:12" ht="15" customHeight="1" x14ac:dyDescent="0.25">
      <c r="B10" s="4"/>
      <c r="C10" s="4"/>
      <c r="D10" s="4"/>
      <c r="E10" s="4">
        <v>30555</v>
      </c>
      <c r="F10" s="4">
        <f t="shared" si="0"/>
        <v>31477</v>
      </c>
      <c r="G10" s="4">
        <f t="shared" si="1"/>
        <v>922</v>
      </c>
      <c r="H10" s="4"/>
      <c r="I10" s="4"/>
    </row>
    <row r="11" spans="2:12" ht="15" customHeight="1" x14ac:dyDescent="0.25">
      <c r="B11" s="4"/>
      <c r="C11" s="4"/>
      <c r="D11" s="4"/>
      <c r="E11" s="4">
        <v>31477</v>
      </c>
      <c r="F11" s="4">
        <f t="shared" si="0"/>
        <v>31894</v>
      </c>
      <c r="G11" s="4">
        <f t="shared" si="1"/>
        <v>417</v>
      </c>
      <c r="H11" s="4"/>
      <c r="I11" s="4"/>
    </row>
    <row r="12" spans="2:12" ht="15" customHeight="1" x14ac:dyDescent="0.25">
      <c r="B12" s="4"/>
      <c r="C12" s="4"/>
      <c r="D12" s="4"/>
      <c r="E12" s="4">
        <v>31894</v>
      </c>
      <c r="F12" s="4">
        <f t="shared" si="0"/>
        <v>40639</v>
      </c>
      <c r="G12" s="4">
        <f t="shared" si="1"/>
        <v>8745</v>
      </c>
      <c r="H12" s="4"/>
      <c r="I12" s="4"/>
    </row>
    <row r="13" spans="2:12" ht="15" customHeight="1" x14ac:dyDescent="0.25">
      <c r="B13" s="5">
        <v>45626</v>
      </c>
      <c r="C13" s="4"/>
      <c r="D13" s="4"/>
      <c r="E13" s="4">
        <v>40639</v>
      </c>
      <c r="F13" s="4">
        <f t="shared" si="0"/>
        <v>42259</v>
      </c>
      <c r="G13" s="4">
        <f>F13-E13</f>
        <v>1620</v>
      </c>
      <c r="H13" s="4">
        <v>1812.1</v>
      </c>
      <c r="I13" s="4">
        <f t="shared" ref="I13" si="2">G13/H13</f>
        <v>0.89399039788091172</v>
      </c>
    </row>
    <row r="14" spans="2:12" ht="15" customHeight="1" x14ac:dyDescent="0.25">
      <c r="B14" s="5">
        <v>45644</v>
      </c>
      <c r="C14" s="4"/>
      <c r="D14" s="4"/>
      <c r="E14" s="4">
        <v>42259</v>
      </c>
      <c r="F14" s="4">
        <v>45717</v>
      </c>
      <c r="G14" s="4">
        <f>F14-E14</f>
        <v>3458</v>
      </c>
      <c r="H14" s="4">
        <v>60.814999999999998</v>
      </c>
      <c r="I14" s="4">
        <f>G14/H14</f>
        <v>56.860971799720467</v>
      </c>
    </row>
    <row r="15" spans="2:12" ht="15" customHeight="1" x14ac:dyDescent="0.25">
      <c r="B15" s="4"/>
      <c r="C15" s="4"/>
      <c r="D15" s="4"/>
      <c r="E15" s="4">
        <v>45717</v>
      </c>
      <c r="F15" s="4">
        <f t="shared" si="0"/>
        <v>47035</v>
      </c>
      <c r="G15" s="4">
        <f t="shared" si="1"/>
        <v>1318</v>
      </c>
      <c r="H15" s="4"/>
      <c r="I15" s="4" t="e">
        <f>G15/H15</f>
        <v>#DIV/0!</v>
      </c>
    </row>
    <row r="16" spans="2:12" ht="15" customHeight="1" x14ac:dyDescent="0.25">
      <c r="B16" s="5">
        <v>45665</v>
      </c>
      <c r="C16" s="4"/>
      <c r="D16" s="4"/>
      <c r="E16" s="4">
        <v>47035</v>
      </c>
      <c r="F16" s="4">
        <f t="shared" si="0"/>
        <v>47696</v>
      </c>
      <c r="G16" s="4">
        <f>F16-E16</f>
        <v>661</v>
      </c>
      <c r="H16" s="4">
        <v>43.145000000000003</v>
      </c>
      <c r="I16" s="4">
        <f t="shared" ref="I16:I58" si="3">G16/H16</f>
        <v>15.320431104415343</v>
      </c>
    </row>
    <row r="17" spans="2:9" ht="15" customHeight="1" x14ac:dyDescent="0.25">
      <c r="B17" s="5">
        <v>45674</v>
      </c>
      <c r="C17" s="4"/>
      <c r="D17" s="4"/>
      <c r="E17" s="4">
        <v>47696</v>
      </c>
      <c r="F17" s="4">
        <f t="shared" si="0"/>
        <v>48064</v>
      </c>
      <c r="G17" s="4">
        <f t="shared" si="1"/>
        <v>368</v>
      </c>
      <c r="H17" s="4">
        <v>42.960999999999999</v>
      </c>
      <c r="I17" s="4">
        <f t="shared" si="3"/>
        <v>8.5659086147901586</v>
      </c>
    </row>
    <row r="18" spans="2:9" ht="15" customHeight="1" x14ac:dyDescent="0.25">
      <c r="B18" s="5">
        <v>45676</v>
      </c>
      <c r="C18" s="4"/>
      <c r="D18" s="4"/>
      <c r="E18" s="4">
        <v>48064</v>
      </c>
      <c r="F18" s="4">
        <f t="shared" si="0"/>
        <v>48483</v>
      </c>
      <c r="G18" s="4">
        <f t="shared" si="1"/>
        <v>419</v>
      </c>
      <c r="H18" s="4">
        <v>56.869</v>
      </c>
      <c r="I18" s="4">
        <f t="shared" si="3"/>
        <v>7.3678102305298143</v>
      </c>
    </row>
    <row r="19" spans="2:9" ht="15" customHeight="1" x14ac:dyDescent="0.25">
      <c r="B19" s="5">
        <v>45682</v>
      </c>
      <c r="C19" s="4"/>
      <c r="D19" s="4"/>
      <c r="E19" s="4">
        <v>48483</v>
      </c>
      <c r="F19" s="4">
        <f t="shared" si="0"/>
        <v>49323</v>
      </c>
      <c r="G19" s="4">
        <f t="shared" si="1"/>
        <v>840</v>
      </c>
      <c r="H19" s="4">
        <v>57.908999999999999</v>
      </c>
      <c r="I19" s="4">
        <f t="shared" si="3"/>
        <v>14.505517277107186</v>
      </c>
    </row>
    <row r="20" spans="2:9" ht="15" customHeight="1" x14ac:dyDescent="0.25">
      <c r="B20" s="5">
        <v>45694</v>
      </c>
      <c r="C20" s="4"/>
      <c r="D20" s="4"/>
      <c r="E20" s="4">
        <v>49323</v>
      </c>
      <c r="F20" s="4">
        <f t="shared" si="0"/>
        <v>51201</v>
      </c>
      <c r="G20" s="4">
        <f t="shared" si="1"/>
        <v>1878</v>
      </c>
      <c r="H20" s="4">
        <v>56.094999999999999</v>
      </c>
      <c r="I20" s="4">
        <f t="shared" si="3"/>
        <v>33.478919689811924</v>
      </c>
    </row>
    <row r="21" spans="2:9" ht="15" customHeight="1" x14ac:dyDescent="0.25">
      <c r="B21" s="5">
        <v>45734</v>
      </c>
      <c r="C21" s="4"/>
      <c r="D21" s="4"/>
      <c r="E21" s="4">
        <v>51201</v>
      </c>
      <c r="F21" s="4">
        <f t="shared" si="0"/>
        <v>52291</v>
      </c>
      <c r="G21" s="4">
        <f t="shared" si="1"/>
        <v>1090</v>
      </c>
      <c r="H21" s="4">
        <v>60.918999999999997</v>
      </c>
      <c r="I21" s="4">
        <f t="shared" si="3"/>
        <v>17.892611500517081</v>
      </c>
    </row>
    <row r="22" spans="2:9" ht="15" customHeight="1" x14ac:dyDescent="0.25">
      <c r="B22" s="5">
        <v>45754</v>
      </c>
      <c r="C22" s="4"/>
      <c r="D22" s="4"/>
      <c r="E22" s="4">
        <v>52291</v>
      </c>
      <c r="F22" s="4">
        <f t="shared" si="0"/>
        <v>54155</v>
      </c>
      <c r="G22" s="4">
        <f t="shared" si="1"/>
        <v>1864</v>
      </c>
      <c r="H22" s="4">
        <v>43.173999999999999</v>
      </c>
      <c r="I22" s="4">
        <f t="shared" si="3"/>
        <v>43.174132579793394</v>
      </c>
    </row>
    <row r="23" spans="2:9" ht="15" customHeight="1" x14ac:dyDescent="0.25">
      <c r="B23" s="5">
        <v>45787</v>
      </c>
      <c r="C23" s="4"/>
      <c r="D23" s="4"/>
      <c r="E23" s="4">
        <v>54155</v>
      </c>
      <c r="F23" s="4">
        <v>58.854999999999997</v>
      </c>
      <c r="G23" s="4">
        <f t="shared" si="1"/>
        <v>-54096.144999999997</v>
      </c>
      <c r="H23" s="4"/>
      <c r="I23" s="4" t="e">
        <f t="shared" si="3"/>
        <v>#DIV/0!</v>
      </c>
    </row>
    <row r="24" spans="2:9" ht="15" customHeight="1" x14ac:dyDescent="0.25">
      <c r="B24" s="5">
        <v>45818</v>
      </c>
      <c r="C24" s="4"/>
      <c r="D24" s="4"/>
      <c r="E24" s="4">
        <v>55993</v>
      </c>
      <c r="F24" s="4">
        <f t="shared" si="0"/>
        <v>56437</v>
      </c>
      <c r="G24" s="4">
        <f t="shared" si="1"/>
        <v>444</v>
      </c>
      <c r="H24" s="4">
        <v>45.697000000000003</v>
      </c>
      <c r="I24" s="4">
        <f t="shared" si="3"/>
        <v>9.7161739282666257</v>
      </c>
    </row>
    <row r="25" spans="2:9" ht="15" customHeight="1" x14ac:dyDescent="0.25">
      <c r="B25" s="5">
        <v>45821</v>
      </c>
      <c r="C25" s="4"/>
      <c r="D25" s="4"/>
      <c r="E25" s="4">
        <v>56437</v>
      </c>
      <c r="F25" s="4">
        <f t="shared" si="0"/>
        <v>56831</v>
      </c>
      <c r="G25" s="4">
        <f t="shared" si="1"/>
        <v>394</v>
      </c>
      <c r="H25" s="4">
        <v>55.634999999999998</v>
      </c>
      <c r="I25" s="4">
        <f t="shared" si="3"/>
        <v>7.0818729217219376</v>
      </c>
    </row>
    <row r="26" spans="2:9" ht="15" customHeight="1" x14ac:dyDescent="0.25">
      <c r="B26" s="5">
        <v>45834</v>
      </c>
      <c r="C26" s="4"/>
      <c r="D26" s="4"/>
      <c r="E26" s="4">
        <v>56831</v>
      </c>
      <c r="F26" s="4">
        <f t="shared" si="0"/>
        <v>57100</v>
      </c>
      <c r="G26" s="4">
        <f t="shared" si="1"/>
        <v>269</v>
      </c>
      <c r="H26" s="4">
        <v>60.335000000000001</v>
      </c>
      <c r="I26" s="4">
        <f t="shared" si="3"/>
        <v>4.4584403745752876</v>
      </c>
    </row>
    <row r="27" spans="2:9" ht="15" customHeight="1" x14ac:dyDescent="0.25">
      <c r="B27" s="5">
        <v>45848</v>
      </c>
      <c r="C27" s="4"/>
      <c r="D27" s="4"/>
      <c r="E27" s="4">
        <v>57100</v>
      </c>
      <c r="F27" s="4">
        <f t="shared" si="0"/>
        <v>57427</v>
      </c>
      <c r="G27" s="4">
        <f t="shared" si="1"/>
        <v>327</v>
      </c>
      <c r="H27" s="4">
        <v>39.874000000000002</v>
      </c>
      <c r="I27" s="4">
        <f t="shared" si="3"/>
        <v>8.2008326227616983</v>
      </c>
    </row>
    <row r="28" spans="2:9" ht="15" customHeight="1" x14ac:dyDescent="0.25">
      <c r="B28" s="5">
        <v>45849</v>
      </c>
      <c r="C28" s="4"/>
      <c r="D28" s="4"/>
      <c r="E28" s="4">
        <v>57427</v>
      </c>
      <c r="F28" s="4">
        <f t="shared" si="0"/>
        <v>58546</v>
      </c>
      <c r="G28" s="4">
        <f t="shared" si="1"/>
        <v>1119</v>
      </c>
      <c r="H28" s="4">
        <v>43.12</v>
      </c>
      <c r="I28" s="4">
        <f t="shared" si="3"/>
        <v>25.950834879406308</v>
      </c>
    </row>
    <row r="29" spans="2:9" ht="15" customHeight="1" x14ac:dyDescent="0.25">
      <c r="B29" s="5">
        <v>45864</v>
      </c>
      <c r="C29" s="4"/>
      <c r="D29" s="4"/>
      <c r="E29" s="4">
        <v>58546</v>
      </c>
      <c r="F29" s="4">
        <f t="shared" si="0"/>
        <v>59653</v>
      </c>
      <c r="G29" s="4">
        <f t="shared" si="1"/>
        <v>1107</v>
      </c>
      <c r="H29" s="4">
        <v>68.423000000000002</v>
      </c>
      <c r="I29" s="4">
        <f t="shared" si="3"/>
        <v>16.178770296537714</v>
      </c>
    </row>
    <row r="30" spans="2:9" ht="15" customHeight="1" x14ac:dyDescent="0.25">
      <c r="B30" s="5">
        <v>45880</v>
      </c>
      <c r="C30" s="4"/>
      <c r="D30" s="4"/>
      <c r="E30" s="4">
        <v>59653</v>
      </c>
      <c r="F30" s="4">
        <f t="shared" si="0"/>
        <v>59921</v>
      </c>
      <c r="G30" s="4">
        <f t="shared" si="1"/>
        <v>268</v>
      </c>
      <c r="H30" s="4">
        <v>46.637</v>
      </c>
      <c r="I30" s="4">
        <f t="shared" si="3"/>
        <v>5.7465102815361195</v>
      </c>
    </row>
    <row r="31" spans="2:9" ht="15" customHeight="1" x14ac:dyDescent="0.25">
      <c r="B31" s="5">
        <v>45882</v>
      </c>
      <c r="C31" s="4"/>
      <c r="D31" s="4"/>
      <c r="E31" s="4">
        <v>59921</v>
      </c>
      <c r="F31" s="4">
        <f t="shared" si="0"/>
        <v>60654</v>
      </c>
      <c r="G31" s="4">
        <f t="shared" si="1"/>
        <v>733</v>
      </c>
      <c r="H31" s="4">
        <v>23.001999999999999</v>
      </c>
      <c r="I31" s="4">
        <f t="shared" si="3"/>
        <v>31.866794191809408</v>
      </c>
    </row>
    <row r="32" spans="2:9" ht="15" customHeight="1" x14ac:dyDescent="0.25">
      <c r="B32" s="5">
        <v>45903</v>
      </c>
      <c r="C32" s="4"/>
      <c r="D32" s="4"/>
      <c r="E32" s="4">
        <v>60654</v>
      </c>
      <c r="F32" s="4">
        <f t="shared" si="0"/>
        <v>61615</v>
      </c>
      <c r="G32" s="4">
        <f t="shared" si="1"/>
        <v>961</v>
      </c>
      <c r="H32" s="4">
        <v>59.36</v>
      </c>
      <c r="I32" s="4">
        <f t="shared" si="3"/>
        <v>16.189353099730457</v>
      </c>
    </row>
    <row r="33" spans="2:9" ht="15" customHeight="1" x14ac:dyDescent="0.25">
      <c r="B33" s="5">
        <v>45922</v>
      </c>
      <c r="C33" s="4"/>
      <c r="D33" s="4"/>
      <c r="E33" s="4">
        <v>61615</v>
      </c>
      <c r="F33" s="4">
        <f t="shared" si="0"/>
        <v>62349</v>
      </c>
      <c r="G33" s="4">
        <f t="shared" si="1"/>
        <v>734</v>
      </c>
      <c r="H33" s="4">
        <v>31.05</v>
      </c>
      <c r="I33" s="4">
        <f t="shared" si="3"/>
        <v>23.63929146537842</v>
      </c>
    </row>
    <row r="34" spans="2:9" ht="15" customHeight="1" x14ac:dyDescent="0.25">
      <c r="B34" s="5">
        <v>45950</v>
      </c>
      <c r="C34" s="4"/>
      <c r="D34" s="4"/>
      <c r="E34" s="4">
        <v>62349</v>
      </c>
      <c r="F34" s="4">
        <f t="shared" si="0"/>
        <v>64175</v>
      </c>
      <c r="G34" s="4">
        <f t="shared" si="1"/>
        <v>1826</v>
      </c>
      <c r="H34" s="4">
        <v>55.82</v>
      </c>
      <c r="I34" s="4">
        <f t="shared" si="3"/>
        <v>32.712289501970616</v>
      </c>
    </row>
    <row r="35" spans="2:9" ht="15" customHeight="1" x14ac:dyDescent="0.25">
      <c r="B35" s="5">
        <v>46006</v>
      </c>
      <c r="C35" s="4"/>
      <c r="D35" s="4"/>
      <c r="E35" s="4">
        <v>64175</v>
      </c>
      <c r="F35" s="4">
        <f t="shared" si="0"/>
        <v>0</v>
      </c>
      <c r="G35" s="4">
        <f t="shared" si="1"/>
        <v>-64175</v>
      </c>
      <c r="H35" s="4">
        <v>50.505000000000003</v>
      </c>
      <c r="I35" s="4">
        <f t="shared" si="3"/>
        <v>-1270.6662706662705</v>
      </c>
    </row>
    <row r="36" spans="2:9" ht="15" customHeight="1" x14ac:dyDescent="0.25">
      <c r="B36" s="5"/>
      <c r="C36" s="4"/>
      <c r="D36" s="4"/>
      <c r="E36" s="4"/>
      <c r="F36" s="4">
        <f t="shared" si="0"/>
        <v>0</v>
      </c>
      <c r="G36" s="4">
        <f t="shared" si="1"/>
        <v>0</v>
      </c>
      <c r="H36" s="4"/>
      <c r="I36" s="4" t="e">
        <f t="shared" si="3"/>
        <v>#DIV/0!</v>
      </c>
    </row>
    <row r="37" spans="2:9" ht="15" customHeight="1" x14ac:dyDescent="0.25">
      <c r="B37" s="5"/>
      <c r="C37" s="4"/>
      <c r="D37" s="4"/>
      <c r="E37" s="4"/>
      <c r="F37" s="4">
        <f t="shared" si="0"/>
        <v>0</v>
      </c>
      <c r="G37" s="4">
        <f t="shared" si="1"/>
        <v>0</v>
      </c>
      <c r="H37" s="4"/>
      <c r="I37" s="4" t="e">
        <f t="shared" si="3"/>
        <v>#DIV/0!</v>
      </c>
    </row>
    <row r="38" spans="2:9" ht="15" customHeight="1" x14ac:dyDescent="0.25">
      <c r="B38" s="5"/>
      <c r="C38" s="4"/>
      <c r="D38" s="4"/>
      <c r="E38" s="4"/>
      <c r="F38" s="4">
        <f t="shared" si="0"/>
        <v>0</v>
      </c>
      <c r="G38" s="4">
        <f t="shared" si="1"/>
        <v>0</v>
      </c>
      <c r="H38" s="4"/>
      <c r="I38" s="4" t="e">
        <f t="shared" si="3"/>
        <v>#DIV/0!</v>
      </c>
    </row>
    <row r="39" spans="2:9" ht="15" customHeight="1" x14ac:dyDescent="0.25">
      <c r="B39" s="5"/>
      <c r="C39" s="4"/>
      <c r="D39" s="4"/>
      <c r="E39" s="4"/>
      <c r="F39" s="4">
        <f t="shared" si="0"/>
        <v>0</v>
      </c>
      <c r="G39" s="4">
        <f t="shared" si="1"/>
        <v>0</v>
      </c>
      <c r="H39" s="4"/>
      <c r="I39" s="4" t="e">
        <f t="shared" si="3"/>
        <v>#DIV/0!</v>
      </c>
    </row>
    <row r="40" spans="2:9" ht="15" customHeight="1" x14ac:dyDescent="0.25">
      <c r="B40" s="5"/>
      <c r="C40" s="4"/>
      <c r="D40" s="4"/>
      <c r="E40" s="4"/>
      <c r="F40" s="4">
        <f t="shared" si="0"/>
        <v>0</v>
      </c>
      <c r="G40" s="4">
        <f t="shared" si="1"/>
        <v>0</v>
      </c>
      <c r="H40" s="4"/>
      <c r="I40" s="4" t="e">
        <f t="shared" si="3"/>
        <v>#DIV/0!</v>
      </c>
    </row>
    <row r="41" spans="2:9" ht="15" customHeight="1" x14ac:dyDescent="0.25">
      <c r="B41" s="5"/>
      <c r="C41" s="4"/>
      <c r="D41" s="4"/>
      <c r="E41" s="4"/>
      <c r="F41" s="4">
        <f t="shared" si="0"/>
        <v>0</v>
      </c>
      <c r="G41" s="4">
        <f t="shared" si="1"/>
        <v>0</v>
      </c>
      <c r="H41" s="4"/>
      <c r="I41" s="4" t="e">
        <f t="shared" si="3"/>
        <v>#DIV/0!</v>
      </c>
    </row>
    <row r="42" spans="2:9" ht="15" customHeight="1" x14ac:dyDescent="0.25">
      <c r="B42" s="5"/>
      <c r="C42" s="4"/>
      <c r="D42" s="4"/>
      <c r="E42" s="4"/>
      <c r="F42" s="4">
        <f t="shared" si="0"/>
        <v>0</v>
      </c>
      <c r="G42" s="4">
        <f t="shared" si="1"/>
        <v>0</v>
      </c>
      <c r="H42" s="4"/>
      <c r="I42" s="4" t="e">
        <f t="shared" si="3"/>
        <v>#DIV/0!</v>
      </c>
    </row>
    <row r="43" spans="2:9" ht="15" customHeight="1" x14ac:dyDescent="0.25">
      <c r="B43" s="5"/>
      <c r="C43" s="4"/>
      <c r="D43" s="4"/>
      <c r="E43" s="4"/>
      <c r="F43" s="4">
        <f t="shared" si="0"/>
        <v>0</v>
      </c>
      <c r="G43" s="4">
        <f t="shared" si="1"/>
        <v>0</v>
      </c>
      <c r="H43" s="4"/>
      <c r="I43" s="4" t="e">
        <f t="shared" si="3"/>
        <v>#DIV/0!</v>
      </c>
    </row>
    <row r="44" spans="2:9" ht="15" customHeight="1" x14ac:dyDescent="0.25">
      <c r="B44" s="5"/>
      <c r="C44" s="4"/>
      <c r="D44" s="4"/>
      <c r="E44" s="4"/>
      <c r="F44" s="4">
        <f t="shared" si="0"/>
        <v>0</v>
      </c>
      <c r="G44" s="4">
        <f t="shared" si="1"/>
        <v>0</v>
      </c>
      <c r="H44" s="4"/>
      <c r="I44" s="4" t="e">
        <f t="shared" si="3"/>
        <v>#DIV/0!</v>
      </c>
    </row>
    <row r="45" spans="2:9" ht="15" customHeight="1" x14ac:dyDescent="0.25">
      <c r="B45" s="5"/>
      <c r="C45" s="4"/>
      <c r="D45" s="4"/>
      <c r="E45" s="4"/>
      <c r="F45" s="4">
        <f t="shared" si="0"/>
        <v>0</v>
      </c>
      <c r="G45" s="4">
        <f t="shared" si="1"/>
        <v>0</v>
      </c>
      <c r="H45" s="4"/>
      <c r="I45" s="4" t="e">
        <f t="shared" si="3"/>
        <v>#DIV/0!</v>
      </c>
    </row>
    <row r="46" spans="2:9" ht="15" customHeight="1" x14ac:dyDescent="0.25">
      <c r="B46" s="5"/>
      <c r="C46" s="4"/>
      <c r="D46" s="4"/>
      <c r="E46" s="4"/>
      <c r="F46" s="4">
        <f t="shared" si="0"/>
        <v>0</v>
      </c>
      <c r="G46" s="4">
        <f t="shared" si="1"/>
        <v>0</v>
      </c>
      <c r="H46" s="4"/>
      <c r="I46" s="4" t="e">
        <f t="shared" si="3"/>
        <v>#DIV/0!</v>
      </c>
    </row>
    <row r="47" spans="2:9" ht="15" customHeight="1" x14ac:dyDescent="0.25">
      <c r="B47" s="5"/>
      <c r="C47" s="4"/>
      <c r="D47" s="4"/>
      <c r="E47" s="4"/>
      <c r="F47" s="4">
        <f t="shared" si="0"/>
        <v>0</v>
      </c>
      <c r="G47" s="4">
        <f t="shared" si="1"/>
        <v>0</v>
      </c>
      <c r="H47" s="4"/>
      <c r="I47" s="4" t="e">
        <f t="shared" si="3"/>
        <v>#DIV/0!</v>
      </c>
    </row>
    <row r="48" spans="2:9" ht="15" customHeight="1" x14ac:dyDescent="0.25">
      <c r="B48" s="5"/>
      <c r="C48" s="4"/>
      <c r="D48" s="4"/>
      <c r="E48" s="4"/>
      <c r="F48" s="4">
        <f t="shared" si="0"/>
        <v>0</v>
      </c>
      <c r="G48" s="4">
        <f t="shared" si="1"/>
        <v>0</v>
      </c>
      <c r="H48" s="4"/>
      <c r="I48" s="4" t="e">
        <f t="shared" si="3"/>
        <v>#DIV/0!</v>
      </c>
    </row>
    <row r="49" spans="2:9" ht="15" customHeight="1" x14ac:dyDescent="0.25">
      <c r="B49" s="5"/>
      <c r="C49" s="4"/>
      <c r="D49" s="4"/>
      <c r="E49" s="4"/>
      <c r="F49" s="4">
        <f t="shared" si="0"/>
        <v>0</v>
      </c>
      <c r="G49" s="4">
        <f t="shared" si="1"/>
        <v>0</v>
      </c>
      <c r="H49" s="4"/>
      <c r="I49" s="4" t="e">
        <f t="shared" si="3"/>
        <v>#DIV/0!</v>
      </c>
    </row>
    <row r="50" spans="2:9" ht="15" customHeight="1" x14ac:dyDescent="0.25">
      <c r="B50" s="4"/>
      <c r="C50" s="4"/>
      <c r="D50" s="4"/>
      <c r="E50" s="4"/>
      <c r="F50" s="4">
        <f t="shared" si="0"/>
        <v>0</v>
      </c>
      <c r="G50" s="4">
        <f t="shared" si="1"/>
        <v>0</v>
      </c>
      <c r="H50" s="4"/>
      <c r="I50" s="4" t="e">
        <f t="shared" si="3"/>
        <v>#DIV/0!</v>
      </c>
    </row>
    <row r="51" spans="2:9" ht="15" customHeight="1" x14ac:dyDescent="0.25">
      <c r="B51" s="4"/>
      <c r="C51" s="4"/>
      <c r="D51" s="4"/>
      <c r="E51" s="4"/>
      <c r="F51" s="4">
        <f t="shared" si="0"/>
        <v>0</v>
      </c>
      <c r="G51" s="4">
        <f t="shared" si="1"/>
        <v>0</v>
      </c>
      <c r="H51" s="4"/>
      <c r="I51" s="4" t="e">
        <f t="shared" si="3"/>
        <v>#DIV/0!</v>
      </c>
    </row>
    <row r="52" spans="2:9" ht="15" customHeight="1" x14ac:dyDescent="0.25">
      <c r="B52" s="4"/>
      <c r="C52" s="4"/>
      <c r="D52" s="4"/>
      <c r="E52" s="4"/>
      <c r="F52" s="4">
        <f t="shared" si="0"/>
        <v>0</v>
      </c>
      <c r="G52" s="4">
        <f t="shared" si="1"/>
        <v>0</v>
      </c>
      <c r="H52" s="4"/>
      <c r="I52" s="4" t="e">
        <f t="shared" si="3"/>
        <v>#DIV/0!</v>
      </c>
    </row>
    <row r="53" spans="2:9" ht="15" customHeight="1" x14ac:dyDescent="0.25">
      <c r="B53" s="4"/>
      <c r="C53" s="4"/>
      <c r="D53" s="4"/>
      <c r="E53" s="4"/>
      <c r="F53" s="4">
        <f t="shared" si="0"/>
        <v>0</v>
      </c>
      <c r="G53" s="4">
        <f t="shared" si="1"/>
        <v>0</v>
      </c>
      <c r="H53" s="4"/>
      <c r="I53" s="4" t="e">
        <f t="shared" si="3"/>
        <v>#DIV/0!</v>
      </c>
    </row>
    <row r="54" spans="2:9" ht="15" customHeight="1" x14ac:dyDescent="0.25">
      <c r="B54" s="4"/>
      <c r="C54" s="4"/>
      <c r="D54" s="4"/>
      <c r="E54" s="4"/>
      <c r="F54" s="4">
        <f t="shared" si="0"/>
        <v>0</v>
      </c>
      <c r="G54" s="4">
        <f t="shared" si="1"/>
        <v>0</v>
      </c>
      <c r="H54" s="4"/>
      <c r="I54" s="4" t="e">
        <f t="shared" si="3"/>
        <v>#DIV/0!</v>
      </c>
    </row>
    <row r="55" spans="2:9" ht="15" customHeight="1" x14ac:dyDescent="0.25">
      <c r="B55" s="4"/>
      <c r="C55" s="4"/>
      <c r="D55" s="4"/>
      <c r="E55" s="4"/>
      <c r="F55" s="4">
        <f t="shared" si="0"/>
        <v>0</v>
      </c>
      <c r="G55" s="4">
        <f t="shared" si="1"/>
        <v>0</v>
      </c>
      <c r="H55" s="4"/>
      <c r="I55" s="4" t="e">
        <f t="shared" si="3"/>
        <v>#DIV/0!</v>
      </c>
    </row>
    <row r="56" spans="2:9" ht="15" customHeight="1" x14ac:dyDescent="0.25">
      <c r="B56" s="4"/>
      <c r="C56" s="4"/>
      <c r="D56" s="4"/>
      <c r="E56" s="4"/>
      <c r="F56" s="4">
        <f t="shared" si="0"/>
        <v>0</v>
      </c>
      <c r="G56" s="4">
        <f t="shared" si="1"/>
        <v>0</v>
      </c>
      <c r="H56" s="4"/>
      <c r="I56" s="4" t="e">
        <f t="shared" si="3"/>
        <v>#DIV/0!</v>
      </c>
    </row>
    <row r="57" spans="2:9" ht="15" customHeight="1" x14ac:dyDescent="0.25">
      <c r="B57" s="4"/>
      <c r="C57" s="4"/>
      <c r="D57" s="4"/>
      <c r="E57" s="4"/>
      <c r="F57" s="4">
        <f t="shared" si="0"/>
        <v>0</v>
      </c>
      <c r="G57" s="4">
        <f t="shared" si="1"/>
        <v>0</v>
      </c>
      <c r="H57" s="4"/>
      <c r="I57" s="4" t="e">
        <f t="shared" si="3"/>
        <v>#DIV/0!</v>
      </c>
    </row>
    <row r="58" spans="2:9" ht="15" customHeight="1" x14ac:dyDescent="0.25">
      <c r="B58" s="4"/>
      <c r="C58" s="4"/>
      <c r="D58" s="4"/>
      <c r="E58" s="4"/>
      <c r="F58" s="4">
        <f t="shared" si="0"/>
        <v>0</v>
      </c>
      <c r="G58" s="4">
        <f t="shared" si="1"/>
        <v>0</v>
      </c>
      <c r="H58" s="4"/>
      <c r="I58" s="4" t="e">
        <f t="shared" si="3"/>
        <v>#DIV/0!</v>
      </c>
    </row>
    <row r="59" spans="2:9" ht="15" customHeight="1" x14ac:dyDescent="0.25">
      <c r="B59" s="4"/>
      <c r="C59" s="4"/>
      <c r="D59" s="4"/>
      <c r="E59" s="4"/>
      <c r="F59" s="4" t="str">
        <f t="shared" si="0"/>
        <v xml:space="preserve">                               REVISO.- </v>
      </c>
      <c r="G59" s="4" t="e">
        <f t="shared" si="1"/>
        <v>#VALUE!</v>
      </c>
      <c r="H59" s="4"/>
      <c r="I59" s="4" t="e">
        <f>G59/H59</f>
        <v>#VALUE!</v>
      </c>
    </row>
    <row r="60" spans="2:9" x14ac:dyDescent="0.25">
      <c r="E60" s="2" t="s">
        <v>4</v>
      </c>
    </row>
    <row r="61" spans="2:9" x14ac:dyDescent="0.25">
      <c r="E61" s="3"/>
      <c r="F61" s="3"/>
    </row>
    <row r="62" spans="2:9" x14ac:dyDescent="0.25">
      <c r="E62" s="2" t="s">
        <v>3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26CA60-4A6A-4B58-BF01-EB3FA4FE7886}">
  <dimension ref="B1:H32"/>
  <sheetViews>
    <sheetView workbookViewId="0">
      <selection activeCell="B10" sqref="B10"/>
    </sheetView>
  </sheetViews>
  <sheetFormatPr baseColWidth="10" defaultRowHeight="15" x14ac:dyDescent="0.25"/>
  <cols>
    <col min="1" max="1" width="11.42578125" style="2"/>
    <col min="2" max="2" width="15" style="2" customWidth="1"/>
    <col min="3" max="3" width="21.85546875" style="2" customWidth="1"/>
    <col min="4" max="5" width="11.140625" style="2" customWidth="1"/>
    <col min="6" max="6" width="13.28515625" style="2" bestFit="1" customWidth="1"/>
    <col min="7" max="7" width="14.140625" style="2" customWidth="1"/>
    <col min="8" max="8" width="19.28515625" style="2" customWidth="1"/>
    <col min="9" max="16384" width="11.42578125" style="2"/>
  </cols>
  <sheetData>
    <row r="1" spans="2:8" x14ac:dyDescent="0.25">
      <c r="B1" s="2" t="s">
        <v>0</v>
      </c>
      <c r="G1" s="2" t="s">
        <v>10</v>
      </c>
      <c r="H1" s="3" t="s">
        <v>37</v>
      </c>
    </row>
    <row r="2" spans="2:8" x14ac:dyDescent="0.25">
      <c r="G2" s="2" t="s">
        <v>11</v>
      </c>
    </row>
    <row r="5" spans="2:8" x14ac:dyDescent="0.25">
      <c r="B5" s="1" t="s">
        <v>1</v>
      </c>
      <c r="C5" s="1" t="s">
        <v>38</v>
      </c>
      <c r="D5" s="1" t="s">
        <v>43</v>
      </c>
      <c r="E5" s="1" t="s">
        <v>44</v>
      </c>
      <c r="F5" s="1" t="s">
        <v>46</v>
      </c>
      <c r="G5" s="1" t="s">
        <v>39</v>
      </c>
      <c r="H5" s="1" t="s">
        <v>45</v>
      </c>
    </row>
    <row r="6" spans="2:8" ht="15" customHeight="1" x14ac:dyDescent="0.25">
      <c r="B6" s="5">
        <v>45922</v>
      </c>
      <c r="C6" s="4"/>
      <c r="D6" s="4">
        <v>11551</v>
      </c>
      <c r="E6" s="4"/>
      <c r="F6" s="4">
        <f>E6-D6</f>
        <v>-11551</v>
      </c>
      <c r="G6" s="4">
        <v>100</v>
      </c>
      <c r="H6" s="4">
        <f>F6/G6</f>
        <v>-115.51</v>
      </c>
    </row>
    <row r="7" spans="2:8" ht="15" customHeight="1" x14ac:dyDescent="0.25">
      <c r="B7" s="5">
        <v>45952</v>
      </c>
      <c r="C7" s="4"/>
      <c r="D7" s="4"/>
      <c r="E7" s="4"/>
      <c r="F7" s="4"/>
      <c r="G7" s="4">
        <v>80.001999999999995</v>
      </c>
      <c r="H7" s="4"/>
    </row>
    <row r="8" spans="2:8" ht="15" customHeight="1" x14ac:dyDescent="0.25">
      <c r="B8" s="5">
        <v>46006</v>
      </c>
      <c r="C8" s="4" t="s">
        <v>57</v>
      </c>
      <c r="D8" s="4"/>
      <c r="E8" s="4"/>
      <c r="F8" s="4"/>
      <c r="G8" s="4">
        <v>100</v>
      </c>
      <c r="H8" s="4"/>
    </row>
    <row r="9" spans="2:8" ht="15" customHeight="1" x14ac:dyDescent="0.25">
      <c r="B9" s="5">
        <v>46044</v>
      </c>
      <c r="C9" s="4" t="s">
        <v>59</v>
      </c>
      <c r="D9" s="4"/>
      <c r="E9" s="4"/>
      <c r="F9" s="4"/>
      <c r="G9" s="4">
        <v>150</v>
      </c>
      <c r="H9" s="4"/>
    </row>
    <row r="10" spans="2:8" ht="15" customHeight="1" x14ac:dyDescent="0.25">
      <c r="B10" s="4"/>
      <c r="C10" s="4"/>
      <c r="D10" s="4"/>
      <c r="E10" s="4"/>
      <c r="F10" s="4"/>
      <c r="G10" s="4"/>
      <c r="H10" s="4"/>
    </row>
    <row r="11" spans="2:8" ht="15" customHeight="1" x14ac:dyDescent="0.25">
      <c r="B11" s="4"/>
      <c r="C11" s="4"/>
      <c r="D11" s="4"/>
      <c r="E11" s="4"/>
      <c r="F11" s="4"/>
      <c r="G11" s="4"/>
      <c r="H11" s="4"/>
    </row>
    <row r="12" spans="2:8" ht="15" customHeight="1" x14ac:dyDescent="0.25">
      <c r="B12" s="4"/>
      <c r="C12" s="4"/>
      <c r="D12" s="4"/>
      <c r="E12" s="4"/>
      <c r="F12" s="4"/>
      <c r="G12" s="4"/>
      <c r="H12" s="4"/>
    </row>
    <row r="13" spans="2:8" ht="15" customHeight="1" x14ac:dyDescent="0.25">
      <c r="B13" s="4"/>
      <c r="C13" s="4"/>
      <c r="D13" s="4"/>
      <c r="E13" s="4"/>
      <c r="F13" s="4"/>
      <c r="G13" s="4"/>
      <c r="H13" s="4"/>
    </row>
    <row r="14" spans="2:8" ht="15" customHeight="1" x14ac:dyDescent="0.25">
      <c r="B14" s="4"/>
      <c r="C14" s="4"/>
      <c r="D14" s="4"/>
      <c r="E14" s="4"/>
      <c r="F14" s="4"/>
      <c r="G14" s="4"/>
      <c r="H14" s="4"/>
    </row>
    <row r="15" spans="2:8" ht="15" customHeight="1" x14ac:dyDescent="0.25">
      <c r="B15" s="4"/>
      <c r="C15" s="4"/>
      <c r="D15" s="5"/>
      <c r="E15" s="5"/>
      <c r="F15" s="5"/>
      <c r="G15" s="4"/>
      <c r="H15" s="4"/>
    </row>
    <row r="16" spans="2:8" ht="15" customHeight="1" x14ac:dyDescent="0.25">
      <c r="B16" s="4"/>
      <c r="C16" s="4"/>
      <c r="D16" s="5"/>
      <c r="E16" s="5"/>
      <c r="F16" s="5"/>
      <c r="G16" s="4"/>
      <c r="H16" s="4"/>
    </row>
    <row r="17" spans="2:8" ht="15" customHeight="1" x14ac:dyDescent="0.25">
      <c r="B17" s="4"/>
      <c r="C17" s="4"/>
      <c r="D17" s="5"/>
      <c r="E17" s="5"/>
      <c r="F17" s="5"/>
      <c r="G17" s="4"/>
      <c r="H17" s="4"/>
    </row>
    <row r="18" spans="2:8" ht="15" customHeight="1" x14ac:dyDescent="0.25">
      <c r="B18" s="4"/>
      <c r="C18" s="4"/>
      <c r="D18" s="5"/>
      <c r="E18" s="5"/>
      <c r="F18" s="5"/>
      <c r="G18" s="4"/>
      <c r="H18" s="4"/>
    </row>
    <row r="19" spans="2:8" ht="15" customHeight="1" x14ac:dyDescent="0.25">
      <c r="B19" s="4"/>
      <c r="C19" s="4"/>
      <c r="D19" s="5"/>
      <c r="E19" s="5"/>
      <c r="F19" s="5"/>
      <c r="G19" s="4"/>
      <c r="H19" s="4"/>
    </row>
    <row r="20" spans="2:8" ht="15" customHeight="1" x14ac:dyDescent="0.25">
      <c r="B20" s="4"/>
      <c r="C20" s="4"/>
      <c r="D20" s="5"/>
      <c r="E20" s="5"/>
      <c r="F20" s="5"/>
      <c r="G20" s="4"/>
      <c r="H20" s="4"/>
    </row>
    <row r="21" spans="2:8" ht="15" customHeight="1" x14ac:dyDescent="0.25">
      <c r="B21" s="4"/>
      <c r="C21" s="4"/>
      <c r="D21" s="5"/>
      <c r="E21" s="5"/>
      <c r="F21" s="5"/>
      <c r="G21" s="4"/>
      <c r="H21" s="4"/>
    </row>
    <row r="22" spans="2:8" ht="15" customHeight="1" x14ac:dyDescent="0.25">
      <c r="B22" s="4"/>
      <c r="C22" s="4"/>
      <c r="D22" s="5"/>
      <c r="E22" s="5"/>
      <c r="F22" s="5"/>
      <c r="G22" s="4"/>
      <c r="H22" s="4"/>
    </row>
    <row r="23" spans="2:8" ht="15" customHeight="1" x14ac:dyDescent="0.25">
      <c r="B23" s="4"/>
      <c r="C23" s="4"/>
      <c r="D23" s="5"/>
      <c r="E23" s="5"/>
      <c r="F23" s="5"/>
      <c r="G23" s="4"/>
      <c r="H23" s="4"/>
    </row>
    <row r="24" spans="2:8" ht="15" customHeight="1" x14ac:dyDescent="0.25">
      <c r="B24" s="4"/>
      <c r="C24" s="4"/>
      <c r="D24" s="5"/>
      <c r="E24" s="5"/>
      <c r="F24" s="5"/>
      <c r="G24" s="4"/>
      <c r="H24" s="4"/>
    </row>
    <row r="25" spans="2:8" ht="15" customHeight="1" x14ac:dyDescent="0.25">
      <c r="B25" s="4"/>
      <c r="C25" s="4"/>
      <c r="D25" s="5"/>
      <c r="E25" s="5"/>
      <c r="F25" s="5"/>
      <c r="G25" s="4"/>
      <c r="H25" s="4"/>
    </row>
    <row r="26" spans="2:8" ht="15" customHeight="1" x14ac:dyDescent="0.25">
      <c r="B26" s="4"/>
      <c r="C26" s="4"/>
      <c r="D26" s="4"/>
      <c r="E26" s="4"/>
      <c r="F26" s="4"/>
      <c r="G26" s="4"/>
      <c r="H26" s="4"/>
    </row>
    <row r="27" spans="2:8" ht="15" customHeight="1" x14ac:dyDescent="0.25">
      <c r="B27" s="4"/>
      <c r="C27" s="4"/>
      <c r="D27" s="4"/>
      <c r="E27" s="4"/>
      <c r="F27" s="4"/>
      <c r="G27" s="4"/>
      <c r="H27" s="4"/>
    </row>
    <row r="28" spans="2:8" ht="15" customHeight="1" x14ac:dyDescent="0.25">
      <c r="B28" s="4"/>
      <c r="C28" s="4"/>
      <c r="D28" s="4"/>
      <c r="E28" s="4"/>
      <c r="F28" s="4"/>
      <c r="G28" s="4"/>
      <c r="H28" s="4"/>
    </row>
    <row r="29" spans="2:8" ht="15" customHeight="1" x14ac:dyDescent="0.25">
      <c r="B29" s="4"/>
      <c r="C29" s="4"/>
      <c r="D29" s="4"/>
      <c r="E29" s="4"/>
      <c r="F29" s="4"/>
      <c r="G29" s="4"/>
      <c r="H29" s="4"/>
    </row>
    <row r="30" spans="2:8" ht="15" customHeight="1" x14ac:dyDescent="0.25">
      <c r="B30" s="4"/>
      <c r="C30" s="4"/>
      <c r="D30" s="4"/>
      <c r="E30" s="4"/>
      <c r="F30" s="4"/>
      <c r="G30" s="4"/>
      <c r="H30" s="4"/>
    </row>
    <row r="31" spans="2:8" ht="15" customHeight="1" x14ac:dyDescent="0.25">
      <c r="B31" s="4"/>
      <c r="C31" s="4"/>
      <c r="D31" s="4"/>
      <c r="E31" s="4"/>
      <c r="F31" s="4"/>
      <c r="G31" s="4"/>
      <c r="H31" s="4"/>
    </row>
    <row r="32" spans="2:8" ht="15" customHeight="1" x14ac:dyDescent="0.25">
      <c r="B32" s="4"/>
      <c r="C32" s="4"/>
      <c r="D32" s="4"/>
      <c r="E32" s="4"/>
      <c r="F32" s="4"/>
      <c r="G32" s="4"/>
      <c r="H32" s="4"/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2CB75B-8E4C-418C-A78A-30C86310F6EC}">
  <dimension ref="B1:F32"/>
  <sheetViews>
    <sheetView workbookViewId="0">
      <selection activeCell="D12" sqref="D12"/>
    </sheetView>
  </sheetViews>
  <sheetFormatPr baseColWidth="10" defaultRowHeight="15" x14ac:dyDescent="0.25"/>
  <cols>
    <col min="1" max="1" width="11.42578125" style="2"/>
    <col min="2" max="2" width="15" style="2" customWidth="1"/>
    <col min="3" max="3" width="21.85546875" style="2" customWidth="1"/>
    <col min="4" max="4" width="11.140625" style="2" customWidth="1"/>
    <col min="5" max="5" width="14.140625" style="2" customWidth="1"/>
    <col min="6" max="6" width="19.28515625" style="2" customWidth="1"/>
    <col min="7" max="16384" width="11.42578125" style="2"/>
  </cols>
  <sheetData>
    <row r="1" spans="2:6" x14ac:dyDescent="0.25">
      <c r="B1" s="2" t="s">
        <v>0</v>
      </c>
      <c r="E1" s="2" t="s">
        <v>10</v>
      </c>
      <c r="F1" s="3" t="s">
        <v>40</v>
      </c>
    </row>
    <row r="2" spans="2:6" x14ac:dyDescent="0.25">
      <c r="E2" s="2" t="s">
        <v>11</v>
      </c>
    </row>
    <row r="5" spans="2:6" x14ac:dyDescent="0.25">
      <c r="B5" s="1" t="s">
        <v>1</v>
      </c>
      <c r="C5" s="1" t="s">
        <v>38</v>
      </c>
      <c r="D5" s="1" t="s">
        <v>39</v>
      </c>
      <c r="E5" s="1"/>
      <c r="F5" s="1"/>
    </row>
    <row r="6" spans="2:6" ht="15" customHeight="1" x14ac:dyDescent="0.25">
      <c r="B6" s="5">
        <v>45909</v>
      </c>
      <c r="C6" s="4" t="s">
        <v>41</v>
      </c>
      <c r="D6" s="4">
        <v>110.032</v>
      </c>
      <c r="E6" s="4"/>
      <c r="F6" s="4"/>
    </row>
    <row r="7" spans="2:6" ht="15" customHeight="1" x14ac:dyDescent="0.25">
      <c r="B7" s="5">
        <v>45909</v>
      </c>
      <c r="C7" s="4" t="s">
        <v>41</v>
      </c>
      <c r="D7" s="4">
        <v>100</v>
      </c>
      <c r="E7" s="4" t="s">
        <v>42</v>
      </c>
      <c r="F7" s="4"/>
    </row>
    <row r="8" spans="2:6" ht="15" customHeight="1" x14ac:dyDescent="0.25">
      <c r="B8" s="5">
        <v>45922</v>
      </c>
      <c r="C8" s="4" t="s">
        <v>41</v>
      </c>
      <c r="D8" s="4">
        <v>100</v>
      </c>
      <c r="E8" s="4"/>
      <c r="F8" s="4"/>
    </row>
    <row r="9" spans="2:6" ht="15" customHeight="1" x14ac:dyDescent="0.25">
      <c r="B9" s="5">
        <v>45945</v>
      </c>
      <c r="C9" s="4" t="s">
        <v>50</v>
      </c>
      <c r="D9" s="4">
        <v>132.34700000000001</v>
      </c>
      <c r="E9" s="4"/>
      <c r="F9" s="4"/>
    </row>
    <row r="10" spans="2:6" ht="15" customHeight="1" x14ac:dyDescent="0.25">
      <c r="B10" s="5">
        <v>45950</v>
      </c>
      <c r="C10" s="4" t="s">
        <v>51</v>
      </c>
      <c r="D10" s="4">
        <v>95.081999999999994</v>
      </c>
      <c r="E10" s="4"/>
      <c r="F10" s="4"/>
    </row>
    <row r="11" spans="2:6" ht="15" customHeight="1" x14ac:dyDescent="0.25">
      <c r="B11" s="5">
        <v>46006</v>
      </c>
      <c r="C11" s="4" t="s">
        <v>58</v>
      </c>
      <c r="D11" s="4">
        <v>106.161</v>
      </c>
      <c r="E11" s="4"/>
      <c r="F11" s="4"/>
    </row>
    <row r="12" spans="2:6" ht="15" customHeight="1" x14ac:dyDescent="0.25">
      <c r="B12" s="4"/>
      <c r="C12" s="4"/>
      <c r="D12" s="4"/>
      <c r="E12" s="4"/>
      <c r="F12" s="4"/>
    </row>
    <row r="13" spans="2:6" ht="15" customHeight="1" x14ac:dyDescent="0.25">
      <c r="B13" s="4"/>
      <c r="C13" s="4"/>
      <c r="D13" s="4"/>
      <c r="E13" s="4"/>
      <c r="F13" s="4"/>
    </row>
    <row r="14" spans="2:6" ht="15" customHeight="1" x14ac:dyDescent="0.25">
      <c r="B14" s="4"/>
      <c r="C14" s="4"/>
      <c r="D14" s="4"/>
      <c r="E14" s="4"/>
      <c r="F14" s="4"/>
    </row>
    <row r="15" spans="2:6" ht="15" customHeight="1" x14ac:dyDescent="0.25">
      <c r="B15" s="4"/>
      <c r="C15" s="4"/>
      <c r="D15" s="4"/>
      <c r="E15" s="4"/>
      <c r="F15" s="4"/>
    </row>
    <row r="16" spans="2:6" ht="15" customHeight="1" x14ac:dyDescent="0.25">
      <c r="B16" s="4"/>
      <c r="C16" s="4"/>
      <c r="D16" s="4"/>
      <c r="E16" s="4"/>
      <c r="F16" s="4"/>
    </row>
    <row r="17" spans="2:6" ht="15" customHeight="1" x14ac:dyDescent="0.25">
      <c r="B17" s="4"/>
      <c r="C17" s="4"/>
      <c r="D17" s="4"/>
      <c r="E17" s="4"/>
      <c r="F17" s="4"/>
    </row>
    <row r="18" spans="2:6" ht="15" customHeight="1" x14ac:dyDescent="0.25">
      <c r="B18" s="4"/>
      <c r="C18" s="4"/>
      <c r="D18" s="4"/>
      <c r="E18" s="4"/>
      <c r="F18" s="4"/>
    </row>
    <row r="19" spans="2:6" ht="15" customHeight="1" x14ac:dyDescent="0.25">
      <c r="B19" s="4"/>
      <c r="C19" s="4"/>
      <c r="D19" s="4"/>
      <c r="E19" s="4"/>
      <c r="F19" s="4"/>
    </row>
    <row r="20" spans="2:6" ht="15" customHeight="1" x14ac:dyDescent="0.25">
      <c r="B20" s="4"/>
      <c r="C20" s="4"/>
      <c r="D20" s="4"/>
      <c r="E20" s="4"/>
      <c r="F20" s="4"/>
    </row>
    <row r="21" spans="2:6" ht="15" customHeight="1" x14ac:dyDescent="0.25">
      <c r="B21" s="4"/>
      <c r="C21" s="4"/>
      <c r="D21" s="4"/>
      <c r="E21" s="4"/>
      <c r="F21" s="4"/>
    </row>
    <row r="22" spans="2:6" ht="15" customHeight="1" x14ac:dyDescent="0.25">
      <c r="B22" s="4"/>
      <c r="C22" s="4"/>
      <c r="D22" s="4"/>
      <c r="E22" s="4"/>
      <c r="F22" s="4"/>
    </row>
    <row r="23" spans="2:6" ht="15" customHeight="1" x14ac:dyDescent="0.25">
      <c r="B23" s="4"/>
      <c r="C23" s="4"/>
      <c r="D23" s="4"/>
      <c r="E23" s="4"/>
      <c r="F23" s="4"/>
    </row>
    <row r="24" spans="2:6" ht="15" customHeight="1" x14ac:dyDescent="0.25">
      <c r="B24" s="4"/>
      <c r="C24" s="4"/>
      <c r="D24" s="4"/>
      <c r="E24" s="4"/>
      <c r="F24" s="4"/>
    </row>
    <row r="25" spans="2:6" ht="15" customHeight="1" x14ac:dyDescent="0.25">
      <c r="B25" s="4"/>
      <c r="C25" s="4"/>
      <c r="D25" s="4"/>
      <c r="E25" s="4"/>
      <c r="F25" s="4"/>
    </row>
    <row r="26" spans="2:6" ht="15" customHeight="1" x14ac:dyDescent="0.25">
      <c r="B26" s="4"/>
      <c r="C26" s="4"/>
      <c r="D26" s="4"/>
      <c r="E26" s="4"/>
      <c r="F26" s="4"/>
    </row>
    <row r="27" spans="2:6" ht="15" customHeight="1" x14ac:dyDescent="0.25">
      <c r="B27" s="4"/>
      <c r="C27" s="4"/>
      <c r="D27" s="4"/>
      <c r="E27" s="4"/>
      <c r="F27" s="4"/>
    </row>
    <row r="28" spans="2:6" ht="15" customHeight="1" x14ac:dyDescent="0.25">
      <c r="B28" s="4"/>
      <c r="C28" s="4"/>
      <c r="D28" s="4"/>
      <c r="E28" s="4"/>
      <c r="F28" s="4"/>
    </row>
    <row r="29" spans="2:6" ht="15" customHeight="1" x14ac:dyDescent="0.25">
      <c r="B29" s="4"/>
      <c r="C29" s="4"/>
      <c r="D29" s="4"/>
      <c r="E29" s="4"/>
      <c r="F29" s="4"/>
    </row>
    <row r="30" spans="2:6" ht="15" customHeight="1" x14ac:dyDescent="0.25">
      <c r="B30" s="4"/>
      <c r="C30" s="4"/>
      <c r="D30" s="4"/>
      <c r="E30" s="4"/>
      <c r="F30" s="4"/>
    </row>
    <row r="31" spans="2:6" ht="15" customHeight="1" x14ac:dyDescent="0.25">
      <c r="B31" s="4"/>
      <c r="C31" s="4"/>
      <c r="D31" s="4"/>
      <c r="E31" s="4"/>
      <c r="F31" s="4"/>
    </row>
    <row r="32" spans="2:6" ht="15" customHeight="1" x14ac:dyDescent="0.25">
      <c r="B32" s="4"/>
      <c r="C32" s="4"/>
      <c r="D32" s="4"/>
      <c r="E32" s="4"/>
      <c r="F32" s="4"/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183528-31C8-45D8-9516-5A843E50E985}">
  <dimension ref="B1:F32"/>
  <sheetViews>
    <sheetView workbookViewId="0">
      <selection activeCell="M12" sqref="M12"/>
    </sheetView>
  </sheetViews>
  <sheetFormatPr baseColWidth="10" defaultRowHeight="15" x14ac:dyDescent="0.25"/>
  <cols>
    <col min="1" max="1" width="11.42578125" style="2"/>
    <col min="2" max="2" width="15" style="2" customWidth="1"/>
    <col min="3" max="3" width="21.85546875" style="2" customWidth="1"/>
    <col min="4" max="4" width="11.140625" style="2" customWidth="1"/>
    <col min="5" max="5" width="14.140625" style="2" customWidth="1"/>
    <col min="6" max="6" width="19.28515625" style="2" customWidth="1"/>
    <col min="7" max="16384" width="11.42578125" style="2"/>
  </cols>
  <sheetData>
    <row r="1" spans="2:6" x14ac:dyDescent="0.25">
      <c r="B1" s="2" t="s">
        <v>0</v>
      </c>
      <c r="E1" s="2" t="s">
        <v>10</v>
      </c>
      <c r="F1" s="3" t="s">
        <v>47</v>
      </c>
    </row>
    <row r="2" spans="2:6" x14ac:dyDescent="0.25">
      <c r="E2" s="2" t="s">
        <v>11</v>
      </c>
    </row>
    <row r="5" spans="2:6" x14ac:dyDescent="0.25">
      <c r="B5" s="1" t="s">
        <v>1</v>
      </c>
      <c r="C5" s="1" t="s">
        <v>38</v>
      </c>
      <c r="D5" s="1" t="s">
        <v>39</v>
      </c>
      <c r="E5" s="1"/>
      <c r="F5" s="1"/>
    </row>
    <row r="6" spans="2:6" ht="15" customHeight="1" x14ac:dyDescent="0.25">
      <c r="B6" s="5">
        <v>45929</v>
      </c>
      <c r="C6" s="4" t="s">
        <v>48</v>
      </c>
      <c r="D6" s="4">
        <v>73.956999999999994</v>
      </c>
      <c r="E6" s="4"/>
      <c r="F6" s="4"/>
    </row>
    <row r="7" spans="2:6" ht="15" customHeight="1" x14ac:dyDescent="0.25">
      <c r="B7" s="5">
        <v>45937</v>
      </c>
      <c r="C7" s="4" t="s">
        <v>49</v>
      </c>
      <c r="D7" s="4">
        <v>60</v>
      </c>
      <c r="E7" s="4"/>
      <c r="F7" s="4"/>
    </row>
    <row r="8" spans="2:6" ht="15" customHeight="1" x14ac:dyDescent="0.25">
      <c r="B8" s="5">
        <v>45945</v>
      </c>
      <c r="C8" s="4" t="s">
        <v>53</v>
      </c>
      <c r="D8" s="4">
        <v>132.34700000000001</v>
      </c>
      <c r="E8" s="4"/>
      <c r="F8" s="4"/>
    </row>
    <row r="9" spans="2:6" ht="15" customHeight="1" x14ac:dyDescent="0.25">
      <c r="B9" s="4"/>
      <c r="C9" s="4"/>
      <c r="D9" s="4"/>
      <c r="E9" s="4"/>
      <c r="F9" s="4"/>
    </row>
    <row r="10" spans="2:6" ht="15" customHeight="1" x14ac:dyDescent="0.25">
      <c r="B10" s="4"/>
      <c r="C10" s="4"/>
      <c r="D10" s="4"/>
      <c r="E10" s="4"/>
      <c r="F10" s="4"/>
    </row>
    <row r="11" spans="2:6" ht="15" customHeight="1" x14ac:dyDescent="0.25">
      <c r="B11" s="4"/>
      <c r="C11" s="4"/>
      <c r="D11" s="4"/>
      <c r="E11" s="4"/>
      <c r="F11" s="4"/>
    </row>
    <row r="12" spans="2:6" ht="15" customHeight="1" x14ac:dyDescent="0.25">
      <c r="B12" s="4"/>
      <c r="C12" s="4"/>
      <c r="D12" s="4"/>
      <c r="E12" s="4"/>
      <c r="F12" s="4"/>
    </row>
    <row r="13" spans="2:6" ht="15" customHeight="1" x14ac:dyDescent="0.25">
      <c r="B13" s="4"/>
      <c r="C13" s="4"/>
      <c r="D13" s="4"/>
      <c r="E13" s="4"/>
      <c r="F13" s="4"/>
    </row>
    <row r="14" spans="2:6" ht="15" customHeight="1" x14ac:dyDescent="0.25">
      <c r="B14" s="4"/>
      <c r="C14" s="4"/>
      <c r="D14" s="4"/>
      <c r="E14" s="4"/>
      <c r="F14" s="4"/>
    </row>
    <row r="15" spans="2:6" ht="15" customHeight="1" x14ac:dyDescent="0.25">
      <c r="B15" s="4"/>
      <c r="C15" s="4"/>
      <c r="D15" s="4"/>
      <c r="E15" s="4"/>
      <c r="F15" s="4"/>
    </row>
    <row r="16" spans="2:6" ht="15" customHeight="1" x14ac:dyDescent="0.25">
      <c r="B16" s="4"/>
      <c r="C16" s="4"/>
      <c r="D16" s="4"/>
      <c r="E16" s="4"/>
      <c r="F16" s="4"/>
    </row>
    <row r="17" spans="2:6" ht="15" customHeight="1" x14ac:dyDescent="0.25">
      <c r="B17" s="4"/>
      <c r="C17" s="4"/>
      <c r="D17" s="4"/>
      <c r="E17" s="4"/>
      <c r="F17" s="4"/>
    </row>
    <row r="18" spans="2:6" ht="15" customHeight="1" x14ac:dyDescent="0.25">
      <c r="B18" s="4"/>
      <c r="C18" s="4"/>
      <c r="D18" s="4"/>
      <c r="E18" s="4"/>
      <c r="F18" s="4"/>
    </row>
    <row r="19" spans="2:6" ht="15" customHeight="1" x14ac:dyDescent="0.25">
      <c r="B19" s="4"/>
      <c r="C19" s="4"/>
      <c r="D19" s="4"/>
      <c r="E19" s="4"/>
      <c r="F19" s="4"/>
    </row>
    <row r="20" spans="2:6" ht="15" customHeight="1" x14ac:dyDescent="0.25">
      <c r="B20" s="4"/>
      <c r="C20" s="4"/>
      <c r="D20" s="4"/>
      <c r="E20" s="4"/>
      <c r="F20" s="4"/>
    </row>
    <row r="21" spans="2:6" ht="15" customHeight="1" x14ac:dyDescent="0.25">
      <c r="B21" s="4"/>
      <c r="C21" s="4"/>
      <c r="D21" s="4"/>
      <c r="E21" s="4"/>
      <c r="F21" s="4"/>
    </row>
    <row r="22" spans="2:6" ht="15" customHeight="1" x14ac:dyDescent="0.25">
      <c r="B22" s="4"/>
      <c r="C22" s="4"/>
      <c r="D22" s="4"/>
      <c r="E22" s="4"/>
      <c r="F22" s="4"/>
    </row>
    <row r="23" spans="2:6" ht="15" customHeight="1" x14ac:dyDescent="0.25">
      <c r="B23" s="4"/>
      <c r="C23" s="4"/>
      <c r="D23" s="4"/>
      <c r="E23" s="4"/>
      <c r="F23" s="4"/>
    </row>
    <row r="24" spans="2:6" ht="15" customHeight="1" x14ac:dyDescent="0.25">
      <c r="B24" s="4"/>
      <c r="C24" s="4"/>
      <c r="D24" s="4"/>
      <c r="E24" s="4"/>
      <c r="F24" s="4"/>
    </row>
    <row r="25" spans="2:6" ht="15" customHeight="1" x14ac:dyDescent="0.25">
      <c r="B25" s="4"/>
      <c r="C25" s="4"/>
      <c r="D25" s="4"/>
      <c r="E25" s="4"/>
      <c r="F25" s="4"/>
    </row>
    <row r="26" spans="2:6" ht="15" customHeight="1" x14ac:dyDescent="0.25">
      <c r="B26" s="4"/>
      <c r="C26" s="4"/>
      <c r="D26" s="4"/>
      <c r="E26" s="4"/>
      <c r="F26" s="4"/>
    </row>
    <row r="27" spans="2:6" ht="15" customHeight="1" x14ac:dyDescent="0.25">
      <c r="B27" s="4"/>
      <c r="C27" s="4"/>
      <c r="D27" s="4"/>
      <c r="E27" s="4"/>
      <c r="F27" s="4"/>
    </row>
    <row r="28" spans="2:6" ht="15" customHeight="1" x14ac:dyDescent="0.25">
      <c r="B28" s="4"/>
      <c r="C28" s="4"/>
      <c r="D28" s="4"/>
      <c r="E28" s="4"/>
      <c r="F28" s="4"/>
    </row>
    <row r="29" spans="2:6" ht="15" customHeight="1" x14ac:dyDescent="0.25">
      <c r="B29" s="4"/>
      <c r="C29" s="4"/>
      <c r="D29" s="4"/>
      <c r="E29" s="4"/>
      <c r="F29" s="4"/>
    </row>
    <row r="30" spans="2:6" ht="15" customHeight="1" x14ac:dyDescent="0.25">
      <c r="B30" s="4"/>
      <c r="C30" s="4"/>
      <c r="D30" s="4"/>
      <c r="E30" s="4"/>
      <c r="F30" s="4"/>
    </row>
    <row r="31" spans="2:6" ht="15" customHeight="1" x14ac:dyDescent="0.25">
      <c r="B31" s="4"/>
      <c r="C31" s="4"/>
      <c r="D31" s="4"/>
      <c r="E31" s="4"/>
      <c r="F31" s="4"/>
    </row>
    <row r="32" spans="2:6" ht="15" customHeight="1" x14ac:dyDescent="0.25">
      <c r="B32" s="4"/>
      <c r="C32" s="4"/>
      <c r="D32" s="4"/>
      <c r="E32" s="4"/>
      <c r="F32" s="4"/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0C036E-0AF4-4AB9-8E0A-87EFC750600C}">
  <dimension ref="B1:F32"/>
  <sheetViews>
    <sheetView workbookViewId="0">
      <selection activeCell="D7" sqref="D7"/>
    </sheetView>
  </sheetViews>
  <sheetFormatPr baseColWidth="10" defaultRowHeight="15" x14ac:dyDescent="0.25"/>
  <cols>
    <col min="1" max="1" width="11.42578125" style="2"/>
    <col min="2" max="2" width="15" style="2" customWidth="1"/>
    <col min="3" max="3" width="21.85546875" style="2" customWidth="1"/>
    <col min="4" max="4" width="11.140625" style="2" customWidth="1"/>
    <col min="5" max="5" width="14.140625" style="2" customWidth="1"/>
    <col min="6" max="6" width="19.28515625" style="2" customWidth="1"/>
    <col min="7" max="16384" width="11.42578125" style="2"/>
  </cols>
  <sheetData>
    <row r="1" spans="2:6" x14ac:dyDescent="0.25">
      <c r="B1" s="2" t="s">
        <v>0</v>
      </c>
      <c r="E1" s="2" t="s">
        <v>10</v>
      </c>
      <c r="F1" s="3" t="s">
        <v>52</v>
      </c>
    </row>
    <row r="2" spans="2:6" x14ac:dyDescent="0.25">
      <c r="E2" s="2" t="s">
        <v>11</v>
      </c>
    </row>
    <row r="5" spans="2:6" x14ac:dyDescent="0.25">
      <c r="B5" s="1" t="s">
        <v>1</v>
      </c>
      <c r="C5" s="1" t="s">
        <v>38</v>
      </c>
      <c r="D5" s="1" t="s">
        <v>39</v>
      </c>
      <c r="E5" s="1"/>
      <c r="F5" s="1"/>
    </row>
    <row r="6" spans="2:6" ht="15" customHeight="1" x14ac:dyDescent="0.25">
      <c r="B6" s="5">
        <v>45945</v>
      </c>
      <c r="C6" s="4" t="s">
        <v>53</v>
      </c>
      <c r="D6" s="4">
        <v>20</v>
      </c>
      <c r="E6" s="4"/>
      <c r="F6" s="4"/>
    </row>
    <row r="7" spans="2:6" ht="15" customHeight="1" x14ac:dyDescent="0.25">
      <c r="B7" s="5"/>
      <c r="C7" s="4"/>
      <c r="D7" s="4"/>
      <c r="E7" s="4"/>
      <c r="F7" s="4"/>
    </row>
    <row r="8" spans="2:6" ht="15" customHeight="1" x14ac:dyDescent="0.25">
      <c r="B8" s="5"/>
      <c r="C8" s="4"/>
      <c r="D8" s="4"/>
      <c r="E8" s="4"/>
      <c r="F8" s="4"/>
    </row>
    <row r="9" spans="2:6" ht="15" customHeight="1" x14ac:dyDescent="0.25">
      <c r="B9" s="5"/>
      <c r="C9" s="4"/>
      <c r="D9" s="4"/>
      <c r="E9" s="4"/>
      <c r="F9" s="4"/>
    </row>
    <row r="10" spans="2:6" ht="15" customHeight="1" x14ac:dyDescent="0.25">
      <c r="B10" s="5"/>
      <c r="C10" s="4"/>
      <c r="D10" s="4"/>
      <c r="E10" s="4"/>
      <c r="F10" s="4"/>
    </row>
    <row r="11" spans="2:6" ht="15" customHeight="1" x14ac:dyDescent="0.25">
      <c r="B11" s="4"/>
      <c r="C11" s="4"/>
      <c r="D11" s="4"/>
      <c r="E11" s="4"/>
      <c r="F11" s="4"/>
    </row>
    <row r="12" spans="2:6" ht="15" customHeight="1" x14ac:dyDescent="0.25">
      <c r="B12" s="4"/>
      <c r="C12" s="4"/>
      <c r="D12" s="4"/>
      <c r="E12" s="4"/>
      <c r="F12" s="4"/>
    </row>
    <row r="13" spans="2:6" ht="15" customHeight="1" x14ac:dyDescent="0.25">
      <c r="B13" s="4"/>
      <c r="C13" s="4"/>
      <c r="D13" s="4"/>
      <c r="E13" s="4"/>
      <c r="F13" s="4"/>
    </row>
    <row r="14" spans="2:6" ht="15" customHeight="1" x14ac:dyDescent="0.25">
      <c r="B14" s="4"/>
      <c r="C14" s="4"/>
      <c r="D14" s="4"/>
      <c r="E14" s="4"/>
      <c r="F14" s="4"/>
    </row>
    <row r="15" spans="2:6" ht="15" customHeight="1" x14ac:dyDescent="0.25">
      <c r="B15" s="4"/>
      <c r="C15" s="4"/>
      <c r="D15" s="4"/>
      <c r="E15" s="4"/>
      <c r="F15" s="4"/>
    </row>
    <row r="16" spans="2:6" ht="15" customHeight="1" x14ac:dyDescent="0.25">
      <c r="B16" s="4"/>
      <c r="C16" s="4"/>
      <c r="D16" s="4"/>
      <c r="E16" s="4"/>
      <c r="F16" s="4"/>
    </row>
    <row r="17" spans="2:6" ht="15" customHeight="1" x14ac:dyDescent="0.25">
      <c r="B17" s="4"/>
      <c r="C17" s="4"/>
      <c r="D17" s="4"/>
      <c r="E17" s="4"/>
      <c r="F17" s="4"/>
    </row>
    <row r="18" spans="2:6" ht="15" customHeight="1" x14ac:dyDescent="0.25">
      <c r="B18" s="4"/>
      <c r="C18" s="4"/>
      <c r="D18" s="4"/>
      <c r="E18" s="4"/>
      <c r="F18" s="4"/>
    </row>
    <row r="19" spans="2:6" ht="15" customHeight="1" x14ac:dyDescent="0.25">
      <c r="B19" s="4"/>
      <c r="C19" s="4"/>
      <c r="D19" s="4"/>
      <c r="E19" s="4"/>
      <c r="F19" s="4"/>
    </row>
    <row r="20" spans="2:6" ht="15" customHeight="1" x14ac:dyDescent="0.25">
      <c r="B20" s="4"/>
      <c r="C20" s="4"/>
      <c r="D20" s="4"/>
      <c r="E20" s="4"/>
      <c r="F20" s="4"/>
    </row>
    <row r="21" spans="2:6" ht="15" customHeight="1" x14ac:dyDescent="0.25">
      <c r="B21" s="4"/>
      <c r="C21" s="4"/>
      <c r="D21" s="4"/>
      <c r="E21" s="4"/>
      <c r="F21" s="4"/>
    </row>
    <row r="22" spans="2:6" ht="15" customHeight="1" x14ac:dyDescent="0.25">
      <c r="B22" s="4"/>
      <c r="C22" s="4"/>
      <c r="D22" s="4"/>
      <c r="E22" s="4"/>
      <c r="F22" s="4"/>
    </row>
    <row r="23" spans="2:6" ht="15" customHeight="1" x14ac:dyDescent="0.25">
      <c r="B23" s="4"/>
      <c r="C23" s="4"/>
      <c r="D23" s="4"/>
      <c r="E23" s="4"/>
      <c r="F23" s="4"/>
    </row>
    <row r="24" spans="2:6" ht="15" customHeight="1" x14ac:dyDescent="0.25">
      <c r="B24" s="4"/>
      <c r="C24" s="4"/>
      <c r="D24" s="4"/>
      <c r="E24" s="4"/>
      <c r="F24" s="4"/>
    </row>
    <row r="25" spans="2:6" ht="15" customHeight="1" x14ac:dyDescent="0.25">
      <c r="B25" s="4"/>
      <c r="C25" s="4"/>
      <c r="D25" s="4"/>
      <c r="E25" s="4"/>
      <c r="F25" s="4"/>
    </row>
    <row r="26" spans="2:6" ht="15" customHeight="1" x14ac:dyDescent="0.25">
      <c r="B26" s="4"/>
      <c r="C26" s="4"/>
      <c r="D26" s="4"/>
      <c r="E26" s="4"/>
      <c r="F26" s="4"/>
    </row>
    <row r="27" spans="2:6" ht="15" customHeight="1" x14ac:dyDescent="0.25">
      <c r="B27" s="4"/>
      <c r="C27" s="4"/>
      <c r="D27" s="4"/>
      <c r="E27" s="4"/>
      <c r="F27" s="4"/>
    </row>
    <row r="28" spans="2:6" ht="15" customHeight="1" x14ac:dyDescent="0.25">
      <c r="B28" s="4"/>
      <c r="C28" s="4"/>
      <c r="D28" s="4"/>
      <c r="E28" s="4"/>
      <c r="F28" s="4"/>
    </row>
    <row r="29" spans="2:6" ht="15" customHeight="1" x14ac:dyDescent="0.25">
      <c r="B29" s="4"/>
      <c r="C29" s="4"/>
      <c r="D29" s="4"/>
      <c r="E29" s="4"/>
      <c r="F29" s="4"/>
    </row>
    <row r="30" spans="2:6" ht="15" customHeight="1" x14ac:dyDescent="0.25">
      <c r="B30" s="4"/>
      <c r="C30" s="4"/>
      <c r="D30" s="4"/>
      <c r="E30" s="4"/>
      <c r="F30" s="4"/>
    </row>
    <row r="31" spans="2:6" ht="15" customHeight="1" x14ac:dyDescent="0.25">
      <c r="B31" s="4"/>
      <c r="C31" s="4"/>
      <c r="D31" s="4"/>
      <c r="E31" s="4"/>
      <c r="F31" s="4"/>
    </row>
    <row r="32" spans="2:6" ht="15" customHeight="1" x14ac:dyDescent="0.25">
      <c r="B32" s="4"/>
      <c r="C32" s="4"/>
      <c r="D32" s="4"/>
      <c r="E32" s="4"/>
      <c r="F32" s="4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9</vt:i4>
      </vt:variant>
    </vt:vector>
  </HeadingPairs>
  <TitlesOfParts>
    <vt:vector size="9" baseType="lpstr">
      <vt:lpstr>Control de TAGS</vt:lpstr>
      <vt:lpstr>Chevrolet S10 MAX</vt:lpstr>
      <vt:lpstr>hillux base</vt:lpstr>
      <vt:lpstr>hillux SR</vt:lpstr>
      <vt:lpstr>Jac</vt:lpstr>
      <vt:lpstr>Grúa Blanca STERLIN</vt:lpstr>
      <vt:lpstr>Grúa blanca TRIPIE</vt:lpstr>
      <vt:lpstr>Grúa Amarilla</vt:lpstr>
      <vt:lpstr>Generador </vt:lpstr>
    </vt:vector>
  </TitlesOfParts>
  <Company>TuSoft.org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TuSoft</dc:creator>
  <cp:lastModifiedBy>NÚCLEO DE INGENIERIA HIDRÁULICA Y ELÉCTRICA</cp:lastModifiedBy>
  <cp:lastPrinted>2024-05-23T23:55:33Z</cp:lastPrinted>
  <dcterms:created xsi:type="dcterms:W3CDTF">2015-12-28T16:35:14Z</dcterms:created>
  <dcterms:modified xsi:type="dcterms:W3CDTF">2026-01-27T23:41:08Z</dcterms:modified>
</cp:coreProperties>
</file>