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2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llston" sheetId="1" state="visible" r:id="rId2"/>
    <sheet name="Back Bay" sheetId="2" state="visible" r:id="rId3"/>
    <sheet name="Beacon Hill" sheetId="3" state="visible" r:id="rId4"/>
    <sheet name="Brighton" sheetId="4" state="visible" r:id="rId5"/>
    <sheet name="Charlestown" sheetId="5" state="visible" r:id="rId6"/>
    <sheet name="Dorchester" sheetId="6" state="visible" r:id="rId7"/>
    <sheet name="Downtown" sheetId="7" state="visible" r:id="rId8"/>
    <sheet name="East Boston" sheetId="8" state="visible" r:id="rId9"/>
    <sheet name="Fenway" sheetId="9" state="visible" r:id="rId10"/>
    <sheet name="Harbor Islands" sheetId="10" state="visible" r:id="rId11"/>
    <sheet name="Hyde Park" sheetId="11" state="visible" r:id="rId12"/>
    <sheet name="Jamaica Plain" sheetId="12" state="visible" r:id="rId13"/>
    <sheet name="Longwood Medical Area" sheetId="13" state="visible" r:id="rId14"/>
    <sheet name="Mattapan" sheetId="14" state="visible" r:id="rId15"/>
    <sheet name="Mission Hill " sheetId="15" state="visible" r:id="rId16"/>
    <sheet name="North End" sheetId="16" state="visible" r:id="rId17"/>
    <sheet name="Roslindale" sheetId="17" state="visible" r:id="rId18"/>
    <sheet name="Roxbury" sheetId="18" state="visible" r:id="rId19"/>
    <sheet name="South Boston Waterfront" sheetId="19" state="visible" r:id="rId20"/>
    <sheet name="South Boston" sheetId="20" state="visible" r:id="rId21"/>
    <sheet name="South End" sheetId="21" state="visible" r:id="rId22"/>
    <sheet name="West End" sheetId="22" state="visible" r:id="rId23"/>
    <sheet name="West Roxbury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<sst xmlns="http://schemas.openxmlformats.org/spreadsheetml/2006/main" count="921" uniqueCount="58">
  <si>
    <t xml:space="preserve">Allston</t>
  </si>
  <si>
    <t xml:space="preserve">2006-2010</t>
  </si>
  <si>
    <t xml:space="preserve">2011-2015</t>
  </si>
  <si>
    <t xml:space="preserve">Population</t>
  </si>
  <si>
    <t xml:space="preserve">Age</t>
  </si>
  <si>
    <t xml:space="preserve">0-9 years</t>
  </si>
  <si>
    <t xml:space="preserve">10-19 years</t>
  </si>
  <si>
    <t xml:space="preserve">20-34 years</t>
  </si>
  <si>
    <t xml:space="preserve">35-54 years</t>
  </si>
  <si>
    <t xml:space="preserve">55-64 years</t>
  </si>
  <si>
    <t xml:space="preserve">65 years and over</t>
  </si>
  <si>
    <t xml:space="preserve">Educational Attainment (age 25+)</t>
  </si>
  <si>
    <t xml:space="preserve">less than High School</t>
  </si>
  <si>
    <t xml:space="preserve">-</t>
  </si>
  <si>
    <t xml:space="preserve">High School or GED</t>
  </si>
  <si>
    <t xml:space="preserve">Some College or Associate's Degree</t>
  </si>
  <si>
    <t xml:space="preserve">Bachelor's Degree or Higher</t>
  </si>
  <si>
    <t xml:space="preserve">Nativity</t>
  </si>
  <si>
    <t xml:space="preserve">Foreign Born</t>
  </si>
  <si>
    <t xml:space="preserve">Race/ Ethnicity</t>
  </si>
  <si>
    <t xml:space="preserve">White</t>
  </si>
  <si>
    <t xml:space="preserve">Black/ African American</t>
  </si>
  <si>
    <t xml:space="preserve">Hispanic</t>
  </si>
  <si>
    <t xml:space="preserve">Asian/PI</t>
  </si>
  <si>
    <t xml:space="preserve">Other</t>
  </si>
  <si>
    <t xml:space="preserve">Labor Force (age 16+)</t>
  </si>
  <si>
    <t xml:space="preserve">Male</t>
  </si>
  <si>
    <t xml:space="preserve">Female</t>
  </si>
  <si>
    <t xml:space="preserve">Housing Tenure</t>
  </si>
  <si>
    <t xml:space="preserve">Occupied Housing Units</t>
  </si>
  <si>
    <t xml:space="preserve">Owner-occupied</t>
  </si>
  <si>
    <t xml:space="preserve">Renter-occupied</t>
  </si>
  <si>
    <t xml:space="preserve">Source: U.S. Census Bureau, 1950-2010 Decennial Censuses, NHGIS BPDA Research Division Analysis</t>
  </si>
  <si>
    <t xml:space="preserve">Note: Some variables are not available in the 2010 Decennial Census</t>
  </si>
  <si>
    <t xml:space="preserve">Back Bay</t>
  </si>
  <si>
    <t xml:space="preserve">Source: U.S. Census Bureau, 1950-2010 Decennial Censuses, NHGIS, BPDA Research Division Analysis</t>
  </si>
  <si>
    <t xml:space="preserve">Beacon Hill</t>
  </si>
  <si>
    <t xml:space="preserve">Brighton</t>
  </si>
  <si>
    <t xml:space="preserve">Charlestown</t>
  </si>
  <si>
    <t xml:space="preserve">Dorchester</t>
  </si>
  <si>
    <t xml:space="preserve">Downtown/Chinatown</t>
  </si>
  <si>
    <t xml:space="preserve">East Boston</t>
  </si>
  <si>
    <t xml:space="preserve">Fenway</t>
  </si>
  <si>
    <t xml:space="preserve">Harbor Islands</t>
  </si>
  <si>
    <t xml:space="preserve">Hyde Park</t>
  </si>
  <si>
    <t xml:space="preserve">Jamaica Plain</t>
  </si>
  <si>
    <t xml:space="preserve">Source: U.S. Census Bureau, 1950-2010 Decennial Censuses, BPDA Research Division Analysis</t>
  </si>
  <si>
    <t xml:space="preserve">Longwood Medical Area</t>
  </si>
  <si>
    <t xml:space="preserve">Mattapan</t>
  </si>
  <si>
    <t xml:space="preserve">Mission Hill</t>
  </si>
  <si>
    <t xml:space="preserve">North End</t>
  </si>
  <si>
    <t xml:space="preserve">Roslindale</t>
  </si>
  <si>
    <t xml:space="preserve">Roxbury</t>
  </si>
  <si>
    <t xml:space="preserve">South Boston Waterfront</t>
  </si>
  <si>
    <t xml:space="preserve">South Boston</t>
  </si>
  <si>
    <t xml:space="preserve">South End</t>
  </si>
  <si>
    <t xml:space="preserve">West End</t>
  </si>
  <si>
    <t xml:space="preserve">West Roxbury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</si>
</sst>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%"/>
    <numFmt numFmtId="167" formatCode="_(* #,##0.00_);_(* \(#,##0.00\);_(* \-??_);_(@_)"/>
    <numFmt numFmtId="168" formatCode="#,##0;\-#,##0"/>
    <numFmt numFmtId="169" formatCode="0.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9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8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8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1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40% - Accent5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5" min="2" style="0" width="8.51"/>
    <col collapsed="false" customWidth="true" hidden="false" outlineLevel="0" max="16" min="16" style="0" width="9.71"/>
    <col collapsed="false" customWidth="true" hidden="false" outlineLevel="0" max="17" min="17" style="0" width="11.14"/>
    <col collapsed="false" customWidth="true" hidden="false" outlineLevel="0" max="1025" min="18" style="0" width="8.51"/>
  </cols>
  <sheetData>
    <row r="2" customFormat="false" ht="15" hidden="false" customHeight="false" outlineLevel="0" collapsed="false">
      <c r="A2" s="1" t="s">
        <v>0</v>
      </c>
      <c r="B2" s="2" t="n">
        <v>1950</v>
      </c>
      <c r="C2" s="2"/>
      <c r="D2" s="3" t="n">
        <v>1960</v>
      </c>
      <c r="E2" s="3"/>
      <c r="F2" s="3" t="n">
        <v>1970</v>
      </c>
      <c r="G2" s="3"/>
      <c r="H2" s="3" t="n">
        <v>1980</v>
      </c>
      <c r="I2" s="3"/>
      <c r="J2" s="3" t="n">
        <v>1990</v>
      </c>
      <c r="K2" s="3"/>
      <c r="L2" s="3" t="n">
        <v>2000</v>
      </c>
      <c r="M2" s="3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15719</v>
      </c>
      <c r="C3" s="8"/>
      <c r="D3" s="9" t="n">
        <v>13581</v>
      </c>
      <c r="E3" s="10"/>
      <c r="F3" s="9" t="n">
        <v>14485</v>
      </c>
      <c r="G3" s="10"/>
      <c r="H3" s="9" t="n">
        <v>15761</v>
      </c>
      <c r="I3" s="10"/>
      <c r="J3" s="9" t="n">
        <v>18421</v>
      </c>
      <c r="K3" s="10"/>
      <c r="L3" s="9" t="n">
        <v>19075</v>
      </c>
      <c r="M3" s="10"/>
      <c r="N3" s="11" t="n">
        <v>22312</v>
      </c>
      <c r="O3" s="12"/>
      <c r="T3" s="8" t="n">
        <v>19119</v>
      </c>
      <c r="U3" s="10" t="n">
        <v>19761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5"/>
      <c r="G4" s="16"/>
      <c r="H4" s="15"/>
      <c r="I4" s="16"/>
      <c r="J4" s="15"/>
      <c r="K4" s="16"/>
      <c r="L4" s="15"/>
      <c r="M4" s="16"/>
      <c r="N4" s="9"/>
      <c r="O4" s="10"/>
      <c r="T4" s="14"/>
      <c r="U4" s="16"/>
    </row>
    <row r="5" customFormat="false" ht="15" hidden="false" customHeight="false" outlineLevel="0" collapsed="false">
      <c r="A5" s="7" t="s">
        <v>5</v>
      </c>
      <c r="B5" s="8" t="n">
        <v>2162</v>
      </c>
      <c r="C5" s="17" t="n">
        <f aca="false">B5/$B$3</f>
        <v>0.137540556015014</v>
      </c>
      <c r="D5" s="9" t="n">
        <v>1652</v>
      </c>
      <c r="E5" s="17" t="n">
        <f aca="false">D5/$D$3</f>
        <v>0.121640527207128</v>
      </c>
      <c r="F5" s="9" t="n">
        <v>1045</v>
      </c>
      <c r="G5" s="18" t="n">
        <f aca="false">F5/$F$3</f>
        <v>0.072143596824301</v>
      </c>
      <c r="H5" s="9" t="n">
        <v>738</v>
      </c>
      <c r="I5" s="17" t="n">
        <f aca="false">H5/$H$3</f>
        <v>0.0468244400735994</v>
      </c>
      <c r="J5" s="9" t="n">
        <v>1115</v>
      </c>
      <c r="K5" s="17" t="n">
        <f aca="false">J5/$J$3</f>
        <v>0.0605287443678411</v>
      </c>
      <c r="L5" s="9" t="n">
        <v>924</v>
      </c>
      <c r="M5" s="17" t="n">
        <f aca="false">L5/$L$3</f>
        <v>0.0484403669724771</v>
      </c>
      <c r="N5" s="9" t="n">
        <v>763</v>
      </c>
      <c r="O5" s="17" t="n">
        <f aca="false">N5/$N$3</f>
        <v>0.0341968447472212</v>
      </c>
      <c r="T5" s="8" t="n">
        <v>475</v>
      </c>
      <c r="U5" s="10" t="n">
        <v>644</v>
      </c>
    </row>
    <row r="6" customFormat="false" ht="15" hidden="false" customHeight="false" outlineLevel="0" collapsed="false">
      <c r="A6" s="7" t="s">
        <v>6</v>
      </c>
      <c r="B6" s="8" t="n">
        <v>1442</v>
      </c>
      <c r="C6" s="17" t="n">
        <f aca="false">B6/$B$3</f>
        <v>0.0917361155289777</v>
      </c>
      <c r="D6" s="9" t="n">
        <v>1310</v>
      </c>
      <c r="E6" s="17" t="n">
        <f aca="false">D6/$D$3</f>
        <v>0.0964582873131581</v>
      </c>
      <c r="F6" s="9" t="n">
        <v>2459</v>
      </c>
      <c r="G6" s="18" t="n">
        <f aca="false">F6/$F$3</f>
        <v>0.169761822575078</v>
      </c>
      <c r="H6" s="9" t="n">
        <v>2376</v>
      </c>
      <c r="I6" s="17" t="n">
        <f aca="false">H6/$H$3</f>
        <v>0.15075185584671</v>
      </c>
      <c r="J6" s="9" t="n">
        <v>2241</v>
      </c>
      <c r="K6" s="17" t="n">
        <f aca="false">J6/$J$3</f>
        <v>0.121654633298952</v>
      </c>
      <c r="L6" s="9" t="n">
        <v>2907</v>
      </c>
      <c r="M6" s="17" t="n">
        <f aca="false">L6/$L$3</f>
        <v>0.152398427260813</v>
      </c>
      <c r="N6" s="9" t="n">
        <v>3384</v>
      </c>
      <c r="O6" s="17" t="n">
        <f aca="false">N6/$N$3</f>
        <v>0.15166726425242</v>
      </c>
      <c r="T6" s="8" t="n">
        <v>3093</v>
      </c>
      <c r="U6" s="10" t="n">
        <v>3152</v>
      </c>
    </row>
    <row r="7" customFormat="false" ht="15" hidden="false" customHeight="false" outlineLevel="0" collapsed="false">
      <c r="A7" s="7" t="s">
        <v>7</v>
      </c>
      <c r="B7" s="8" t="n">
        <v>4164</v>
      </c>
      <c r="C7" s="17" t="n">
        <f aca="false">B7/$B$3</f>
        <v>0.264902347477575</v>
      </c>
      <c r="D7" s="9" t="n">
        <v>3745</v>
      </c>
      <c r="E7" s="17" t="n">
        <f aca="false">D7/$D$3</f>
        <v>0.275752890067005</v>
      </c>
      <c r="F7" s="9" t="n">
        <v>6561</v>
      </c>
      <c r="G7" s="18" t="n">
        <f aca="false">F7/$F$3</f>
        <v>0.452951328960994</v>
      </c>
      <c r="H7" s="9" t="n">
        <v>9241</v>
      </c>
      <c r="I7" s="17" t="n">
        <f aca="false">H7/$H$3</f>
        <v>0.586320664932428</v>
      </c>
      <c r="J7" s="9" t="n">
        <v>11350</v>
      </c>
      <c r="K7" s="17" t="n">
        <f aca="false">J7/$J$3</f>
        <v>0.61614461755605</v>
      </c>
      <c r="L7" s="9" t="n">
        <v>11647</v>
      </c>
      <c r="M7" s="17" t="n">
        <f aca="false">L7/$L$3</f>
        <v>0.610589777195282</v>
      </c>
      <c r="N7" s="9" t="n">
        <v>14451</v>
      </c>
      <c r="O7" s="17" t="n">
        <f aca="false">N7/$N$3</f>
        <v>0.647678379347436</v>
      </c>
      <c r="T7" s="8" t="n">
        <v>12086</v>
      </c>
      <c r="U7" s="10" t="n">
        <v>12741</v>
      </c>
    </row>
    <row r="8" customFormat="false" ht="15" hidden="false" customHeight="false" outlineLevel="0" collapsed="false">
      <c r="A8" s="7" t="s">
        <v>8</v>
      </c>
      <c r="B8" s="8" t="n">
        <v>4511</v>
      </c>
      <c r="C8" s="17" t="n">
        <f aca="false">B8/$B$3</f>
        <v>0.286977543100706</v>
      </c>
      <c r="D8" s="9" t="n">
        <v>3122</v>
      </c>
      <c r="E8" s="17" t="n">
        <f aca="false">D8/$D$3</f>
        <v>0.229879979382961</v>
      </c>
      <c r="F8" s="9" t="n">
        <v>1765</v>
      </c>
      <c r="G8" s="18" t="n">
        <f aca="false">F8/$F$3</f>
        <v>0.121850189851571</v>
      </c>
      <c r="H8" s="9" t="n">
        <v>1590</v>
      </c>
      <c r="I8" s="17" t="n">
        <f aca="false">H8/$H$3</f>
        <v>0.100881923735804</v>
      </c>
      <c r="J8" s="9" t="n">
        <v>2366</v>
      </c>
      <c r="K8" s="17" t="n">
        <f aca="false">J8/$J$3</f>
        <v>0.128440366972477</v>
      </c>
      <c r="L8" s="9" t="n">
        <v>2422</v>
      </c>
      <c r="M8" s="17" t="n">
        <f aca="false">L8/$L$3</f>
        <v>0.12697247706422</v>
      </c>
      <c r="N8" s="9" t="n">
        <v>2322</v>
      </c>
      <c r="O8" s="17" t="n">
        <f aca="false">N8/$N$3</f>
        <v>0.104069558981714</v>
      </c>
      <c r="T8" s="8" t="n">
        <v>2055</v>
      </c>
      <c r="U8" s="10" t="n">
        <v>1912</v>
      </c>
    </row>
    <row r="9" customFormat="false" ht="15" hidden="false" customHeight="false" outlineLevel="0" collapsed="false">
      <c r="A9" s="7" t="s">
        <v>9</v>
      </c>
      <c r="B9" s="8" t="n">
        <v>1780</v>
      </c>
      <c r="C9" s="17" t="n">
        <f aca="false">B9/$B$3</f>
        <v>0.113238755646033</v>
      </c>
      <c r="D9" s="9" t="n">
        <v>1822</v>
      </c>
      <c r="E9" s="17" t="n">
        <f aca="false">D9/$D$3</f>
        <v>0.134158014873721</v>
      </c>
      <c r="F9" s="9" t="n">
        <v>1146</v>
      </c>
      <c r="G9" s="18" t="n">
        <f aca="false">F9/$F$3</f>
        <v>0.0791163272350708</v>
      </c>
      <c r="H9" s="9" t="n">
        <v>670</v>
      </c>
      <c r="I9" s="17" t="n">
        <f aca="false">H9/$H$3</f>
        <v>0.0425099930207474</v>
      </c>
      <c r="J9" s="9" t="n">
        <v>622</v>
      </c>
      <c r="K9" s="17" t="n">
        <f aca="false">J9/$J$3</f>
        <v>0.0337658107594593</v>
      </c>
      <c r="L9" s="9" t="n">
        <v>566</v>
      </c>
      <c r="M9" s="17" t="n">
        <f aca="false">L9/$L$3</f>
        <v>0.0296723460026212</v>
      </c>
      <c r="N9" s="9" t="n">
        <v>768</v>
      </c>
      <c r="O9" s="17" t="n">
        <f aca="false">N9/$N$3</f>
        <v>0.0344209394048046</v>
      </c>
      <c r="T9" s="8" t="n">
        <v>909</v>
      </c>
      <c r="U9" s="10" t="n">
        <v>691</v>
      </c>
    </row>
    <row r="10" customFormat="false" ht="15" hidden="false" customHeight="false" outlineLevel="0" collapsed="false">
      <c r="A10" s="19" t="s">
        <v>10</v>
      </c>
      <c r="B10" s="20" t="n">
        <v>1662</v>
      </c>
      <c r="C10" s="17" t="n">
        <f aca="false">B10/$B$3</f>
        <v>0.1057319167886</v>
      </c>
      <c r="D10" s="21" t="n">
        <v>1928</v>
      </c>
      <c r="E10" s="17" t="n">
        <f aca="false">D10/$D$3</f>
        <v>0.141963036595243</v>
      </c>
      <c r="F10" s="21" t="n">
        <v>1509</v>
      </c>
      <c r="G10" s="18" t="n">
        <f aca="false">F10/$F$3</f>
        <v>0.104176734552986</v>
      </c>
      <c r="H10" s="21" t="n">
        <v>1146</v>
      </c>
      <c r="I10" s="17" t="n">
        <f aca="false">H10/$H$3</f>
        <v>0.0727111223907112</v>
      </c>
      <c r="J10" s="21" t="n">
        <v>727</v>
      </c>
      <c r="K10" s="17" t="n">
        <f aca="false">J10/$J$3</f>
        <v>0.0394658270452201</v>
      </c>
      <c r="L10" s="21" t="n">
        <v>609</v>
      </c>
      <c r="M10" s="17" t="n">
        <f aca="false">L10/$L$3</f>
        <v>0.0319266055045871</v>
      </c>
      <c r="N10" s="9" t="n">
        <v>624</v>
      </c>
      <c r="O10" s="22" t="n">
        <f aca="false">N10/$N$3</f>
        <v>0.0279670132664037</v>
      </c>
      <c r="T10" s="20" t="n">
        <v>501</v>
      </c>
      <c r="U10" s="23" t="n">
        <v>621</v>
      </c>
    </row>
    <row r="11" customFormat="false" ht="15" hidden="false" customHeight="false" outlineLevel="0" collapsed="false">
      <c r="A11" s="13" t="s">
        <v>11</v>
      </c>
      <c r="B11" s="14"/>
      <c r="C11" s="24"/>
      <c r="D11" s="15"/>
      <c r="E11" s="24"/>
      <c r="F11" s="15"/>
      <c r="G11" s="25"/>
      <c r="H11" s="15"/>
      <c r="I11" s="26"/>
      <c r="J11" s="15"/>
      <c r="K11" s="26"/>
      <c r="L11" s="15"/>
      <c r="M11" s="26"/>
      <c r="N11" s="15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4592</v>
      </c>
      <c r="C12" s="17" t="n">
        <f aca="false">B12/SUM($B$12:$B$15)</f>
        <v>0.434437086092715</v>
      </c>
      <c r="D12" s="9" t="n">
        <v>4357</v>
      </c>
      <c r="E12" s="17" t="n">
        <f aca="false">D12/SUM(D$12:D$15)</f>
        <v>0.484272535289541</v>
      </c>
      <c r="F12" s="9" t="n">
        <v>2511</v>
      </c>
      <c r="G12" s="18" t="n">
        <f aca="false">F12/SUM(F$12:F$15)</f>
        <v>0.376348920863309</v>
      </c>
      <c r="H12" s="9" t="n">
        <v>1540</v>
      </c>
      <c r="I12" s="17" t="n">
        <f aca="false">H12/SUM(H$12:H$15)</f>
        <v>0.205689862428209</v>
      </c>
      <c r="J12" s="9" t="n">
        <v>1688</v>
      </c>
      <c r="K12" s="17" t="n">
        <f aca="false">J12/SUM(J$12:J$15)</f>
        <v>0.179593573784445</v>
      </c>
      <c r="L12" s="9" t="n">
        <v>1603</v>
      </c>
      <c r="M12" s="17" t="n">
        <f aca="false">L12/SUM(L$12:L$15)</f>
        <v>0.179106145251397</v>
      </c>
      <c r="N12" s="28" t="s">
        <v>13</v>
      </c>
      <c r="O12" s="29"/>
      <c r="T12" s="8" t="n">
        <v>612</v>
      </c>
      <c r="U12" s="10" t="n">
        <v>837</v>
      </c>
    </row>
    <row r="13" customFormat="false" ht="15" hidden="false" customHeight="false" outlineLevel="0" collapsed="false">
      <c r="A13" s="7" t="s">
        <v>14</v>
      </c>
      <c r="B13" s="8" t="n">
        <v>3848</v>
      </c>
      <c r="C13" s="17" t="n">
        <f aca="false">B13/SUM($B$12:$B$15)</f>
        <v>0.364049195837275</v>
      </c>
      <c r="D13" s="9" t="n">
        <v>2667</v>
      </c>
      <c r="E13" s="17" t="n">
        <f aca="false">D13/SUM(D$12:D$15)</f>
        <v>0.296432144048016</v>
      </c>
      <c r="F13" s="9" t="n">
        <v>2117</v>
      </c>
      <c r="G13" s="18" t="n">
        <f aca="false">F13/SUM(F$12:F$15)</f>
        <v>0.317296163069544</v>
      </c>
      <c r="H13" s="9" t="n">
        <v>1942</v>
      </c>
      <c r="I13" s="17" t="n">
        <f aca="false">H13/SUM(H$12:H$15)</f>
        <v>0.259382930412715</v>
      </c>
      <c r="J13" s="9" t="n">
        <v>1407</v>
      </c>
      <c r="K13" s="17" t="n">
        <f aca="false">J13/SUM(J$12:J$15)</f>
        <v>0.149696776252793</v>
      </c>
      <c r="L13" s="9" t="n">
        <v>1503</v>
      </c>
      <c r="M13" s="17" t="n">
        <f aca="false">L13/SUM(L$12:L$15)</f>
        <v>0.167932960893855</v>
      </c>
      <c r="N13" s="28" t="s">
        <v>13</v>
      </c>
      <c r="O13" s="29"/>
      <c r="T13" s="8" t="n">
        <v>1653</v>
      </c>
      <c r="U13" s="10" t="n">
        <v>1274</v>
      </c>
    </row>
    <row r="14" customFormat="false" ht="15" hidden="false" customHeight="false" outlineLevel="0" collapsed="false">
      <c r="A14" s="7" t="s">
        <v>15</v>
      </c>
      <c r="B14" s="8" t="n">
        <v>841</v>
      </c>
      <c r="C14" s="17" t="n">
        <f aca="false">B14/SUM($B$12:$B$15)</f>
        <v>0.0795648060548723</v>
      </c>
      <c r="D14" s="9" t="n">
        <v>798</v>
      </c>
      <c r="E14" s="17" t="n">
        <f aca="false">D14/SUM(D$12:D$15)</f>
        <v>0.0886962320773591</v>
      </c>
      <c r="F14" s="9" t="n">
        <v>797</v>
      </c>
      <c r="G14" s="18" t="n">
        <f aca="false">F14/SUM(F$12:F$15)</f>
        <v>0.119454436450839</v>
      </c>
      <c r="H14" s="9" t="n">
        <v>1325</v>
      </c>
      <c r="I14" s="17" t="n">
        <f aca="false">H14/SUM(H$12:H$15)</f>
        <v>0.176973420595699</v>
      </c>
      <c r="J14" s="9" t="n">
        <v>1260</v>
      </c>
      <c r="K14" s="17" t="n">
        <f aca="false">J14/SUM(J$12:J$15)</f>
        <v>0.13405681455474</v>
      </c>
      <c r="L14" s="9" t="n">
        <v>1128</v>
      </c>
      <c r="M14" s="17" t="n">
        <f aca="false">L14/SUM(L$12:L$15)</f>
        <v>0.126033519553073</v>
      </c>
      <c r="N14" s="28" t="s">
        <v>13</v>
      </c>
      <c r="O14" s="29"/>
      <c r="T14" s="8" t="n">
        <v>710</v>
      </c>
      <c r="U14" s="10" t="n">
        <v>1323</v>
      </c>
    </row>
    <row r="15" customFormat="false" ht="15" hidden="false" customHeight="false" outlineLevel="0" collapsed="false">
      <c r="A15" s="19" t="s">
        <v>16</v>
      </c>
      <c r="B15" s="20" t="n">
        <v>1289</v>
      </c>
      <c r="C15" s="17" t="n">
        <f aca="false">B15/SUM($B$12:$B$15)</f>
        <v>0.121948912015137</v>
      </c>
      <c r="D15" s="21" t="n">
        <v>1175</v>
      </c>
      <c r="E15" s="17" t="n">
        <f aca="false">D15/SUM(D$12:D$15)</f>
        <v>0.130599088585084</v>
      </c>
      <c r="F15" s="21" t="n">
        <v>1247</v>
      </c>
      <c r="G15" s="18" t="n">
        <f aca="false">F15/SUM(F$12:F$15)</f>
        <v>0.186900479616307</v>
      </c>
      <c r="H15" s="21" t="n">
        <v>2680</v>
      </c>
      <c r="I15" s="17" t="n">
        <f aca="false">H15/SUM(H$12:H$15)</f>
        <v>0.357953786563376</v>
      </c>
      <c r="J15" s="21" t="n">
        <v>5044</v>
      </c>
      <c r="K15" s="17" t="n">
        <f aca="false">J15/SUM(J$12:J$15)</f>
        <v>0.536652835408022</v>
      </c>
      <c r="L15" s="21" t="n">
        <v>4716</v>
      </c>
      <c r="M15" s="17" t="n">
        <f aca="false">L15/SUM(L$12:L$15)</f>
        <v>0.526927374301676</v>
      </c>
      <c r="N15" s="30" t="s">
        <v>13</v>
      </c>
      <c r="O15" s="31"/>
      <c r="T15" s="20" t="n">
        <v>5696</v>
      </c>
      <c r="U15" s="23" t="n">
        <v>6186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5"/>
      <c r="G16" s="25"/>
      <c r="H16" s="15"/>
      <c r="I16" s="26"/>
      <c r="J16" s="15"/>
      <c r="K16" s="26"/>
      <c r="L16" s="15"/>
      <c r="M16" s="26"/>
      <c r="N16" s="32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2845</v>
      </c>
      <c r="C17" s="22" t="n">
        <f aca="false">B17/B3</f>
        <v>0.180991157198295</v>
      </c>
      <c r="D17" s="21" t="n">
        <v>2512.26</v>
      </c>
      <c r="E17" s="22" t="n">
        <f aca="false">D17/D3</f>
        <v>0.184983432736912</v>
      </c>
      <c r="F17" s="21" t="n">
        <v>2299</v>
      </c>
      <c r="G17" s="33" t="n">
        <f aca="false">F17/F3</f>
        <v>0.158715913013462</v>
      </c>
      <c r="H17" s="21" t="n">
        <v>3407</v>
      </c>
      <c r="I17" s="22" t="n">
        <f aca="false">H17/H3</f>
        <v>0.216166486898039</v>
      </c>
      <c r="J17" s="21" t="n">
        <v>6484</v>
      </c>
      <c r="K17" s="22" t="n">
        <f aca="false">J17/J3</f>
        <v>0.351989577113077</v>
      </c>
      <c r="L17" s="21" t="n">
        <v>6457</v>
      </c>
      <c r="M17" s="22" t="n">
        <f aca="false">L17/L3</f>
        <v>0.338505897771953</v>
      </c>
      <c r="N17" s="30" t="s">
        <v>13</v>
      </c>
      <c r="O17" s="31"/>
      <c r="T17" s="20" t="n">
        <v>6337</v>
      </c>
      <c r="U17" s="23" t="n">
        <v>5646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5"/>
      <c r="G18" s="25"/>
      <c r="H18" s="15"/>
      <c r="I18" s="26"/>
      <c r="J18" s="15"/>
      <c r="K18" s="26"/>
      <c r="L18" s="15"/>
      <c r="M18" s="26"/>
      <c r="N18" s="9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15452</v>
      </c>
      <c r="C19" s="34" t="n">
        <f aca="false">B19/$B$3</f>
        <v>0.983014186653095</v>
      </c>
      <c r="D19" s="9" t="n">
        <v>13307</v>
      </c>
      <c r="E19" s="34" t="n">
        <f aca="false">D19/$D$3</f>
        <v>0.979824755172668</v>
      </c>
      <c r="F19" s="9" t="n">
        <v>13147</v>
      </c>
      <c r="G19" s="35" t="n">
        <f aca="false">F19/$F$3</f>
        <v>0.907628581290991</v>
      </c>
      <c r="H19" s="9" t="n">
        <v>12370</v>
      </c>
      <c r="I19" s="17" t="n">
        <f aca="false">H19/$H$3</f>
        <v>0.784848677114396</v>
      </c>
      <c r="J19" s="9" t="n">
        <v>11638</v>
      </c>
      <c r="K19" s="17" t="n">
        <f aca="false">J19/$J$3</f>
        <v>0.631778947939851</v>
      </c>
      <c r="L19" s="9" t="n">
        <v>11253</v>
      </c>
      <c r="M19" s="17" t="n">
        <f aca="false">L19/$L$3</f>
        <v>0.589934469200524</v>
      </c>
      <c r="N19" s="9" t="n">
        <v>12808</v>
      </c>
      <c r="O19" s="17" t="n">
        <f aca="false">N19/$N$3</f>
        <v>0.574040874865543</v>
      </c>
      <c r="T19" s="8" t="n">
        <v>11327</v>
      </c>
      <c r="U19" s="10" t="n">
        <v>11318</v>
      </c>
    </row>
    <row r="20" customFormat="false" ht="15" hidden="false" customHeight="false" outlineLevel="0" collapsed="false">
      <c r="A20" s="7" t="s">
        <v>21</v>
      </c>
      <c r="B20" s="8" t="n">
        <v>207</v>
      </c>
      <c r="C20" s="34" t="n">
        <f aca="false">B20/$B$3</f>
        <v>0.0131687766397354</v>
      </c>
      <c r="D20" s="9" t="n">
        <v>169</v>
      </c>
      <c r="E20" s="34" t="n">
        <f aca="false">D20/$D$3</f>
        <v>0.0124438553862013</v>
      </c>
      <c r="F20" s="9" t="n">
        <v>374</v>
      </c>
      <c r="G20" s="35" t="n">
        <f aca="false">F20/$F$3</f>
        <v>0.0258198136002761</v>
      </c>
      <c r="H20" s="9" t="n">
        <v>820</v>
      </c>
      <c r="I20" s="17" t="n">
        <f aca="false">H20/$H$3</f>
        <v>0.0520271556373327</v>
      </c>
      <c r="J20" s="9" t="n">
        <v>1599</v>
      </c>
      <c r="K20" s="17" t="n">
        <f aca="false">J20/$J$3</f>
        <v>0.086803105151729</v>
      </c>
      <c r="L20" s="9" t="n">
        <v>973</v>
      </c>
      <c r="M20" s="17" t="n">
        <f aca="false">L20/$L$3</f>
        <v>0.0510091743119266</v>
      </c>
      <c r="N20" s="9" t="n">
        <v>1075</v>
      </c>
      <c r="O20" s="17" t="n">
        <f aca="false">N20/$N$3</f>
        <v>0.0481803513804231</v>
      </c>
      <c r="T20" s="8" t="n">
        <v>947</v>
      </c>
      <c r="U20" s="10" t="n">
        <v>1147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9" t="n">
        <v>451</v>
      </c>
      <c r="G21" s="35" t="n">
        <f aca="false">F21/$F$3</f>
        <v>0.0311356575768036</v>
      </c>
      <c r="H21" s="9" t="n">
        <v>942</v>
      </c>
      <c r="I21" s="17" t="n">
        <f aca="false">H21/$H$3</f>
        <v>0.0597677812321553</v>
      </c>
      <c r="J21" s="9" t="n">
        <v>2427</v>
      </c>
      <c r="K21" s="17" t="n">
        <f aca="false">J21/$J$3</f>
        <v>0.131751805005157</v>
      </c>
      <c r="L21" s="9" t="n">
        <v>2545</v>
      </c>
      <c r="M21" s="17" t="n">
        <f aca="false">L21/$L$3</f>
        <v>0.133420707732634</v>
      </c>
      <c r="N21" s="9" t="n">
        <v>2799</v>
      </c>
      <c r="O21" s="17" t="n">
        <f aca="false">N21/$N$3</f>
        <v>0.125448189315167</v>
      </c>
      <c r="T21" s="8" t="n">
        <v>2639</v>
      </c>
      <c r="U21" s="10" t="n">
        <v>3191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9" t="n">
        <v>463</v>
      </c>
      <c r="G22" s="35" t="n">
        <f aca="false">F22/$F$3</f>
        <v>0.0319641007939247</v>
      </c>
      <c r="H22" s="9" t="n">
        <v>1374</v>
      </c>
      <c r="I22" s="17" t="n">
        <f aca="false">H22/$H$3</f>
        <v>0.0871772095679208</v>
      </c>
      <c r="J22" s="9" t="n">
        <v>2587</v>
      </c>
      <c r="K22" s="17" t="n">
        <f aca="false">J22/$J$3</f>
        <v>0.140437544107269</v>
      </c>
      <c r="L22" s="9" t="n">
        <v>3397</v>
      </c>
      <c r="M22" s="17" t="n">
        <f aca="false">L22/$L$3</f>
        <v>0.178086500655308</v>
      </c>
      <c r="N22" s="9" t="n">
        <v>4510</v>
      </c>
      <c r="O22" s="17" t="n">
        <f aca="false">N22/$N$3</f>
        <v>0.202133381140194</v>
      </c>
      <c r="T22" s="8" t="n">
        <v>3747</v>
      </c>
      <c r="U22" s="10" t="n">
        <v>3328</v>
      </c>
    </row>
    <row r="23" customFormat="false" ht="15" hidden="false" customHeight="false" outlineLevel="0" collapsed="false">
      <c r="A23" s="7" t="s">
        <v>24</v>
      </c>
      <c r="B23" s="8" t="n">
        <v>59</v>
      </c>
      <c r="C23" s="34" t="n">
        <f aca="false">B23/$B$3</f>
        <v>0.00375341942871684</v>
      </c>
      <c r="D23" s="9" t="n">
        <v>105</v>
      </c>
      <c r="E23" s="34" t="n">
        <f aca="false">D23/$D$3</f>
        <v>0.00773138944113099</v>
      </c>
      <c r="F23" s="9" t="n">
        <v>51</v>
      </c>
      <c r="G23" s="35" t="n">
        <f aca="false">F23/$F$3</f>
        <v>0.00352088367276493</v>
      </c>
      <c r="H23" s="9" t="n">
        <v>255</v>
      </c>
      <c r="I23" s="17" t="n">
        <f aca="false">H23/$H$3</f>
        <v>0.0161791764481949</v>
      </c>
      <c r="J23" s="9" t="n">
        <v>170</v>
      </c>
      <c r="K23" s="17" t="n">
        <f aca="false">J23/$J$3</f>
        <v>0.0092285977959937</v>
      </c>
      <c r="L23" s="9" t="n">
        <v>907</v>
      </c>
      <c r="M23" s="17" t="n">
        <f aca="false">L23/$L$3</f>
        <v>0.0475491480996068</v>
      </c>
      <c r="N23" s="9" t="n">
        <v>1120</v>
      </c>
      <c r="O23" s="22" t="n">
        <f aca="false">N23/$N$3</f>
        <v>0.0501972032986734</v>
      </c>
      <c r="T23" s="8" t="n">
        <v>459</v>
      </c>
      <c r="U23" s="10" t="n">
        <v>777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5"/>
      <c r="G24" s="25"/>
      <c r="H24" s="15"/>
      <c r="I24" s="26"/>
      <c r="J24" s="15"/>
      <c r="K24" s="26"/>
      <c r="L24" s="15"/>
      <c r="M24" s="26"/>
      <c r="N24" s="15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4507</v>
      </c>
      <c r="C25" s="17" t="n">
        <f aca="false">(B25)/(B$25+B$26)</f>
        <v>0.618498696308495</v>
      </c>
      <c r="D25" s="9" t="n">
        <v>4022</v>
      </c>
      <c r="E25" s="17" t="n">
        <f aca="false">(D25)/(D$25+D$26)</f>
        <v>0.563779086066723</v>
      </c>
      <c r="F25" s="9" t="n">
        <v>3423</v>
      </c>
      <c r="G25" s="18" t="n">
        <f aca="false">(F25)/(F$25+F$26)</f>
        <v>0.457742711955068</v>
      </c>
      <c r="H25" s="9" t="n">
        <v>4265</v>
      </c>
      <c r="I25" s="17" t="n">
        <f aca="false">(H25)/(H$25+H$26)</f>
        <v>0.492039686202123</v>
      </c>
      <c r="J25" s="9" t="n">
        <v>5931</v>
      </c>
      <c r="K25" s="17" t="n">
        <f aca="false">(J25)/(J$25+J$26)</f>
        <v>0.537422979340341</v>
      </c>
      <c r="L25" s="9" t="n">
        <v>5790</v>
      </c>
      <c r="M25" s="17" t="n">
        <f aca="false">(L25)/(L$25+L$26)</f>
        <v>0.513753327417924</v>
      </c>
      <c r="N25" s="28" t="s">
        <v>13</v>
      </c>
      <c r="O25" s="29"/>
      <c r="T25" s="8" t="n">
        <v>6545</v>
      </c>
      <c r="U25" s="10" t="n">
        <v>6028</v>
      </c>
    </row>
    <row r="26" customFormat="false" ht="15" hidden="false" customHeight="false" outlineLevel="0" collapsed="false">
      <c r="A26" s="19" t="s">
        <v>27</v>
      </c>
      <c r="B26" s="20" t="n">
        <v>2780</v>
      </c>
      <c r="C26" s="17" t="n">
        <f aca="false">(B26)/(B$25+B$26)</f>
        <v>0.381501303691505</v>
      </c>
      <c r="D26" s="21" t="n">
        <v>3112</v>
      </c>
      <c r="E26" s="17" t="n">
        <f aca="false">(D26)/(D$25+D$26)</f>
        <v>0.436220913933277</v>
      </c>
      <c r="F26" s="21" t="n">
        <v>4055</v>
      </c>
      <c r="G26" s="18" t="n">
        <f aca="false">(F26)/(F$25+F$26)</f>
        <v>0.542257288044932</v>
      </c>
      <c r="H26" s="21" t="n">
        <v>4403</v>
      </c>
      <c r="I26" s="17" t="n">
        <f aca="false">(H26)/(H$25+H$26)</f>
        <v>0.507960313797877</v>
      </c>
      <c r="J26" s="21" t="n">
        <v>5105</v>
      </c>
      <c r="K26" s="17" t="n">
        <f aca="false">(J26)/(J$25+J$26)</f>
        <v>0.462577020659659</v>
      </c>
      <c r="L26" s="21" t="n">
        <v>5480</v>
      </c>
      <c r="M26" s="17" t="n">
        <f aca="false">(L26)/(L$25+L$26)</f>
        <v>0.486246672582076</v>
      </c>
      <c r="N26" s="30" t="s">
        <v>13</v>
      </c>
      <c r="O26" s="31"/>
      <c r="T26" s="20" t="n">
        <v>5365</v>
      </c>
      <c r="U26" s="23" t="n">
        <v>5450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5"/>
      <c r="G27" s="25"/>
      <c r="H27" s="15"/>
      <c r="I27" s="26"/>
      <c r="J27" s="15"/>
      <c r="K27" s="26"/>
      <c r="L27" s="15"/>
      <c r="M27" s="26"/>
      <c r="N27" s="9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4993</v>
      </c>
      <c r="C28" s="36"/>
      <c r="D28" s="9" t="n">
        <v>5156</v>
      </c>
      <c r="E28" s="36"/>
      <c r="F28" s="9" t="n">
        <v>5620</v>
      </c>
      <c r="G28" s="37"/>
      <c r="H28" s="9" t="n">
        <v>6496</v>
      </c>
      <c r="I28" s="38"/>
      <c r="J28" s="9" t="n">
        <v>6976</v>
      </c>
      <c r="K28" s="38"/>
      <c r="L28" s="9" t="n">
        <v>7292</v>
      </c>
      <c r="M28" s="38"/>
      <c r="N28" s="9" t="n">
        <v>7638</v>
      </c>
      <c r="O28" s="29"/>
      <c r="T28" s="8" t="n">
        <v>7299</v>
      </c>
      <c r="U28" s="10" t="n">
        <v>6347</v>
      </c>
    </row>
    <row r="29" customFormat="false" ht="15" hidden="false" customHeight="false" outlineLevel="0" collapsed="false">
      <c r="A29" s="7" t="s">
        <v>30</v>
      </c>
      <c r="B29" s="8" t="n">
        <v>674</v>
      </c>
      <c r="C29" s="17" t="n">
        <f aca="false">B29/B$28</f>
        <v>0.13498898457841</v>
      </c>
      <c r="D29" s="9" t="n">
        <v>735</v>
      </c>
      <c r="E29" s="17" t="n">
        <f aca="false">D29/D$28</f>
        <v>0.14255236617533</v>
      </c>
      <c r="F29" s="9" t="n">
        <v>655</v>
      </c>
      <c r="G29" s="18" t="n">
        <f aca="false">F29/F$28</f>
        <v>0.116548042704626</v>
      </c>
      <c r="H29" s="9" t="n">
        <v>591</v>
      </c>
      <c r="I29" s="17" t="n">
        <f aca="false">H29/H$28</f>
        <v>0.0909790640394089</v>
      </c>
      <c r="J29" s="9" t="n">
        <v>791</v>
      </c>
      <c r="K29" s="17" t="n">
        <f aca="false">J29/J$28</f>
        <v>0.11338876146789</v>
      </c>
      <c r="L29" s="9" t="n">
        <v>709</v>
      </c>
      <c r="M29" s="17" t="n">
        <f aca="false">L29/L$28</f>
        <v>0.0972298409215579</v>
      </c>
      <c r="N29" s="9" t="n">
        <v>810</v>
      </c>
      <c r="O29" s="17" t="n">
        <f aca="false">N29/N$28</f>
        <v>0.106048703849175</v>
      </c>
      <c r="T29" s="8" t="n">
        <v>688</v>
      </c>
      <c r="U29" s="10" t="n">
        <v>639</v>
      </c>
    </row>
    <row r="30" customFormat="false" ht="15" hidden="false" customHeight="false" outlineLevel="0" collapsed="false">
      <c r="A30" s="19" t="s">
        <v>31</v>
      </c>
      <c r="B30" s="20" t="n">
        <v>4319</v>
      </c>
      <c r="C30" s="22" t="n">
        <f aca="false">B30/B$28</f>
        <v>0.86501101542159</v>
      </c>
      <c r="D30" s="21" t="n">
        <v>4421</v>
      </c>
      <c r="E30" s="22" t="n">
        <f aca="false">D30/D$28</f>
        <v>0.85744763382467</v>
      </c>
      <c r="F30" s="21" t="n">
        <v>4965</v>
      </c>
      <c r="G30" s="33" t="n">
        <f aca="false">F30/F$28</f>
        <v>0.883451957295374</v>
      </c>
      <c r="H30" s="21" t="n">
        <v>5905</v>
      </c>
      <c r="I30" s="22" t="n">
        <f aca="false">H30/H$28</f>
        <v>0.909020935960591</v>
      </c>
      <c r="J30" s="21" t="n">
        <v>6185</v>
      </c>
      <c r="K30" s="22" t="n">
        <f aca="false">J30/J$28</f>
        <v>0.88661123853211</v>
      </c>
      <c r="L30" s="21" t="n">
        <v>6583</v>
      </c>
      <c r="M30" s="22" t="n">
        <f aca="false">L30/L$28</f>
        <v>0.902770159078442</v>
      </c>
      <c r="N30" s="21" t="n">
        <v>6828</v>
      </c>
      <c r="O30" s="22" t="n">
        <f aca="false">N30/N$28</f>
        <v>0.893951296150825</v>
      </c>
      <c r="T30" s="20" t="n">
        <v>6611</v>
      </c>
      <c r="U30" s="23" t="n">
        <v>5708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32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34.86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43</v>
      </c>
      <c r="B2" s="2" t="n">
        <v>1950</v>
      </c>
      <c r="C2" s="2"/>
      <c r="D2" s="3" t="n">
        <v>1960</v>
      </c>
      <c r="E2" s="3"/>
      <c r="F2" s="2" t="n">
        <v>1970</v>
      </c>
      <c r="G2" s="2"/>
      <c r="H2" s="3" t="n">
        <v>1980</v>
      </c>
      <c r="I2" s="3"/>
      <c r="J2" s="2" t="n">
        <v>1990</v>
      </c>
      <c r="K2" s="2"/>
      <c r="L2" s="3" t="n">
        <v>2000</v>
      </c>
      <c r="M2" s="3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2144</v>
      </c>
      <c r="C3" s="8"/>
      <c r="D3" s="9" t="n">
        <v>1812</v>
      </c>
      <c r="E3" s="10"/>
      <c r="F3" s="8" t="n">
        <v>1241</v>
      </c>
      <c r="G3" s="8"/>
      <c r="H3" s="9" t="n">
        <v>510</v>
      </c>
      <c r="I3" s="10"/>
      <c r="J3" s="8" t="n">
        <v>1282</v>
      </c>
      <c r="K3" s="8"/>
      <c r="L3" s="9" t="n">
        <v>640</v>
      </c>
      <c r="M3" s="8"/>
      <c r="N3" s="11" t="n">
        <v>535</v>
      </c>
      <c r="O3" s="12"/>
      <c r="T3" s="8" t="n">
        <v>345</v>
      </c>
      <c r="U3" s="10" t="n">
        <v>329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15"/>
      <c r="M4" s="14"/>
      <c r="N4" s="9"/>
      <c r="O4" s="10"/>
      <c r="T4" s="14"/>
      <c r="U4" s="16"/>
    </row>
    <row r="5" customFormat="false" ht="15" hidden="false" customHeight="false" outlineLevel="0" collapsed="false">
      <c r="A5" s="7" t="s">
        <v>5</v>
      </c>
      <c r="B5" s="8" t="n">
        <v>18</v>
      </c>
      <c r="C5" s="17" t="n">
        <f aca="false">B5/$B$3</f>
        <v>0.0083955223880597</v>
      </c>
      <c r="D5" s="9" t="n">
        <v>9</v>
      </c>
      <c r="E5" s="17" t="n">
        <f aca="false">D5/$D$3</f>
        <v>0.00496688741721854</v>
      </c>
      <c r="F5" s="8" t="n">
        <v>15</v>
      </c>
      <c r="G5" s="18" t="n">
        <f aca="false">F5/$F$3</f>
        <v>0.0120870265914585</v>
      </c>
      <c r="H5" s="9" t="n">
        <v>1</v>
      </c>
      <c r="I5" s="17" t="n">
        <f aca="false">H5/$H$3</f>
        <v>0.00196078431372549</v>
      </c>
      <c r="J5" s="8" t="n">
        <v>1</v>
      </c>
      <c r="K5" s="17" t="n">
        <f aca="false">J5/$J$3</f>
        <v>0.00078003120124805</v>
      </c>
      <c r="L5" s="9" t="n">
        <v>5</v>
      </c>
      <c r="M5" s="17" t="n">
        <f aca="false">L5/$L$3</f>
        <v>0.0078125</v>
      </c>
      <c r="N5" s="9" t="n">
        <v>4</v>
      </c>
      <c r="O5" s="17" t="n">
        <f aca="false">N5/$N$3</f>
        <v>0.00747663551401869</v>
      </c>
      <c r="T5" s="8" t="n">
        <v>0</v>
      </c>
      <c r="U5" s="10" t="n">
        <v>0</v>
      </c>
    </row>
    <row r="6" customFormat="false" ht="15" hidden="false" customHeight="false" outlineLevel="0" collapsed="false">
      <c r="A6" s="7" t="s">
        <v>6</v>
      </c>
      <c r="B6" s="8" t="n">
        <v>112</v>
      </c>
      <c r="C6" s="17" t="n">
        <f aca="false">B6/$B$3</f>
        <v>0.0522388059701493</v>
      </c>
      <c r="D6" s="9" t="n">
        <v>151</v>
      </c>
      <c r="E6" s="17" t="n">
        <f aca="false">D6/$D$3</f>
        <v>0.0833333333333333</v>
      </c>
      <c r="F6" s="8" t="n">
        <v>176</v>
      </c>
      <c r="G6" s="18" t="n">
        <f aca="false">F6/$F$3</f>
        <v>0.141821112006446</v>
      </c>
      <c r="H6" s="9" t="n">
        <v>31</v>
      </c>
      <c r="I6" s="17" t="n">
        <f aca="false">H6/$H$3</f>
        <v>0.0607843137254902</v>
      </c>
      <c r="J6" s="8" t="n">
        <v>60</v>
      </c>
      <c r="K6" s="17" t="n">
        <f aca="false">J6/$J$3</f>
        <v>0.046801872074883</v>
      </c>
      <c r="L6" s="9" t="n">
        <v>10</v>
      </c>
      <c r="M6" s="17" t="n">
        <f aca="false">L6/$L$3</f>
        <v>0.015625</v>
      </c>
      <c r="N6" s="9" t="n">
        <v>10</v>
      </c>
      <c r="O6" s="17" t="n">
        <f aca="false">N6/$N$3</f>
        <v>0.0186915887850467</v>
      </c>
      <c r="T6" s="8" t="n">
        <v>0</v>
      </c>
      <c r="U6" s="10" t="n">
        <v>5</v>
      </c>
    </row>
    <row r="7" customFormat="false" ht="15" hidden="false" customHeight="false" outlineLevel="0" collapsed="false">
      <c r="A7" s="7" t="s">
        <v>7</v>
      </c>
      <c r="B7" s="8" t="n">
        <v>313</v>
      </c>
      <c r="C7" s="17" t="n">
        <f aca="false">B7/$B$3</f>
        <v>0.145988805970149</v>
      </c>
      <c r="D7" s="9" t="n">
        <v>350</v>
      </c>
      <c r="E7" s="17" t="n">
        <f aca="false">D7/$D$3</f>
        <v>0.193156732891832</v>
      </c>
      <c r="F7" s="8" t="n">
        <v>288</v>
      </c>
      <c r="G7" s="18" t="n">
        <f aca="false">F7/$F$3</f>
        <v>0.232070910556003</v>
      </c>
      <c r="H7" s="9" t="n">
        <v>194</v>
      </c>
      <c r="I7" s="17" t="n">
        <f aca="false">H7/$H$3</f>
        <v>0.380392156862745</v>
      </c>
      <c r="J7" s="8" t="n">
        <v>736</v>
      </c>
      <c r="K7" s="17" t="n">
        <f aca="false">J7/$J$3</f>
        <v>0.574102964118565</v>
      </c>
      <c r="L7" s="9" t="n">
        <v>156</v>
      </c>
      <c r="M7" s="17" t="n">
        <f aca="false">L7/$L$3</f>
        <v>0.24375</v>
      </c>
      <c r="N7" s="9" t="n">
        <v>100</v>
      </c>
      <c r="O7" s="17" t="n">
        <f aca="false">N7/$N$3</f>
        <v>0.186915887850467</v>
      </c>
      <c r="T7" s="8" t="n">
        <v>51</v>
      </c>
      <c r="U7" s="10" t="n">
        <v>127</v>
      </c>
    </row>
    <row r="8" customFormat="false" ht="15" hidden="false" customHeight="false" outlineLevel="0" collapsed="false">
      <c r="A8" s="7" t="s">
        <v>8</v>
      </c>
      <c r="B8" s="8" t="n">
        <v>661</v>
      </c>
      <c r="C8" s="17" t="n">
        <f aca="false">B8/$B$3</f>
        <v>0.30830223880597</v>
      </c>
      <c r="D8" s="9" t="n">
        <v>545</v>
      </c>
      <c r="E8" s="17" t="n">
        <f aca="false">D8/$D$3</f>
        <v>0.300772626931567</v>
      </c>
      <c r="F8" s="8" t="n">
        <v>276</v>
      </c>
      <c r="G8" s="18" t="n">
        <f aca="false">F8/$F$3</f>
        <v>0.222401289282836</v>
      </c>
      <c r="H8" s="9" t="n">
        <v>63</v>
      </c>
      <c r="I8" s="17" t="n">
        <f aca="false">H8/$H$3</f>
        <v>0.123529411764706</v>
      </c>
      <c r="J8" s="8" t="n">
        <v>280</v>
      </c>
      <c r="K8" s="17" t="n">
        <f aca="false">J8/$J$3</f>
        <v>0.218408736349454</v>
      </c>
      <c r="L8" s="9" t="n">
        <v>383</v>
      </c>
      <c r="M8" s="17" t="n">
        <f aca="false">L8/$L$3</f>
        <v>0.5984375</v>
      </c>
      <c r="N8" s="9" t="n">
        <v>324</v>
      </c>
      <c r="O8" s="17" t="n">
        <f aca="false">N8/$N$3</f>
        <v>0.605607476635514</v>
      </c>
      <c r="T8" s="8" t="n">
        <v>228</v>
      </c>
      <c r="U8" s="10" t="n">
        <v>94</v>
      </c>
    </row>
    <row r="9" customFormat="false" ht="15" hidden="false" customHeight="false" outlineLevel="0" collapsed="false">
      <c r="A9" s="7" t="s">
        <v>9</v>
      </c>
      <c r="B9" s="8" t="n">
        <v>400</v>
      </c>
      <c r="C9" s="17" t="n">
        <f aca="false">B9/$B$3</f>
        <v>0.186567164179104</v>
      </c>
      <c r="D9" s="9" t="n">
        <v>351</v>
      </c>
      <c r="E9" s="17" t="n">
        <f aca="false">D9/$D$3</f>
        <v>0.193708609271523</v>
      </c>
      <c r="F9" s="8" t="n">
        <v>205</v>
      </c>
      <c r="G9" s="18" t="n">
        <f aca="false">F9/$F$3</f>
        <v>0.1651893634166</v>
      </c>
      <c r="H9" s="9" t="n">
        <v>42</v>
      </c>
      <c r="I9" s="17" t="n">
        <f aca="false">H9/$H$3</f>
        <v>0.0823529411764706</v>
      </c>
      <c r="J9" s="8" t="n">
        <v>57</v>
      </c>
      <c r="K9" s="17" t="n">
        <f aca="false">J9/$J$3</f>
        <v>0.0444617784711388</v>
      </c>
      <c r="L9" s="9" t="n">
        <v>64</v>
      </c>
      <c r="M9" s="17" t="n">
        <f aca="false">L9/$L$3</f>
        <v>0.1</v>
      </c>
      <c r="N9" s="9" t="n">
        <v>82</v>
      </c>
      <c r="O9" s="17" t="n">
        <f aca="false">N9/$N$3</f>
        <v>0.153271028037383</v>
      </c>
      <c r="T9" s="8" t="n">
        <v>66</v>
      </c>
      <c r="U9" s="10" t="n">
        <v>70</v>
      </c>
    </row>
    <row r="10" customFormat="false" ht="15" hidden="false" customHeight="false" outlineLevel="0" collapsed="false">
      <c r="A10" s="19" t="s">
        <v>10</v>
      </c>
      <c r="B10" s="20" t="n">
        <v>640</v>
      </c>
      <c r="C10" s="17" t="n">
        <f aca="false">B10/$B$3</f>
        <v>0.298507462686567</v>
      </c>
      <c r="D10" s="21" t="n">
        <v>406</v>
      </c>
      <c r="E10" s="17" t="n">
        <f aca="false">D10/$D$3</f>
        <v>0.224061810154525</v>
      </c>
      <c r="F10" s="20" t="n">
        <v>281</v>
      </c>
      <c r="G10" s="18" t="n">
        <f aca="false">F10/$F$3</f>
        <v>0.226430298146656</v>
      </c>
      <c r="H10" s="21" t="n">
        <v>179</v>
      </c>
      <c r="I10" s="17" t="n">
        <f aca="false">H10/$H$3</f>
        <v>0.350980392156863</v>
      </c>
      <c r="J10" s="20" t="n">
        <v>148</v>
      </c>
      <c r="K10" s="17" t="n">
        <f aca="false">J10/$J$3</f>
        <v>0.115444617784711</v>
      </c>
      <c r="L10" s="21" t="n">
        <v>22</v>
      </c>
      <c r="M10" s="17" t="n">
        <f aca="false">L10/$L$3</f>
        <v>0.034375</v>
      </c>
      <c r="N10" s="9" t="n">
        <v>15</v>
      </c>
      <c r="O10" s="22" t="n">
        <f aca="false">N10/$N$3</f>
        <v>0.0280373831775701</v>
      </c>
      <c r="T10" s="20" t="n">
        <v>0</v>
      </c>
      <c r="U10" s="23" t="n">
        <v>33</v>
      </c>
    </row>
    <row r="11" customFormat="false" ht="15" hidden="false" customHeight="false" outlineLevel="0" collapsed="false">
      <c r="A11" s="13" t="s">
        <v>11</v>
      </c>
      <c r="B11" s="14"/>
      <c r="C11" s="24"/>
      <c r="D11" s="15"/>
      <c r="E11" s="24"/>
      <c r="F11" s="14"/>
      <c r="G11" s="25"/>
      <c r="H11" s="15"/>
      <c r="I11" s="26"/>
      <c r="J11" s="14"/>
      <c r="K11" s="26"/>
      <c r="L11" s="15"/>
      <c r="M11" s="26"/>
      <c r="N11" s="15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535</v>
      </c>
      <c r="C12" s="17" t="n">
        <f aca="false">B12/SUM($B$12:$B$15)</f>
        <v>0.753521126760564</v>
      </c>
      <c r="D12" s="9" t="n">
        <v>1038</v>
      </c>
      <c r="E12" s="17" t="n">
        <f aca="false">D12/SUM(D$12:D$15)</f>
        <v>0.672279792746114</v>
      </c>
      <c r="F12" s="8" t="n">
        <v>782</v>
      </c>
      <c r="G12" s="18" t="n">
        <f aca="false">F12/SUM(F$12:F$15)</f>
        <v>0.839055793991416</v>
      </c>
      <c r="H12" s="9" t="n">
        <v>59</v>
      </c>
      <c r="I12" s="17" t="n">
        <f aca="false">H12/SUM(H$12:H$15)</f>
        <v>0.169054441260745</v>
      </c>
      <c r="J12" s="8" t="n">
        <v>623</v>
      </c>
      <c r="K12" s="17" t="n">
        <f aca="false">J12/SUM(J$12:J$15)</f>
        <v>0.64559585492228</v>
      </c>
      <c r="L12" s="9" t="n">
        <v>285</v>
      </c>
      <c r="M12" s="17" t="n">
        <f aca="false">L12/SUM(L$12:L$15)</f>
        <v>0.455271565495208</v>
      </c>
      <c r="N12" s="28" t="s">
        <v>13</v>
      </c>
      <c r="O12" s="29"/>
      <c r="T12" s="8" t="n">
        <v>27</v>
      </c>
      <c r="U12" s="10" t="n">
        <v>89</v>
      </c>
    </row>
    <row r="13" customFormat="false" ht="15" hidden="false" customHeight="false" outlineLevel="0" collapsed="false">
      <c r="A13" s="7" t="s">
        <v>14</v>
      </c>
      <c r="B13" s="8" t="n">
        <v>105</v>
      </c>
      <c r="C13" s="17" t="n">
        <f aca="false">B13/SUM($B$12:$B$15)</f>
        <v>0.147887323943662</v>
      </c>
      <c r="D13" s="9" t="n">
        <v>399</v>
      </c>
      <c r="E13" s="17" t="n">
        <f aca="false">D13/SUM(D$12:D$15)</f>
        <v>0.258419689119171</v>
      </c>
      <c r="F13" s="8" t="n">
        <v>85</v>
      </c>
      <c r="G13" s="18" t="n">
        <f aca="false">F13/SUM(F$12:F$15)</f>
        <v>0.0912017167381974</v>
      </c>
      <c r="H13" s="9" t="n">
        <v>107</v>
      </c>
      <c r="I13" s="17" t="n">
        <f aca="false">H13/SUM(H$12:H$15)</f>
        <v>0.306590257879656</v>
      </c>
      <c r="J13" s="8" t="n">
        <v>232</v>
      </c>
      <c r="K13" s="17" t="n">
        <f aca="false">J13/SUM(J$12:J$15)</f>
        <v>0.240414507772021</v>
      </c>
      <c r="L13" s="9" t="n">
        <v>168</v>
      </c>
      <c r="M13" s="17" t="n">
        <f aca="false">L13/SUM(L$12:L$15)</f>
        <v>0.268370607028754</v>
      </c>
      <c r="N13" s="28" t="s">
        <v>13</v>
      </c>
      <c r="O13" s="29"/>
      <c r="T13" s="8" t="n">
        <v>232</v>
      </c>
      <c r="U13" s="10" t="n">
        <v>91</v>
      </c>
    </row>
    <row r="14" customFormat="false" ht="15" hidden="false" customHeight="false" outlineLevel="0" collapsed="false">
      <c r="A14" s="7" t="s">
        <v>15</v>
      </c>
      <c r="B14" s="8" t="n">
        <v>60</v>
      </c>
      <c r="C14" s="17" t="n">
        <f aca="false">B14/SUM($B$12:$B$15)</f>
        <v>0.0845070422535211</v>
      </c>
      <c r="D14" s="9" t="n">
        <v>71</v>
      </c>
      <c r="E14" s="17" t="n">
        <f aca="false">D14/SUM(D$12:D$15)</f>
        <v>0.0459844559585492</v>
      </c>
      <c r="F14" s="8" t="n">
        <v>38</v>
      </c>
      <c r="G14" s="18" t="n">
        <f aca="false">F14/SUM(F$12:F$15)</f>
        <v>0.0407725321888412</v>
      </c>
      <c r="H14" s="9" t="n">
        <v>22</v>
      </c>
      <c r="I14" s="17" t="n">
        <f aca="false">H14/SUM(H$12:H$15)</f>
        <v>0.0630372492836676</v>
      </c>
      <c r="J14" s="8" t="n">
        <v>83</v>
      </c>
      <c r="K14" s="17" t="n">
        <f aca="false">J14/SUM(J$12:J$15)</f>
        <v>0.0860103626943005</v>
      </c>
      <c r="L14" s="9" t="n">
        <v>133</v>
      </c>
      <c r="M14" s="17" t="n">
        <f aca="false">L14/SUM(L$12:L$15)</f>
        <v>0.212460063897764</v>
      </c>
      <c r="N14" s="28" t="s">
        <v>13</v>
      </c>
      <c r="O14" s="29"/>
      <c r="T14" s="8" t="n">
        <v>59</v>
      </c>
      <c r="U14" s="10" t="n">
        <v>55</v>
      </c>
    </row>
    <row r="15" customFormat="false" ht="15" hidden="false" customHeight="false" outlineLevel="0" collapsed="false">
      <c r="A15" s="19" t="s">
        <v>16</v>
      </c>
      <c r="B15" s="20" t="n">
        <v>10</v>
      </c>
      <c r="C15" s="17" t="n">
        <f aca="false">B15/SUM($B$12:$B$15)</f>
        <v>0.0140845070422535</v>
      </c>
      <c r="D15" s="21" t="n">
        <v>36</v>
      </c>
      <c r="E15" s="17" t="n">
        <f aca="false">D15/SUM(D$12:D$15)</f>
        <v>0.0233160621761658</v>
      </c>
      <c r="F15" s="20" t="n">
        <v>27</v>
      </c>
      <c r="G15" s="18" t="n">
        <f aca="false">F15/SUM(F$12:F$15)</f>
        <v>0.0289699570815451</v>
      </c>
      <c r="H15" s="21" t="n">
        <v>161</v>
      </c>
      <c r="I15" s="17" t="n">
        <f aca="false">H15/SUM(H$12:H$15)</f>
        <v>0.461318051575931</v>
      </c>
      <c r="J15" s="20" t="n">
        <v>27</v>
      </c>
      <c r="K15" s="17" t="n">
        <f aca="false">J15/SUM(J$12:J$15)</f>
        <v>0.027979274611399</v>
      </c>
      <c r="L15" s="21" t="n">
        <v>40</v>
      </c>
      <c r="M15" s="17" t="n">
        <f aca="false">L15/SUM(L$12:L$15)</f>
        <v>0.0638977635782748</v>
      </c>
      <c r="N15" s="30" t="s">
        <v>13</v>
      </c>
      <c r="O15" s="31"/>
      <c r="T15" s="20" t="n">
        <v>27</v>
      </c>
      <c r="U15" s="23" t="n">
        <v>11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4"/>
      <c r="G16" s="25"/>
      <c r="H16" s="15"/>
      <c r="I16" s="26"/>
      <c r="J16" s="14"/>
      <c r="K16" s="26"/>
      <c r="L16" s="15"/>
      <c r="M16" s="26"/>
      <c r="N16" s="28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588</v>
      </c>
      <c r="C17" s="22" t="n">
        <f aca="false">B17/B3</f>
        <v>0.274253731343284</v>
      </c>
      <c r="D17" s="21" t="n">
        <v>266</v>
      </c>
      <c r="E17" s="22" t="n">
        <f aca="false">D17/D3</f>
        <v>0.146799116997792</v>
      </c>
      <c r="F17" s="20" t="n">
        <v>160</v>
      </c>
      <c r="G17" s="33" t="n">
        <f aca="false">F17/F3</f>
        <v>0.128928283642224</v>
      </c>
      <c r="H17" s="21" t="n">
        <v>44</v>
      </c>
      <c r="I17" s="22" t="n">
        <f aca="false">H17/H3</f>
        <v>0.0862745098039216</v>
      </c>
      <c r="J17" s="20" t="n">
        <v>112</v>
      </c>
      <c r="K17" s="22" t="n">
        <f aca="false">J17/J3</f>
        <v>0.0873634945397816</v>
      </c>
      <c r="L17" s="21" t="n">
        <v>52</v>
      </c>
      <c r="M17" s="22" t="n">
        <f aca="false">L17/L3</f>
        <v>0.08125</v>
      </c>
      <c r="N17" s="28" t="s">
        <v>13</v>
      </c>
      <c r="O17" s="31"/>
      <c r="T17" s="20" t="n">
        <v>61</v>
      </c>
      <c r="U17" s="23" t="n">
        <v>34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4"/>
      <c r="G18" s="25"/>
      <c r="H18" s="15"/>
      <c r="I18" s="26"/>
      <c r="J18" s="14"/>
      <c r="K18" s="26"/>
      <c r="L18" s="15"/>
      <c r="M18" s="26"/>
      <c r="N18" s="15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2029</v>
      </c>
      <c r="C19" s="34" t="n">
        <f aca="false">B19/$B$3</f>
        <v>0.946361940298508</v>
      </c>
      <c r="D19" s="9" t="n">
        <v>1614</v>
      </c>
      <c r="E19" s="34" t="n">
        <f aca="false">D19/$D$3</f>
        <v>0.890728476821192</v>
      </c>
      <c r="F19" s="8" t="n">
        <v>980</v>
      </c>
      <c r="G19" s="35" t="n">
        <f aca="false">F19/$F$3</f>
        <v>0.789685737308622</v>
      </c>
      <c r="H19" s="9" t="n">
        <v>342</v>
      </c>
      <c r="I19" s="17" t="n">
        <f aca="false">H19/$H$3</f>
        <v>0.670588235294118</v>
      </c>
      <c r="J19" s="8" t="n">
        <v>482</v>
      </c>
      <c r="K19" s="17" t="n">
        <f aca="false">J19/$J$3</f>
        <v>0.37597503900156</v>
      </c>
      <c r="L19" s="9" t="n">
        <v>260</v>
      </c>
      <c r="M19" s="17" t="n">
        <f aca="false">L19/$L$3</f>
        <v>0.40625</v>
      </c>
      <c r="N19" s="54" t="n">
        <v>165</v>
      </c>
      <c r="O19" s="17" t="n">
        <f aca="false">N19/$N$3</f>
        <v>0.308411214953271</v>
      </c>
      <c r="T19" s="8" t="n">
        <v>132</v>
      </c>
      <c r="U19" s="10" t="n">
        <v>122</v>
      </c>
    </row>
    <row r="20" customFormat="false" ht="15" hidden="false" customHeight="false" outlineLevel="0" collapsed="false">
      <c r="A20" s="7" t="s">
        <v>21</v>
      </c>
      <c r="B20" s="8" t="n">
        <v>111</v>
      </c>
      <c r="C20" s="34" t="n">
        <f aca="false">B20/$B$3</f>
        <v>0.0517723880597015</v>
      </c>
      <c r="D20" s="9" t="n">
        <v>189</v>
      </c>
      <c r="E20" s="34" t="n">
        <f aca="false">D20/$D$3</f>
        <v>0.104304635761589</v>
      </c>
      <c r="F20" s="8" t="n">
        <v>256</v>
      </c>
      <c r="G20" s="35" t="n">
        <f aca="false">F20/$F$3</f>
        <v>0.206285253827558</v>
      </c>
      <c r="H20" s="9" t="n">
        <v>139</v>
      </c>
      <c r="I20" s="17" t="n">
        <f aca="false">H20/$H$3</f>
        <v>0.272549019607843</v>
      </c>
      <c r="J20" s="8" t="n">
        <v>626</v>
      </c>
      <c r="K20" s="17" t="n">
        <f aca="false">J20/$J$3</f>
        <v>0.488299531981279</v>
      </c>
      <c r="L20" s="9" t="n">
        <v>244</v>
      </c>
      <c r="M20" s="17" t="n">
        <f aca="false">L20/$L$3</f>
        <v>0.38125</v>
      </c>
      <c r="N20" s="54" t="n">
        <v>204</v>
      </c>
      <c r="O20" s="17" t="n">
        <f aca="false">N20/$N$3</f>
        <v>0.381308411214953</v>
      </c>
      <c r="T20" s="8" t="n">
        <v>143</v>
      </c>
      <c r="U20" s="10" t="n">
        <v>118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8" t="n">
        <v>0</v>
      </c>
      <c r="G21" s="35" t="n">
        <f aca="false">F21/$F$3</f>
        <v>0</v>
      </c>
      <c r="H21" s="9" t="n">
        <v>22</v>
      </c>
      <c r="I21" s="17" t="n">
        <f aca="false">H21/$H$3</f>
        <v>0.0431372549019608</v>
      </c>
      <c r="J21" s="8" t="n">
        <v>156</v>
      </c>
      <c r="K21" s="17" t="n">
        <f aca="false">J21/$J$3</f>
        <v>0.121684867394696</v>
      </c>
      <c r="L21" s="9" t="n">
        <v>120</v>
      </c>
      <c r="M21" s="17" t="n">
        <f aca="false">L21/$L$3</f>
        <v>0.1875</v>
      </c>
      <c r="N21" s="54" t="n">
        <v>134</v>
      </c>
      <c r="O21" s="17" t="n">
        <f aca="false">N21/$N$3</f>
        <v>0.250467289719626</v>
      </c>
      <c r="T21" s="8" t="n">
        <v>70</v>
      </c>
      <c r="U21" s="10" t="n">
        <v>65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8" t="n">
        <v>1</v>
      </c>
      <c r="G22" s="35" t="n">
        <f aca="false">F22/$F$3</f>
        <v>0.0008058017727639</v>
      </c>
      <c r="H22" s="9" t="n">
        <v>3</v>
      </c>
      <c r="I22" s="17" t="n">
        <f aca="false">H22/$H$3</f>
        <v>0.00588235294117647</v>
      </c>
      <c r="J22" s="8" t="n">
        <v>7</v>
      </c>
      <c r="K22" s="17" t="n">
        <f aca="false">J22/$J$3</f>
        <v>0.00546021840873635</v>
      </c>
      <c r="L22" s="9" t="n">
        <v>5</v>
      </c>
      <c r="M22" s="17" t="n">
        <f aca="false">L22/$L$3</f>
        <v>0.0078125</v>
      </c>
      <c r="N22" s="54" t="n">
        <v>9</v>
      </c>
      <c r="O22" s="17" t="n">
        <f aca="false">N22/$N$3</f>
        <v>0.0168224299065421</v>
      </c>
      <c r="T22" s="8" t="n">
        <v>0</v>
      </c>
      <c r="U22" s="10" t="n">
        <v>0</v>
      </c>
    </row>
    <row r="23" customFormat="false" ht="15" hidden="false" customHeight="false" outlineLevel="0" collapsed="false">
      <c r="A23" s="7" t="s">
        <v>24</v>
      </c>
      <c r="B23" s="8" t="n">
        <v>4</v>
      </c>
      <c r="C23" s="34" t="n">
        <f aca="false">B23/$B$3</f>
        <v>0.00186567164179104</v>
      </c>
      <c r="D23" s="9" t="n">
        <v>9</v>
      </c>
      <c r="E23" s="34" t="n">
        <f aca="false">D23/$D$3</f>
        <v>0.00496688741721854</v>
      </c>
      <c r="F23" s="8" t="n">
        <v>4</v>
      </c>
      <c r="G23" s="35" t="n">
        <f aca="false">F23/$F$3</f>
        <v>0.0032232070910556</v>
      </c>
      <c r="H23" s="9" t="n">
        <v>4</v>
      </c>
      <c r="I23" s="17" t="n">
        <f aca="false">H23/$H$3</f>
        <v>0.00784313725490196</v>
      </c>
      <c r="J23" s="8" t="n">
        <v>11</v>
      </c>
      <c r="K23" s="17" t="n">
        <f aca="false">J23/$J$3</f>
        <v>0.00858034321372855</v>
      </c>
      <c r="L23" s="9" t="n">
        <v>11</v>
      </c>
      <c r="M23" s="17" t="n">
        <f aca="false">L23/$L$3</f>
        <v>0.0171875</v>
      </c>
      <c r="N23" s="55" t="n">
        <v>23</v>
      </c>
      <c r="O23" s="22" t="n">
        <f aca="false">N23/$N$3</f>
        <v>0.0429906542056075</v>
      </c>
      <c r="T23" s="8" t="n">
        <v>0</v>
      </c>
      <c r="U23" s="10" t="n">
        <v>24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4"/>
      <c r="G24" s="25"/>
      <c r="H24" s="15"/>
      <c r="I24" s="26"/>
      <c r="J24" s="14"/>
      <c r="K24" s="26"/>
      <c r="L24" s="15"/>
      <c r="M24" s="26"/>
      <c r="N24" s="9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136</v>
      </c>
      <c r="C25" s="17" t="n">
        <f aca="false">(B25)/(B$25+B$26)</f>
        <v>0.571428571428571</v>
      </c>
      <c r="D25" s="9" t="n">
        <v>114</v>
      </c>
      <c r="E25" s="17" t="n">
        <f aca="false">(D25)/(D$25+D$26)</f>
        <v>0.622950819672131</v>
      </c>
      <c r="F25" s="8" t="n">
        <v>70</v>
      </c>
      <c r="G25" s="18" t="n">
        <f aca="false">(F25)/(F$25+F$26)</f>
        <v>0.736842105263158</v>
      </c>
      <c r="H25" s="9" t="n">
        <v>6</v>
      </c>
      <c r="I25" s="17" t="n">
        <f aca="false">(H25)/(H$25+H$26)</f>
        <v>1</v>
      </c>
      <c r="J25" s="8" t="n">
        <v>120</v>
      </c>
      <c r="K25" s="17" t="n">
        <f aca="false">(J25)/(J$25+J$26)</f>
        <v>0.845070422535211</v>
      </c>
      <c r="L25" s="9" t="n">
        <v>413</v>
      </c>
      <c r="M25" s="17" t="n">
        <f aca="false">(L25)/(L$25+L$26)</f>
        <v>0.875</v>
      </c>
      <c r="N25" s="28" t="s">
        <v>13</v>
      </c>
      <c r="O25" s="29"/>
      <c r="T25" s="8" t="n">
        <v>182</v>
      </c>
      <c r="U25" s="10" t="n">
        <v>47</v>
      </c>
    </row>
    <row r="26" customFormat="false" ht="15" hidden="false" customHeight="false" outlineLevel="0" collapsed="false">
      <c r="A26" s="19" t="s">
        <v>27</v>
      </c>
      <c r="B26" s="20" t="n">
        <v>102</v>
      </c>
      <c r="C26" s="17" t="n">
        <f aca="false">(B26)/(B$25+B$26)</f>
        <v>0.428571428571429</v>
      </c>
      <c r="D26" s="21" t="n">
        <v>69</v>
      </c>
      <c r="E26" s="17" t="n">
        <f aca="false">(D26)/(D$25+D$26)</f>
        <v>0.377049180327869</v>
      </c>
      <c r="F26" s="20" t="n">
        <v>25</v>
      </c>
      <c r="G26" s="18" t="n">
        <f aca="false">(F26)/(F$25+F$26)</f>
        <v>0.263157894736842</v>
      </c>
      <c r="H26" s="21" t="n">
        <v>0</v>
      </c>
      <c r="I26" s="17" t="n">
        <f aca="false">(H26)/(H$25+H$26)</f>
        <v>0</v>
      </c>
      <c r="J26" s="20" t="n">
        <v>22</v>
      </c>
      <c r="K26" s="17" t="n">
        <f aca="false">(J26)/(J$25+J$26)</f>
        <v>0.154929577464789</v>
      </c>
      <c r="L26" s="21" t="n">
        <v>59</v>
      </c>
      <c r="M26" s="17" t="n">
        <f aca="false">(L26)/(L$25+L$26)</f>
        <v>0.125</v>
      </c>
      <c r="N26" s="28" t="s">
        <v>13</v>
      </c>
      <c r="O26" s="31"/>
      <c r="T26" s="20" t="n">
        <v>10</v>
      </c>
      <c r="U26" s="23" t="n">
        <v>49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4"/>
      <c r="G27" s="25"/>
      <c r="H27" s="15"/>
      <c r="I27" s="26"/>
      <c r="J27" s="14"/>
      <c r="K27" s="26"/>
      <c r="L27" s="15"/>
      <c r="M27" s="26"/>
      <c r="N27" s="15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14</v>
      </c>
      <c r="C28" s="36"/>
      <c r="D28" s="9" t="n">
        <v>20</v>
      </c>
      <c r="E28" s="36"/>
      <c r="F28" s="8" t="n">
        <v>38</v>
      </c>
      <c r="G28" s="37"/>
      <c r="H28" s="9" t="n">
        <v>0</v>
      </c>
      <c r="I28" s="38"/>
      <c r="J28" s="8" t="n">
        <v>0</v>
      </c>
      <c r="K28" s="38"/>
      <c r="L28" s="9" t="n">
        <v>0</v>
      </c>
      <c r="M28" s="38"/>
      <c r="N28" s="9" t="n">
        <v>0</v>
      </c>
      <c r="O28" s="29"/>
      <c r="T28" s="8" t="n">
        <v>0</v>
      </c>
      <c r="U28" s="10" t="n">
        <v>0</v>
      </c>
    </row>
    <row r="29" customFormat="false" ht="15" hidden="false" customHeight="false" outlineLevel="0" collapsed="false">
      <c r="A29" s="7" t="s">
        <v>30</v>
      </c>
      <c r="B29" s="8" t="n">
        <v>0</v>
      </c>
      <c r="C29" s="17" t="n">
        <f aca="false">B29/B$28</f>
        <v>0</v>
      </c>
      <c r="D29" s="9" t="n">
        <v>0</v>
      </c>
      <c r="E29" s="17" t="n">
        <f aca="false">D29/D$28</f>
        <v>0</v>
      </c>
      <c r="F29" s="8" t="n">
        <v>0</v>
      </c>
      <c r="G29" s="18" t="n">
        <f aca="false">F29/F$28</f>
        <v>0</v>
      </c>
      <c r="H29" s="9" t="n">
        <v>0</v>
      </c>
      <c r="I29" s="17" t="n">
        <v>0</v>
      </c>
      <c r="J29" s="8" t="n">
        <v>0</v>
      </c>
      <c r="K29" s="17" t="n">
        <v>0</v>
      </c>
      <c r="L29" s="9" t="n">
        <v>0</v>
      </c>
      <c r="M29" s="17" t="n">
        <v>0</v>
      </c>
      <c r="N29" s="9" t="n">
        <v>0</v>
      </c>
      <c r="O29" s="17" t="n">
        <v>0</v>
      </c>
      <c r="T29" s="8" t="n">
        <v>0</v>
      </c>
      <c r="U29" s="10" t="n">
        <v>0</v>
      </c>
    </row>
    <row r="30" customFormat="false" ht="15" hidden="false" customHeight="false" outlineLevel="0" collapsed="false">
      <c r="A30" s="19" t="s">
        <v>31</v>
      </c>
      <c r="B30" s="20" t="n">
        <v>14</v>
      </c>
      <c r="C30" s="22" t="n">
        <f aca="false">B30/B$28</f>
        <v>1</v>
      </c>
      <c r="D30" s="21" t="n">
        <v>20</v>
      </c>
      <c r="E30" s="22" t="n">
        <f aca="false">D30/D$28</f>
        <v>1</v>
      </c>
      <c r="F30" s="20" t="n">
        <v>38</v>
      </c>
      <c r="G30" s="33" t="n">
        <f aca="false">F30/F$28</f>
        <v>1</v>
      </c>
      <c r="H30" s="21" t="n">
        <v>0</v>
      </c>
      <c r="I30" s="22" t="n">
        <v>0</v>
      </c>
      <c r="J30" s="20" t="n">
        <v>0</v>
      </c>
      <c r="K30" s="22" t="n">
        <v>0</v>
      </c>
      <c r="L30" s="21" t="n">
        <v>0</v>
      </c>
      <c r="M30" s="22" t="n">
        <v>0</v>
      </c>
      <c r="N30" s="21" t="n">
        <v>0</v>
      </c>
      <c r="O30" s="22" t="n">
        <v>0</v>
      </c>
      <c r="T30" s="20" t="n">
        <v>0</v>
      </c>
      <c r="U30" s="23" t="n">
        <v>0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35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42" activeCellId="0" sqref="D42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44</v>
      </c>
      <c r="B2" s="2" t="n">
        <v>1950</v>
      </c>
      <c r="C2" s="2"/>
      <c r="D2" s="3" t="n">
        <v>1960</v>
      </c>
      <c r="E2" s="3"/>
      <c r="F2" s="2" t="n">
        <v>1970</v>
      </c>
      <c r="G2" s="2"/>
      <c r="H2" s="3" t="n">
        <v>1980</v>
      </c>
      <c r="I2" s="3"/>
      <c r="J2" s="2" t="n">
        <v>1990</v>
      </c>
      <c r="K2" s="2"/>
      <c r="L2" s="2" t="n">
        <v>2000</v>
      </c>
      <c r="M2" s="2"/>
      <c r="N2" s="56" t="n">
        <v>2010</v>
      </c>
      <c r="O2" s="50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26128</v>
      </c>
      <c r="C3" s="8"/>
      <c r="D3" s="9" t="n">
        <v>29693</v>
      </c>
      <c r="E3" s="10"/>
      <c r="F3" s="8" t="n">
        <v>35549</v>
      </c>
      <c r="G3" s="8"/>
      <c r="H3" s="9" t="n">
        <v>30349</v>
      </c>
      <c r="I3" s="10"/>
      <c r="J3" s="8" t="n">
        <v>30454</v>
      </c>
      <c r="K3" s="8"/>
      <c r="L3" s="9" t="n">
        <v>32003</v>
      </c>
      <c r="M3" s="8"/>
      <c r="N3" s="11" t="n">
        <v>32317</v>
      </c>
      <c r="O3" s="12"/>
      <c r="T3" s="8" t="n">
        <v>32436</v>
      </c>
      <c r="U3" s="10" t="n">
        <v>35585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15"/>
      <c r="M4" s="14"/>
      <c r="N4" s="9"/>
      <c r="O4" s="10"/>
      <c r="T4" s="14"/>
      <c r="U4" s="16"/>
    </row>
    <row r="5" customFormat="false" ht="15" hidden="false" customHeight="false" outlineLevel="0" collapsed="false">
      <c r="A5" s="7" t="s">
        <v>5</v>
      </c>
      <c r="B5" s="8" t="n">
        <v>5253</v>
      </c>
      <c r="C5" s="17" t="n">
        <f aca="false">B5/$B$3</f>
        <v>0.201048683404776</v>
      </c>
      <c r="D5" s="9" t="n">
        <v>6571</v>
      </c>
      <c r="E5" s="17" t="n">
        <f aca="false">D5/$D$3</f>
        <v>0.221297949011552</v>
      </c>
      <c r="F5" s="8" t="n">
        <v>6129</v>
      </c>
      <c r="G5" s="18" t="n">
        <f aca="false">F5/$F$3</f>
        <v>0.172409913077724</v>
      </c>
      <c r="H5" s="9" t="n">
        <v>3702</v>
      </c>
      <c r="I5" s="17" t="n">
        <f aca="false">H5/$H$3</f>
        <v>0.12198095489143</v>
      </c>
      <c r="J5" s="8" t="n">
        <v>4226</v>
      </c>
      <c r="K5" s="17" t="n">
        <f aca="false">J5/$J$3</f>
        <v>0.138766664477573</v>
      </c>
      <c r="L5" s="9" t="n">
        <v>4610</v>
      </c>
      <c r="M5" s="17" t="n">
        <f aca="false">L5/$L$3</f>
        <v>0.144048995406681</v>
      </c>
      <c r="N5" s="9" t="n">
        <v>3878</v>
      </c>
      <c r="O5" s="17" t="n">
        <f aca="false">N5/$N$3</f>
        <v>0.119998762261349</v>
      </c>
      <c r="T5" s="8" t="n">
        <v>3344</v>
      </c>
      <c r="U5" s="10" t="n">
        <v>4006</v>
      </c>
    </row>
    <row r="6" customFormat="false" ht="15" hidden="false" customHeight="false" outlineLevel="0" collapsed="false">
      <c r="A6" s="7" t="s">
        <v>6</v>
      </c>
      <c r="B6" s="8" t="n">
        <v>3605</v>
      </c>
      <c r="C6" s="17" t="n">
        <f aca="false">B6/$B$3</f>
        <v>0.137974586650337</v>
      </c>
      <c r="D6" s="9" t="n">
        <v>4944</v>
      </c>
      <c r="E6" s="17" t="n">
        <f aca="false">D6/$D$3</f>
        <v>0.166503889805678</v>
      </c>
      <c r="F6" s="8" t="n">
        <v>6573</v>
      </c>
      <c r="G6" s="18" t="n">
        <f aca="false">F6/$F$3</f>
        <v>0.184899715885116</v>
      </c>
      <c r="H6" s="9" t="n">
        <v>4866</v>
      </c>
      <c r="I6" s="17" t="n">
        <f aca="false">H6/$H$3</f>
        <v>0.160334772150647</v>
      </c>
      <c r="J6" s="8" t="n">
        <v>3483</v>
      </c>
      <c r="K6" s="17" t="n">
        <f aca="false">J6/$J$3</f>
        <v>0.114369212582912</v>
      </c>
      <c r="L6" s="9" t="n">
        <v>4568</v>
      </c>
      <c r="M6" s="17" t="n">
        <f aca="false">L6/$L$3</f>
        <v>0.142736618442021</v>
      </c>
      <c r="N6" s="9" t="n">
        <v>4682</v>
      </c>
      <c r="O6" s="17" t="n">
        <f aca="false">N6/$N$3</f>
        <v>0.144877309156172</v>
      </c>
      <c r="T6" s="8" t="n">
        <v>4802</v>
      </c>
      <c r="U6" s="10" t="n">
        <v>4805</v>
      </c>
    </row>
    <row r="7" customFormat="false" ht="15" hidden="false" customHeight="false" outlineLevel="0" collapsed="false">
      <c r="A7" s="7" t="s">
        <v>7</v>
      </c>
      <c r="B7" s="8" t="n">
        <v>6282</v>
      </c>
      <c r="C7" s="17" t="n">
        <f aca="false">B7/$B$3</f>
        <v>0.240431720759339</v>
      </c>
      <c r="D7" s="9" t="n">
        <v>5216</v>
      </c>
      <c r="E7" s="17" t="n">
        <f aca="false">D7/$D$3</f>
        <v>0.17566429798269</v>
      </c>
      <c r="F7" s="8" t="n">
        <v>6796</v>
      </c>
      <c r="G7" s="18" t="n">
        <f aca="false">F7/$F$3</f>
        <v>0.191172747475316</v>
      </c>
      <c r="H7" s="9" t="n">
        <v>7886</v>
      </c>
      <c r="I7" s="17" t="n">
        <f aca="false">H7/$H$3</f>
        <v>0.259843816929718</v>
      </c>
      <c r="J7" s="8" t="n">
        <v>8189</v>
      </c>
      <c r="K7" s="17" t="n">
        <f aca="false">J7/$J$3</f>
        <v>0.268897353385434</v>
      </c>
      <c r="L7" s="9" t="n">
        <v>6458</v>
      </c>
      <c r="M7" s="17" t="n">
        <f aca="false">L7/$L$3</f>
        <v>0.201793581851701</v>
      </c>
      <c r="N7" s="9" t="n">
        <v>6221</v>
      </c>
      <c r="O7" s="17" t="n">
        <f aca="false">N7/$N$3</f>
        <v>0.192499303772009</v>
      </c>
      <c r="T7" s="8" t="n">
        <v>7029</v>
      </c>
      <c r="U7" s="10" t="n">
        <v>7464</v>
      </c>
    </row>
    <row r="8" customFormat="false" ht="15" hidden="false" customHeight="false" outlineLevel="0" collapsed="false">
      <c r="A8" s="7" t="s">
        <v>8</v>
      </c>
      <c r="B8" s="8" t="n">
        <v>6549</v>
      </c>
      <c r="C8" s="17" t="n">
        <f aca="false">B8/$B$3</f>
        <v>0.250650642988365</v>
      </c>
      <c r="D8" s="9" t="n">
        <v>7528</v>
      </c>
      <c r="E8" s="17" t="n">
        <f aca="false">D8/$D$3</f>
        <v>0.253527767487287</v>
      </c>
      <c r="F8" s="8" t="n">
        <v>8313</v>
      </c>
      <c r="G8" s="18" t="n">
        <f aca="false">F8/$F$3</f>
        <v>0.233846240400574</v>
      </c>
      <c r="H8" s="9" t="n">
        <v>5983</v>
      </c>
      <c r="I8" s="17" t="n">
        <f aca="false">H8/$H$3</f>
        <v>0.197139938712972</v>
      </c>
      <c r="J8" s="8" t="n">
        <v>7146</v>
      </c>
      <c r="K8" s="17" t="n">
        <f aca="false">J8/$J$3</f>
        <v>0.23464897878768</v>
      </c>
      <c r="L8" s="9" t="n">
        <v>9611</v>
      </c>
      <c r="M8" s="17" t="n">
        <f aca="false">L8/$L$3</f>
        <v>0.30031559541293</v>
      </c>
      <c r="N8" s="9" t="n">
        <v>9500</v>
      </c>
      <c r="O8" s="17" t="n">
        <f aca="false">N8/$N$3</f>
        <v>0.293962929727388</v>
      </c>
      <c r="T8" s="8" t="n">
        <v>9153</v>
      </c>
      <c r="U8" s="10" t="n">
        <v>10142</v>
      </c>
    </row>
    <row r="9" customFormat="false" ht="15" hidden="false" customHeight="false" outlineLevel="0" collapsed="false">
      <c r="A9" s="7" t="s">
        <v>9</v>
      </c>
      <c r="B9" s="8" t="n">
        <v>2306</v>
      </c>
      <c r="C9" s="17" t="n">
        <f aca="false">B9/$B$3</f>
        <v>0.0882578077158604</v>
      </c>
      <c r="D9" s="9" t="n">
        <v>2600</v>
      </c>
      <c r="E9" s="17" t="n">
        <f aca="false">D9/$D$3</f>
        <v>0.0875627252214327</v>
      </c>
      <c r="F9" s="8" t="n">
        <v>3794</v>
      </c>
      <c r="G9" s="18" t="n">
        <f aca="false">F9/$F$3</f>
        <v>0.1067259275929</v>
      </c>
      <c r="H9" s="9" t="n">
        <v>3646</v>
      </c>
      <c r="I9" s="17" t="n">
        <f aca="false">H9/$H$3</f>
        <v>0.120135754061089</v>
      </c>
      <c r="J9" s="8" t="n">
        <v>2757</v>
      </c>
      <c r="K9" s="17" t="n">
        <f aca="false">J9/$J$3</f>
        <v>0.0905299796414264</v>
      </c>
      <c r="L9" s="9" t="n">
        <v>2621</v>
      </c>
      <c r="M9" s="17" t="n">
        <f aca="false">L9/$L$3</f>
        <v>0.0818985720088742</v>
      </c>
      <c r="N9" s="9" t="n">
        <v>3906</v>
      </c>
      <c r="O9" s="17" t="n">
        <f aca="false">N9/$N$3</f>
        <v>0.120865179317387</v>
      </c>
      <c r="T9" s="8" t="n">
        <v>3901</v>
      </c>
      <c r="U9" s="10" t="n">
        <v>4525</v>
      </c>
    </row>
    <row r="10" customFormat="false" ht="15" hidden="false" customHeight="false" outlineLevel="0" collapsed="false">
      <c r="A10" s="19" t="s">
        <v>10</v>
      </c>
      <c r="B10" s="20" t="n">
        <v>2134</v>
      </c>
      <c r="C10" s="17" t="n">
        <f aca="false">B10/$B$3</f>
        <v>0.0816748315982854</v>
      </c>
      <c r="D10" s="21" t="n">
        <v>2831</v>
      </c>
      <c r="E10" s="17" t="n">
        <f aca="false">D10/$D$3</f>
        <v>0.0953423365776446</v>
      </c>
      <c r="F10" s="20" t="n">
        <v>3944</v>
      </c>
      <c r="G10" s="18" t="n">
        <f aca="false">F10/$F$3</f>
        <v>0.11094545556837</v>
      </c>
      <c r="H10" s="21" t="n">
        <v>4266</v>
      </c>
      <c r="I10" s="17" t="n">
        <f aca="false">H10/$H$3</f>
        <v>0.140564763254143</v>
      </c>
      <c r="J10" s="20" t="n">
        <v>4653</v>
      </c>
      <c r="K10" s="17" t="n">
        <f aca="false">J10/$J$3</f>
        <v>0.152787811124975</v>
      </c>
      <c r="L10" s="21" t="n">
        <v>4135</v>
      </c>
      <c r="M10" s="17" t="n">
        <f aca="false">L10/$L$3</f>
        <v>0.129206636877793</v>
      </c>
      <c r="N10" s="9" t="n">
        <v>4130</v>
      </c>
      <c r="O10" s="22" t="n">
        <f aca="false">N10/$N$3</f>
        <v>0.127796515765696</v>
      </c>
      <c r="T10" s="20" t="n">
        <v>4207</v>
      </c>
      <c r="U10" s="23" t="n">
        <v>4643</v>
      </c>
    </row>
    <row r="11" customFormat="false" ht="15" hidden="false" customHeight="false" outlineLevel="0" collapsed="false">
      <c r="A11" s="13" t="s">
        <v>11</v>
      </c>
      <c r="B11" s="14"/>
      <c r="C11" s="24"/>
      <c r="D11" s="15"/>
      <c r="E11" s="24"/>
      <c r="F11" s="14"/>
      <c r="G11" s="25"/>
      <c r="H11" s="15"/>
      <c r="I11" s="26"/>
      <c r="J11" s="14"/>
      <c r="K11" s="26"/>
      <c r="L11" s="15"/>
      <c r="M11" s="26"/>
      <c r="N11" s="15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8227</v>
      </c>
      <c r="C12" s="17" t="n">
        <f aca="false">B12/SUM($B$12:$B$15)</f>
        <v>0.539687745998426</v>
      </c>
      <c r="D12" s="9" t="n">
        <v>8209</v>
      </c>
      <c r="E12" s="17" t="n">
        <f aca="false">D12/SUM(D$12:D$15)</f>
        <v>0.490734098517456</v>
      </c>
      <c r="F12" s="8" t="n">
        <v>7919</v>
      </c>
      <c r="G12" s="18" t="n">
        <f aca="false">F12/SUM(F$12:F$15)</f>
        <v>0.395139963075695</v>
      </c>
      <c r="H12" s="9" t="n">
        <v>5723</v>
      </c>
      <c r="I12" s="17" t="n">
        <f aca="false">H12/SUM(H$12:H$15)</f>
        <v>0.305356952299648</v>
      </c>
      <c r="J12" s="8" t="n">
        <v>4273</v>
      </c>
      <c r="K12" s="17" t="n">
        <f aca="false">J12/SUM(J$12:J$15)</f>
        <v>0.209450517131513</v>
      </c>
      <c r="L12" s="9" t="n">
        <v>4105</v>
      </c>
      <c r="M12" s="17" t="n">
        <f aca="false">L12/SUM(L$12:L$15)</f>
        <v>0.196017572342661</v>
      </c>
      <c r="N12" s="28" t="s">
        <v>13</v>
      </c>
      <c r="O12" s="29"/>
      <c r="T12" s="8" t="n">
        <v>1135</v>
      </c>
      <c r="U12" s="10" t="n">
        <v>2823</v>
      </c>
    </row>
    <row r="13" customFormat="false" ht="15" hidden="false" customHeight="false" outlineLevel="0" collapsed="false">
      <c r="A13" s="7" t="s">
        <v>14</v>
      </c>
      <c r="B13" s="8" t="n">
        <v>4952</v>
      </c>
      <c r="C13" s="17" t="n">
        <f aca="false">B13/SUM($B$12:$B$15)</f>
        <v>0.324849120965626</v>
      </c>
      <c r="D13" s="9" t="n">
        <v>6300</v>
      </c>
      <c r="E13" s="17" t="n">
        <f aca="false">D13/SUM(D$12:D$15)</f>
        <v>0.37661406025825</v>
      </c>
      <c r="F13" s="8" t="n">
        <v>8848</v>
      </c>
      <c r="G13" s="18" t="n">
        <f aca="false">F13/SUM(F$12:F$15)</f>
        <v>0.441494935382466</v>
      </c>
      <c r="H13" s="9" t="n">
        <v>8369</v>
      </c>
      <c r="I13" s="17" t="n">
        <f aca="false">H13/SUM(H$12:H$15)</f>
        <v>0.446537189200726</v>
      </c>
      <c r="J13" s="8" t="n">
        <v>7515</v>
      </c>
      <c r="K13" s="17" t="n">
        <f aca="false">J13/SUM(J$12:J$15)</f>
        <v>0.36836429586785</v>
      </c>
      <c r="L13" s="9" t="n">
        <v>6828</v>
      </c>
      <c r="M13" s="17" t="n">
        <f aca="false">L13/SUM(L$12:L$15)</f>
        <v>0.326043357845478</v>
      </c>
      <c r="N13" s="28" t="s">
        <v>13</v>
      </c>
      <c r="O13" s="29"/>
      <c r="T13" s="8" t="n">
        <v>8875</v>
      </c>
      <c r="U13" s="10" t="n">
        <v>7664</v>
      </c>
    </row>
    <row r="14" customFormat="false" ht="15" hidden="false" customHeight="false" outlineLevel="0" collapsed="false">
      <c r="A14" s="7" t="s">
        <v>15</v>
      </c>
      <c r="B14" s="8" t="n">
        <v>1196</v>
      </c>
      <c r="C14" s="17" t="n">
        <f aca="false">B14/SUM($B$12:$B$15)</f>
        <v>0.0784570978745736</v>
      </c>
      <c r="D14" s="9" t="n">
        <v>1323</v>
      </c>
      <c r="E14" s="17" t="n">
        <f aca="false">D14/SUM(D$12:D$15)</f>
        <v>0.0790889526542324</v>
      </c>
      <c r="F14" s="8" t="n">
        <v>1780</v>
      </c>
      <c r="G14" s="18" t="n">
        <f aca="false">F14/SUM(F$12:F$15)</f>
        <v>0.0888179232573225</v>
      </c>
      <c r="H14" s="9" t="n">
        <v>2538</v>
      </c>
      <c r="I14" s="17" t="n">
        <f aca="false">H14/SUM(H$12:H$15)</f>
        <v>0.135417778252054</v>
      </c>
      <c r="J14" s="8" t="n">
        <v>4706</v>
      </c>
      <c r="K14" s="17" t="n">
        <f aca="false">J14/SUM(J$12:J$15)</f>
        <v>0.230674966913387</v>
      </c>
      <c r="L14" s="9" t="n">
        <v>5736</v>
      </c>
      <c r="M14" s="17" t="n">
        <f aca="false">L14/SUM(L$12:L$15)</f>
        <v>0.27389934103715</v>
      </c>
      <c r="N14" s="28" t="s">
        <v>13</v>
      </c>
      <c r="O14" s="29"/>
      <c r="T14" s="8" t="n">
        <v>4123</v>
      </c>
      <c r="U14" s="10" t="n">
        <v>7387</v>
      </c>
    </row>
    <row r="15" customFormat="false" ht="15" hidden="false" customHeight="false" outlineLevel="0" collapsed="false">
      <c r="A15" s="19" t="s">
        <v>16</v>
      </c>
      <c r="B15" s="20" t="n">
        <v>869</v>
      </c>
      <c r="C15" s="17" t="n">
        <f aca="false">B15/SUM($B$12:$B$15)</f>
        <v>0.057006035161375</v>
      </c>
      <c r="D15" s="21" t="n">
        <v>896</v>
      </c>
      <c r="E15" s="17" t="n">
        <f aca="false">D15/SUM(D$12:D$15)</f>
        <v>0.0535628885700622</v>
      </c>
      <c r="F15" s="20" t="n">
        <v>1494</v>
      </c>
      <c r="G15" s="18" t="n">
        <f aca="false">F15/SUM(F$12:F$15)</f>
        <v>0.0745471782845167</v>
      </c>
      <c r="H15" s="21" t="n">
        <v>2112</v>
      </c>
      <c r="I15" s="17" t="n">
        <f aca="false">H15/SUM(H$12:H$15)</f>
        <v>0.112688080247572</v>
      </c>
      <c r="J15" s="20" t="n">
        <v>3907</v>
      </c>
      <c r="K15" s="17" t="n">
        <f aca="false">J15/SUM(J$12:J$15)</f>
        <v>0.191510220087251</v>
      </c>
      <c r="L15" s="21" t="n">
        <v>4273</v>
      </c>
      <c r="M15" s="17" t="n">
        <f aca="false">L15/SUM(L$12:L$15)</f>
        <v>0.204039728774711</v>
      </c>
      <c r="N15" s="30" t="s">
        <v>13</v>
      </c>
      <c r="O15" s="31"/>
      <c r="T15" s="20" t="n">
        <v>7504</v>
      </c>
      <c r="U15" s="23" t="n">
        <v>6246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4"/>
      <c r="G16" s="25"/>
      <c r="H16" s="15"/>
      <c r="I16" s="26"/>
      <c r="J16" s="14"/>
      <c r="K16" s="26"/>
      <c r="L16" s="15"/>
      <c r="M16" s="26"/>
      <c r="N16" s="28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4240</v>
      </c>
      <c r="C17" s="22" t="n">
        <f aca="false">B17/B3</f>
        <v>0.162278015921617</v>
      </c>
      <c r="D17" s="21" t="n">
        <v>3525.82</v>
      </c>
      <c r="E17" s="22" t="n">
        <f aca="false">D17/D3</f>
        <v>0.118742464553935</v>
      </c>
      <c r="F17" s="20" t="n">
        <v>3825</v>
      </c>
      <c r="G17" s="33" t="n">
        <f aca="false">F17/F3</f>
        <v>0.107597963374497</v>
      </c>
      <c r="H17" s="21" t="n">
        <v>3796</v>
      </c>
      <c r="I17" s="22" t="n">
        <f aca="false">H17/H3</f>
        <v>0.125078256285215</v>
      </c>
      <c r="J17" s="20" t="n">
        <v>5179</v>
      </c>
      <c r="K17" s="22" t="n">
        <f aca="false">J17/J3</f>
        <v>0.170059762264399</v>
      </c>
      <c r="L17" s="21" t="n">
        <v>8376</v>
      </c>
      <c r="M17" s="22" t="n">
        <f aca="false">L17/L3</f>
        <v>0.261725463237821</v>
      </c>
      <c r="N17" s="28" t="s">
        <v>13</v>
      </c>
      <c r="O17" s="31"/>
      <c r="T17" s="20" t="n">
        <v>9685</v>
      </c>
      <c r="U17" s="23" t="n">
        <v>10093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4"/>
      <c r="G18" s="25"/>
      <c r="H18" s="15"/>
      <c r="I18" s="26"/>
      <c r="J18" s="14"/>
      <c r="K18" s="26"/>
      <c r="L18" s="15"/>
      <c r="M18" s="26"/>
      <c r="N18" s="15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26078</v>
      </c>
      <c r="C19" s="34" t="n">
        <f aca="false">B19/$B$3</f>
        <v>0.998086344151868</v>
      </c>
      <c r="D19" s="9" t="n">
        <v>29596</v>
      </c>
      <c r="E19" s="34" t="n">
        <f aca="false">D19/$D$3</f>
        <v>0.996733236789816</v>
      </c>
      <c r="F19" s="8" t="n">
        <v>34875</v>
      </c>
      <c r="G19" s="35" t="n">
        <f aca="false">F19/$F$3</f>
        <v>0.981040254296886</v>
      </c>
      <c r="H19" s="9" t="n">
        <v>25178</v>
      </c>
      <c r="I19" s="17" t="n">
        <f aca="false">H19/$H$3</f>
        <v>0.829615473326963</v>
      </c>
      <c r="J19" s="8" t="n">
        <v>21378</v>
      </c>
      <c r="K19" s="17" t="n">
        <f aca="false">J19/$J$3</f>
        <v>0.701976751822421</v>
      </c>
      <c r="L19" s="9" t="n">
        <v>13443</v>
      </c>
      <c r="M19" s="17" t="n">
        <f aca="false">L19/$L$3</f>
        <v>0.420054369902822</v>
      </c>
      <c r="N19" s="9" t="n">
        <v>9128</v>
      </c>
      <c r="O19" s="17" t="n">
        <f aca="false">N19/$N$3</f>
        <v>0.282451960268589</v>
      </c>
      <c r="T19" s="8" t="n">
        <v>9746</v>
      </c>
      <c r="U19" s="10" t="n">
        <v>9226</v>
      </c>
    </row>
    <row r="20" customFormat="false" ht="15" hidden="false" customHeight="false" outlineLevel="0" collapsed="false">
      <c r="A20" s="7" t="s">
        <v>21</v>
      </c>
      <c r="B20" s="8" t="n">
        <v>29</v>
      </c>
      <c r="C20" s="34" t="n">
        <f aca="false">B20/$B$3</f>
        <v>0.00110992039191672</v>
      </c>
      <c r="D20" s="9" t="n">
        <v>53</v>
      </c>
      <c r="E20" s="34" t="n">
        <f aca="false">D20/$D$3</f>
        <v>0.00178493247566767</v>
      </c>
      <c r="F20" s="8" t="n">
        <v>352</v>
      </c>
      <c r="G20" s="35" t="n">
        <f aca="false">F20/$F$3</f>
        <v>0.00990182564910405</v>
      </c>
      <c r="H20" s="9" t="n">
        <v>4197</v>
      </c>
      <c r="I20" s="17" t="n">
        <f aca="false">H20/$H$3</f>
        <v>0.138291212231046</v>
      </c>
      <c r="J20" s="8" t="n">
        <v>7074</v>
      </c>
      <c r="K20" s="17" t="n">
        <f aca="false">J20/$J$3</f>
        <v>0.232284757338937</v>
      </c>
      <c r="L20" s="9" t="n">
        <v>12716</v>
      </c>
      <c r="M20" s="17" t="n">
        <f aca="false">L20/$L$3</f>
        <v>0.397337749585976</v>
      </c>
      <c r="N20" s="9" t="n">
        <v>15111</v>
      </c>
      <c r="O20" s="17" t="n">
        <f aca="false">N20/$N$3</f>
        <v>0.46758671906427</v>
      </c>
      <c r="T20" s="8" t="n">
        <v>15020</v>
      </c>
      <c r="U20" s="10" t="n">
        <v>16055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8" t="n">
        <v>198</v>
      </c>
      <c r="G21" s="35" t="n">
        <f aca="false">F21/$F$3</f>
        <v>0.00556977692762103</v>
      </c>
      <c r="H21" s="9" t="n">
        <v>593</v>
      </c>
      <c r="I21" s="17" t="n">
        <f aca="false">H21/$H$3</f>
        <v>0.0195393587927115</v>
      </c>
      <c r="J21" s="8" t="n">
        <v>1522</v>
      </c>
      <c r="K21" s="17" t="n">
        <f aca="false">J21/$J$3</f>
        <v>0.0499770145136928</v>
      </c>
      <c r="L21" s="9" t="n">
        <v>4155</v>
      </c>
      <c r="M21" s="17" t="n">
        <f aca="false">L21/$L$3</f>
        <v>0.129831578289535</v>
      </c>
      <c r="N21" s="9" t="n">
        <v>6507</v>
      </c>
      <c r="O21" s="17" t="n">
        <f aca="false">N21/$N$3</f>
        <v>0.201349135130117</v>
      </c>
      <c r="T21" s="8" t="n">
        <v>5939</v>
      </c>
      <c r="U21" s="10" t="n">
        <v>8375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8" t="n">
        <v>97</v>
      </c>
      <c r="G22" s="35" t="n">
        <f aca="false">F22/$F$3</f>
        <v>0.00272862809080424</v>
      </c>
      <c r="H22" s="9" t="n">
        <v>160</v>
      </c>
      <c r="I22" s="17" t="n">
        <f aca="false">H22/$H$3</f>
        <v>0.00527200237240107</v>
      </c>
      <c r="J22" s="8" t="n">
        <v>343</v>
      </c>
      <c r="K22" s="17" t="n">
        <f aca="false">J22/$J$3</f>
        <v>0.0112628882905365</v>
      </c>
      <c r="L22" s="9" t="n">
        <v>483</v>
      </c>
      <c r="M22" s="17" t="n">
        <f aca="false">L22/$L$3</f>
        <v>0.015092335093585</v>
      </c>
      <c r="N22" s="9" t="n">
        <v>535</v>
      </c>
      <c r="O22" s="17" t="n">
        <f aca="false">N22/$N$3</f>
        <v>0.016554754463595</v>
      </c>
      <c r="T22" s="8" t="n">
        <v>599</v>
      </c>
      <c r="U22" s="10" t="n">
        <v>746</v>
      </c>
    </row>
    <row r="23" customFormat="false" ht="15" hidden="false" customHeight="false" outlineLevel="0" collapsed="false">
      <c r="A23" s="7" t="s">
        <v>24</v>
      </c>
      <c r="B23" s="8" t="n">
        <v>21</v>
      </c>
      <c r="C23" s="34" t="n">
        <f aca="false">B23/$B$3</f>
        <v>0.000803735456215554</v>
      </c>
      <c r="D23" s="9" t="n">
        <v>44</v>
      </c>
      <c r="E23" s="34" t="n">
        <f aca="false">D23/$D$3</f>
        <v>0.00148183073451655</v>
      </c>
      <c r="F23" s="8" t="n">
        <v>27</v>
      </c>
      <c r="G23" s="35" t="n">
        <f aca="false">F23/$F$3</f>
        <v>0.000759515035584686</v>
      </c>
      <c r="H23" s="9" t="n">
        <v>221</v>
      </c>
      <c r="I23" s="17" t="n">
        <f aca="false">H23/$H$3</f>
        <v>0.00728195327687897</v>
      </c>
      <c r="J23" s="8" t="n">
        <v>137</v>
      </c>
      <c r="K23" s="17" t="n">
        <f aca="false">J23/$J$3</f>
        <v>0.00449858803441256</v>
      </c>
      <c r="L23" s="9" t="n">
        <v>1206</v>
      </c>
      <c r="M23" s="17" t="n">
        <f aca="false">L23/$L$3</f>
        <v>0.0376839671280817</v>
      </c>
      <c r="N23" s="21" t="n">
        <v>1036</v>
      </c>
      <c r="O23" s="22" t="n">
        <f aca="false">N23/$N$3</f>
        <v>0.0320574310734288</v>
      </c>
      <c r="T23" s="8" t="n">
        <v>1132</v>
      </c>
      <c r="U23" s="10" t="n">
        <v>1183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4"/>
      <c r="G24" s="25"/>
      <c r="H24" s="15"/>
      <c r="I24" s="26"/>
      <c r="J24" s="14"/>
      <c r="K24" s="26"/>
      <c r="L24" s="15"/>
      <c r="M24" s="26"/>
      <c r="N24" s="9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7407</v>
      </c>
      <c r="C25" s="17" t="n">
        <f aca="false">(B25)/(B$25+B$26)</f>
        <v>0.706235697940503</v>
      </c>
      <c r="D25" s="9" t="n">
        <v>7776</v>
      </c>
      <c r="E25" s="17" t="n">
        <f aca="false">(D25)/(D$25+D$26)</f>
        <v>0.662520235153787</v>
      </c>
      <c r="F25" s="8" t="n">
        <v>9459</v>
      </c>
      <c r="G25" s="18" t="n">
        <f aca="false">(F25)/(F$25+F$26)</f>
        <v>0.60568611128898</v>
      </c>
      <c r="H25" s="9" t="n">
        <v>8165</v>
      </c>
      <c r="I25" s="17" t="n">
        <f aca="false">(H25)/(H$25+H$26)</f>
        <v>0.538020558777016</v>
      </c>
      <c r="J25" s="8" t="n">
        <v>8318</v>
      </c>
      <c r="K25" s="17" t="n">
        <f aca="false">(J25)/(J$25+J$26)</f>
        <v>0.512950172668969</v>
      </c>
      <c r="L25" s="9" t="n">
        <v>7411</v>
      </c>
      <c r="M25" s="17" t="n">
        <f aca="false">(L25)/(L$25+L$26)</f>
        <v>0.48422084286181</v>
      </c>
      <c r="N25" s="28" t="s">
        <v>13</v>
      </c>
      <c r="O25" s="29"/>
      <c r="T25" s="8" t="n">
        <v>9034</v>
      </c>
      <c r="U25" s="10" t="n">
        <v>9265</v>
      </c>
    </row>
    <row r="26" customFormat="false" ht="15" hidden="false" customHeight="false" outlineLevel="0" collapsed="false">
      <c r="A26" s="19" t="s">
        <v>27</v>
      </c>
      <c r="B26" s="20" t="n">
        <v>3081</v>
      </c>
      <c r="C26" s="17" t="n">
        <f aca="false">(B26)/(B$25+B$26)</f>
        <v>0.293764302059497</v>
      </c>
      <c r="D26" s="21" t="n">
        <v>3961</v>
      </c>
      <c r="E26" s="17" t="n">
        <f aca="false">(D26)/(D$25+D$26)</f>
        <v>0.337479764846213</v>
      </c>
      <c r="F26" s="20" t="n">
        <v>6158</v>
      </c>
      <c r="G26" s="18" t="n">
        <f aca="false">(F26)/(F$25+F$26)</f>
        <v>0.39431388871102</v>
      </c>
      <c r="H26" s="21" t="n">
        <v>7011</v>
      </c>
      <c r="I26" s="17" t="n">
        <f aca="false">(H26)/(H$25+H$26)</f>
        <v>0.461979441222984</v>
      </c>
      <c r="J26" s="20" t="n">
        <v>7898</v>
      </c>
      <c r="K26" s="17" t="n">
        <f aca="false">(J26)/(J$25+J$26)</f>
        <v>0.487049827331031</v>
      </c>
      <c r="L26" s="21" t="n">
        <v>7894</v>
      </c>
      <c r="M26" s="17" t="n">
        <f aca="false">(L26)/(L$25+L$26)</f>
        <v>0.51577915713819</v>
      </c>
      <c r="N26" s="28" t="s">
        <v>13</v>
      </c>
      <c r="O26" s="31"/>
      <c r="T26" s="20" t="n">
        <v>9965</v>
      </c>
      <c r="U26" s="23" t="n">
        <v>10316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4"/>
      <c r="G27" s="25"/>
      <c r="H27" s="15"/>
      <c r="I27" s="26"/>
      <c r="J27" s="14"/>
      <c r="K27" s="26"/>
      <c r="L27" s="15"/>
      <c r="M27" s="26"/>
      <c r="N27" s="15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6732</v>
      </c>
      <c r="C28" s="36"/>
      <c r="D28" s="9" t="n">
        <v>8104</v>
      </c>
      <c r="E28" s="36"/>
      <c r="F28" s="8" t="n">
        <v>10800</v>
      </c>
      <c r="G28" s="37"/>
      <c r="H28" s="9" t="n">
        <v>10773</v>
      </c>
      <c r="I28" s="38"/>
      <c r="J28" s="8" t="n">
        <v>11402</v>
      </c>
      <c r="K28" s="38"/>
      <c r="L28" s="9" t="n">
        <v>11616</v>
      </c>
      <c r="M28" s="38"/>
      <c r="N28" s="9" t="n">
        <v>11712</v>
      </c>
      <c r="O28" s="29"/>
      <c r="T28" s="8" t="n">
        <v>11717</v>
      </c>
      <c r="U28" s="10" t="n">
        <v>12344</v>
      </c>
    </row>
    <row r="29" customFormat="false" ht="15" hidden="false" customHeight="false" outlineLevel="0" collapsed="false">
      <c r="A29" s="7" t="s">
        <v>30</v>
      </c>
      <c r="B29" s="8" t="n">
        <v>3571</v>
      </c>
      <c r="C29" s="17" t="n">
        <f aca="false">B29/B$28</f>
        <v>0.530451574569222</v>
      </c>
      <c r="D29" s="9" t="n">
        <v>4833</v>
      </c>
      <c r="E29" s="17" t="n">
        <f aca="false">D29/D$28</f>
        <v>0.59637216189536</v>
      </c>
      <c r="F29" s="8" t="n">
        <v>5895</v>
      </c>
      <c r="G29" s="18" t="n">
        <f aca="false">F29/F$28</f>
        <v>0.545833333333333</v>
      </c>
      <c r="H29" s="9" t="n">
        <v>5920</v>
      </c>
      <c r="I29" s="17" t="n">
        <f aca="false">H29/H$28</f>
        <v>0.549521953030725</v>
      </c>
      <c r="J29" s="8" t="n">
        <v>6168</v>
      </c>
      <c r="K29" s="17" t="n">
        <f aca="false">J29/J$28</f>
        <v>0.540957726714611</v>
      </c>
      <c r="L29" s="9" t="n">
        <v>6619</v>
      </c>
      <c r="M29" s="17" t="n">
        <f aca="false">L29/L$28</f>
        <v>0.569817493112948</v>
      </c>
      <c r="N29" s="9" t="n">
        <v>6782</v>
      </c>
      <c r="O29" s="17" t="n">
        <f aca="false">N29/N$28</f>
        <v>0.579064207650273</v>
      </c>
      <c r="T29" s="8" t="n">
        <v>7020</v>
      </c>
      <c r="U29" s="10" t="n">
        <v>7423</v>
      </c>
    </row>
    <row r="30" customFormat="false" ht="15" hidden="false" customHeight="false" outlineLevel="0" collapsed="false">
      <c r="A30" s="19" t="s">
        <v>31</v>
      </c>
      <c r="B30" s="20" t="n">
        <v>3161</v>
      </c>
      <c r="C30" s="22" t="n">
        <f aca="false">B30/B$28</f>
        <v>0.469548425430778</v>
      </c>
      <c r="D30" s="21" t="n">
        <v>3271</v>
      </c>
      <c r="E30" s="22" t="n">
        <f aca="false">D30/D$28</f>
        <v>0.40362783810464</v>
      </c>
      <c r="F30" s="20" t="n">
        <v>4904</v>
      </c>
      <c r="G30" s="33" t="n">
        <f aca="false">F30/F$28</f>
        <v>0.454074074074074</v>
      </c>
      <c r="H30" s="21" t="n">
        <v>4853</v>
      </c>
      <c r="I30" s="22" t="n">
        <f aca="false">H30/H$28</f>
        <v>0.450478046969275</v>
      </c>
      <c r="J30" s="20" t="n">
        <v>5235</v>
      </c>
      <c r="K30" s="22" t="n">
        <f aca="false">J30/J$28</f>
        <v>0.459129977196983</v>
      </c>
      <c r="L30" s="21" t="n">
        <v>4997</v>
      </c>
      <c r="M30" s="22" t="n">
        <f aca="false">L30/L$28</f>
        <v>0.430182506887052</v>
      </c>
      <c r="N30" s="21" t="n">
        <v>4930</v>
      </c>
      <c r="O30" s="22" t="n">
        <f aca="false">N30/N$28</f>
        <v>0.420935792349727</v>
      </c>
      <c r="T30" s="20" t="n">
        <v>4697</v>
      </c>
      <c r="U30" s="23" t="n">
        <v>4921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35</v>
      </c>
    </row>
    <row r="34" customFormat="false" ht="15" hidden="false" customHeight="false" outlineLevel="0" collapsed="false">
      <c r="A34" s="0" t="s">
        <v>33</v>
      </c>
    </row>
  </sheetData>
  <mergeCells count="6">
    <mergeCell ref="B2:C2"/>
    <mergeCell ref="D2:E2"/>
    <mergeCell ref="F2:G2"/>
    <mergeCell ref="H2:I2"/>
    <mergeCell ref="J2:K2"/>
    <mergeCell ref="L2:M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0" width="35.29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45</v>
      </c>
      <c r="B2" s="2" t="n">
        <v>1950</v>
      </c>
      <c r="C2" s="2"/>
      <c r="D2" s="3" t="n">
        <v>1960</v>
      </c>
      <c r="E2" s="3"/>
      <c r="F2" s="2" t="n">
        <v>1970</v>
      </c>
      <c r="G2" s="2"/>
      <c r="H2" s="3" t="n">
        <v>1980</v>
      </c>
      <c r="I2" s="3"/>
      <c r="J2" s="2" t="n">
        <v>1990</v>
      </c>
      <c r="K2" s="2"/>
      <c r="L2" s="2" t="n">
        <v>2000</v>
      </c>
      <c r="M2" s="2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52753</v>
      </c>
      <c r="C3" s="8"/>
      <c r="D3" s="9" t="n">
        <v>51829</v>
      </c>
      <c r="E3" s="10"/>
      <c r="F3" s="8" t="n">
        <v>45441</v>
      </c>
      <c r="G3" s="8"/>
      <c r="H3" s="9" t="n">
        <v>36923</v>
      </c>
      <c r="I3" s="10"/>
      <c r="J3" s="8" t="n">
        <v>37627</v>
      </c>
      <c r="K3" s="8"/>
      <c r="L3" s="9" t="n">
        <v>35976</v>
      </c>
      <c r="M3" s="8"/>
      <c r="N3" s="11" t="n">
        <v>35541</v>
      </c>
      <c r="O3" s="12"/>
      <c r="T3" s="8" t="n">
        <v>35849</v>
      </c>
      <c r="U3" s="10" t="n">
        <v>39240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15"/>
      <c r="M4" s="14"/>
      <c r="N4" s="9"/>
      <c r="O4" s="10"/>
      <c r="T4" s="14"/>
      <c r="U4" s="16"/>
    </row>
    <row r="5" customFormat="false" ht="15" hidden="false" customHeight="false" outlineLevel="0" collapsed="false">
      <c r="A5" s="7" t="s">
        <v>5</v>
      </c>
      <c r="B5" s="8" t="n">
        <v>8796</v>
      </c>
      <c r="C5" s="17" t="n">
        <f aca="false">B5/$B$3</f>
        <v>0.166739332360245</v>
      </c>
      <c r="D5" s="9" t="n">
        <v>9796</v>
      </c>
      <c r="E5" s="17" t="n">
        <f aca="false">D5/$D$3</f>
        <v>0.18900615485539</v>
      </c>
      <c r="F5" s="8" t="n">
        <v>7590</v>
      </c>
      <c r="G5" s="18" t="n">
        <f aca="false">F5/$F$3</f>
        <v>0.167029774872912</v>
      </c>
      <c r="H5" s="9" t="n">
        <v>4811</v>
      </c>
      <c r="I5" s="17" t="n">
        <f aca="false">H5/$H$3</f>
        <v>0.130298188121225</v>
      </c>
      <c r="J5" s="8" t="n">
        <v>5212</v>
      </c>
      <c r="K5" s="17" t="n">
        <f aca="false">J5/$J$3</f>
        <v>0.138517553884179</v>
      </c>
      <c r="L5" s="9" t="n">
        <v>4182</v>
      </c>
      <c r="M5" s="17" t="n">
        <f aca="false">L5/$L$3</f>
        <v>0.116244162775183</v>
      </c>
      <c r="N5" s="9" t="n">
        <v>3683</v>
      </c>
      <c r="O5" s="17" t="n">
        <f aca="false">N5/$N$3</f>
        <v>0.103626797220112</v>
      </c>
      <c r="T5" s="8" t="n">
        <v>3500</v>
      </c>
      <c r="U5" s="10" t="n">
        <v>4126</v>
      </c>
    </row>
    <row r="6" customFormat="false" ht="15" hidden="false" customHeight="false" outlineLevel="0" collapsed="false">
      <c r="A6" s="7" t="s">
        <v>6</v>
      </c>
      <c r="B6" s="8" t="n">
        <v>6977</v>
      </c>
      <c r="C6" s="17" t="n">
        <f aca="false">B6/$B$3</f>
        <v>0.132257881068375</v>
      </c>
      <c r="D6" s="9" t="n">
        <v>7594</v>
      </c>
      <c r="E6" s="17" t="n">
        <f aca="false">D6/$D$3</f>
        <v>0.146520287869725</v>
      </c>
      <c r="F6" s="8" t="n">
        <v>7717</v>
      </c>
      <c r="G6" s="18" t="n">
        <f aca="false">F6/$F$3</f>
        <v>0.169824607733104</v>
      </c>
      <c r="H6" s="9" t="n">
        <v>5669</v>
      </c>
      <c r="I6" s="17" t="n">
        <f aca="false">H6/$H$3</f>
        <v>0.153535736532784</v>
      </c>
      <c r="J6" s="8" t="n">
        <v>4138</v>
      </c>
      <c r="K6" s="17" t="n">
        <f aca="false">J6/$J$3</f>
        <v>0.109974220639434</v>
      </c>
      <c r="L6" s="9" t="n">
        <v>4215</v>
      </c>
      <c r="M6" s="17" t="n">
        <f aca="false">L6/$L$3</f>
        <v>0.11716144096064</v>
      </c>
      <c r="N6" s="9" t="n">
        <v>3195</v>
      </c>
      <c r="O6" s="17" t="n">
        <f aca="false">N6/$N$3</f>
        <v>0.0898961762471512</v>
      </c>
      <c r="T6" s="8" t="n">
        <v>3802</v>
      </c>
      <c r="U6" s="10" t="n">
        <v>3273</v>
      </c>
    </row>
    <row r="7" customFormat="false" ht="15" hidden="false" customHeight="false" outlineLevel="0" collapsed="false">
      <c r="A7" s="7" t="s">
        <v>7</v>
      </c>
      <c r="B7" s="8" t="n">
        <v>11586</v>
      </c>
      <c r="C7" s="17" t="n">
        <f aca="false">B7/$B$3</f>
        <v>0.219627319773283</v>
      </c>
      <c r="D7" s="9" t="n">
        <v>9551</v>
      </c>
      <c r="E7" s="17" t="n">
        <f aca="false">D7/$D$3</f>
        <v>0.184279071562253</v>
      </c>
      <c r="F7" s="8" t="n">
        <v>9073</v>
      </c>
      <c r="G7" s="18" t="n">
        <f aca="false">F7/$F$3</f>
        <v>0.199665500319095</v>
      </c>
      <c r="H7" s="9" t="n">
        <v>11839</v>
      </c>
      <c r="I7" s="17" t="n">
        <f aca="false">H7/$H$3</f>
        <v>0.320640251333857</v>
      </c>
      <c r="J7" s="8" t="n">
        <v>12679</v>
      </c>
      <c r="K7" s="17" t="n">
        <f aca="false">J7/$J$3</f>
        <v>0.33696547691817</v>
      </c>
      <c r="L7" s="9" t="n">
        <v>10932</v>
      </c>
      <c r="M7" s="17" t="n">
        <f aca="false">L7/$L$3</f>
        <v>0.303869246164109</v>
      </c>
      <c r="N7" s="9" t="n">
        <v>11606</v>
      </c>
      <c r="O7" s="17" t="n">
        <f aca="false">N7/$N$3</f>
        <v>0.326552432402015</v>
      </c>
      <c r="T7" s="8" t="n">
        <v>12137</v>
      </c>
      <c r="U7" s="10" t="n">
        <v>13620</v>
      </c>
    </row>
    <row r="8" customFormat="false" ht="15" hidden="false" customHeight="false" outlineLevel="0" collapsed="false">
      <c r="A8" s="7" t="s">
        <v>8</v>
      </c>
      <c r="B8" s="8" t="n">
        <v>14182</v>
      </c>
      <c r="C8" s="17" t="n">
        <f aca="false">B8/$B$3</f>
        <v>0.268837791215665</v>
      </c>
      <c r="D8" s="9" t="n">
        <v>12262</v>
      </c>
      <c r="E8" s="17" t="n">
        <f aca="false">D8/$D$3</f>
        <v>0.236585695267128</v>
      </c>
      <c r="F8" s="8" t="n">
        <v>8970</v>
      </c>
      <c r="G8" s="18" t="n">
        <f aca="false">F8/$F$3</f>
        <v>0.197398824849805</v>
      </c>
      <c r="H8" s="9" t="n">
        <v>6308</v>
      </c>
      <c r="I8" s="17" t="n">
        <f aca="false">H8/$H$3</f>
        <v>0.170842022587547</v>
      </c>
      <c r="J8" s="8" t="n">
        <v>9372</v>
      </c>
      <c r="K8" s="17" t="n">
        <f aca="false">J8/$J$3</f>
        <v>0.249076461051904</v>
      </c>
      <c r="L8" s="9" t="n">
        <v>11205</v>
      </c>
      <c r="M8" s="17" t="n">
        <f aca="false">L8/$L$3</f>
        <v>0.311457638425617</v>
      </c>
      <c r="N8" s="9" t="n">
        <v>9786</v>
      </c>
      <c r="O8" s="17" t="n">
        <f aca="false">N8/$N$3</f>
        <v>0.275343968937284</v>
      </c>
      <c r="T8" s="8" t="n">
        <v>9728</v>
      </c>
      <c r="U8" s="10" t="n">
        <v>10085</v>
      </c>
    </row>
    <row r="9" customFormat="false" ht="15" hidden="false" customHeight="false" outlineLevel="0" collapsed="false">
      <c r="A9" s="7" t="s">
        <v>9</v>
      </c>
      <c r="B9" s="8" t="n">
        <v>5438</v>
      </c>
      <c r="C9" s="17" t="n">
        <f aca="false">B9/$B$3</f>
        <v>0.103084184785699</v>
      </c>
      <c r="D9" s="9" t="n">
        <v>5822</v>
      </c>
      <c r="E9" s="17" t="n">
        <f aca="false">D9/$D$3</f>
        <v>0.112330934418955</v>
      </c>
      <c r="F9" s="8" t="n">
        <v>4997</v>
      </c>
      <c r="G9" s="18" t="n">
        <f aca="false">F9/$F$3</f>
        <v>0.109966770097489</v>
      </c>
      <c r="H9" s="9" t="n">
        <v>3024</v>
      </c>
      <c r="I9" s="17" t="n">
        <f aca="false">H9/$H$3</f>
        <v>0.0819001706253555</v>
      </c>
      <c r="J9" s="8" t="n">
        <v>2316</v>
      </c>
      <c r="K9" s="17" t="n">
        <f aca="false">J9/$J$3</f>
        <v>0.0615515454328009</v>
      </c>
      <c r="L9" s="9" t="n">
        <v>2362</v>
      </c>
      <c r="M9" s="17" t="n">
        <f aca="false">L9/$L$3</f>
        <v>0.065654881031799</v>
      </c>
      <c r="N9" s="9" t="n">
        <v>3873</v>
      </c>
      <c r="O9" s="17" t="n">
        <f aca="false">N9/$N$3</f>
        <v>0.108972735713683</v>
      </c>
      <c r="T9" s="8" t="n">
        <v>3612</v>
      </c>
      <c r="U9" s="10" t="n">
        <v>4183</v>
      </c>
    </row>
    <row r="10" customFormat="false" ht="15" hidden="false" customHeight="false" outlineLevel="0" collapsed="false">
      <c r="A10" s="19" t="s">
        <v>10</v>
      </c>
      <c r="B10" s="20" t="n">
        <v>5774</v>
      </c>
      <c r="C10" s="17" t="n">
        <f aca="false">B10/$B$3</f>
        <v>0.109453490796732</v>
      </c>
      <c r="D10" s="21" t="n">
        <v>6804</v>
      </c>
      <c r="E10" s="17" t="n">
        <f aca="false">D10/$D$3</f>
        <v>0.131277856026549</v>
      </c>
      <c r="F10" s="20" t="n">
        <v>7094</v>
      </c>
      <c r="G10" s="18" t="n">
        <f aca="false">F10/$F$3</f>
        <v>0.156114522127594</v>
      </c>
      <c r="H10" s="21" t="n">
        <v>5273</v>
      </c>
      <c r="I10" s="17" t="n">
        <f aca="false">H10/$H$3</f>
        <v>0.142810714188988</v>
      </c>
      <c r="J10" s="20" t="n">
        <v>3911</v>
      </c>
      <c r="K10" s="17" t="n">
        <f aca="false">J10/$J$3</f>
        <v>0.103941318733888</v>
      </c>
      <c r="L10" s="21" t="n">
        <v>3080</v>
      </c>
      <c r="M10" s="17" t="n">
        <f aca="false">L10/$L$3</f>
        <v>0.0856126306426506</v>
      </c>
      <c r="N10" s="9" t="n">
        <v>3398</v>
      </c>
      <c r="O10" s="22" t="n">
        <f aca="false">N10/$N$3</f>
        <v>0.0956078894797558</v>
      </c>
      <c r="T10" s="20" t="n">
        <v>3070</v>
      </c>
      <c r="U10" s="23" t="n">
        <v>3953</v>
      </c>
    </row>
    <row r="11" customFormat="false" ht="15" hidden="false" customHeight="false" outlineLevel="0" collapsed="false">
      <c r="A11" s="13" t="s">
        <v>11</v>
      </c>
      <c r="B11" s="14"/>
      <c r="C11" s="24"/>
      <c r="D11" s="15"/>
      <c r="E11" s="24"/>
      <c r="F11" s="14"/>
      <c r="G11" s="25"/>
      <c r="H11" s="15"/>
      <c r="I11" s="26"/>
      <c r="J11" s="14"/>
      <c r="K11" s="26"/>
      <c r="L11" s="15"/>
      <c r="M11" s="26"/>
      <c r="N11" s="32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15427</v>
      </c>
      <c r="C12" s="17" t="n">
        <f aca="false">B12/SUM($B$12:$B$15)</f>
        <v>0.5272745915647</v>
      </c>
      <c r="D12" s="9" t="n">
        <v>17545</v>
      </c>
      <c r="E12" s="17" t="n">
        <f aca="false">D12/SUM(D$12:D$15)</f>
        <v>0.561170638093715</v>
      </c>
      <c r="F12" s="8" t="n">
        <v>13333</v>
      </c>
      <c r="G12" s="18" t="n">
        <f aca="false">F12/SUM(F$12:F$15)</f>
        <v>0.505382457736335</v>
      </c>
      <c r="H12" s="9" t="n">
        <v>7530</v>
      </c>
      <c r="I12" s="17" t="n">
        <f aca="false">H12/SUM(H$12:H$15)</f>
        <v>0.337078651685393</v>
      </c>
      <c r="J12" s="8" t="n">
        <v>6007</v>
      </c>
      <c r="K12" s="17" t="n">
        <f aca="false">J12/SUM(J$12:J$15)</f>
        <v>0.240414632194029</v>
      </c>
      <c r="L12" s="9" t="n">
        <v>4568</v>
      </c>
      <c r="M12" s="17" t="n">
        <f aca="false">L12/SUM(L$12:L$15)</f>
        <v>0.184431524547804</v>
      </c>
      <c r="N12" s="28" t="s">
        <v>13</v>
      </c>
      <c r="O12" s="29"/>
      <c r="T12" s="8" t="n">
        <v>1418</v>
      </c>
      <c r="U12" s="10" t="n">
        <v>2335</v>
      </c>
    </row>
    <row r="13" customFormat="false" ht="15" hidden="false" customHeight="false" outlineLevel="0" collapsed="false">
      <c r="A13" s="7" t="s">
        <v>14</v>
      </c>
      <c r="B13" s="8" t="n">
        <v>9928</v>
      </c>
      <c r="C13" s="17" t="n">
        <f aca="false">B13/SUM($B$12:$B$15)</f>
        <v>0.339325996308702</v>
      </c>
      <c r="D13" s="9" t="n">
        <v>8977</v>
      </c>
      <c r="E13" s="17" t="n">
        <f aca="false">D13/SUM(D$12:D$15)</f>
        <v>0.287126179433872</v>
      </c>
      <c r="F13" s="8" t="n">
        <v>8309</v>
      </c>
      <c r="G13" s="18" t="n">
        <f aca="false">F13/SUM(F$12:F$15)</f>
        <v>0.314949586839512</v>
      </c>
      <c r="H13" s="9" t="n">
        <v>6943</v>
      </c>
      <c r="I13" s="17" t="n">
        <f aca="false">H13/SUM(H$12:H$15)</f>
        <v>0.310801736872734</v>
      </c>
      <c r="J13" s="8" t="n">
        <v>5093</v>
      </c>
      <c r="K13" s="17" t="n">
        <f aca="false">J13/SUM(J$12:J$15)</f>
        <v>0.203834147122389</v>
      </c>
      <c r="L13" s="9" t="n">
        <v>4395</v>
      </c>
      <c r="M13" s="17" t="n">
        <f aca="false">L13/SUM(L$12:L$15)</f>
        <v>0.177446705426357</v>
      </c>
      <c r="N13" s="28" t="s">
        <v>13</v>
      </c>
      <c r="O13" s="29"/>
      <c r="T13" s="8" t="n">
        <v>4318</v>
      </c>
      <c r="U13" s="10" t="n">
        <v>4338</v>
      </c>
    </row>
    <row r="14" customFormat="false" ht="15" hidden="false" customHeight="false" outlineLevel="0" collapsed="false">
      <c r="A14" s="7" t="s">
        <v>15</v>
      </c>
      <c r="B14" s="8" t="n">
        <v>1835</v>
      </c>
      <c r="C14" s="17" t="n">
        <f aca="false">B14/SUM($B$12:$B$15)</f>
        <v>0.0627178891243421</v>
      </c>
      <c r="D14" s="9" t="n">
        <v>2530</v>
      </c>
      <c r="E14" s="17" t="n">
        <f aca="false">D14/SUM(D$12:D$15)</f>
        <v>0.0809211578442348</v>
      </c>
      <c r="F14" s="8" t="n">
        <v>2148</v>
      </c>
      <c r="G14" s="18" t="n">
        <f aca="false">F14/SUM(F$12:F$15)</f>
        <v>0.0814191494200591</v>
      </c>
      <c r="H14" s="9" t="n">
        <v>2673</v>
      </c>
      <c r="I14" s="17" t="n">
        <f aca="false">H14/SUM(H$12:H$15)</f>
        <v>0.119656206634138</v>
      </c>
      <c r="J14" s="8" t="n">
        <v>4559</v>
      </c>
      <c r="K14" s="17" t="n">
        <f aca="false">J14/SUM(J$12:J$15)</f>
        <v>0.182462178820139</v>
      </c>
      <c r="L14" s="9" t="n">
        <v>4668</v>
      </c>
      <c r="M14" s="17" t="n">
        <f aca="false">L14/SUM(L$12:L$15)</f>
        <v>0.188468992248062</v>
      </c>
      <c r="N14" s="28" t="s">
        <v>13</v>
      </c>
      <c r="O14" s="29"/>
      <c r="T14" s="8" t="n">
        <v>3166</v>
      </c>
      <c r="U14" s="10" t="n">
        <v>3947</v>
      </c>
    </row>
    <row r="15" customFormat="false" ht="15" hidden="false" customHeight="false" outlineLevel="0" collapsed="false">
      <c r="A15" s="19" t="s">
        <v>16</v>
      </c>
      <c r="B15" s="20" t="n">
        <v>2068</v>
      </c>
      <c r="C15" s="17" t="n">
        <f aca="false">B15/SUM($B$12:$B$15)</f>
        <v>0.0706815230022558</v>
      </c>
      <c r="D15" s="21" t="n">
        <v>2213</v>
      </c>
      <c r="E15" s="17" t="n">
        <f aca="false">D15/SUM(D$12:D$15)</f>
        <v>0.0707820246281785</v>
      </c>
      <c r="F15" s="20" t="n">
        <v>2592</v>
      </c>
      <c r="G15" s="18" t="n">
        <f aca="false">F15/SUM(F$12:F$15)</f>
        <v>0.0982488060040937</v>
      </c>
      <c r="H15" s="21" t="n">
        <v>5193</v>
      </c>
      <c r="I15" s="17" t="n">
        <f aca="false">H15/SUM(H$12:H$15)</f>
        <v>0.232463404807735</v>
      </c>
      <c r="J15" s="20" t="n">
        <v>9327</v>
      </c>
      <c r="K15" s="17" t="n">
        <f aca="false">J15/SUM(J$12:J$15)</f>
        <v>0.373289041863443</v>
      </c>
      <c r="L15" s="21" t="n">
        <v>11137</v>
      </c>
      <c r="M15" s="17" t="n">
        <f aca="false">L15/SUM(L$12:L$15)</f>
        <v>0.449652777777778</v>
      </c>
      <c r="N15" s="30" t="s">
        <v>13</v>
      </c>
      <c r="O15" s="31"/>
      <c r="T15" s="20" t="n">
        <v>16109</v>
      </c>
      <c r="U15" s="23" t="n">
        <v>18246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4"/>
      <c r="G16" s="25"/>
      <c r="H16" s="15"/>
      <c r="I16" s="26"/>
      <c r="J16" s="14"/>
      <c r="K16" s="26"/>
      <c r="L16" s="15"/>
      <c r="M16" s="26"/>
      <c r="N16" s="28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9496</v>
      </c>
      <c r="C17" s="22" t="n">
        <f aca="false">B17/B3</f>
        <v>0.180008719883229</v>
      </c>
      <c r="D17" s="21" t="n">
        <v>7935.82</v>
      </c>
      <c r="E17" s="22" t="n">
        <f aca="false">D17/D3</f>
        <v>0.15311543730344</v>
      </c>
      <c r="F17" s="20" t="n">
        <v>7894</v>
      </c>
      <c r="G17" s="33" t="n">
        <f aca="false">F17/F3</f>
        <v>0.17371976849101</v>
      </c>
      <c r="H17" s="21" t="n">
        <v>6778</v>
      </c>
      <c r="I17" s="22" t="n">
        <f aca="false">H17/H3</f>
        <v>0.183571215773366</v>
      </c>
      <c r="J17" s="20" t="n">
        <v>8738</v>
      </c>
      <c r="K17" s="22" t="n">
        <f aca="false">J17/J3</f>
        <v>0.232226858372977</v>
      </c>
      <c r="L17" s="21" t="n">
        <v>7862</v>
      </c>
      <c r="M17" s="22" t="n">
        <f aca="false">L17/L3</f>
        <v>0.218534578607961</v>
      </c>
      <c r="N17" s="28" t="s">
        <v>13</v>
      </c>
      <c r="O17" s="31"/>
      <c r="T17" s="20" t="n">
        <v>7549</v>
      </c>
      <c r="U17" s="23" t="n">
        <v>8879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4"/>
      <c r="G18" s="25"/>
      <c r="H18" s="15"/>
      <c r="I18" s="26"/>
      <c r="J18" s="14"/>
      <c r="K18" s="26"/>
      <c r="L18" s="15"/>
      <c r="M18" s="26"/>
      <c r="N18" s="15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52445</v>
      </c>
      <c r="C19" s="34" t="n">
        <f aca="false">B19/$B$3</f>
        <v>0.994161469489887</v>
      </c>
      <c r="D19" s="9" t="n">
        <v>50397</v>
      </c>
      <c r="E19" s="34" t="n">
        <f aca="false">D19/$D$3</f>
        <v>0.972370680507052</v>
      </c>
      <c r="F19" s="8" t="n">
        <v>38443</v>
      </c>
      <c r="G19" s="35" t="n">
        <f aca="false">F19/$F$3</f>
        <v>0.845998107436016</v>
      </c>
      <c r="H19" s="9" t="n">
        <v>23503</v>
      </c>
      <c r="I19" s="17" t="n">
        <f aca="false">H19/$H$3</f>
        <v>0.636540909460228</v>
      </c>
      <c r="J19" s="8" t="n">
        <v>19882</v>
      </c>
      <c r="K19" s="17" t="n">
        <f aca="false">J19/$J$3</f>
        <v>0.528397161612672</v>
      </c>
      <c r="L19" s="9" t="n">
        <v>17541</v>
      </c>
      <c r="M19" s="17" t="n">
        <f aca="false">L19/$L$3</f>
        <v>0.487575050033356</v>
      </c>
      <c r="N19" s="9" t="n">
        <v>19061</v>
      </c>
      <c r="O19" s="17" t="n">
        <f aca="false">N19/$N$3</f>
        <v>0.536310176978701</v>
      </c>
      <c r="T19" s="8" t="n">
        <v>18667</v>
      </c>
      <c r="U19" s="10" t="n">
        <v>21291</v>
      </c>
    </row>
    <row r="20" customFormat="false" ht="15" hidden="false" customHeight="false" outlineLevel="0" collapsed="false">
      <c r="A20" s="7" t="s">
        <v>21</v>
      </c>
      <c r="B20" s="8" t="n">
        <v>271</v>
      </c>
      <c r="C20" s="34" t="n">
        <f aca="false">B20/$B$3</f>
        <v>0.00513714859818399</v>
      </c>
      <c r="D20" s="9" t="n">
        <v>1296</v>
      </c>
      <c r="E20" s="34" t="n">
        <f aca="false">D20/$D$3</f>
        <v>0.0250053059098188</v>
      </c>
      <c r="F20" s="8" t="n">
        <v>4159</v>
      </c>
      <c r="G20" s="35" t="n">
        <f aca="false">F20/$F$3</f>
        <v>0.0915252745318105</v>
      </c>
      <c r="H20" s="9" t="n">
        <v>4870</v>
      </c>
      <c r="I20" s="17" t="n">
        <f aca="false">H20/$H$3</f>
        <v>0.131896108116892</v>
      </c>
      <c r="J20" s="8" t="n">
        <v>5635</v>
      </c>
      <c r="K20" s="17" t="n">
        <f aca="false">J20/$J$3</f>
        <v>0.149759481223589</v>
      </c>
      <c r="L20" s="9" t="n">
        <v>5373</v>
      </c>
      <c r="M20" s="17" t="n">
        <f aca="false">L20/$L$3</f>
        <v>0.149349566377585</v>
      </c>
      <c r="N20" s="9" t="n">
        <v>4462</v>
      </c>
      <c r="O20" s="17" t="n">
        <f aca="false">N20/$N$3</f>
        <v>0.125545145043752</v>
      </c>
      <c r="T20" s="8" t="n">
        <v>4912</v>
      </c>
      <c r="U20" s="10" t="n">
        <v>4552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8" t="n">
        <v>2315</v>
      </c>
      <c r="G21" s="35" t="n">
        <f aca="false">F21/$F$3</f>
        <v>0.0509451816641359</v>
      </c>
      <c r="H21" s="9" t="n">
        <v>7575</v>
      </c>
      <c r="I21" s="17" t="n">
        <f aca="false">H21/$H$3</f>
        <v>0.205156677409745</v>
      </c>
      <c r="J21" s="8" t="n">
        <v>10503</v>
      </c>
      <c r="K21" s="17" t="n">
        <f aca="false">J21/$J$3</f>
        <v>0.279134663938129</v>
      </c>
      <c r="L21" s="9" t="n">
        <v>10285</v>
      </c>
      <c r="M21" s="17" t="n">
        <f aca="false">L21/$L$3</f>
        <v>0.285885034467423</v>
      </c>
      <c r="N21" s="9" t="n">
        <v>9140</v>
      </c>
      <c r="O21" s="17" t="n">
        <f aca="false">N21/$N$3</f>
        <v>0.257167778059143</v>
      </c>
      <c r="T21" s="8" t="n">
        <v>8506</v>
      </c>
      <c r="U21" s="10" t="n">
        <v>9979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8" t="n">
        <v>277</v>
      </c>
      <c r="G22" s="35" t="n">
        <f aca="false">F22/$F$3</f>
        <v>0.00609581655333289</v>
      </c>
      <c r="H22" s="9" t="n">
        <v>513</v>
      </c>
      <c r="I22" s="17" t="n">
        <f aca="false">H22/$H$3</f>
        <v>0.0138937789453728</v>
      </c>
      <c r="J22" s="8" t="n">
        <v>1385</v>
      </c>
      <c r="K22" s="17" t="n">
        <f aca="false">J22/$J$3</f>
        <v>0.036808674621947</v>
      </c>
      <c r="L22" s="9" t="n">
        <v>1565</v>
      </c>
      <c r="M22" s="17" t="n">
        <f aca="false">L22/$L$3</f>
        <v>0.0435012230375806</v>
      </c>
      <c r="N22" s="9" t="n">
        <v>1692</v>
      </c>
      <c r="O22" s="17" t="n">
        <f aca="false">N22/$N$3</f>
        <v>0.0476069891111674</v>
      </c>
      <c r="T22" s="8" t="n">
        <v>2146</v>
      </c>
      <c r="U22" s="10" t="n">
        <v>2165</v>
      </c>
    </row>
    <row r="23" customFormat="false" ht="15" hidden="false" customHeight="false" outlineLevel="0" collapsed="false">
      <c r="A23" s="7" t="s">
        <v>24</v>
      </c>
      <c r="B23" s="8" t="n">
        <v>37</v>
      </c>
      <c r="C23" s="34" t="n">
        <f aca="false">B23/$B$3</f>
        <v>0.000701381911929179</v>
      </c>
      <c r="D23" s="9" t="n">
        <v>137</v>
      </c>
      <c r="E23" s="34" t="n">
        <f aca="false">D23/$D$3</f>
        <v>0.00264330780065214</v>
      </c>
      <c r="F23" s="8" t="n">
        <v>247</v>
      </c>
      <c r="G23" s="35" t="n">
        <f aca="false">F23/$F$3</f>
        <v>0.00543561981470478</v>
      </c>
      <c r="H23" s="9" t="n">
        <v>460</v>
      </c>
      <c r="I23" s="17" t="n">
        <f aca="false">H23/$H$3</f>
        <v>0.0124583592882485</v>
      </c>
      <c r="J23" s="8" t="n">
        <v>222</v>
      </c>
      <c r="K23" s="17" t="n">
        <f aca="false">J23/$J$3</f>
        <v>0.00590001860366226</v>
      </c>
      <c r="L23" s="9" t="n">
        <v>1213</v>
      </c>
      <c r="M23" s="17" t="n">
        <f aca="false">L23/$L$3</f>
        <v>0.0337169223927062</v>
      </c>
      <c r="N23" s="21" t="n">
        <v>1186</v>
      </c>
      <c r="O23" s="22" t="n">
        <f aca="false">N23/$N$3</f>
        <v>0.0333699108072367</v>
      </c>
      <c r="T23" s="8" t="n">
        <v>1618</v>
      </c>
      <c r="U23" s="10" t="n">
        <v>1253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4"/>
      <c r="G24" s="25"/>
      <c r="H24" s="15"/>
      <c r="I24" s="26"/>
      <c r="J24" s="14"/>
      <c r="K24" s="26"/>
      <c r="L24" s="15"/>
      <c r="M24" s="26"/>
      <c r="N24" s="9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13436</v>
      </c>
      <c r="C25" s="17" t="n">
        <f aca="false">(B25)/(B$25+B$26)</f>
        <v>0.656214896214896</v>
      </c>
      <c r="D25" s="9" t="n">
        <v>12345</v>
      </c>
      <c r="E25" s="17" t="n">
        <f aca="false">(D25)/(D$25+D$26)</f>
        <v>0.601110191361932</v>
      </c>
      <c r="F25" s="8" t="n">
        <v>10052</v>
      </c>
      <c r="G25" s="18" t="n">
        <f aca="false">(F25)/(F$25+F$26)</f>
        <v>0.553951284029538</v>
      </c>
      <c r="H25" s="9" t="n">
        <v>9056</v>
      </c>
      <c r="I25" s="17" t="n">
        <f aca="false">(H25)/(H$25+H$26)</f>
        <v>0.525747460087083</v>
      </c>
      <c r="J25" s="8" t="n">
        <v>10852</v>
      </c>
      <c r="K25" s="17" t="n">
        <f aca="false">(J25)/(J$25+J$26)</f>
        <v>0.507933536157267</v>
      </c>
      <c r="L25" s="9" t="n">
        <v>9511</v>
      </c>
      <c r="M25" s="17" t="n">
        <f aca="false">(L25)/(L$25+L$26)</f>
        <v>0.483921847969879</v>
      </c>
      <c r="N25" s="28" t="s">
        <v>13</v>
      </c>
      <c r="O25" s="29"/>
      <c r="T25" s="8" t="n">
        <v>10810</v>
      </c>
      <c r="U25" s="10" t="n">
        <v>12219</v>
      </c>
    </row>
    <row r="26" customFormat="false" ht="15" hidden="false" customHeight="false" outlineLevel="0" collapsed="false">
      <c r="A26" s="19" t="s">
        <v>27</v>
      </c>
      <c r="B26" s="20" t="n">
        <v>7039</v>
      </c>
      <c r="C26" s="17" t="n">
        <f aca="false">(B26)/(B$25+B$26)</f>
        <v>0.343785103785104</v>
      </c>
      <c r="D26" s="21" t="n">
        <v>8192</v>
      </c>
      <c r="E26" s="17" t="n">
        <f aca="false">(D26)/(D$25+D$26)</f>
        <v>0.398889808638068</v>
      </c>
      <c r="F26" s="20" t="n">
        <v>8094</v>
      </c>
      <c r="G26" s="18" t="n">
        <f aca="false">(F26)/(F$25+F$26)</f>
        <v>0.446048715970462</v>
      </c>
      <c r="H26" s="21" t="n">
        <v>8169</v>
      </c>
      <c r="I26" s="17" t="n">
        <f aca="false">(H26)/(H$25+H$26)</f>
        <v>0.474252539912917</v>
      </c>
      <c r="J26" s="20" t="n">
        <v>10513</v>
      </c>
      <c r="K26" s="17" t="n">
        <f aca="false">(J26)/(J$25+J$26)</f>
        <v>0.492066463842734</v>
      </c>
      <c r="L26" s="21" t="n">
        <v>10143</v>
      </c>
      <c r="M26" s="17" t="n">
        <f aca="false">(L26)/(L$25+L$26)</f>
        <v>0.516078152030121</v>
      </c>
      <c r="N26" s="28" t="s">
        <v>13</v>
      </c>
      <c r="O26" s="31"/>
      <c r="T26" s="20" t="n">
        <v>12280</v>
      </c>
      <c r="U26" s="23" t="n">
        <v>12611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4"/>
      <c r="G27" s="25"/>
      <c r="H27" s="15"/>
      <c r="I27" s="26"/>
      <c r="J27" s="14"/>
      <c r="K27" s="26"/>
      <c r="L27" s="15"/>
      <c r="M27" s="26"/>
      <c r="N27" s="15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13273</v>
      </c>
      <c r="C28" s="36"/>
      <c r="D28" s="9" t="n">
        <v>13887</v>
      </c>
      <c r="E28" s="36"/>
      <c r="F28" s="8" t="n">
        <v>14125</v>
      </c>
      <c r="G28" s="37"/>
      <c r="H28" s="9" t="n">
        <v>13183</v>
      </c>
      <c r="I28" s="38"/>
      <c r="J28" s="8" t="n">
        <v>13835</v>
      </c>
      <c r="K28" s="38"/>
      <c r="L28" s="9" t="n">
        <v>14160</v>
      </c>
      <c r="M28" s="38"/>
      <c r="N28" s="9" t="n">
        <v>14962</v>
      </c>
      <c r="O28" s="29"/>
      <c r="T28" s="8" t="n">
        <v>14851</v>
      </c>
      <c r="U28" s="10" t="n">
        <v>15853</v>
      </c>
    </row>
    <row r="29" customFormat="false" ht="15" hidden="false" customHeight="false" outlineLevel="0" collapsed="false">
      <c r="A29" s="7" t="s">
        <v>30</v>
      </c>
      <c r="B29" s="8" t="n">
        <v>3890</v>
      </c>
      <c r="C29" s="17" t="n">
        <f aca="false">B29/B$28</f>
        <v>0.293076169667747</v>
      </c>
      <c r="D29" s="9" t="n">
        <v>4357</v>
      </c>
      <c r="E29" s="17" t="n">
        <f aca="false">D29/D$28</f>
        <v>0.313746669547058</v>
      </c>
      <c r="F29" s="8" t="n">
        <v>4072</v>
      </c>
      <c r="G29" s="18" t="n">
        <f aca="false">F29/F$28</f>
        <v>0.288283185840708</v>
      </c>
      <c r="H29" s="9" t="n">
        <v>4164</v>
      </c>
      <c r="I29" s="17" t="n">
        <f aca="false">H29/H$28</f>
        <v>0.315861336569825</v>
      </c>
      <c r="J29" s="8" t="n">
        <v>4964</v>
      </c>
      <c r="K29" s="17" t="n">
        <f aca="false">J29/J$28</f>
        <v>0.358800144560896</v>
      </c>
      <c r="L29" s="9" t="n">
        <v>5476</v>
      </c>
      <c r="M29" s="17" t="n">
        <f aca="false">L29/L$28</f>
        <v>0.386723163841808</v>
      </c>
      <c r="N29" s="9" t="n">
        <v>6675</v>
      </c>
      <c r="O29" s="17" t="n">
        <f aca="false">N29/N$28</f>
        <v>0.446130196497794</v>
      </c>
      <c r="T29" s="8" t="n">
        <v>6867</v>
      </c>
      <c r="U29" s="10" t="n">
        <v>7212</v>
      </c>
    </row>
    <row r="30" customFormat="false" ht="15" hidden="false" customHeight="false" outlineLevel="0" collapsed="false">
      <c r="A30" s="19" t="s">
        <v>31</v>
      </c>
      <c r="B30" s="20" t="n">
        <v>9383</v>
      </c>
      <c r="C30" s="22" t="n">
        <f aca="false">B30/B$28</f>
        <v>0.706923830332254</v>
      </c>
      <c r="D30" s="21" t="n">
        <v>9530</v>
      </c>
      <c r="E30" s="22" t="n">
        <f aca="false">D30/D$28</f>
        <v>0.686253330452942</v>
      </c>
      <c r="F30" s="20" t="n">
        <v>10053</v>
      </c>
      <c r="G30" s="33" t="n">
        <f aca="false">F30/F$28</f>
        <v>0.711716814159292</v>
      </c>
      <c r="H30" s="21" t="n">
        <v>9019</v>
      </c>
      <c r="I30" s="22" t="n">
        <f aca="false">H30/H$28</f>
        <v>0.684138663430175</v>
      </c>
      <c r="J30" s="20" t="n">
        <v>8870</v>
      </c>
      <c r="K30" s="22" t="n">
        <f aca="false">J30/J$28</f>
        <v>0.641127574990965</v>
      </c>
      <c r="L30" s="21" t="n">
        <v>8684</v>
      </c>
      <c r="M30" s="22" t="n">
        <f aca="false">L30/L$28</f>
        <v>0.613276836158192</v>
      </c>
      <c r="N30" s="21" t="n">
        <v>8287</v>
      </c>
      <c r="O30" s="22" t="n">
        <f aca="false">N30/N$28</f>
        <v>0.553869803502206</v>
      </c>
      <c r="T30" s="20" t="n">
        <v>7984</v>
      </c>
      <c r="U30" s="23" t="n">
        <v>8641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47</v>
      </c>
      <c r="B2" s="3" t="n">
        <v>1950</v>
      </c>
      <c r="C2" s="3"/>
      <c r="D2" s="2" t="n">
        <v>1960</v>
      </c>
      <c r="E2" s="2"/>
      <c r="F2" s="3" t="n">
        <v>1970</v>
      </c>
      <c r="G2" s="3"/>
      <c r="H2" s="2" t="n">
        <v>1980</v>
      </c>
      <c r="I2" s="2"/>
      <c r="J2" s="3" t="n">
        <v>1990</v>
      </c>
      <c r="K2" s="3"/>
      <c r="L2" s="2" t="n">
        <v>2000</v>
      </c>
      <c r="M2" s="2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9" t="n">
        <v>2592</v>
      </c>
      <c r="C3" s="10"/>
      <c r="D3" s="8" t="n">
        <v>3725</v>
      </c>
      <c r="E3" s="8"/>
      <c r="F3" s="9" t="n">
        <v>3773</v>
      </c>
      <c r="G3" s="10"/>
      <c r="H3" s="8" t="n">
        <v>3105</v>
      </c>
      <c r="I3" s="8"/>
      <c r="J3" s="9" t="n">
        <v>2603</v>
      </c>
      <c r="K3" s="10"/>
      <c r="L3" s="8" t="n">
        <v>3908</v>
      </c>
      <c r="M3" s="8"/>
      <c r="N3" s="11" t="n">
        <v>4861</v>
      </c>
      <c r="O3" s="12"/>
      <c r="T3" s="8" t="n">
        <v>5944</v>
      </c>
      <c r="U3" s="10" t="n">
        <v>5233</v>
      </c>
    </row>
    <row r="4" customFormat="false" ht="15" hidden="false" customHeight="false" outlineLevel="0" collapsed="false">
      <c r="A4" s="13" t="s">
        <v>4</v>
      </c>
      <c r="B4" s="15"/>
      <c r="C4" s="16"/>
      <c r="D4" s="14"/>
      <c r="E4" s="14"/>
      <c r="F4" s="15"/>
      <c r="G4" s="16"/>
      <c r="H4" s="14"/>
      <c r="I4" s="14"/>
      <c r="J4" s="15"/>
      <c r="K4" s="16"/>
      <c r="L4" s="14"/>
      <c r="M4" s="14"/>
      <c r="N4" s="9"/>
      <c r="O4" s="10"/>
      <c r="T4" s="14"/>
      <c r="U4" s="16"/>
    </row>
    <row r="5" customFormat="false" ht="15" hidden="false" customHeight="false" outlineLevel="0" collapsed="false">
      <c r="A5" s="7" t="s">
        <v>5</v>
      </c>
      <c r="B5" s="9" t="n">
        <v>167</v>
      </c>
      <c r="C5" s="17" t="n">
        <f aca="false">B5/$B$3</f>
        <v>0.064429012345679</v>
      </c>
      <c r="D5" s="8" t="n">
        <v>612</v>
      </c>
      <c r="E5" s="17" t="n">
        <f aca="false">D5/$D$3</f>
        <v>0.164295302013423</v>
      </c>
      <c r="F5" s="9" t="n">
        <v>281</v>
      </c>
      <c r="G5" s="18" t="n">
        <f aca="false">F5/$F$3</f>
        <v>0.074476543864299</v>
      </c>
      <c r="H5" s="8" t="n">
        <v>186</v>
      </c>
      <c r="I5" s="17" t="n">
        <f aca="false">H5/$H$3</f>
        <v>0.0599033816425121</v>
      </c>
      <c r="J5" s="9" t="n">
        <v>126</v>
      </c>
      <c r="K5" s="17" t="n">
        <f aca="false">J5/$J$3</f>
        <v>0.0484056857472148</v>
      </c>
      <c r="L5" s="8" t="n">
        <v>244</v>
      </c>
      <c r="M5" s="17" t="n">
        <f aca="false">L5/$L$3</f>
        <v>0.0624360286591607</v>
      </c>
      <c r="N5" s="9" t="n">
        <v>56</v>
      </c>
      <c r="O5" s="17" t="n">
        <f aca="false">N5/$N$3</f>
        <v>0.0115202633203045</v>
      </c>
      <c r="T5" s="8" t="n">
        <v>69</v>
      </c>
      <c r="U5" s="10" t="n">
        <v>12</v>
      </c>
    </row>
    <row r="6" customFormat="false" ht="15" hidden="false" customHeight="false" outlineLevel="0" collapsed="false">
      <c r="A6" s="7" t="s">
        <v>6</v>
      </c>
      <c r="B6" s="9" t="n">
        <v>334</v>
      </c>
      <c r="C6" s="17" t="n">
        <f aca="false">B6/$B$3</f>
        <v>0.128858024691358</v>
      </c>
      <c r="D6" s="8" t="n">
        <v>1023</v>
      </c>
      <c r="E6" s="17" t="n">
        <f aca="false">D6/$D$3</f>
        <v>0.274630872483221</v>
      </c>
      <c r="F6" s="9" t="n">
        <v>1291</v>
      </c>
      <c r="G6" s="18" t="n">
        <f aca="false">F6/$F$3</f>
        <v>0.342168036045587</v>
      </c>
      <c r="H6" s="8" t="n">
        <v>1240</v>
      </c>
      <c r="I6" s="17" t="n">
        <f aca="false">H6/$H$3</f>
        <v>0.399355877616747</v>
      </c>
      <c r="J6" s="9" t="n">
        <v>984</v>
      </c>
      <c r="K6" s="17" t="n">
        <f aca="false">J6/$J$3</f>
        <v>0.378025355359201</v>
      </c>
      <c r="L6" s="8" t="n">
        <v>1542</v>
      </c>
      <c r="M6" s="17" t="n">
        <f aca="false">L6/$L$3</f>
        <v>0.394575230296827</v>
      </c>
      <c r="N6" s="9" t="n">
        <v>2255</v>
      </c>
      <c r="O6" s="17" t="n">
        <f aca="false">N6/$N$3</f>
        <v>0.463896317630117</v>
      </c>
      <c r="T6" s="8" t="n">
        <v>3783</v>
      </c>
      <c r="U6" s="10" t="n">
        <v>2358</v>
      </c>
    </row>
    <row r="7" customFormat="false" ht="15" hidden="false" customHeight="false" outlineLevel="0" collapsed="false">
      <c r="A7" s="7" t="s">
        <v>7</v>
      </c>
      <c r="B7" s="9" t="n">
        <v>1045</v>
      </c>
      <c r="C7" s="17" t="n">
        <f aca="false">B7/$B$3</f>
        <v>0.403163580246914</v>
      </c>
      <c r="D7" s="8" t="n">
        <v>1076</v>
      </c>
      <c r="E7" s="17" t="n">
        <f aca="false">D7/$D$3</f>
        <v>0.288859060402685</v>
      </c>
      <c r="F7" s="9" t="n">
        <v>1610</v>
      </c>
      <c r="G7" s="18" t="n">
        <f aca="false">F7/$F$3</f>
        <v>0.426716141001855</v>
      </c>
      <c r="H7" s="8" t="n">
        <v>1357</v>
      </c>
      <c r="I7" s="17" t="n">
        <f aca="false">H7/$H$3</f>
        <v>0.437037037037037</v>
      </c>
      <c r="J7" s="9" t="n">
        <v>1182</v>
      </c>
      <c r="K7" s="17" t="n">
        <f aca="false">J7/$J$3</f>
        <v>0.454091432961967</v>
      </c>
      <c r="L7" s="8" t="n">
        <v>1772</v>
      </c>
      <c r="M7" s="17" t="n">
        <f aca="false">L7/$L$3</f>
        <v>0.453428863868987</v>
      </c>
      <c r="N7" s="9" t="n">
        <v>2291</v>
      </c>
      <c r="O7" s="17" t="n">
        <f aca="false">N7/$N$3</f>
        <v>0.47130220119317</v>
      </c>
      <c r="T7" s="8" t="n">
        <v>1959</v>
      </c>
      <c r="U7" s="10" t="n">
        <v>2663</v>
      </c>
    </row>
    <row r="8" customFormat="false" ht="15" hidden="false" customHeight="false" outlineLevel="0" collapsed="false">
      <c r="A8" s="7" t="s">
        <v>8</v>
      </c>
      <c r="B8" s="9" t="n">
        <v>578</v>
      </c>
      <c r="C8" s="17" t="n">
        <f aca="false">B8/$B$3</f>
        <v>0.222993827160494</v>
      </c>
      <c r="D8" s="8" t="n">
        <v>525</v>
      </c>
      <c r="E8" s="17" t="n">
        <f aca="false">D8/$D$3</f>
        <v>0.140939597315436</v>
      </c>
      <c r="F8" s="9" t="n">
        <v>313</v>
      </c>
      <c r="G8" s="18" t="n">
        <f aca="false">F8/$F$3</f>
        <v>0.0829578584680626</v>
      </c>
      <c r="H8" s="8" t="n">
        <v>175</v>
      </c>
      <c r="I8" s="17" t="n">
        <f aca="false">H8/$H$3</f>
        <v>0.0563607085346216</v>
      </c>
      <c r="J8" s="9" t="n">
        <v>192</v>
      </c>
      <c r="K8" s="17" t="n">
        <f aca="false">J8/$J$3</f>
        <v>0.0737610449481368</v>
      </c>
      <c r="L8" s="8" t="n">
        <v>220</v>
      </c>
      <c r="M8" s="17" t="n">
        <f aca="false">L8/$L$3</f>
        <v>0.0562947799385875</v>
      </c>
      <c r="N8" s="9" t="n">
        <v>145</v>
      </c>
      <c r="O8" s="17" t="n">
        <f aca="false">N8/$N$3</f>
        <v>0.0298292532400741</v>
      </c>
      <c r="T8" s="8" t="n">
        <v>114</v>
      </c>
      <c r="U8" s="10" t="n">
        <v>120</v>
      </c>
    </row>
    <row r="9" customFormat="false" ht="15" hidden="false" customHeight="false" outlineLevel="0" collapsed="false">
      <c r="A9" s="7" t="s">
        <v>9</v>
      </c>
      <c r="B9" s="9" t="n">
        <v>238</v>
      </c>
      <c r="C9" s="17" t="n">
        <f aca="false">B9/$B$3</f>
        <v>0.091820987654321</v>
      </c>
      <c r="D9" s="8" t="n">
        <v>247</v>
      </c>
      <c r="E9" s="17" t="n">
        <f aca="false">D9/$D$3</f>
        <v>0.0663087248322148</v>
      </c>
      <c r="F9" s="9" t="n">
        <v>128</v>
      </c>
      <c r="G9" s="18" t="n">
        <f aca="false">F9/$F$3</f>
        <v>0.0339252584150543</v>
      </c>
      <c r="H9" s="8" t="n">
        <v>71</v>
      </c>
      <c r="I9" s="17" t="n">
        <f aca="false">H9/$H$3</f>
        <v>0.022866344605475</v>
      </c>
      <c r="J9" s="9" t="n">
        <v>60</v>
      </c>
      <c r="K9" s="17" t="n">
        <f aca="false">J9/$J$3</f>
        <v>0.0230503265462927</v>
      </c>
      <c r="L9" s="8" t="n">
        <v>57</v>
      </c>
      <c r="M9" s="17" t="n">
        <f aca="false">L9/$L$3</f>
        <v>0.0145854657113613</v>
      </c>
      <c r="N9" s="9" t="n">
        <v>63</v>
      </c>
      <c r="O9" s="17" t="n">
        <f aca="false">N9/$N$3</f>
        <v>0.0129602962353425</v>
      </c>
      <c r="T9" s="8" t="n">
        <v>19</v>
      </c>
      <c r="U9" s="10" t="n">
        <v>40</v>
      </c>
    </row>
    <row r="10" customFormat="false" ht="15" hidden="false" customHeight="false" outlineLevel="0" collapsed="false">
      <c r="A10" s="19" t="s">
        <v>10</v>
      </c>
      <c r="B10" s="21" t="n">
        <v>229</v>
      </c>
      <c r="C10" s="17" t="n">
        <f aca="false">B10/$B$3</f>
        <v>0.0883487654320988</v>
      </c>
      <c r="D10" s="20" t="n">
        <v>244</v>
      </c>
      <c r="E10" s="17" t="n">
        <f aca="false">D10/$D$3</f>
        <v>0.065503355704698</v>
      </c>
      <c r="F10" s="21" t="n">
        <v>149</v>
      </c>
      <c r="G10" s="18" t="n">
        <f aca="false">F10/$F$3</f>
        <v>0.0394911211237742</v>
      </c>
      <c r="H10" s="20" t="n">
        <v>75</v>
      </c>
      <c r="I10" s="17" t="n">
        <f aca="false">H10/$H$3</f>
        <v>0.0241545893719807</v>
      </c>
      <c r="J10" s="21" t="n">
        <v>59</v>
      </c>
      <c r="K10" s="17" t="n">
        <f aca="false">J10/$J$3</f>
        <v>0.0226661544371879</v>
      </c>
      <c r="L10" s="20" t="n">
        <v>73</v>
      </c>
      <c r="M10" s="17" t="n">
        <f aca="false">L10/$L$3</f>
        <v>0.0186796315250768</v>
      </c>
      <c r="N10" s="9" t="n">
        <v>51</v>
      </c>
      <c r="O10" s="22" t="n">
        <f aca="false">N10/$N$3</f>
        <v>0.0104916683809916</v>
      </c>
      <c r="T10" s="20" t="n">
        <v>0</v>
      </c>
      <c r="U10" s="23" t="n">
        <v>40</v>
      </c>
    </row>
    <row r="11" customFormat="false" ht="15" hidden="false" customHeight="false" outlineLevel="0" collapsed="false">
      <c r="A11" s="13" t="s">
        <v>11</v>
      </c>
      <c r="B11" s="15"/>
      <c r="C11" s="24"/>
      <c r="D11" s="14"/>
      <c r="E11" s="24"/>
      <c r="F11" s="15"/>
      <c r="G11" s="25"/>
      <c r="H11" s="14"/>
      <c r="I11" s="26"/>
      <c r="J11" s="15"/>
      <c r="K11" s="26"/>
      <c r="L11" s="14"/>
      <c r="M11" s="26"/>
      <c r="N11" s="15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9" t="n">
        <v>535</v>
      </c>
      <c r="C12" s="17" t="n">
        <f aca="false">B12/SUM($B$12:$B$15)</f>
        <v>0.364441416893733</v>
      </c>
      <c r="D12" s="8" t="n">
        <v>725</v>
      </c>
      <c r="E12" s="17" t="n">
        <f aca="false">D12/SUM(D$12:D$15)</f>
        <v>0.480769230769231</v>
      </c>
      <c r="F12" s="9" t="n">
        <v>269</v>
      </c>
      <c r="G12" s="18" t="n">
        <f aca="false">F12/SUM(F$12:F$15)</f>
        <v>0.304298642533937</v>
      </c>
      <c r="H12" s="8" t="n">
        <v>161</v>
      </c>
      <c r="I12" s="17" t="n">
        <f aca="false">H12/SUM(H$12:H$15)</f>
        <v>0.294871794871795</v>
      </c>
      <c r="J12" s="9" t="n">
        <v>188</v>
      </c>
      <c r="K12" s="17" t="n">
        <f aca="false">J12/SUM(J$12:J$15)</f>
        <v>0.279346210995542</v>
      </c>
      <c r="L12" s="8" t="n">
        <v>201</v>
      </c>
      <c r="M12" s="17" t="n">
        <f aca="false">L12/SUM(L$12:L$15)</f>
        <v>0.307339449541284</v>
      </c>
      <c r="N12" s="28" t="s">
        <v>13</v>
      </c>
      <c r="O12" s="29"/>
      <c r="T12" s="8" t="n">
        <v>0</v>
      </c>
      <c r="U12" s="10" t="n">
        <v>38</v>
      </c>
    </row>
    <row r="13" customFormat="false" ht="15" hidden="false" customHeight="false" outlineLevel="0" collapsed="false">
      <c r="A13" s="7" t="s">
        <v>14</v>
      </c>
      <c r="B13" s="9" t="n">
        <v>417</v>
      </c>
      <c r="C13" s="17" t="n">
        <f aca="false">B13/SUM($B$12:$B$15)</f>
        <v>0.284059945504087</v>
      </c>
      <c r="D13" s="8" t="n">
        <v>392</v>
      </c>
      <c r="E13" s="17" t="n">
        <f aca="false">D13/SUM(D$12:D$15)</f>
        <v>0.259946949602122</v>
      </c>
      <c r="F13" s="9" t="n">
        <v>177</v>
      </c>
      <c r="G13" s="18" t="n">
        <f aca="false">F13/SUM(F$12:F$15)</f>
        <v>0.200226244343891</v>
      </c>
      <c r="H13" s="8" t="n">
        <v>154</v>
      </c>
      <c r="I13" s="17" t="n">
        <f aca="false">H13/SUM(H$12:H$15)</f>
        <v>0.282051282051282</v>
      </c>
      <c r="J13" s="9" t="n">
        <v>166</v>
      </c>
      <c r="K13" s="17" t="n">
        <f aca="false">J13/SUM(J$12:J$15)</f>
        <v>0.24665676077266</v>
      </c>
      <c r="L13" s="8" t="n">
        <v>140</v>
      </c>
      <c r="M13" s="17" t="n">
        <f aca="false">L13/SUM(L$12:L$15)</f>
        <v>0.214067278287462</v>
      </c>
      <c r="N13" s="28" t="s">
        <v>13</v>
      </c>
      <c r="O13" s="29"/>
      <c r="T13" s="8" t="n">
        <v>41</v>
      </c>
      <c r="U13" s="10" t="n">
        <v>83</v>
      </c>
    </row>
    <row r="14" customFormat="false" ht="15" hidden="false" customHeight="false" outlineLevel="0" collapsed="false">
      <c r="A14" s="7" t="s">
        <v>15</v>
      </c>
      <c r="B14" s="9" t="n">
        <v>173</v>
      </c>
      <c r="C14" s="17" t="n">
        <f aca="false">B14/SUM($B$12:$B$15)</f>
        <v>0.117847411444142</v>
      </c>
      <c r="D14" s="8" t="n">
        <v>197</v>
      </c>
      <c r="E14" s="17" t="n">
        <f aca="false">D14/SUM(D$12:D$15)</f>
        <v>0.130636604774536</v>
      </c>
      <c r="F14" s="9" t="n">
        <v>179</v>
      </c>
      <c r="G14" s="18" t="n">
        <f aca="false">F14/SUM(F$12:F$15)</f>
        <v>0.202488687782805</v>
      </c>
      <c r="H14" s="8" t="n">
        <v>95</v>
      </c>
      <c r="I14" s="17" t="n">
        <f aca="false">H14/SUM(H$12:H$15)</f>
        <v>0.173992673992674</v>
      </c>
      <c r="J14" s="9" t="n">
        <v>141</v>
      </c>
      <c r="K14" s="17" t="n">
        <f aca="false">J14/SUM(J$12:J$15)</f>
        <v>0.209509658246657</v>
      </c>
      <c r="L14" s="8" t="n">
        <v>85</v>
      </c>
      <c r="M14" s="17" t="n">
        <f aca="false">L14/SUM(L$12:L$15)</f>
        <v>0.129969418960245</v>
      </c>
      <c r="N14" s="28" t="s">
        <v>13</v>
      </c>
      <c r="O14" s="29"/>
      <c r="T14" s="8" t="n">
        <v>54</v>
      </c>
      <c r="U14" s="10" t="n">
        <v>61</v>
      </c>
    </row>
    <row r="15" customFormat="false" ht="15" hidden="false" customHeight="false" outlineLevel="0" collapsed="false">
      <c r="A15" s="19" t="s">
        <v>16</v>
      </c>
      <c r="B15" s="21" t="n">
        <v>343</v>
      </c>
      <c r="C15" s="17" t="n">
        <f aca="false">B15/SUM($B$12:$B$15)</f>
        <v>0.233651226158038</v>
      </c>
      <c r="D15" s="20" t="n">
        <v>194</v>
      </c>
      <c r="E15" s="17" t="n">
        <f aca="false">D15/SUM(D$12:D$15)</f>
        <v>0.128647214854111</v>
      </c>
      <c r="F15" s="21" t="n">
        <v>259</v>
      </c>
      <c r="G15" s="18" t="n">
        <f aca="false">F15/SUM(F$12:F$15)</f>
        <v>0.292986425339366</v>
      </c>
      <c r="H15" s="20" t="n">
        <v>136</v>
      </c>
      <c r="I15" s="17" t="n">
        <f aca="false">H15/SUM(H$12:H$15)</f>
        <v>0.249084249084249</v>
      </c>
      <c r="J15" s="21" t="n">
        <v>178</v>
      </c>
      <c r="K15" s="17" t="n">
        <f aca="false">J15/SUM(J$12:J$15)</f>
        <v>0.264487369985141</v>
      </c>
      <c r="L15" s="20" t="n">
        <v>228</v>
      </c>
      <c r="M15" s="17" t="n">
        <f aca="false">L15/SUM(L$12:L$15)</f>
        <v>0.348623853211009</v>
      </c>
      <c r="N15" s="30" t="s">
        <v>13</v>
      </c>
      <c r="O15" s="31"/>
      <c r="T15" s="20" t="n">
        <v>239</v>
      </c>
      <c r="U15" s="23" t="n">
        <v>410</v>
      </c>
    </row>
    <row r="16" customFormat="false" ht="15" hidden="false" customHeight="false" outlineLevel="0" collapsed="false">
      <c r="A16" s="13" t="s">
        <v>17</v>
      </c>
      <c r="B16" s="15"/>
      <c r="C16" s="24"/>
      <c r="D16" s="14"/>
      <c r="E16" s="24"/>
      <c r="F16" s="15"/>
      <c r="G16" s="25"/>
      <c r="H16" s="14"/>
      <c r="I16" s="26"/>
      <c r="J16" s="15"/>
      <c r="K16" s="26"/>
      <c r="L16" s="14"/>
      <c r="M16" s="26"/>
      <c r="N16" s="28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1" t="n">
        <v>378</v>
      </c>
      <c r="C17" s="22" t="n">
        <f aca="false">B17/B3</f>
        <v>0.145833333333333</v>
      </c>
      <c r="D17" s="20" t="n">
        <v>314.47</v>
      </c>
      <c r="E17" s="22" t="n">
        <f aca="false">D17/D3</f>
        <v>0.0844214765100671</v>
      </c>
      <c r="F17" s="21" t="n">
        <v>155</v>
      </c>
      <c r="G17" s="33" t="n">
        <f aca="false">F17/F3</f>
        <v>0.0410813676119799</v>
      </c>
      <c r="H17" s="20" t="n">
        <v>192</v>
      </c>
      <c r="I17" s="22" t="n">
        <f aca="false">H17/H3</f>
        <v>0.0618357487922705</v>
      </c>
      <c r="J17" s="21" t="n">
        <v>239</v>
      </c>
      <c r="K17" s="22" t="n">
        <f aca="false">J17/J3</f>
        <v>0.0918171340760661</v>
      </c>
      <c r="L17" s="20" t="n">
        <v>494</v>
      </c>
      <c r="M17" s="22" t="n">
        <f aca="false">L17/L3</f>
        <v>0.126407369498465</v>
      </c>
      <c r="N17" s="28" t="s">
        <v>13</v>
      </c>
      <c r="O17" s="31"/>
      <c r="T17" s="20" t="n">
        <v>443</v>
      </c>
      <c r="U17" s="23" t="n">
        <v>736</v>
      </c>
    </row>
    <row r="18" customFormat="false" ht="15" hidden="false" customHeight="false" outlineLevel="0" collapsed="false">
      <c r="A18" s="13" t="s">
        <v>19</v>
      </c>
      <c r="B18" s="15"/>
      <c r="C18" s="24"/>
      <c r="D18" s="14"/>
      <c r="E18" s="24"/>
      <c r="F18" s="15"/>
      <c r="G18" s="25"/>
      <c r="H18" s="14"/>
      <c r="I18" s="26"/>
      <c r="J18" s="15"/>
      <c r="K18" s="26"/>
      <c r="L18" s="14"/>
      <c r="M18" s="26"/>
      <c r="N18" s="15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9" t="n">
        <v>2559</v>
      </c>
      <c r="C19" s="34" t="n">
        <f aca="false">B19/$B$3</f>
        <v>0.987268518518519</v>
      </c>
      <c r="D19" s="8" t="n">
        <v>2540</v>
      </c>
      <c r="E19" s="34" t="n">
        <f aca="false">D19/$D$3</f>
        <v>0.681879194630872</v>
      </c>
      <c r="F19" s="9" t="n">
        <v>2884</v>
      </c>
      <c r="G19" s="35" t="n">
        <f aca="false">F19/$F$3</f>
        <v>0.764378478664193</v>
      </c>
      <c r="H19" s="8" t="n">
        <v>2113</v>
      </c>
      <c r="I19" s="17" t="n">
        <f aca="false">H19/$H$3</f>
        <v>0.680515297906602</v>
      </c>
      <c r="J19" s="9" t="n">
        <v>1774</v>
      </c>
      <c r="K19" s="17" t="n">
        <f aca="false">J19/$J$3</f>
        <v>0.681521321552055</v>
      </c>
      <c r="L19" s="8" t="n">
        <v>2446</v>
      </c>
      <c r="M19" s="17" t="n">
        <f aca="false">L19/$L$3</f>
        <v>0.62589559877175</v>
      </c>
      <c r="N19" s="9" t="n">
        <v>3381</v>
      </c>
      <c r="O19" s="17" t="n">
        <f aca="false">N19/$N$3</f>
        <v>0.695535897963382</v>
      </c>
      <c r="T19" s="8" t="n">
        <v>4767</v>
      </c>
      <c r="U19" s="10" t="n">
        <v>3739</v>
      </c>
    </row>
    <row r="20" customFormat="false" ht="15" hidden="false" customHeight="false" outlineLevel="0" collapsed="false">
      <c r="A20" s="7" t="s">
        <v>21</v>
      </c>
      <c r="B20" s="9" t="n">
        <v>22</v>
      </c>
      <c r="C20" s="34" t="n">
        <f aca="false">B20/$B$3</f>
        <v>0.00848765432098765</v>
      </c>
      <c r="D20" s="8" t="n">
        <v>1140</v>
      </c>
      <c r="E20" s="34" t="n">
        <f aca="false">D20/$D$3</f>
        <v>0.306040268456376</v>
      </c>
      <c r="F20" s="9" t="n">
        <v>827</v>
      </c>
      <c r="G20" s="35" t="n">
        <f aca="false">F20/$F$3</f>
        <v>0.219188974291015</v>
      </c>
      <c r="H20" s="8" t="n">
        <v>735</v>
      </c>
      <c r="I20" s="17" t="n">
        <f aca="false">H20/$H$3</f>
        <v>0.236714975845411</v>
      </c>
      <c r="J20" s="9" t="n">
        <v>521</v>
      </c>
      <c r="K20" s="17" t="n">
        <f aca="false">J20/$J$3</f>
        <v>0.200153668843642</v>
      </c>
      <c r="L20" s="8" t="n">
        <v>506</v>
      </c>
      <c r="M20" s="17" t="n">
        <f aca="false">L20/$L$3</f>
        <v>0.129477993858751</v>
      </c>
      <c r="N20" s="9" t="n">
        <v>377</v>
      </c>
      <c r="O20" s="17" t="n">
        <f aca="false">N20/$N$3</f>
        <v>0.0775560584241926</v>
      </c>
      <c r="T20" s="8" t="n">
        <v>293</v>
      </c>
      <c r="U20" s="10" t="n">
        <v>305</v>
      </c>
    </row>
    <row r="21" customFormat="false" ht="15" hidden="false" customHeight="false" outlineLevel="0" collapsed="false">
      <c r="A21" s="7" t="s">
        <v>22</v>
      </c>
      <c r="B21" s="9"/>
      <c r="C21" s="34" t="n">
        <f aca="false">B21/$B$3</f>
        <v>0</v>
      </c>
      <c r="D21" s="8"/>
      <c r="E21" s="34" t="n">
        <f aca="false">D21/$D$3</f>
        <v>0</v>
      </c>
      <c r="F21" s="9" t="n">
        <v>25</v>
      </c>
      <c r="G21" s="35" t="n">
        <f aca="false">F21/$F$3</f>
        <v>0.0066260270341903</v>
      </c>
      <c r="H21" s="8" t="n">
        <v>184</v>
      </c>
      <c r="I21" s="17" t="n">
        <f aca="false">H21/$H$3</f>
        <v>0.0592592592592593</v>
      </c>
      <c r="J21" s="9" t="n">
        <v>202</v>
      </c>
      <c r="K21" s="17" t="n">
        <f aca="false">J21/$J$3</f>
        <v>0.0776027660391856</v>
      </c>
      <c r="L21" s="8" t="n">
        <v>530</v>
      </c>
      <c r="M21" s="17" t="n">
        <f aca="false">L21/$L$3</f>
        <v>0.135619242579324</v>
      </c>
      <c r="N21" s="9" t="n">
        <v>457</v>
      </c>
      <c r="O21" s="17" t="n">
        <f aca="false">N21/$N$3</f>
        <v>0.0940135774531989</v>
      </c>
      <c r="T21" s="8" t="n">
        <v>247</v>
      </c>
      <c r="U21" s="10" t="n">
        <v>468</v>
      </c>
    </row>
    <row r="22" customFormat="false" ht="15" hidden="false" customHeight="false" outlineLevel="0" collapsed="false">
      <c r="A22" s="7" t="s">
        <v>23</v>
      </c>
      <c r="B22" s="9"/>
      <c r="C22" s="34" t="n">
        <f aca="false">B22/$B$3</f>
        <v>0</v>
      </c>
      <c r="D22" s="8"/>
      <c r="E22" s="34" t="n">
        <f aca="false">D22/$D$3</f>
        <v>0</v>
      </c>
      <c r="F22" s="9" t="n">
        <v>25</v>
      </c>
      <c r="G22" s="35" t="n">
        <f aca="false">F22/$F$3</f>
        <v>0.0066260270341903</v>
      </c>
      <c r="H22" s="8" t="n">
        <v>46</v>
      </c>
      <c r="I22" s="17" t="n">
        <f aca="false">H22/$H$3</f>
        <v>0.0148148148148148</v>
      </c>
      <c r="J22" s="9" t="n">
        <v>92</v>
      </c>
      <c r="K22" s="17" t="n">
        <f aca="false">J22/$J$3</f>
        <v>0.0353438340376489</v>
      </c>
      <c r="L22" s="8" t="n">
        <v>315</v>
      </c>
      <c r="M22" s="17" t="n">
        <f aca="false">L22/$L$3</f>
        <v>0.080603889457523</v>
      </c>
      <c r="N22" s="9" t="n">
        <v>481</v>
      </c>
      <c r="O22" s="17" t="n">
        <f aca="false">N22/$N$3</f>
        <v>0.0989508331619008</v>
      </c>
      <c r="T22" s="8" t="n">
        <v>422</v>
      </c>
      <c r="U22" s="10" t="n">
        <v>582</v>
      </c>
    </row>
    <row r="23" customFormat="false" ht="15" hidden="false" customHeight="false" outlineLevel="0" collapsed="false">
      <c r="A23" s="7" t="s">
        <v>24</v>
      </c>
      <c r="B23" s="9" t="n">
        <v>11</v>
      </c>
      <c r="C23" s="34" t="n">
        <f aca="false">B23/$B$3</f>
        <v>0.00424382716049383</v>
      </c>
      <c r="D23" s="8" t="n">
        <v>45</v>
      </c>
      <c r="E23" s="34" t="n">
        <f aca="false">D23/$D$3</f>
        <v>0.0120805369127517</v>
      </c>
      <c r="F23" s="9" t="n">
        <v>12</v>
      </c>
      <c r="G23" s="35" t="n">
        <f aca="false">F23/$F$3</f>
        <v>0.00318049297641134</v>
      </c>
      <c r="H23" s="8" t="n">
        <v>27</v>
      </c>
      <c r="I23" s="17" t="n">
        <f aca="false">H23/$H$3</f>
        <v>0.00869565217391304</v>
      </c>
      <c r="J23" s="9" t="n">
        <v>15</v>
      </c>
      <c r="K23" s="17" t="n">
        <f aca="false">J23/$J$3</f>
        <v>0.00576258163657319</v>
      </c>
      <c r="L23" s="8" t="n">
        <v>111</v>
      </c>
      <c r="M23" s="17" t="n">
        <f aca="false">L23/$L$3</f>
        <v>0.028403275332651</v>
      </c>
      <c r="N23" s="21" t="n">
        <v>165</v>
      </c>
      <c r="O23" s="22" t="n">
        <f aca="false">N23/$N$3</f>
        <v>0.0339436329973257</v>
      </c>
      <c r="T23" s="8" t="n">
        <v>215</v>
      </c>
      <c r="U23" s="10" t="n">
        <v>139</v>
      </c>
    </row>
    <row r="24" customFormat="false" ht="15" hidden="false" customHeight="false" outlineLevel="0" collapsed="false">
      <c r="A24" s="13" t="s">
        <v>25</v>
      </c>
      <c r="B24" s="15"/>
      <c r="C24" s="24"/>
      <c r="D24" s="14"/>
      <c r="E24" s="24"/>
      <c r="F24" s="15"/>
      <c r="G24" s="25"/>
      <c r="H24" s="14"/>
      <c r="I24" s="26"/>
      <c r="J24" s="15"/>
      <c r="K24" s="26"/>
      <c r="L24" s="14"/>
      <c r="M24" s="26"/>
      <c r="N24" s="9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9" t="n">
        <v>469</v>
      </c>
      <c r="C25" s="17" t="n">
        <f aca="false">(B25)/(B$25+B$26)</f>
        <v>0.461614173228347</v>
      </c>
      <c r="D25" s="8" t="n">
        <v>631</v>
      </c>
      <c r="E25" s="17" t="n">
        <f aca="false">(D25)/(D$25+D$26)</f>
        <v>0.366221706326175</v>
      </c>
      <c r="F25" s="9" t="n">
        <v>435</v>
      </c>
      <c r="G25" s="18" t="n">
        <f aca="false">(F25)/(F$25+F$26)</f>
        <v>0.297131147540984</v>
      </c>
      <c r="H25" s="8" t="n">
        <v>479</v>
      </c>
      <c r="I25" s="17" t="n">
        <f aca="false">(H25)/(H$25+H$26)</f>
        <v>0.292251372788286</v>
      </c>
      <c r="J25" s="9" t="n">
        <v>417</v>
      </c>
      <c r="K25" s="17" t="n">
        <f aca="false">(J25)/(J$25+J$26)</f>
        <v>0.300865800865801</v>
      </c>
      <c r="L25" s="8" t="n">
        <v>848</v>
      </c>
      <c r="M25" s="17" t="n">
        <f aca="false">(L25)/(L$25+L$26)</f>
        <v>0.395153774464119</v>
      </c>
      <c r="N25" s="28" t="s">
        <v>13</v>
      </c>
      <c r="O25" s="29"/>
      <c r="T25" s="8" t="n">
        <v>654</v>
      </c>
      <c r="U25" s="10" t="n">
        <v>776</v>
      </c>
    </row>
    <row r="26" customFormat="false" ht="15" hidden="false" customHeight="false" outlineLevel="0" collapsed="false">
      <c r="A26" s="19" t="s">
        <v>27</v>
      </c>
      <c r="B26" s="21" t="n">
        <v>547</v>
      </c>
      <c r="C26" s="17" t="n">
        <f aca="false">(B26)/(B$25+B$26)</f>
        <v>0.538385826771654</v>
      </c>
      <c r="D26" s="20" t="n">
        <v>1092</v>
      </c>
      <c r="E26" s="17" t="n">
        <f aca="false">(D26)/(D$25+D$26)</f>
        <v>0.633778293673825</v>
      </c>
      <c r="F26" s="21" t="n">
        <v>1029</v>
      </c>
      <c r="G26" s="18" t="n">
        <f aca="false">(F26)/(F$25+F$26)</f>
        <v>0.702868852459016</v>
      </c>
      <c r="H26" s="20" t="n">
        <v>1160</v>
      </c>
      <c r="I26" s="17" t="n">
        <f aca="false">(H26)/(H$25+H$26)</f>
        <v>0.707748627211714</v>
      </c>
      <c r="J26" s="21" t="n">
        <v>969</v>
      </c>
      <c r="K26" s="17" t="n">
        <f aca="false">(J26)/(J$25+J$26)</f>
        <v>0.699134199134199</v>
      </c>
      <c r="L26" s="20" t="n">
        <v>1298</v>
      </c>
      <c r="M26" s="17" t="n">
        <f aca="false">(L26)/(L$25+L$26)</f>
        <v>0.604846225535881</v>
      </c>
      <c r="N26" s="28" t="s">
        <v>13</v>
      </c>
      <c r="O26" s="31"/>
      <c r="T26" s="20" t="n">
        <v>2463</v>
      </c>
      <c r="U26" s="23" t="n">
        <v>1920</v>
      </c>
    </row>
    <row r="27" customFormat="false" ht="15" hidden="false" customHeight="false" outlineLevel="0" collapsed="false">
      <c r="A27" s="13" t="s">
        <v>28</v>
      </c>
      <c r="B27" s="15"/>
      <c r="C27" s="24"/>
      <c r="D27" s="14"/>
      <c r="E27" s="24"/>
      <c r="F27" s="15"/>
      <c r="G27" s="25"/>
      <c r="H27" s="14"/>
      <c r="I27" s="26"/>
      <c r="J27" s="15"/>
      <c r="K27" s="26"/>
      <c r="L27" s="14"/>
      <c r="M27" s="26"/>
      <c r="N27" s="15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9" t="n">
        <v>786</v>
      </c>
      <c r="C28" s="36"/>
      <c r="D28" s="8" t="n">
        <v>1069</v>
      </c>
      <c r="E28" s="36"/>
      <c r="F28" s="9" t="n">
        <v>815</v>
      </c>
      <c r="G28" s="37"/>
      <c r="H28" s="8" t="n">
        <v>461</v>
      </c>
      <c r="I28" s="38"/>
      <c r="J28" s="9" t="n">
        <v>453</v>
      </c>
      <c r="K28" s="38"/>
      <c r="L28" s="8" t="n">
        <v>658</v>
      </c>
      <c r="M28" s="38"/>
      <c r="N28" s="9" t="n">
        <v>395</v>
      </c>
      <c r="O28" s="29"/>
      <c r="T28" s="8" t="n">
        <v>280</v>
      </c>
      <c r="U28" s="10" t="n">
        <v>286</v>
      </c>
    </row>
    <row r="29" customFormat="false" ht="15" hidden="false" customHeight="false" outlineLevel="0" collapsed="false">
      <c r="A29" s="7" t="s">
        <v>30</v>
      </c>
      <c r="B29" s="9" t="n">
        <v>58</v>
      </c>
      <c r="C29" s="17" t="n">
        <f aca="false">B29/B$28</f>
        <v>0.0737913486005089</v>
      </c>
      <c r="D29" s="8" t="n">
        <v>52</v>
      </c>
      <c r="E29" s="17" t="n">
        <f aca="false">D29/D$28</f>
        <v>0.048643592142189</v>
      </c>
      <c r="F29" s="9" t="n">
        <v>11</v>
      </c>
      <c r="G29" s="18" t="n">
        <f aca="false">F29/F$28</f>
        <v>0.0134969325153374</v>
      </c>
      <c r="H29" s="8" t="n">
        <v>15</v>
      </c>
      <c r="I29" s="17" t="n">
        <f aca="false">H29/H$28</f>
        <v>0.0325379609544469</v>
      </c>
      <c r="J29" s="9" t="n">
        <v>36</v>
      </c>
      <c r="K29" s="17" t="n">
        <f aca="false">J29/J$28</f>
        <v>0.0794701986754967</v>
      </c>
      <c r="L29" s="8" t="n">
        <v>35</v>
      </c>
      <c r="M29" s="17" t="n">
        <f aca="false">L29/L$28</f>
        <v>0.0531914893617021</v>
      </c>
      <c r="N29" s="9" t="n">
        <v>63</v>
      </c>
      <c r="O29" s="17" t="n">
        <f aca="false">N29/N$28</f>
        <v>0.159493670886076</v>
      </c>
      <c r="T29" s="8" t="n">
        <v>36</v>
      </c>
      <c r="U29" s="10" t="n">
        <v>61</v>
      </c>
    </row>
    <row r="30" customFormat="false" ht="15" hidden="false" customHeight="false" outlineLevel="0" collapsed="false">
      <c r="A30" s="19" t="s">
        <v>31</v>
      </c>
      <c r="B30" s="21" t="n">
        <v>727</v>
      </c>
      <c r="C30" s="22" t="n">
        <f aca="false">B30/B$28</f>
        <v>0.924936386768448</v>
      </c>
      <c r="D30" s="20" t="n">
        <v>1017</v>
      </c>
      <c r="E30" s="22" t="n">
        <f aca="false">D30/D$28</f>
        <v>0.951356407857811</v>
      </c>
      <c r="F30" s="21" t="n">
        <v>805</v>
      </c>
      <c r="G30" s="33" t="n">
        <f aca="false">F30/F$28</f>
        <v>0.987730061349693</v>
      </c>
      <c r="H30" s="20" t="n">
        <v>446</v>
      </c>
      <c r="I30" s="22" t="n">
        <f aca="false">H30/H$28</f>
        <v>0.967462039045553</v>
      </c>
      <c r="J30" s="21" t="n">
        <v>417</v>
      </c>
      <c r="K30" s="22" t="n">
        <f aca="false">J30/J$28</f>
        <v>0.920529801324503</v>
      </c>
      <c r="L30" s="20" t="n">
        <v>623</v>
      </c>
      <c r="M30" s="22" t="n">
        <f aca="false">L30/L$28</f>
        <v>0.946808510638298</v>
      </c>
      <c r="N30" s="21" t="n">
        <v>332</v>
      </c>
      <c r="O30" s="22" t="n">
        <f aca="false">N30/N$28</f>
        <v>0.840506329113924</v>
      </c>
      <c r="T30" s="20" t="n">
        <v>244</v>
      </c>
      <c r="U30" s="23" t="n">
        <v>225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48</v>
      </c>
      <c r="B2" s="3" t="n">
        <v>1950</v>
      </c>
      <c r="C2" s="3"/>
      <c r="D2" s="3" t="n">
        <v>1960</v>
      </c>
      <c r="E2" s="3"/>
      <c r="F2" s="3" t="n">
        <v>1970</v>
      </c>
      <c r="G2" s="3"/>
      <c r="H2" s="3" t="n">
        <v>1980</v>
      </c>
      <c r="I2" s="3"/>
      <c r="J2" s="3" t="n">
        <v>1990</v>
      </c>
      <c r="K2" s="3"/>
      <c r="L2" s="3" t="n">
        <v>2000</v>
      </c>
      <c r="M2" s="3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9" t="n">
        <v>23840</v>
      </c>
      <c r="C3" s="10"/>
      <c r="D3" s="9" t="n">
        <v>24403</v>
      </c>
      <c r="E3" s="10"/>
      <c r="F3" s="9" t="n">
        <v>25709</v>
      </c>
      <c r="G3" s="10"/>
      <c r="H3" s="9" t="n">
        <v>22827</v>
      </c>
      <c r="I3" s="10"/>
      <c r="J3" s="9" t="n">
        <v>24038</v>
      </c>
      <c r="K3" s="10"/>
      <c r="L3" s="9" t="n">
        <v>24300</v>
      </c>
      <c r="M3" s="8"/>
      <c r="N3" s="15" t="n">
        <v>22500</v>
      </c>
      <c r="O3" s="16"/>
      <c r="T3" s="8" t="n">
        <v>24176</v>
      </c>
      <c r="U3" s="10" t="n">
        <v>24268</v>
      </c>
    </row>
    <row r="4" customFormat="false" ht="15" hidden="false" customHeight="false" outlineLevel="0" collapsed="false">
      <c r="A4" s="13" t="s">
        <v>4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4"/>
      <c r="N4" s="15"/>
      <c r="O4" s="16"/>
      <c r="T4" s="14"/>
      <c r="U4" s="16"/>
    </row>
    <row r="5" customFormat="false" ht="15" hidden="false" customHeight="false" outlineLevel="0" collapsed="false">
      <c r="A5" s="7" t="s">
        <v>5</v>
      </c>
      <c r="B5" s="9" t="n">
        <v>4113</v>
      </c>
      <c r="C5" s="17" t="n">
        <f aca="false">B5/$B$3</f>
        <v>0.172525167785235</v>
      </c>
      <c r="D5" s="9" t="n">
        <v>4057</v>
      </c>
      <c r="E5" s="17" t="n">
        <f aca="false">D5/$D$3</f>
        <v>0.16625005122321</v>
      </c>
      <c r="F5" s="9" t="n">
        <v>4033</v>
      </c>
      <c r="G5" s="18" t="n">
        <f aca="false">F5/$F$3</f>
        <v>0.156871134622117</v>
      </c>
      <c r="H5" s="9" t="n">
        <v>3477</v>
      </c>
      <c r="I5" s="17" t="n">
        <f aca="false">H5/$H$3</f>
        <v>0.152319621500854</v>
      </c>
      <c r="J5" s="9" t="n">
        <v>3814</v>
      </c>
      <c r="K5" s="17" t="n">
        <f aca="false">J5/$J$3</f>
        <v>0.15866544637657</v>
      </c>
      <c r="L5" s="9" t="n">
        <v>3952</v>
      </c>
      <c r="M5" s="17" t="n">
        <f aca="false">L5/$L$3</f>
        <v>0.162633744855967</v>
      </c>
      <c r="N5" s="9" t="n">
        <v>2853</v>
      </c>
      <c r="O5" s="17" t="n">
        <f aca="false">N5/$N$3</f>
        <v>0.1268</v>
      </c>
      <c r="T5" s="8" t="n">
        <v>2949</v>
      </c>
      <c r="U5" s="10" t="n">
        <v>2625</v>
      </c>
    </row>
    <row r="6" customFormat="false" ht="15" hidden="false" customHeight="false" outlineLevel="0" collapsed="false">
      <c r="A6" s="7" t="s">
        <v>6</v>
      </c>
      <c r="B6" s="9" t="n">
        <v>2946</v>
      </c>
      <c r="C6" s="17" t="n">
        <f aca="false">B6/$B$3</f>
        <v>0.123573825503356</v>
      </c>
      <c r="D6" s="9" t="n">
        <v>3842</v>
      </c>
      <c r="E6" s="17" t="n">
        <f aca="false">D6/$D$3</f>
        <v>0.157439659058313</v>
      </c>
      <c r="F6" s="9" t="n">
        <v>4088</v>
      </c>
      <c r="G6" s="18" t="n">
        <f aca="false">F6/$F$3</f>
        <v>0.159010463261893</v>
      </c>
      <c r="H6" s="9" t="n">
        <v>4553</v>
      </c>
      <c r="I6" s="17" t="n">
        <f aca="false">H6/$H$3</f>
        <v>0.199456783633417</v>
      </c>
      <c r="J6" s="9" t="n">
        <v>3721</v>
      </c>
      <c r="K6" s="17" t="n">
        <f aca="false">J6/$J$3</f>
        <v>0.154796572094184</v>
      </c>
      <c r="L6" s="9" t="n">
        <v>3889</v>
      </c>
      <c r="M6" s="17" t="n">
        <f aca="false">L6/$L$3</f>
        <v>0.160041152263374</v>
      </c>
      <c r="N6" s="9" t="n">
        <v>3344</v>
      </c>
      <c r="O6" s="17" t="n">
        <f aca="false">N6/$N$3</f>
        <v>0.148622222222222</v>
      </c>
      <c r="T6" s="8" t="n">
        <v>3987</v>
      </c>
      <c r="U6" s="10" t="n">
        <v>3118</v>
      </c>
    </row>
    <row r="7" customFormat="false" ht="15" hidden="false" customHeight="false" outlineLevel="0" collapsed="false">
      <c r="A7" s="7" t="s">
        <v>7</v>
      </c>
      <c r="B7" s="9" t="n">
        <v>5351</v>
      </c>
      <c r="C7" s="17" t="n">
        <f aca="false">B7/$B$3</f>
        <v>0.224454697986577</v>
      </c>
      <c r="D7" s="9" t="n">
        <v>3742</v>
      </c>
      <c r="E7" s="17" t="n">
        <f aca="false">D7/$D$3</f>
        <v>0.15334180223743</v>
      </c>
      <c r="F7" s="9" t="n">
        <v>4901</v>
      </c>
      <c r="G7" s="18" t="n">
        <f aca="false">F7/$F$3</f>
        <v>0.190633630246217</v>
      </c>
      <c r="H7" s="9" t="n">
        <v>6084</v>
      </c>
      <c r="I7" s="17" t="n">
        <f aca="false">H7/$H$3</f>
        <v>0.266526481797871</v>
      </c>
      <c r="J7" s="9" t="n">
        <v>6335</v>
      </c>
      <c r="K7" s="17" t="n">
        <f aca="false">J7/$J$3</f>
        <v>0.263541059988352</v>
      </c>
      <c r="L7" s="9" t="n">
        <v>5429</v>
      </c>
      <c r="M7" s="17" t="n">
        <f aca="false">L7/$L$3</f>
        <v>0.223415637860082</v>
      </c>
      <c r="N7" s="9" t="n">
        <v>4657</v>
      </c>
      <c r="O7" s="17" t="n">
        <f aca="false">N7/$N$3</f>
        <v>0.206977777777778</v>
      </c>
      <c r="T7" s="8" t="n">
        <v>4749</v>
      </c>
      <c r="U7" s="10" t="n">
        <v>5358</v>
      </c>
    </row>
    <row r="8" customFormat="false" ht="15" hidden="false" customHeight="false" outlineLevel="0" collapsed="false">
      <c r="A8" s="7" t="s">
        <v>8</v>
      </c>
      <c r="B8" s="9" t="n">
        <v>6890</v>
      </c>
      <c r="C8" s="17" t="n">
        <f aca="false">B8/$B$3</f>
        <v>0.289010067114094</v>
      </c>
      <c r="D8" s="9" t="n">
        <v>6989</v>
      </c>
      <c r="E8" s="17" t="n">
        <f aca="false">D8/$D$3</f>
        <v>0.28639921321149</v>
      </c>
      <c r="F8" s="9" t="n">
        <v>5444</v>
      </c>
      <c r="G8" s="18" t="n">
        <f aca="false">F8/$F$3</f>
        <v>0.21175463845346</v>
      </c>
      <c r="H8" s="9" t="n">
        <v>5074</v>
      </c>
      <c r="I8" s="17" t="n">
        <f aca="false">H8/$H$3</f>
        <v>0.22228063258422</v>
      </c>
      <c r="J8" s="9" t="n">
        <v>6564</v>
      </c>
      <c r="K8" s="17" t="n">
        <f aca="false">J8/$J$3</f>
        <v>0.273067642898744</v>
      </c>
      <c r="L8" s="9" t="n">
        <v>6809</v>
      </c>
      <c r="M8" s="17" t="n">
        <f aca="false">L8/$L$3</f>
        <v>0.280205761316872</v>
      </c>
      <c r="N8" s="9" t="n">
        <v>6258</v>
      </c>
      <c r="O8" s="17" t="n">
        <f aca="false">N8/$N$3</f>
        <v>0.278133333333333</v>
      </c>
      <c r="T8" s="8" t="n">
        <v>7190</v>
      </c>
      <c r="U8" s="10" t="n">
        <v>6887</v>
      </c>
    </row>
    <row r="9" customFormat="false" ht="15" hidden="false" customHeight="false" outlineLevel="0" collapsed="false">
      <c r="A9" s="7" t="s">
        <v>9</v>
      </c>
      <c r="B9" s="9" t="n">
        <v>2575</v>
      </c>
      <c r="C9" s="17" t="n">
        <f aca="false">B9/$B$3</f>
        <v>0.108011744966443</v>
      </c>
      <c r="D9" s="9" t="n">
        <v>2999</v>
      </c>
      <c r="E9" s="17" t="n">
        <f aca="false">D9/$D$3</f>
        <v>0.122894726058272</v>
      </c>
      <c r="F9" s="9" t="n">
        <v>3410</v>
      </c>
      <c r="G9" s="18" t="n">
        <f aca="false">F9/$F$3</f>
        <v>0.132638375666109</v>
      </c>
      <c r="H9" s="9" t="n">
        <v>1648</v>
      </c>
      <c r="I9" s="17" t="n">
        <f aca="false">H9/$H$3</f>
        <v>0.072195207429798</v>
      </c>
      <c r="J9" s="9" t="n">
        <v>1754</v>
      </c>
      <c r="K9" s="17" t="n">
        <f aca="false">J9/$J$3</f>
        <v>0.0729678009817789</v>
      </c>
      <c r="L9" s="9" t="n">
        <v>2207</v>
      </c>
      <c r="M9" s="17" t="n">
        <f aca="false">L9/$L$3</f>
        <v>0.0908230452674897</v>
      </c>
      <c r="N9" s="9" t="n">
        <v>2715</v>
      </c>
      <c r="O9" s="17" t="n">
        <f aca="false">N9/$N$3</f>
        <v>0.120666666666667</v>
      </c>
      <c r="T9" s="8" t="n">
        <v>2677</v>
      </c>
      <c r="U9" s="10" t="n">
        <v>3157</v>
      </c>
    </row>
    <row r="10" customFormat="false" ht="15" hidden="false" customHeight="false" outlineLevel="0" collapsed="false">
      <c r="A10" s="19" t="s">
        <v>10</v>
      </c>
      <c r="B10" s="21" t="n">
        <v>1963</v>
      </c>
      <c r="C10" s="17" t="n">
        <f aca="false">B10/$B$3</f>
        <v>0.0823406040268456</v>
      </c>
      <c r="D10" s="21" t="n">
        <v>2773</v>
      </c>
      <c r="E10" s="17" t="n">
        <f aca="false">D10/$D$3</f>
        <v>0.113633569643077</v>
      </c>
      <c r="F10" s="21" t="n">
        <v>3833</v>
      </c>
      <c r="G10" s="18" t="n">
        <f aca="false">F10/$F$3</f>
        <v>0.149091757750204</v>
      </c>
      <c r="H10" s="21" t="n">
        <v>1991</v>
      </c>
      <c r="I10" s="17" t="n">
        <f aca="false">H10/$H$3</f>
        <v>0.0872212730538397</v>
      </c>
      <c r="J10" s="21" t="n">
        <v>1850</v>
      </c>
      <c r="K10" s="17" t="n">
        <f aca="false">J10/$J$3</f>
        <v>0.0769614776603711</v>
      </c>
      <c r="L10" s="21" t="n">
        <v>2014</v>
      </c>
      <c r="M10" s="17" t="n">
        <f aca="false">L10/$L$3</f>
        <v>0.082880658436214</v>
      </c>
      <c r="N10" s="21" t="n">
        <v>2673</v>
      </c>
      <c r="O10" s="22" t="n">
        <f aca="false">N10/$N$3</f>
        <v>0.1188</v>
      </c>
      <c r="T10" s="20" t="n">
        <v>2624</v>
      </c>
      <c r="U10" s="23" t="n">
        <v>3123</v>
      </c>
    </row>
    <row r="11" customFormat="false" ht="15" hidden="false" customHeight="false" outlineLevel="0" collapsed="false">
      <c r="A11" s="13" t="s">
        <v>11</v>
      </c>
      <c r="B11" s="15"/>
      <c r="C11" s="24"/>
      <c r="D11" s="15"/>
      <c r="E11" s="24"/>
      <c r="F11" s="15"/>
      <c r="G11" s="25"/>
      <c r="H11" s="15"/>
      <c r="I11" s="26"/>
      <c r="J11" s="15"/>
      <c r="K11" s="26"/>
      <c r="L11" s="15"/>
      <c r="M11" s="26"/>
      <c r="N11" s="9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9" t="n">
        <v>7226</v>
      </c>
      <c r="C12" s="17" t="n">
        <f aca="false">B12/SUM($B$12:$B$15)</f>
        <v>0.497726959636314</v>
      </c>
      <c r="D12" s="9" t="n">
        <v>7104</v>
      </c>
      <c r="E12" s="17" t="n">
        <f aca="false">D12/SUM(D$12:D$15)</f>
        <v>0.461898569570871</v>
      </c>
      <c r="F12" s="9" t="n">
        <v>6630</v>
      </c>
      <c r="G12" s="18" t="n">
        <f aca="false">F12/SUM(F$12:F$15)</f>
        <v>0.426943138643828</v>
      </c>
      <c r="H12" s="9" t="n">
        <v>3505</v>
      </c>
      <c r="I12" s="17" t="n">
        <f aca="false">H12/SUM(H$12:H$15)</f>
        <v>0.273678457093777</v>
      </c>
      <c r="J12" s="9" t="n">
        <v>3848</v>
      </c>
      <c r="K12" s="17" t="n">
        <f aca="false">J12/SUM(J$12:J$15)</f>
        <v>0.260210981877198</v>
      </c>
      <c r="L12" s="9" t="n">
        <v>3478</v>
      </c>
      <c r="M12" s="17" t="n">
        <f aca="false">L12/SUM(L$12:L$15)</f>
        <v>0.235588972431078</v>
      </c>
      <c r="N12" s="28" t="s">
        <v>13</v>
      </c>
      <c r="O12" s="29"/>
      <c r="T12" s="8" t="n">
        <v>1059</v>
      </c>
      <c r="U12" s="10" t="n">
        <v>3588</v>
      </c>
    </row>
    <row r="13" customFormat="false" ht="15" hidden="false" customHeight="false" outlineLevel="0" collapsed="false">
      <c r="A13" s="7" t="s">
        <v>14</v>
      </c>
      <c r="B13" s="9" t="n">
        <v>5140</v>
      </c>
      <c r="C13" s="17" t="n">
        <f aca="false">B13/SUM($B$12:$B$15)</f>
        <v>0.354043256646921</v>
      </c>
      <c r="D13" s="9" t="n">
        <v>5967</v>
      </c>
      <c r="E13" s="17" t="n">
        <f aca="false">D13/SUM(D$12:D$15)</f>
        <v>0.387971391417425</v>
      </c>
      <c r="F13" s="9" t="n">
        <v>6453</v>
      </c>
      <c r="G13" s="18" t="n">
        <f aca="false">F13/SUM(F$12:F$15)</f>
        <v>0.415545109150621</v>
      </c>
      <c r="H13" s="9" t="n">
        <v>5905</v>
      </c>
      <c r="I13" s="17" t="n">
        <f aca="false">H13/SUM(H$12:H$15)</f>
        <v>0.461075974076677</v>
      </c>
      <c r="J13" s="9" t="n">
        <v>4720</v>
      </c>
      <c r="K13" s="17" t="n">
        <f aca="false">J13/SUM(J$12:J$15)</f>
        <v>0.319177711658101</v>
      </c>
      <c r="L13" s="9" t="n">
        <v>4567</v>
      </c>
      <c r="M13" s="17" t="n">
        <f aca="false">L13/SUM(L$12:L$15)</f>
        <v>0.309354467249204</v>
      </c>
      <c r="N13" s="28" t="s">
        <v>13</v>
      </c>
      <c r="O13" s="29"/>
      <c r="T13" s="8" t="n">
        <v>7870</v>
      </c>
      <c r="U13" s="10" t="n">
        <v>5675</v>
      </c>
    </row>
    <row r="14" customFormat="false" ht="15" hidden="false" customHeight="false" outlineLevel="0" collapsed="false">
      <c r="A14" s="7" t="s">
        <v>15</v>
      </c>
      <c r="B14" s="9" t="n">
        <v>1583</v>
      </c>
      <c r="C14" s="17" t="n">
        <f aca="false">B14/SUM($B$12:$B$15)</f>
        <v>0.109037057445929</v>
      </c>
      <c r="D14" s="9" t="n">
        <v>1286</v>
      </c>
      <c r="E14" s="17" t="n">
        <f aca="false">D14/SUM(D$12:D$15)</f>
        <v>0.0836150845253576</v>
      </c>
      <c r="F14" s="9" t="n">
        <v>1354</v>
      </c>
      <c r="G14" s="18" t="n">
        <f aca="false">F14/SUM(F$12:F$15)</f>
        <v>0.0871917058406852</v>
      </c>
      <c r="H14" s="9" t="n">
        <v>2066</v>
      </c>
      <c r="I14" s="17" t="n">
        <f aca="false">H14/SUM(H$12:H$15)</f>
        <v>0.16131802920278</v>
      </c>
      <c r="J14" s="9" t="n">
        <v>4149</v>
      </c>
      <c r="K14" s="17" t="n">
        <f aca="false">J14/SUM(J$12:J$15)</f>
        <v>0.280565323235055</v>
      </c>
      <c r="L14" s="9" t="n">
        <v>4212</v>
      </c>
      <c r="M14" s="17" t="n">
        <f aca="false">L14/SUM(L$12:L$15)</f>
        <v>0.285307864255233</v>
      </c>
      <c r="N14" s="28" t="s">
        <v>13</v>
      </c>
      <c r="O14" s="29"/>
      <c r="T14" s="8" t="n">
        <v>3330</v>
      </c>
      <c r="U14" s="10" t="n">
        <v>4890</v>
      </c>
    </row>
    <row r="15" customFormat="false" ht="15" hidden="false" customHeight="false" outlineLevel="0" collapsed="false">
      <c r="A15" s="19" t="s">
        <v>16</v>
      </c>
      <c r="B15" s="21" t="n">
        <v>569</v>
      </c>
      <c r="C15" s="17" t="n">
        <f aca="false">B15/SUM($B$12:$B$15)</f>
        <v>0.0391927262708362</v>
      </c>
      <c r="D15" s="21" t="n">
        <v>1023</v>
      </c>
      <c r="E15" s="17" t="n">
        <f aca="false">D15/SUM(D$12:D$15)</f>
        <v>0.0665149544863459</v>
      </c>
      <c r="F15" s="21" t="n">
        <v>1092</v>
      </c>
      <c r="G15" s="18" t="n">
        <f aca="false">F15/SUM(F$12:F$15)</f>
        <v>0.0703200463648657</v>
      </c>
      <c r="H15" s="21" t="n">
        <v>1331</v>
      </c>
      <c r="I15" s="17" t="n">
        <f aca="false">H15/SUM(H$12:H$15)</f>
        <v>0.103927539626767</v>
      </c>
      <c r="J15" s="21" t="n">
        <v>2071</v>
      </c>
      <c r="K15" s="17" t="n">
        <f aca="false">J15/SUM(J$12:J$15)</f>
        <v>0.140045983229646</v>
      </c>
      <c r="L15" s="21" t="n">
        <v>2506</v>
      </c>
      <c r="M15" s="17" t="n">
        <f aca="false">L15/SUM(L$12:L$15)</f>
        <v>0.169748696064486</v>
      </c>
      <c r="N15" s="28" t="s">
        <v>13</v>
      </c>
      <c r="O15" s="31"/>
      <c r="T15" s="20" t="n">
        <v>3695</v>
      </c>
      <c r="U15" s="23" t="n">
        <v>2704</v>
      </c>
    </row>
    <row r="16" customFormat="false" ht="15" hidden="false" customHeight="false" outlineLevel="0" collapsed="false">
      <c r="A16" s="13" t="s">
        <v>17</v>
      </c>
      <c r="B16" s="15"/>
      <c r="C16" s="24"/>
      <c r="D16" s="15"/>
      <c r="E16" s="24"/>
      <c r="F16" s="15"/>
      <c r="G16" s="25"/>
      <c r="H16" s="15"/>
      <c r="I16" s="26"/>
      <c r="J16" s="15"/>
      <c r="K16" s="26"/>
      <c r="L16" s="15"/>
      <c r="M16" s="26"/>
      <c r="N16" s="32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1" t="n">
        <v>5598</v>
      </c>
      <c r="C17" s="22" t="n">
        <f aca="false">B17/B3</f>
        <v>0.234815436241611</v>
      </c>
      <c r="D17" s="21" t="n">
        <v>4588.9</v>
      </c>
      <c r="E17" s="22" t="n">
        <f aca="false">D17/D3</f>
        <v>0.188046551653485</v>
      </c>
      <c r="F17" s="21" t="n">
        <v>4411</v>
      </c>
      <c r="G17" s="33" t="n">
        <f aca="false">F17/F3</f>
        <v>0.171574156910031</v>
      </c>
      <c r="H17" s="21" t="n">
        <v>3954</v>
      </c>
      <c r="I17" s="22" t="n">
        <f aca="false">H17/H3</f>
        <v>0.173215928505717</v>
      </c>
      <c r="J17" s="21" t="n">
        <v>6923</v>
      </c>
      <c r="K17" s="22" t="n">
        <f aca="false">J17/J3</f>
        <v>0.288002329644729</v>
      </c>
      <c r="L17" s="21" t="n">
        <v>7670</v>
      </c>
      <c r="M17" s="22" t="n">
        <f aca="false">L17/L3</f>
        <v>0.315637860082305</v>
      </c>
      <c r="N17" s="30" t="s">
        <v>13</v>
      </c>
      <c r="O17" s="31"/>
      <c r="T17" s="20" t="n">
        <v>8585</v>
      </c>
      <c r="U17" s="23" t="n">
        <v>8566</v>
      </c>
    </row>
    <row r="18" customFormat="false" ht="15" hidden="false" customHeight="false" outlineLevel="0" collapsed="false">
      <c r="A18" s="13" t="s">
        <v>19</v>
      </c>
      <c r="B18" s="15"/>
      <c r="C18" s="24"/>
      <c r="D18" s="15"/>
      <c r="E18" s="24"/>
      <c r="F18" s="15"/>
      <c r="G18" s="25"/>
      <c r="H18" s="15"/>
      <c r="I18" s="26"/>
      <c r="J18" s="15"/>
      <c r="K18" s="26"/>
      <c r="L18" s="15"/>
      <c r="M18" s="26"/>
      <c r="N18" s="9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9" t="n">
        <v>23776</v>
      </c>
      <c r="C19" s="34" t="n">
        <f aca="false">B19/$B$3</f>
        <v>0.997315436241611</v>
      </c>
      <c r="D19" s="9" t="n">
        <v>24303</v>
      </c>
      <c r="E19" s="34" t="n">
        <f aca="false">D19/$D$3</f>
        <v>0.995902143179117</v>
      </c>
      <c r="F19" s="9" t="n">
        <v>20033</v>
      </c>
      <c r="G19" s="35" t="n">
        <f aca="false">F19/$F$3</f>
        <v>0.779221284375122</v>
      </c>
      <c r="H19" s="9" t="n">
        <v>5805</v>
      </c>
      <c r="I19" s="17" t="n">
        <f aca="false">H19/$H$3</f>
        <v>0.254304113549744</v>
      </c>
      <c r="J19" s="9" t="n">
        <v>3363</v>
      </c>
      <c r="K19" s="17" t="n">
        <f aca="false">J19/$J$3</f>
        <v>0.139903486146934</v>
      </c>
      <c r="L19" s="9" t="n">
        <v>1734</v>
      </c>
      <c r="M19" s="17" t="n">
        <f aca="false">L19/$L$3</f>
        <v>0.071358024691358</v>
      </c>
      <c r="N19" s="9" t="n">
        <v>1434</v>
      </c>
      <c r="O19" s="17" t="n">
        <f aca="false">N19/$N$3</f>
        <v>0.0637333333333333</v>
      </c>
      <c r="T19" s="8" t="n">
        <v>1756</v>
      </c>
      <c r="U19" s="10" t="n">
        <v>1488</v>
      </c>
    </row>
    <row r="20" customFormat="false" ht="15" hidden="false" customHeight="false" outlineLevel="0" collapsed="false">
      <c r="A20" s="7" t="s">
        <v>21</v>
      </c>
      <c r="B20" s="9" t="n">
        <v>43</v>
      </c>
      <c r="C20" s="34" t="n">
        <f aca="false">B20/$B$3</f>
        <v>0.00180369127516779</v>
      </c>
      <c r="D20" s="9" t="n">
        <v>66</v>
      </c>
      <c r="E20" s="34" t="n">
        <f aca="false">D20/$D$3</f>
        <v>0.00270458550178257</v>
      </c>
      <c r="F20" s="9" t="n">
        <v>4906</v>
      </c>
      <c r="G20" s="35" t="n">
        <f aca="false">F20/$F$3</f>
        <v>0.190828114668015</v>
      </c>
      <c r="H20" s="9" t="n">
        <v>15933</v>
      </c>
      <c r="I20" s="17" t="n">
        <f aca="false">H20/$H$3</f>
        <v>0.697989223288211</v>
      </c>
      <c r="J20" s="9" t="n">
        <v>19205</v>
      </c>
      <c r="K20" s="17" t="n">
        <f aca="false">J20/$J$3</f>
        <v>0.798943339712123</v>
      </c>
      <c r="L20" s="9" t="n">
        <v>19037</v>
      </c>
      <c r="M20" s="17" t="n">
        <f aca="false">L20/$L$3</f>
        <v>0.783415637860082</v>
      </c>
      <c r="N20" s="9" t="n">
        <v>17179</v>
      </c>
      <c r="O20" s="17" t="n">
        <f aca="false">N20/$N$3</f>
        <v>0.763511111111111</v>
      </c>
      <c r="T20" s="8" t="n">
        <v>19110</v>
      </c>
      <c r="U20" s="10" t="n">
        <v>17891</v>
      </c>
    </row>
    <row r="21" customFormat="false" ht="15" hidden="false" customHeight="false" outlineLevel="0" collapsed="false">
      <c r="A21" s="7" t="s">
        <v>22</v>
      </c>
      <c r="B21" s="9"/>
      <c r="C21" s="34" t="n">
        <f aca="false">B21/$B$3</f>
        <v>0</v>
      </c>
      <c r="D21" s="9"/>
      <c r="E21" s="34" t="n">
        <f aca="false">D21/$D$3</f>
        <v>0</v>
      </c>
      <c r="F21" s="9" t="n">
        <v>493</v>
      </c>
      <c r="G21" s="35" t="n">
        <f aca="false">F21/$F$3</f>
        <v>0.0191761639892645</v>
      </c>
      <c r="H21" s="9" t="n">
        <v>702</v>
      </c>
      <c r="I21" s="17" t="n">
        <f aca="false">H21/$H$3</f>
        <v>0.030753055592062</v>
      </c>
      <c r="J21" s="9" t="n">
        <v>1094</v>
      </c>
      <c r="K21" s="17" t="n">
        <f aca="false">J21/$J$3</f>
        <v>0.0455112738164573</v>
      </c>
      <c r="L21" s="9" t="n">
        <v>1798</v>
      </c>
      <c r="M21" s="17" t="n">
        <f aca="false">L21/$L$3</f>
        <v>0.0739917695473251</v>
      </c>
      <c r="N21" s="9" t="n">
        <v>2722</v>
      </c>
      <c r="O21" s="17" t="n">
        <f aca="false">N21/$N$3</f>
        <v>0.120977777777778</v>
      </c>
      <c r="T21" s="8" t="n">
        <v>2161</v>
      </c>
      <c r="U21" s="10" t="n">
        <v>3863</v>
      </c>
    </row>
    <row r="22" customFormat="false" ht="15" hidden="false" customHeight="false" outlineLevel="0" collapsed="false">
      <c r="A22" s="7" t="s">
        <v>23</v>
      </c>
      <c r="B22" s="9"/>
      <c r="C22" s="34" t="n">
        <f aca="false">B22/$B$3</f>
        <v>0</v>
      </c>
      <c r="D22" s="9"/>
      <c r="E22" s="34" t="n">
        <f aca="false">D22/$D$3</f>
        <v>0</v>
      </c>
      <c r="F22" s="9" t="n">
        <v>167</v>
      </c>
      <c r="G22" s="35" t="n">
        <f aca="false">F22/$F$3</f>
        <v>0.00649577968804699</v>
      </c>
      <c r="H22" s="9" t="n">
        <v>65</v>
      </c>
      <c r="I22" s="17" t="n">
        <f aca="false">H22/$H$3</f>
        <v>0.00284750514741315</v>
      </c>
      <c r="J22" s="9" t="n">
        <v>218</v>
      </c>
      <c r="K22" s="17" t="n">
        <f aca="false">J22/$J$3</f>
        <v>0.00906897412430319</v>
      </c>
      <c r="L22" s="9" t="n">
        <v>386</v>
      </c>
      <c r="M22" s="17" t="n">
        <f aca="false">L22/$L$3</f>
        <v>0.0158847736625514</v>
      </c>
      <c r="N22" s="9" t="n">
        <v>386</v>
      </c>
      <c r="O22" s="17" t="n">
        <f aca="false">N22/$N$3</f>
        <v>0.0171555555555556</v>
      </c>
      <c r="T22" s="8" t="n">
        <v>554</v>
      </c>
      <c r="U22" s="10" t="n">
        <v>568</v>
      </c>
    </row>
    <row r="23" customFormat="false" ht="15" hidden="false" customHeight="false" outlineLevel="0" collapsed="false">
      <c r="A23" s="7" t="s">
        <v>24</v>
      </c>
      <c r="B23" s="9" t="n">
        <v>21</v>
      </c>
      <c r="C23" s="34" t="n">
        <f aca="false">B23/$B$3</f>
        <v>0.000880872483221476</v>
      </c>
      <c r="D23" s="9" t="n">
        <v>34</v>
      </c>
      <c r="E23" s="34" t="n">
        <f aca="false">D23/$D$3</f>
        <v>0.00139327131910011</v>
      </c>
      <c r="F23" s="9" t="n">
        <v>110</v>
      </c>
      <c r="G23" s="35" t="n">
        <f aca="false">F23/$F$3</f>
        <v>0.00427865727955191</v>
      </c>
      <c r="H23" s="9" t="n">
        <v>323</v>
      </c>
      <c r="I23" s="17" t="n">
        <f aca="false">H23/$H$3</f>
        <v>0.0141499101940684</v>
      </c>
      <c r="J23" s="9" t="n">
        <v>158</v>
      </c>
      <c r="K23" s="17" t="n">
        <f aca="false">J23/$J$3</f>
        <v>0.00657292620018304</v>
      </c>
      <c r="L23" s="9" t="n">
        <v>1344</v>
      </c>
      <c r="M23" s="17" t="n">
        <f aca="false">L23/$L$3</f>
        <v>0.0553086419753087</v>
      </c>
      <c r="N23" s="9" t="n">
        <v>779</v>
      </c>
      <c r="O23" s="22" t="n">
        <f aca="false">N23/$N$3</f>
        <v>0.0346222222222222</v>
      </c>
      <c r="T23" s="8" t="n">
        <v>595</v>
      </c>
      <c r="U23" s="10" t="n">
        <v>458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5"/>
      <c r="G24" s="25"/>
      <c r="H24" s="15"/>
      <c r="I24" s="26"/>
      <c r="J24" s="15"/>
      <c r="K24" s="26"/>
      <c r="L24" s="15"/>
      <c r="M24" s="26"/>
      <c r="N24" s="15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9" t="n">
        <v>6935</v>
      </c>
      <c r="C25" s="17" t="n">
        <f aca="false">(B25)/(B$25+B$26)</f>
        <v>0.728542914171657</v>
      </c>
      <c r="D25" s="9" t="n">
        <v>6898</v>
      </c>
      <c r="E25" s="17" t="n">
        <f aca="false">(D25)/(D$25+D$26)</f>
        <v>0.671665043816943</v>
      </c>
      <c r="F25" s="9" t="n">
        <v>6484</v>
      </c>
      <c r="G25" s="18" t="n">
        <f aca="false">(F25)/(F$25+F$26)</f>
        <v>0.563875119575615</v>
      </c>
      <c r="H25" s="9" t="n">
        <v>5301</v>
      </c>
      <c r="I25" s="17" t="n">
        <f aca="false">(H25)/(H$25+H$26)</f>
        <v>0.48274291958838</v>
      </c>
      <c r="J25" s="9" t="n">
        <v>6157</v>
      </c>
      <c r="K25" s="17" t="n">
        <f aca="false">(J25)/(J$25+J$26)</f>
        <v>0.482599153472331</v>
      </c>
      <c r="L25" s="9" t="n">
        <v>5051</v>
      </c>
      <c r="M25" s="17" t="n">
        <f aca="false">(L25)/(L$25+L$26)</f>
        <v>0.462207174231332</v>
      </c>
      <c r="N25" s="28" t="s">
        <v>13</v>
      </c>
      <c r="O25" s="29"/>
      <c r="T25" s="8" t="n">
        <v>5823</v>
      </c>
      <c r="U25" s="10" t="n">
        <v>6357</v>
      </c>
    </row>
    <row r="26" customFormat="false" ht="15" hidden="false" customHeight="false" outlineLevel="0" collapsed="false">
      <c r="A26" s="19" t="s">
        <v>27</v>
      </c>
      <c r="B26" s="21" t="n">
        <v>2584</v>
      </c>
      <c r="C26" s="17" t="n">
        <f aca="false">(B26)/(B$25+B$26)</f>
        <v>0.271457085828343</v>
      </c>
      <c r="D26" s="21" t="n">
        <v>3372</v>
      </c>
      <c r="E26" s="17" t="n">
        <f aca="false">(D26)/(D$25+D$26)</f>
        <v>0.328334956183058</v>
      </c>
      <c r="F26" s="21" t="n">
        <v>5015</v>
      </c>
      <c r="G26" s="18" t="n">
        <f aca="false">(F26)/(F$25+F$26)</f>
        <v>0.436124880424385</v>
      </c>
      <c r="H26" s="21" t="n">
        <v>5680</v>
      </c>
      <c r="I26" s="17" t="n">
        <f aca="false">(H26)/(H$25+H$26)</f>
        <v>0.51725708041162</v>
      </c>
      <c r="J26" s="21" t="n">
        <v>6601</v>
      </c>
      <c r="K26" s="17" t="n">
        <f aca="false">(J26)/(J$25+J$26)</f>
        <v>0.517400846527669</v>
      </c>
      <c r="L26" s="21" t="n">
        <v>5877</v>
      </c>
      <c r="M26" s="17" t="n">
        <f aca="false">(L26)/(L$25+L$26)</f>
        <v>0.537792825768668</v>
      </c>
      <c r="N26" s="30" t="s">
        <v>13</v>
      </c>
      <c r="O26" s="31"/>
      <c r="T26" s="20" t="n">
        <v>7183</v>
      </c>
      <c r="U26" s="23" t="n">
        <v>7233</v>
      </c>
    </row>
    <row r="27" customFormat="false" ht="15" hidden="false" customHeight="false" outlineLevel="0" collapsed="false">
      <c r="A27" s="13" t="s">
        <v>28</v>
      </c>
      <c r="B27" s="15"/>
      <c r="C27" s="24"/>
      <c r="D27" s="15"/>
      <c r="E27" s="24"/>
      <c r="F27" s="15"/>
      <c r="G27" s="25"/>
      <c r="H27" s="15"/>
      <c r="I27" s="26"/>
      <c r="J27" s="15"/>
      <c r="K27" s="26"/>
      <c r="L27" s="15"/>
      <c r="M27" s="26"/>
      <c r="N27" s="9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9" t="n">
        <v>6157</v>
      </c>
      <c r="C28" s="36"/>
      <c r="D28" s="9" t="n">
        <v>6968</v>
      </c>
      <c r="E28" s="36"/>
      <c r="F28" s="9" t="n">
        <v>8278</v>
      </c>
      <c r="G28" s="37"/>
      <c r="H28" s="9" t="n">
        <v>7588</v>
      </c>
      <c r="I28" s="38"/>
      <c r="J28" s="9" t="n">
        <v>7744</v>
      </c>
      <c r="K28" s="38"/>
      <c r="L28" s="9" t="n">
        <v>8335</v>
      </c>
      <c r="M28" s="38"/>
      <c r="N28" s="9" t="n">
        <v>8349</v>
      </c>
      <c r="O28" s="29"/>
      <c r="T28" s="8" t="n">
        <v>8315</v>
      </c>
      <c r="U28" s="10" t="n">
        <v>8599</v>
      </c>
    </row>
    <row r="29" customFormat="false" ht="15" hidden="false" customHeight="false" outlineLevel="0" collapsed="false">
      <c r="A29" s="7" t="s">
        <v>30</v>
      </c>
      <c r="B29" s="9" t="n">
        <v>2406</v>
      </c>
      <c r="C29" s="17" t="n">
        <f aca="false">B29/B$28</f>
        <v>0.390774727951925</v>
      </c>
      <c r="D29" s="9" t="n">
        <v>3267</v>
      </c>
      <c r="E29" s="17" t="n">
        <f aca="false">D29/D$28</f>
        <v>0.468857634902411</v>
      </c>
      <c r="F29" s="9" t="n">
        <v>3277</v>
      </c>
      <c r="G29" s="18" t="n">
        <f aca="false">F29/F$28</f>
        <v>0.395868567286784</v>
      </c>
      <c r="H29" s="9" t="n">
        <v>3072</v>
      </c>
      <c r="I29" s="17" t="n">
        <f aca="false">H29/H$28</f>
        <v>0.404849762783342</v>
      </c>
      <c r="J29" s="9" t="n">
        <v>3172</v>
      </c>
      <c r="K29" s="17" t="n">
        <f aca="false">J29/J$28</f>
        <v>0.409607438016529</v>
      </c>
      <c r="L29" s="9" t="n">
        <v>3401</v>
      </c>
      <c r="M29" s="17" t="n">
        <f aca="false">L29/L$28</f>
        <v>0.408038392321536</v>
      </c>
      <c r="N29" s="9" t="n">
        <v>3320</v>
      </c>
      <c r="O29" s="17" t="n">
        <f aca="false">N29/N$28</f>
        <v>0.39765241346269</v>
      </c>
      <c r="T29" s="8" t="n">
        <v>3662</v>
      </c>
      <c r="U29" s="10" t="n">
        <v>3145</v>
      </c>
    </row>
    <row r="30" customFormat="false" ht="15" hidden="false" customHeight="false" outlineLevel="0" collapsed="false">
      <c r="A30" s="19" t="s">
        <v>31</v>
      </c>
      <c r="B30" s="21" t="n">
        <v>3751</v>
      </c>
      <c r="C30" s="22" t="n">
        <f aca="false">B30/B$28</f>
        <v>0.609225272048075</v>
      </c>
      <c r="D30" s="21" t="n">
        <v>3701</v>
      </c>
      <c r="E30" s="22" t="n">
        <f aca="false">D30/D$28</f>
        <v>0.531142365097589</v>
      </c>
      <c r="F30" s="21" t="n">
        <v>5001</v>
      </c>
      <c r="G30" s="33" t="n">
        <f aca="false">F30/F$28</f>
        <v>0.604131432713216</v>
      </c>
      <c r="H30" s="21" t="n">
        <v>4516</v>
      </c>
      <c r="I30" s="22" t="n">
        <f aca="false">H30/H$28</f>
        <v>0.595150237216658</v>
      </c>
      <c r="J30" s="21" t="n">
        <v>4573</v>
      </c>
      <c r="K30" s="22" t="n">
        <f aca="false">J30/J$28</f>
        <v>0.590521694214876</v>
      </c>
      <c r="L30" s="21" t="n">
        <v>4934</v>
      </c>
      <c r="M30" s="22" t="n">
        <f aca="false">L30/L$28</f>
        <v>0.591961607678464</v>
      </c>
      <c r="N30" s="21" t="n">
        <v>5029</v>
      </c>
      <c r="O30" s="22" t="n">
        <f aca="false">N30/N$28</f>
        <v>0.60234758653731</v>
      </c>
      <c r="T30" s="20" t="n">
        <v>4653</v>
      </c>
      <c r="U30" s="23" t="n">
        <v>5454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3" activeCellId="0" sqref="S13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49</v>
      </c>
      <c r="B2" s="3" t="n">
        <v>1950</v>
      </c>
      <c r="C2" s="3"/>
      <c r="D2" s="3" t="n">
        <v>1960</v>
      </c>
      <c r="E2" s="3"/>
      <c r="F2" s="3" t="n">
        <v>1970</v>
      </c>
      <c r="G2" s="3"/>
      <c r="H2" s="3" t="n">
        <v>1980</v>
      </c>
      <c r="I2" s="3"/>
      <c r="J2" s="3" t="n">
        <v>1990</v>
      </c>
      <c r="K2" s="3"/>
      <c r="L2" s="2" t="n">
        <v>2000</v>
      </c>
      <c r="M2" s="2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9" t="n">
        <v>22219</v>
      </c>
      <c r="C3" s="10"/>
      <c r="D3" s="9" t="n">
        <v>19092</v>
      </c>
      <c r="E3" s="10"/>
      <c r="F3" s="9" t="n">
        <v>16593</v>
      </c>
      <c r="G3" s="10"/>
      <c r="H3" s="9" t="n">
        <v>14135</v>
      </c>
      <c r="I3" s="10"/>
      <c r="J3" s="9" t="n">
        <v>15989</v>
      </c>
      <c r="K3" s="10"/>
      <c r="L3" s="9" t="n">
        <v>14864</v>
      </c>
      <c r="M3" s="8"/>
      <c r="N3" s="11" t="n">
        <v>16874</v>
      </c>
      <c r="O3" s="12"/>
      <c r="T3" s="8" t="n">
        <v>16221</v>
      </c>
      <c r="U3" s="10" t="n">
        <v>16700</v>
      </c>
    </row>
    <row r="4" customFormat="false" ht="15" hidden="false" customHeight="false" outlineLevel="0" collapsed="false">
      <c r="A4" s="13" t="s">
        <v>4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4"/>
      <c r="N4" s="9"/>
      <c r="O4" s="10"/>
      <c r="T4" s="14"/>
      <c r="U4" s="16"/>
    </row>
    <row r="5" customFormat="false" ht="15" hidden="false" customHeight="false" outlineLevel="0" collapsed="false">
      <c r="A5" s="7" t="s">
        <v>5</v>
      </c>
      <c r="B5" s="9" t="n">
        <v>3618</v>
      </c>
      <c r="C5" s="17" t="n">
        <f aca="false">B5/$B$3</f>
        <v>0.162833610873577</v>
      </c>
      <c r="D5" s="9" t="n">
        <v>3153</v>
      </c>
      <c r="E5" s="17" t="n">
        <f aca="false">D5/$D$3</f>
        <v>0.16514770584538</v>
      </c>
      <c r="F5" s="9" t="n">
        <v>2080</v>
      </c>
      <c r="G5" s="18" t="n">
        <f aca="false">F5/$F$3</f>
        <v>0.125354064967155</v>
      </c>
      <c r="H5" s="9" t="n">
        <v>1536</v>
      </c>
      <c r="I5" s="17" t="n">
        <f aca="false">H5/$H$3</f>
        <v>0.108666430845419</v>
      </c>
      <c r="J5" s="9" t="n">
        <v>1940</v>
      </c>
      <c r="K5" s="17" t="n">
        <f aca="false">J5/$J$3</f>
        <v>0.121333416723998</v>
      </c>
      <c r="L5" s="9" t="n">
        <v>1119</v>
      </c>
      <c r="M5" s="17" t="n">
        <f aca="false">L5/$L$3</f>
        <v>0.0752825618945102</v>
      </c>
      <c r="N5" s="9" t="n">
        <v>1035</v>
      </c>
      <c r="O5" s="17" t="n">
        <f aca="false">N5/$N$3</f>
        <v>0.0613369681166291</v>
      </c>
      <c r="T5" s="8" t="n">
        <v>1168</v>
      </c>
      <c r="U5" s="10" t="n">
        <v>1129</v>
      </c>
    </row>
    <row r="6" customFormat="false" ht="15" hidden="false" customHeight="false" outlineLevel="0" collapsed="false">
      <c r="A6" s="7" t="s">
        <v>6</v>
      </c>
      <c r="B6" s="9" t="n">
        <v>3556</v>
      </c>
      <c r="C6" s="17" t="n">
        <f aca="false">B6/$B$3</f>
        <v>0.160043206264908</v>
      </c>
      <c r="D6" s="9" t="n">
        <v>3440</v>
      </c>
      <c r="E6" s="17" t="n">
        <f aca="false">D6/$D$3</f>
        <v>0.18018018018018</v>
      </c>
      <c r="F6" s="9" t="n">
        <v>3023</v>
      </c>
      <c r="G6" s="18" t="n">
        <f aca="false">F6/$F$3</f>
        <v>0.182185258844091</v>
      </c>
      <c r="H6" s="9" t="n">
        <v>2414</v>
      </c>
      <c r="I6" s="17" t="n">
        <f aca="false">H6/$H$3</f>
        <v>0.170781747435444</v>
      </c>
      <c r="J6" s="9" t="n">
        <v>2085</v>
      </c>
      <c r="K6" s="17" t="n">
        <f aca="false">J6/$J$3</f>
        <v>0.130402151479142</v>
      </c>
      <c r="L6" s="9" t="n">
        <v>1848</v>
      </c>
      <c r="M6" s="17" t="n">
        <f aca="false">L6/$L$3</f>
        <v>0.124327233584499</v>
      </c>
      <c r="N6" s="9" t="n">
        <v>2354</v>
      </c>
      <c r="O6" s="17" t="n">
        <f aca="false">N6/$N$3</f>
        <v>0.139504563233377</v>
      </c>
      <c r="T6" s="8" t="n">
        <v>2565</v>
      </c>
      <c r="U6" s="10" t="n">
        <v>2026</v>
      </c>
    </row>
    <row r="7" customFormat="false" ht="15" hidden="false" customHeight="false" outlineLevel="0" collapsed="false">
      <c r="A7" s="7" t="s">
        <v>7</v>
      </c>
      <c r="B7" s="9" t="n">
        <v>5259</v>
      </c>
      <c r="C7" s="17" t="n">
        <f aca="false">B7/$B$3</f>
        <v>0.236689319951393</v>
      </c>
      <c r="D7" s="9" t="n">
        <v>4067</v>
      </c>
      <c r="E7" s="17" t="n">
        <f aca="false">D7/$D$3</f>
        <v>0.213021160695579</v>
      </c>
      <c r="F7" s="9" t="n">
        <v>5736</v>
      </c>
      <c r="G7" s="18" t="n">
        <f aca="false">F7/$F$3</f>
        <v>0.345687940697885</v>
      </c>
      <c r="H7" s="9" t="n">
        <v>5625</v>
      </c>
      <c r="I7" s="17" t="n">
        <f aca="false">H7/$H$3</f>
        <v>0.397948355146799</v>
      </c>
      <c r="J7" s="9" t="n">
        <v>6330</v>
      </c>
      <c r="K7" s="17" t="n">
        <f aca="false">J7/$J$3</f>
        <v>0.395897179310776</v>
      </c>
      <c r="L7" s="9" t="n">
        <v>6383</v>
      </c>
      <c r="M7" s="17" t="n">
        <f aca="false">L7/$L$3</f>
        <v>0.429426803013994</v>
      </c>
      <c r="N7" s="9" t="n">
        <v>7953</v>
      </c>
      <c r="O7" s="17" t="n">
        <f aca="false">N7/$N$3</f>
        <v>0.471316818774446</v>
      </c>
      <c r="T7" s="8" t="n">
        <v>7343</v>
      </c>
      <c r="U7" s="10" t="n">
        <v>7984</v>
      </c>
    </row>
    <row r="8" customFormat="false" ht="15" hidden="false" customHeight="false" outlineLevel="0" collapsed="false">
      <c r="A8" s="7" t="s">
        <v>8</v>
      </c>
      <c r="B8" s="9" t="n">
        <v>5536</v>
      </c>
      <c r="C8" s="17" t="n">
        <f aca="false">B8/$B$3</f>
        <v>0.249156127638508</v>
      </c>
      <c r="D8" s="9" t="n">
        <v>4077</v>
      </c>
      <c r="E8" s="17" t="n">
        <f aca="false">D8/$D$3</f>
        <v>0.213544940289126</v>
      </c>
      <c r="F8" s="9" t="n">
        <v>2456</v>
      </c>
      <c r="G8" s="18" t="n">
        <f aca="false">F8/$F$3</f>
        <v>0.148014222865064</v>
      </c>
      <c r="H8" s="9" t="n">
        <v>2011</v>
      </c>
      <c r="I8" s="17" t="n">
        <f aca="false">H8/$H$3</f>
        <v>0.142270958613371</v>
      </c>
      <c r="J8" s="9" t="n">
        <v>3189</v>
      </c>
      <c r="K8" s="17" t="n">
        <f aca="false">J8/$J$3</f>
        <v>0.19944962161486</v>
      </c>
      <c r="L8" s="9" t="n">
        <v>2999</v>
      </c>
      <c r="M8" s="17" t="n">
        <f aca="false">L8/$L$3</f>
        <v>0.201762648008611</v>
      </c>
      <c r="N8" s="9" t="n">
        <v>2639</v>
      </c>
      <c r="O8" s="17" t="n">
        <f aca="false">N8/$N$3</f>
        <v>0.156394453004622</v>
      </c>
      <c r="T8" s="8" t="n">
        <v>2547</v>
      </c>
      <c r="U8" s="10" t="n">
        <v>2610</v>
      </c>
    </row>
    <row r="9" customFormat="false" ht="15" hidden="false" customHeight="false" outlineLevel="0" collapsed="false">
      <c r="A9" s="7" t="s">
        <v>9</v>
      </c>
      <c r="B9" s="9" t="n">
        <v>2024</v>
      </c>
      <c r="C9" s="17" t="n">
        <f aca="false">B9/$B$3</f>
        <v>0.0910932085152347</v>
      </c>
      <c r="D9" s="9" t="n">
        <v>1924</v>
      </c>
      <c r="E9" s="17" t="n">
        <f aca="false">D9/$D$3</f>
        <v>0.10077519379845</v>
      </c>
      <c r="F9" s="9" t="n">
        <v>1258</v>
      </c>
      <c r="G9" s="18" t="n">
        <f aca="false">F9/$F$3</f>
        <v>0.0758151027541734</v>
      </c>
      <c r="H9" s="9" t="n">
        <v>918</v>
      </c>
      <c r="I9" s="17" t="n">
        <f aca="false">H9/$H$3</f>
        <v>0.0649451715599576</v>
      </c>
      <c r="J9" s="9" t="n">
        <v>790</v>
      </c>
      <c r="K9" s="17" t="n">
        <f aca="false">J9/$J$3</f>
        <v>0.0494089686659579</v>
      </c>
      <c r="L9" s="9" t="n">
        <v>939</v>
      </c>
      <c r="M9" s="17" t="n">
        <f aca="false">L9/$L$3</f>
        <v>0.0631727664155005</v>
      </c>
      <c r="N9" s="9" t="n">
        <v>1121</v>
      </c>
      <c r="O9" s="17" t="n">
        <f aca="false">N9/$N$3</f>
        <v>0.0664335664335664</v>
      </c>
      <c r="T9" s="8" t="n">
        <v>1079</v>
      </c>
      <c r="U9" s="10" t="n">
        <v>1170</v>
      </c>
    </row>
    <row r="10" customFormat="false" ht="15" hidden="false" customHeight="false" outlineLevel="0" collapsed="false">
      <c r="A10" s="19" t="s">
        <v>10</v>
      </c>
      <c r="B10" s="21" t="n">
        <v>2227</v>
      </c>
      <c r="C10" s="17" t="n">
        <f aca="false">B10/$B$3</f>
        <v>0.100229533282326</v>
      </c>
      <c r="D10" s="21" t="n">
        <v>2430</v>
      </c>
      <c r="E10" s="17" t="n">
        <f aca="false">D10/$D$3</f>
        <v>0.12727844123193</v>
      </c>
      <c r="F10" s="21" t="n">
        <v>2040</v>
      </c>
      <c r="G10" s="18" t="n">
        <f aca="false">F10/$F$3</f>
        <v>0.122943409871633</v>
      </c>
      <c r="H10" s="21" t="n">
        <v>1631</v>
      </c>
      <c r="I10" s="17" t="n">
        <f aca="false">H10/$H$3</f>
        <v>0.11538733639901</v>
      </c>
      <c r="J10" s="21" t="n">
        <v>1655</v>
      </c>
      <c r="K10" s="17" t="n">
        <f aca="false">J10/$J$3</f>
        <v>0.103508662205266</v>
      </c>
      <c r="L10" s="21" t="n">
        <v>1576</v>
      </c>
      <c r="M10" s="17" t="n">
        <f aca="false">L10/$L$3</f>
        <v>0.106027987082885</v>
      </c>
      <c r="N10" s="9" t="n">
        <v>1772</v>
      </c>
      <c r="O10" s="22" t="n">
        <f aca="false">N10/$N$3</f>
        <v>0.105013630437359</v>
      </c>
      <c r="T10" s="20" t="n">
        <v>1519</v>
      </c>
      <c r="U10" s="23" t="n">
        <v>1781</v>
      </c>
    </row>
    <row r="11" customFormat="false" ht="15" hidden="false" customHeight="false" outlineLevel="0" collapsed="false">
      <c r="A11" s="13" t="s">
        <v>11</v>
      </c>
      <c r="B11" s="15"/>
      <c r="C11" s="24"/>
      <c r="D11" s="15"/>
      <c r="E11" s="24"/>
      <c r="F11" s="15"/>
      <c r="G11" s="25"/>
      <c r="H11" s="15"/>
      <c r="I11" s="26"/>
      <c r="J11" s="15"/>
      <c r="K11" s="26"/>
      <c r="L11" s="15"/>
      <c r="M11" s="26"/>
      <c r="N11" s="15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9" t="n">
        <v>7175</v>
      </c>
      <c r="C12" s="17" t="n">
        <f aca="false">B12/SUM($B$12:$B$15)</f>
        <v>0.564693845427357</v>
      </c>
      <c r="D12" s="9" t="n">
        <v>6029</v>
      </c>
      <c r="E12" s="17" t="n">
        <f aca="false">D12/SUM(D$12:D$15)</f>
        <v>0.56183021153667</v>
      </c>
      <c r="F12" s="9" t="n">
        <v>3661</v>
      </c>
      <c r="G12" s="18" t="n">
        <f aca="false">F12/SUM(F$12:F$15)</f>
        <v>0.450640078778927</v>
      </c>
      <c r="H12" s="9" t="n">
        <v>2225</v>
      </c>
      <c r="I12" s="17" t="n">
        <f aca="false">H12/SUM(H$12:H$15)</f>
        <v>0.305589891498421</v>
      </c>
      <c r="J12" s="9" t="n">
        <v>2676</v>
      </c>
      <c r="K12" s="17" t="n">
        <f aca="false">J12/SUM(J$12:J$15)</f>
        <v>0.29077474736499</v>
      </c>
      <c r="L12" s="9" t="n">
        <v>1940</v>
      </c>
      <c r="M12" s="17" t="n">
        <f aca="false">L12/SUM(L$12:L$15)</f>
        <v>0.226107226107226</v>
      </c>
      <c r="N12" s="28" t="s">
        <v>13</v>
      </c>
      <c r="O12" s="29"/>
      <c r="T12" s="8" t="n">
        <v>827</v>
      </c>
      <c r="U12" s="10" t="n">
        <v>1305</v>
      </c>
    </row>
    <row r="13" customFormat="false" ht="15" hidden="false" customHeight="false" outlineLevel="0" collapsed="false">
      <c r="A13" s="7" t="s">
        <v>14</v>
      </c>
      <c r="B13" s="9" t="n">
        <v>3880</v>
      </c>
      <c r="C13" s="17" t="n">
        <f aca="false">B13/SUM($B$12:$B$15)</f>
        <v>0.305367542893121</v>
      </c>
      <c r="D13" s="9" t="n">
        <v>2905</v>
      </c>
      <c r="E13" s="17" t="n">
        <f aca="false">D13/SUM(D$12:D$15)</f>
        <v>0.270711024135682</v>
      </c>
      <c r="F13" s="9" t="n">
        <v>2242</v>
      </c>
      <c r="G13" s="18" t="n">
        <f aca="false">F13/SUM(F$12:F$15)</f>
        <v>0.275972427375677</v>
      </c>
      <c r="H13" s="9" t="n">
        <v>2241</v>
      </c>
      <c r="I13" s="17" t="n">
        <f aca="false">H13/SUM(H$12:H$15)</f>
        <v>0.30778739184178</v>
      </c>
      <c r="J13" s="9" t="n">
        <v>2219</v>
      </c>
      <c r="K13" s="17" t="n">
        <f aca="false">J13/SUM(J$12:J$15)</f>
        <v>0.241117027056395</v>
      </c>
      <c r="L13" s="9" t="n">
        <v>1616</v>
      </c>
      <c r="M13" s="17" t="n">
        <f aca="false">L13/SUM(L$12:L$15)</f>
        <v>0.188344988344988</v>
      </c>
      <c r="N13" s="28" t="s">
        <v>13</v>
      </c>
      <c r="O13" s="29"/>
      <c r="T13" s="8" t="n">
        <v>2272</v>
      </c>
      <c r="U13" s="10" t="n">
        <v>1725</v>
      </c>
    </row>
    <row r="14" customFormat="false" ht="15" hidden="false" customHeight="false" outlineLevel="0" collapsed="false">
      <c r="A14" s="7" t="s">
        <v>15</v>
      </c>
      <c r="B14" s="9" t="n">
        <v>805</v>
      </c>
      <c r="C14" s="17" t="n">
        <f aca="false">B14/SUM($B$12:$B$15)</f>
        <v>0.0633558948528254</v>
      </c>
      <c r="D14" s="9" t="n">
        <v>940</v>
      </c>
      <c r="E14" s="17" t="n">
        <f aca="false">D14/SUM(D$12:D$15)</f>
        <v>0.0875966825086199</v>
      </c>
      <c r="F14" s="9" t="n">
        <v>825</v>
      </c>
      <c r="G14" s="18" t="n">
        <f aca="false">F14/SUM(F$12:F$15)</f>
        <v>0.101550960118168</v>
      </c>
      <c r="H14" s="9" t="n">
        <v>1295</v>
      </c>
      <c r="I14" s="17" t="n">
        <f aca="false">H14/SUM(H$12:H$15)</f>
        <v>0.177860184040654</v>
      </c>
      <c r="J14" s="9" t="n">
        <v>1745</v>
      </c>
      <c r="K14" s="17" t="n">
        <f aca="false">J14/SUM(J$12:J$15)</f>
        <v>0.189612083016408</v>
      </c>
      <c r="L14" s="9" t="n">
        <v>1571</v>
      </c>
      <c r="M14" s="17" t="n">
        <f aca="false">L14/SUM(L$12:L$15)</f>
        <v>0.183100233100233</v>
      </c>
      <c r="N14" s="28" t="s">
        <v>13</v>
      </c>
      <c r="O14" s="29"/>
      <c r="T14" s="8" t="n">
        <v>1098</v>
      </c>
      <c r="U14" s="10" t="n">
        <v>1526</v>
      </c>
    </row>
    <row r="15" customFormat="false" ht="15" hidden="false" customHeight="false" outlineLevel="0" collapsed="false">
      <c r="A15" s="19" t="s">
        <v>16</v>
      </c>
      <c r="B15" s="21" t="n">
        <v>846</v>
      </c>
      <c r="C15" s="17" t="n">
        <f aca="false">B15/SUM($B$12:$B$15)</f>
        <v>0.066582716826696</v>
      </c>
      <c r="D15" s="21" t="n">
        <v>857</v>
      </c>
      <c r="E15" s="17" t="n">
        <f aca="false">D15/SUM(D$12:D$15)</f>
        <v>0.079862081819029</v>
      </c>
      <c r="F15" s="21" t="n">
        <v>1396</v>
      </c>
      <c r="G15" s="18" t="n">
        <f aca="false">F15/SUM(F$12:F$15)</f>
        <v>0.171836533727228</v>
      </c>
      <c r="H15" s="21" t="n">
        <v>1520</v>
      </c>
      <c r="I15" s="17" t="n">
        <f aca="false">H15/SUM(H$12:H$15)</f>
        <v>0.208762532619146</v>
      </c>
      <c r="J15" s="21" t="n">
        <v>2563</v>
      </c>
      <c r="K15" s="17" t="n">
        <f aca="false">J15/SUM(J$12:J$15)</f>
        <v>0.278496142562208</v>
      </c>
      <c r="L15" s="21" t="n">
        <v>3453</v>
      </c>
      <c r="M15" s="17" t="n">
        <f aca="false">L15/SUM(L$12:L$15)</f>
        <v>0.402447552447552</v>
      </c>
      <c r="N15" s="30" t="s">
        <v>13</v>
      </c>
      <c r="O15" s="31"/>
      <c r="T15" s="20" t="n">
        <v>3350</v>
      </c>
      <c r="U15" s="23" t="n">
        <v>4069</v>
      </c>
    </row>
    <row r="16" customFormat="false" ht="15" hidden="false" customHeight="false" outlineLevel="0" collapsed="false">
      <c r="A16" s="13" t="s">
        <v>17</v>
      </c>
      <c r="B16" s="15"/>
      <c r="C16" s="24"/>
      <c r="D16" s="15"/>
      <c r="E16" s="24"/>
      <c r="F16" s="15"/>
      <c r="G16" s="25"/>
      <c r="H16" s="15"/>
      <c r="I16" s="26"/>
      <c r="J16" s="15"/>
      <c r="K16" s="26"/>
      <c r="L16" s="15"/>
      <c r="M16" s="26"/>
      <c r="N16" s="28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1" t="n">
        <v>3806</v>
      </c>
      <c r="C17" s="22" t="n">
        <f aca="false">B17/B3</f>
        <v>0.171294837751474</v>
      </c>
      <c r="D17" s="21" t="n">
        <v>3363.01</v>
      </c>
      <c r="E17" s="22" t="n">
        <f aca="false">D17/D3</f>
        <v>0.176147601089462</v>
      </c>
      <c r="F17" s="21" t="n">
        <v>2211</v>
      </c>
      <c r="G17" s="33" t="n">
        <f aca="false">F17/F3</f>
        <v>0.13324896040499</v>
      </c>
      <c r="H17" s="21" t="n">
        <v>2699</v>
      </c>
      <c r="I17" s="22" t="n">
        <f aca="false">H17/H3</f>
        <v>0.190944464096215</v>
      </c>
      <c r="J17" s="21" t="n">
        <v>3333</v>
      </c>
      <c r="K17" s="22" t="n">
        <f aca="false">J17/J3</f>
        <v>0.208455813371693</v>
      </c>
      <c r="L17" s="21" t="n">
        <v>4504</v>
      </c>
      <c r="M17" s="22" t="n">
        <f aca="false">L17/L3</f>
        <v>0.303013993541442</v>
      </c>
      <c r="N17" s="28" t="s">
        <v>13</v>
      </c>
      <c r="O17" s="31"/>
      <c r="T17" s="20" t="n">
        <v>4011</v>
      </c>
      <c r="U17" s="23" t="n">
        <v>4534</v>
      </c>
    </row>
    <row r="18" customFormat="false" ht="15" hidden="false" customHeight="false" outlineLevel="0" collapsed="false">
      <c r="A18" s="13" t="s">
        <v>19</v>
      </c>
      <c r="B18" s="15"/>
      <c r="C18" s="24"/>
      <c r="D18" s="15"/>
      <c r="E18" s="24"/>
      <c r="F18" s="15"/>
      <c r="G18" s="25"/>
      <c r="H18" s="15"/>
      <c r="I18" s="26"/>
      <c r="J18" s="15"/>
      <c r="K18" s="26"/>
      <c r="L18" s="15"/>
      <c r="M18" s="26"/>
      <c r="N18" s="15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9" t="n">
        <v>21889</v>
      </c>
      <c r="C19" s="34" t="n">
        <f aca="false">B19/$B$3</f>
        <v>0.985147846437734</v>
      </c>
      <c r="D19" s="9" t="n">
        <v>17598</v>
      </c>
      <c r="E19" s="34" t="n">
        <f aca="false">D19/$D$3</f>
        <v>0.921747328724073</v>
      </c>
      <c r="F19" s="9" t="n">
        <v>12547</v>
      </c>
      <c r="G19" s="35" t="n">
        <f aca="false">F19/$F$3</f>
        <v>0.756162237087929</v>
      </c>
      <c r="H19" s="9" t="n">
        <v>7539</v>
      </c>
      <c r="I19" s="17" t="n">
        <f aca="false">H19/$H$3</f>
        <v>0.533356915458083</v>
      </c>
      <c r="J19" s="9" t="n">
        <v>6645</v>
      </c>
      <c r="K19" s="17" t="n">
        <f aca="false">J19/$J$3</f>
        <v>0.415598223778848</v>
      </c>
      <c r="L19" s="9" t="n">
        <v>6732</v>
      </c>
      <c r="M19" s="17" t="n">
        <f aca="false">L19/$L$3</f>
        <v>0.452906350914962</v>
      </c>
      <c r="N19" s="9" t="n">
        <v>7992</v>
      </c>
      <c r="O19" s="17" t="n">
        <f aca="false">N19/$N$3</f>
        <v>0.473628066848406</v>
      </c>
      <c r="T19" s="8" t="n">
        <v>7409</v>
      </c>
      <c r="U19" s="10" t="n">
        <v>7787</v>
      </c>
    </row>
    <row r="20" customFormat="false" ht="15" hidden="false" customHeight="false" outlineLevel="0" collapsed="false">
      <c r="A20" s="7" t="s">
        <v>21</v>
      </c>
      <c r="B20" s="9" t="n">
        <v>296</v>
      </c>
      <c r="C20" s="34" t="n">
        <f aca="false">B20/$B$3</f>
        <v>0.0133219316800936</v>
      </c>
      <c r="D20" s="9" t="n">
        <v>1272</v>
      </c>
      <c r="E20" s="34" t="n">
        <f aca="false">D20/$D$3</f>
        <v>0.0666247642991829</v>
      </c>
      <c r="F20" s="9" t="n">
        <v>2660</v>
      </c>
      <c r="G20" s="35" t="n">
        <f aca="false">F20/$F$3</f>
        <v>0.160308563852227</v>
      </c>
      <c r="H20" s="9" t="n">
        <v>3362</v>
      </c>
      <c r="I20" s="17" t="n">
        <f aca="false">H20/$H$3</f>
        <v>0.237849310222851</v>
      </c>
      <c r="J20" s="9" t="n">
        <v>4072</v>
      </c>
      <c r="K20" s="17" t="n">
        <f aca="false">J20/$J$3</f>
        <v>0.254675089123773</v>
      </c>
      <c r="L20" s="9" t="n">
        <v>2867</v>
      </c>
      <c r="M20" s="17" t="n">
        <f aca="false">L20/$L$3</f>
        <v>0.192882131324004</v>
      </c>
      <c r="N20" s="9" t="n">
        <v>2680</v>
      </c>
      <c r="O20" s="17" t="n">
        <f aca="false">N20/$N$3</f>
        <v>0.158824226620837</v>
      </c>
      <c r="T20" s="8" t="n">
        <v>3036</v>
      </c>
      <c r="U20" s="10" t="n">
        <v>2743</v>
      </c>
    </row>
    <row r="21" customFormat="false" ht="15" hidden="false" customHeight="false" outlineLevel="0" collapsed="false">
      <c r="A21" s="7" t="s">
        <v>22</v>
      </c>
      <c r="B21" s="9"/>
      <c r="C21" s="34" t="n">
        <f aca="false">B21/$B$3</f>
        <v>0</v>
      </c>
      <c r="D21" s="9"/>
      <c r="E21" s="34" t="n">
        <f aca="false">D21/$D$3</f>
        <v>0</v>
      </c>
      <c r="F21" s="9" t="n">
        <v>902</v>
      </c>
      <c r="G21" s="35" t="n">
        <f aca="false">F21/$F$3</f>
        <v>0.0543602724040258</v>
      </c>
      <c r="H21" s="9" t="n">
        <v>2302</v>
      </c>
      <c r="I21" s="17" t="n">
        <f aca="false">H21/$H$3</f>
        <v>0.162858153519632</v>
      </c>
      <c r="J21" s="9" t="n">
        <v>3640</v>
      </c>
      <c r="K21" s="17" t="n">
        <f aca="false">J21/$J$3</f>
        <v>0.227656513853274</v>
      </c>
      <c r="L21" s="9" t="n">
        <v>2474</v>
      </c>
      <c r="M21" s="17" t="n">
        <f aca="false">L21/$L$3</f>
        <v>0.166442411194833</v>
      </c>
      <c r="N21" s="9" t="n">
        <v>3216</v>
      </c>
      <c r="O21" s="17" t="n">
        <f aca="false">N21/$N$3</f>
        <v>0.190589071945004</v>
      </c>
      <c r="T21" s="8" t="n">
        <v>2882</v>
      </c>
      <c r="U21" s="10" t="n">
        <v>3039</v>
      </c>
    </row>
    <row r="22" customFormat="false" ht="15" hidden="false" customHeight="false" outlineLevel="0" collapsed="false">
      <c r="A22" s="7" t="s">
        <v>23</v>
      </c>
      <c r="B22" s="9"/>
      <c r="C22" s="34" t="n">
        <f aca="false">B22/$B$3</f>
        <v>0</v>
      </c>
      <c r="D22" s="9"/>
      <c r="E22" s="34" t="n">
        <f aca="false">D22/$D$3</f>
        <v>0</v>
      </c>
      <c r="F22" s="9" t="n">
        <v>362</v>
      </c>
      <c r="G22" s="35" t="n">
        <f aca="false">F22/$F$3</f>
        <v>0.021816428614476</v>
      </c>
      <c r="H22" s="9" t="n">
        <v>570</v>
      </c>
      <c r="I22" s="17" t="n">
        <f aca="false">H22/$H$3</f>
        <v>0.0403254333215423</v>
      </c>
      <c r="J22" s="9" t="n">
        <v>1477</v>
      </c>
      <c r="K22" s="17" t="n">
        <f aca="false">J22/$J$3</f>
        <v>0.0923760085058478</v>
      </c>
      <c r="L22" s="9" t="n">
        <v>2161</v>
      </c>
      <c r="M22" s="17" t="n">
        <f aca="false">L22/$L$3</f>
        <v>0.145384822389666</v>
      </c>
      <c r="N22" s="9" t="n">
        <v>2523</v>
      </c>
      <c r="O22" s="17" t="n">
        <f aca="false">N22/$N$3</f>
        <v>0.14951997155387</v>
      </c>
      <c r="T22" s="8" t="n">
        <v>2514</v>
      </c>
      <c r="U22" s="10" t="n">
        <v>2768</v>
      </c>
    </row>
    <row r="23" customFormat="false" ht="15" hidden="false" customHeight="false" outlineLevel="0" collapsed="false">
      <c r="A23" s="7" t="s">
        <v>24</v>
      </c>
      <c r="B23" s="9" t="n">
        <v>34</v>
      </c>
      <c r="C23" s="34" t="n">
        <f aca="false">B23/$B$3</f>
        <v>0.00153022188217292</v>
      </c>
      <c r="D23" s="9" t="n">
        <v>222</v>
      </c>
      <c r="E23" s="34" t="n">
        <f aca="false">D23/$D$3</f>
        <v>0.0116279069767442</v>
      </c>
      <c r="F23" s="9" t="n">
        <v>121</v>
      </c>
      <c r="G23" s="35" t="n">
        <f aca="false">F23/$F$3</f>
        <v>0.00729223166395468</v>
      </c>
      <c r="H23" s="9" t="n">
        <v>361</v>
      </c>
      <c r="I23" s="17" t="n">
        <f aca="false">H23/$H$3</f>
        <v>0.0255394411036434</v>
      </c>
      <c r="J23" s="9" t="n">
        <v>154</v>
      </c>
      <c r="K23" s="17" t="n">
        <f aca="false">J23/$J$3</f>
        <v>0.00963162173994621</v>
      </c>
      <c r="L23" s="9" t="n">
        <v>630</v>
      </c>
      <c r="M23" s="17" t="n">
        <f aca="false">L23/$L$3</f>
        <v>0.0423842841765339</v>
      </c>
      <c r="N23" s="21" t="n">
        <v>463</v>
      </c>
      <c r="O23" s="22" t="n">
        <f aca="false">N23/$N$3</f>
        <v>0.0274386630318834</v>
      </c>
      <c r="T23" s="8" t="n">
        <v>380</v>
      </c>
      <c r="U23" s="10" t="n">
        <v>363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5"/>
      <c r="G24" s="25"/>
      <c r="H24" s="15"/>
      <c r="I24" s="26"/>
      <c r="J24" s="15"/>
      <c r="K24" s="26"/>
      <c r="L24" s="15"/>
      <c r="M24" s="26"/>
      <c r="N24" s="9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9" t="n">
        <v>5164</v>
      </c>
      <c r="C25" s="17" t="n">
        <f aca="false">(B25)/(B$25+B$26)</f>
        <v>0.568910432962432</v>
      </c>
      <c r="D25" s="9" t="n">
        <v>4152</v>
      </c>
      <c r="E25" s="17" t="n">
        <f aca="false">(D25)/(D$25+D$26)</f>
        <v>0.506032906764168</v>
      </c>
      <c r="F25" s="9" t="n">
        <v>3502</v>
      </c>
      <c r="G25" s="18" t="n">
        <f aca="false">(F25)/(F$25+F$26)</f>
        <v>0.471904056057135</v>
      </c>
      <c r="H25" s="9" t="n">
        <v>3155</v>
      </c>
      <c r="I25" s="17" t="n">
        <f aca="false">(H25)/(H$25+H$26)</f>
        <v>0.474793077501881</v>
      </c>
      <c r="J25" s="9" t="n">
        <v>4181</v>
      </c>
      <c r="K25" s="17" t="n">
        <f aca="false">(J25)/(J$25+J$26)</f>
        <v>0.519507952286282</v>
      </c>
      <c r="L25" s="9" t="n">
        <v>3930</v>
      </c>
      <c r="M25" s="17" t="n">
        <f aca="false">(L25)/(L$25+L$26)</f>
        <v>0.505791505791506</v>
      </c>
      <c r="N25" s="28" t="s">
        <v>13</v>
      </c>
      <c r="O25" s="29"/>
      <c r="T25" s="8" t="n">
        <v>4594</v>
      </c>
      <c r="U25" s="10" t="n">
        <v>4666</v>
      </c>
    </row>
    <row r="26" customFormat="false" ht="15" hidden="false" customHeight="false" outlineLevel="0" collapsed="false">
      <c r="A26" s="19" t="s">
        <v>27</v>
      </c>
      <c r="B26" s="21" t="n">
        <v>3913</v>
      </c>
      <c r="C26" s="17" t="n">
        <f aca="false">(B26)/(B$25+B$26)</f>
        <v>0.431089567037567</v>
      </c>
      <c r="D26" s="21" t="n">
        <v>4053</v>
      </c>
      <c r="E26" s="17" t="n">
        <f aca="false">(D26)/(D$25+D$26)</f>
        <v>0.493967093235832</v>
      </c>
      <c r="F26" s="21" t="n">
        <v>3919</v>
      </c>
      <c r="G26" s="18" t="n">
        <f aca="false">(F26)/(F$25+F$26)</f>
        <v>0.528095943942865</v>
      </c>
      <c r="H26" s="21" t="n">
        <v>3490</v>
      </c>
      <c r="I26" s="17" t="n">
        <f aca="false">(H26)/(H$25+H$26)</f>
        <v>0.525206922498119</v>
      </c>
      <c r="J26" s="21" t="n">
        <v>3867</v>
      </c>
      <c r="K26" s="17" t="n">
        <f aca="false">(J26)/(J$25+J$26)</f>
        <v>0.480492047713718</v>
      </c>
      <c r="L26" s="21" t="n">
        <v>3840</v>
      </c>
      <c r="M26" s="17" t="n">
        <f aca="false">(L26)/(L$25+L$26)</f>
        <v>0.494208494208494</v>
      </c>
      <c r="N26" s="28" t="s">
        <v>13</v>
      </c>
      <c r="O26" s="31"/>
      <c r="T26" s="20" t="n">
        <v>4188</v>
      </c>
      <c r="U26" s="23" t="n">
        <v>4279</v>
      </c>
    </row>
    <row r="27" customFormat="false" ht="15" hidden="false" customHeight="false" outlineLevel="0" collapsed="false">
      <c r="A27" s="13" t="s">
        <v>28</v>
      </c>
      <c r="B27" s="15"/>
      <c r="C27" s="24"/>
      <c r="D27" s="15"/>
      <c r="E27" s="24"/>
      <c r="F27" s="15"/>
      <c r="G27" s="25"/>
      <c r="H27" s="15"/>
      <c r="I27" s="26"/>
      <c r="J27" s="15"/>
      <c r="K27" s="26"/>
      <c r="L27" s="15"/>
      <c r="M27" s="26"/>
      <c r="N27" s="15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9" t="n">
        <v>5779</v>
      </c>
      <c r="C28" s="36"/>
      <c r="D28" s="9" t="n">
        <v>5646</v>
      </c>
      <c r="E28" s="36"/>
      <c r="F28" s="9" t="n">
        <v>5722</v>
      </c>
      <c r="G28" s="37"/>
      <c r="H28" s="9" t="n">
        <v>5275</v>
      </c>
      <c r="I28" s="38"/>
      <c r="J28" s="9" t="n">
        <v>6028</v>
      </c>
      <c r="K28" s="38"/>
      <c r="L28" s="9" t="n">
        <v>5893</v>
      </c>
      <c r="M28" s="38"/>
      <c r="N28" s="9" t="n">
        <v>6529</v>
      </c>
      <c r="O28" s="29"/>
      <c r="T28" s="8" t="n">
        <v>6375</v>
      </c>
      <c r="U28" s="10" t="n">
        <v>6153</v>
      </c>
    </row>
    <row r="29" customFormat="false" ht="15" hidden="false" customHeight="false" outlineLevel="0" collapsed="false">
      <c r="A29" s="7" t="s">
        <v>30</v>
      </c>
      <c r="B29" s="9" t="n">
        <v>728</v>
      </c>
      <c r="C29" s="17" t="n">
        <f aca="false">B29/B$28</f>
        <v>0.125973351790967</v>
      </c>
      <c r="D29" s="9" t="n">
        <v>794</v>
      </c>
      <c r="E29" s="17" t="n">
        <f aca="false">D29/D$28</f>
        <v>0.140630534891959</v>
      </c>
      <c r="F29" s="9" t="n">
        <v>508</v>
      </c>
      <c r="G29" s="18" t="n">
        <f aca="false">F29/F$28</f>
        <v>0.0887801468018176</v>
      </c>
      <c r="H29" s="9" t="n">
        <v>483</v>
      </c>
      <c r="I29" s="17" t="n">
        <f aca="false">H29/H$28</f>
        <v>0.091563981042654</v>
      </c>
      <c r="J29" s="9" t="n">
        <v>714</v>
      </c>
      <c r="K29" s="17" t="n">
        <f aca="false">J29/J$28</f>
        <v>0.118447246184472</v>
      </c>
      <c r="L29" s="9" t="n">
        <v>722</v>
      </c>
      <c r="M29" s="17" t="n">
        <f aca="false">L29/L$28</f>
        <v>0.122518241982013</v>
      </c>
      <c r="N29" s="9" t="n">
        <v>759</v>
      </c>
      <c r="O29" s="17" t="n">
        <f aca="false">N29/N$28</f>
        <v>0.116250574360545</v>
      </c>
      <c r="T29" s="8" t="n">
        <v>680</v>
      </c>
      <c r="U29" s="10" t="n">
        <v>714</v>
      </c>
    </row>
    <row r="30" customFormat="false" ht="15" hidden="false" customHeight="false" outlineLevel="0" collapsed="false">
      <c r="A30" s="19" t="s">
        <v>31</v>
      </c>
      <c r="B30" s="21" t="n">
        <v>5051</v>
      </c>
      <c r="C30" s="22" t="n">
        <f aca="false">B30/B$28</f>
        <v>0.874026648209033</v>
      </c>
      <c r="D30" s="21" t="n">
        <v>4852</v>
      </c>
      <c r="E30" s="22" t="n">
        <f aca="false">D30/D$28</f>
        <v>0.859369465108041</v>
      </c>
      <c r="F30" s="21" t="n">
        <v>5214</v>
      </c>
      <c r="G30" s="33" t="n">
        <f aca="false">F30/F$28</f>
        <v>0.911219853198182</v>
      </c>
      <c r="H30" s="21" t="n">
        <v>4792</v>
      </c>
      <c r="I30" s="22" t="n">
        <f aca="false">H30/H$28</f>
        <v>0.908436018957346</v>
      </c>
      <c r="J30" s="21" t="n">
        <v>5315</v>
      </c>
      <c r="K30" s="22" t="n">
        <f aca="false">J30/J$28</f>
        <v>0.881718646317186</v>
      </c>
      <c r="L30" s="21" t="n">
        <v>5171</v>
      </c>
      <c r="M30" s="22" t="n">
        <f aca="false">L30/L$28</f>
        <v>0.877481758017987</v>
      </c>
      <c r="N30" s="21" t="n">
        <v>5770</v>
      </c>
      <c r="O30" s="22" t="n">
        <f aca="false">N30/N$28</f>
        <v>0.883749425639455</v>
      </c>
      <c r="T30" s="20" t="n">
        <v>5695</v>
      </c>
      <c r="U30" s="23" t="n">
        <v>5439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4" activeCellId="0" sqref="J34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50</v>
      </c>
      <c r="B2" s="3" t="n">
        <v>1950</v>
      </c>
      <c r="C2" s="3"/>
      <c r="D2" s="3" t="n">
        <v>1960</v>
      </c>
      <c r="E2" s="3"/>
      <c r="F2" s="3" t="n">
        <v>1970</v>
      </c>
      <c r="G2" s="3"/>
      <c r="H2" s="3" t="n">
        <v>1980</v>
      </c>
      <c r="I2" s="3"/>
      <c r="J2" s="3" t="n">
        <v>1990</v>
      </c>
      <c r="K2" s="3"/>
      <c r="L2" s="3" t="n">
        <v>2000</v>
      </c>
      <c r="M2" s="3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9" t="n">
        <v>16087</v>
      </c>
      <c r="C3" s="10"/>
      <c r="D3" s="9" t="n">
        <v>11865</v>
      </c>
      <c r="E3" s="10"/>
      <c r="F3" s="9" t="n">
        <v>10134</v>
      </c>
      <c r="G3" s="10"/>
      <c r="H3" s="9" t="n">
        <v>8508</v>
      </c>
      <c r="I3" s="10"/>
      <c r="J3" s="9" t="n">
        <v>7982</v>
      </c>
      <c r="K3" s="10"/>
      <c r="L3" s="9" t="n">
        <v>8040</v>
      </c>
      <c r="M3" s="8"/>
      <c r="N3" s="15" t="n">
        <v>8608</v>
      </c>
      <c r="O3" s="16"/>
      <c r="T3" s="8" t="n">
        <v>8244</v>
      </c>
      <c r="U3" s="10" t="n">
        <v>9107</v>
      </c>
    </row>
    <row r="4" customFormat="false" ht="15" hidden="false" customHeight="false" outlineLevel="0" collapsed="false">
      <c r="A4" s="13" t="s">
        <v>4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4"/>
      <c r="N4" s="15"/>
      <c r="O4" s="16"/>
      <c r="T4" s="14"/>
      <c r="U4" s="16"/>
    </row>
    <row r="5" customFormat="false" ht="15" hidden="false" customHeight="false" outlineLevel="0" collapsed="false">
      <c r="A5" s="7" t="s">
        <v>5</v>
      </c>
      <c r="B5" s="9" t="n">
        <v>2506</v>
      </c>
      <c r="C5" s="17" t="n">
        <f aca="false">B5/$B$3</f>
        <v>0.155777957356872</v>
      </c>
      <c r="D5" s="9" t="n">
        <v>1782</v>
      </c>
      <c r="E5" s="17" t="n">
        <f aca="false">D5/$D$3</f>
        <v>0.150189633375474</v>
      </c>
      <c r="F5" s="9" t="n">
        <v>1219</v>
      </c>
      <c r="G5" s="18" t="n">
        <f aca="false">F5/$F$3</f>
        <v>0.120288138938228</v>
      </c>
      <c r="H5" s="9" t="n">
        <v>356</v>
      </c>
      <c r="I5" s="17" t="n">
        <f aca="false">H5/$H$3</f>
        <v>0.0418429713211095</v>
      </c>
      <c r="J5" s="9" t="n">
        <v>233</v>
      </c>
      <c r="K5" s="17" t="n">
        <f aca="false">J5/$J$3</f>
        <v>0.0291906790278126</v>
      </c>
      <c r="L5" s="9" t="n">
        <v>236</v>
      </c>
      <c r="M5" s="17" t="n">
        <f aca="false">L5/$L$3</f>
        <v>0.0293532338308458</v>
      </c>
      <c r="N5" s="9" t="n">
        <v>243</v>
      </c>
      <c r="O5" s="17" t="n">
        <f aca="false">N5/$N$3</f>
        <v>0.0282295539033457</v>
      </c>
      <c r="T5" s="8" t="n">
        <v>212</v>
      </c>
      <c r="U5" s="10" t="n">
        <v>285</v>
      </c>
    </row>
    <row r="6" customFormat="false" ht="15" hidden="false" customHeight="false" outlineLevel="0" collapsed="false">
      <c r="A6" s="7" t="s">
        <v>6</v>
      </c>
      <c r="B6" s="9" t="n">
        <v>2345</v>
      </c>
      <c r="C6" s="17" t="n">
        <f aca="false">B6/$B$3</f>
        <v>0.145769876297632</v>
      </c>
      <c r="D6" s="9" t="n">
        <v>1767</v>
      </c>
      <c r="E6" s="17" t="n">
        <f aca="false">D6/$D$3</f>
        <v>0.148925410872314</v>
      </c>
      <c r="F6" s="9" t="n">
        <v>1415</v>
      </c>
      <c r="G6" s="18" t="n">
        <f aca="false">F6/$F$3</f>
        <v>0.139628971778172</v>
      </c>
      <c r="H6" s="9" t="n">
        <v>897</v>
      </c>
      <c r="I6" s="17" t="n">
        <f aca="false">H6/$H$3</f>
        <v>0.105430183356841</v>
      </c>
      <c r="J6" s="9" t="n">
        <v>257</v>
      </c>
      <c r="K6" s="17" t="n">
        <f aca="false">J6/$J$3</f>
        <v>0.0321974442495615</v>
      </c>
      <c r="L6" s="9" t="n">
        <v>156</v>
      </c>
      <c r="M6" s="17" t="n">
        <f aca="false">L6/$L$3</f>
        <v>0.0194029850746269</v>
      </c>
      <c r="N6" s="9" t="n">
        <v>223</v>
      </c>
      <c r="O6" s="17" t="n">
        <f aca="false">N6/$N$3</f>
        <v>0.0259061338289963</v>
      </c>
      <c r="T6" s="8" t="n">
        <v>144</v>
      </c>
      <c r="U6" s="10" t="n">
        <v>128</v>
      </c>
    </row>
    <row r="7" customFormat="false" ht="15" hidden="false" customHeight="false" outlineLevel="0" collapsed="false">
      <c r="A7" s="7" t="s">
        <v>7</v>
      </c>
      <c r="B7" s="9" t="n">
        <v>4693</v>
      </c>
      <c r="C7" s="17" t="n">
        <f aca="false">B7/$B$3</f>
        <v>0.291726238577734</v>
      </c>
      <c r="D7" s="9" t="n">
        <v>2253</v>
      </c>
      <c r="E7" s="17" t="n">
        <f aca="false">D7/$D$3</f>
        <v>0.189886219974716</v>
      </c>
      <c r="F7" s="9" t="n">
        <v>2084</v>
      </c>
      <c r="G7" s="18" t="n">
        <f aca="false">F7/$F$3</f>
        <v>0.20564436550227</v>
      </c>
      <c r="H7" s="9" t="n">
        <v>3138</v>
      </c>
      <c r="I7" s="17" t="n">
        <f aca="false">H7/$H$3</f>
        <v>0.368829337094499</v>
      </c>
      <c r="J7" s="9" t="n">
        <v>3910</v>
      </c>
      <c r="K7" s="17" t="n">
        <f aca="false">J7/$J$3</f>
        <v>0.489852167376597</v>
      </c>
      <c r="L7" s="9" t="n">
        <v>4404</v>
      </c>
      <c r="M7" s="17" t="n">
        <f aca="false">L7/$L$3</f>
        <v>0.547761194029851</v>
      </c>
      <c r="N7" s="9" t="n">
        <v>5064</v>
      </c>
      <c r="O7" s="17" t="n">
        <f aca="false">N7/$N$3</f>
        <v>0.588289962825279</v>
      </c>
      <c r="T7" s="8" t="n">
        <v>4905</v>
      </c>
      <c r="U7" s="10" t="n">
        <v>5365</v>
      </c>
    </row>
    <row r="8" customFormat="false" ht="15" hidden="false" customHeight="false" outlineLevel="0" collapsed="false">
      <c r="A8" s="7" t="s">
        <v>8</v>
      </c>
      <c r="B8" s="9" t="n">
        <v>3557</v>
      </c>
      <c r="C8" s="17" t="n">
        <f aca="false">B8/$B$3</f>
        <v>0.22111021321564</v>
      </c>
      <c r="D8" s="9" t="n">
        <v>3329</v>
      </c>
      <c r="E8" s="17" t="n">
        <f aca="false">D8/$D$3</f>
        <v>0.280573114201433</v>
      </c>
      <c r="F8" s="9" t="n">
        <v>2624</v>
      </c>
      <c r="G8" s="18" t="n">
        <f aca="false">F8/$F$3</f>
        <v>0.258930333530689</v>
      </c>
      <c r="H8" s="9" t="n">
        <v>1826</v>
      </c>
      <c r="I8" s="17" t="n">
        <f aca="false">H8/$H$3</f>
        <v>0.214621532675129</v>
      </c>
      <c r="J8" s="9" t="n">
        <v>1689</v>
      </c>
      <c r="K8" s="17" t="n">
        <f aca="false">J8/$J$3</f>
        <v>0.211601102480581</v>
      </c>
      <c r="L8" s="9" t="n">
        <v>1731</v>
      </c>
      <c r="M8" s="17" t="n">
        <f aca="false">L8/$L$3</f>
        <v>0.215298507462687</v>
      </c>
      <c r="N8" s="9" t="n">
        <v>1537</v>
      </c>
      <c r="O8" s="17" t="n">
        <f aca="false">N8/$N$3</f>
        <v>0.178554832713755</v>
      </c>
      <c r="T8" s="8" t="n">
        <v>1547</v>
      </c>
      <c r="U8" s="10" t="n">
        <v>1734</v>
      </c>
    </row>
    <row r="9" customFormat="false" ht="15" hidden="false" customHeight="false" outlineLevel="0" collapsed="false">
      <c r="A9" s="7" t="s">
        <v>9</v>
      </c>
      <c r="B9" s="9" t="n">
        <v>1681</v>
      </c>
      <c r="C9" s="17" t="n">
        <f aca="false">B9/$B$3</f>
        <v>0.104494312177535</v>
      </c>
      <c r="D9" s="9" t="n">
        <v>1053</v>
      </c>
      <c r="E9" s="17" t="n">
        <f aca="false">D9/$D$3</f>
        <v>0.088748419721871</v>
      </c>
      <c r="F9" s="9" t="n">
        <v>1304</v>
      </c>
      <c r="G9" s="18" t="n">
        <f aca="false">F9/$F$3</f>
        <v>0.128675745016775</v>
      </c>
      <c r="H9" s="9" t="n">
        <v>1090</v>
      </c>
      <c r="I9" s="17" t="n">
        <f aca="false">H9/$H$3</f>
        <v>0.128114715561824</v>
      </c>
      <c r="J9" s="9" t="n">
        <v>644</v>
      </c>
      <c r="K9" s="17" t="n">
        <f aca="false">J9/$J$3</f>
        <v>0.0806815334502631</v>
      </c>
      <c r="L9" s="9" t="n">
        <v>519</v>
      </c>
      <c r="M9" s="17" t="n">
        <f aca="false">L9/$L$3</f>
        <v>0.0645522388059702</v>
      </c>
      <c r="N9" s="9" t="n">
        <v>624</v>
      </c>
      <c r="O9" s="17" t="n">
        <f aca="false">N9/$N$3</f>
        <v>0.0724907063197026</v>
      </c>
      <c r="T9" s="8" t="n">
        <v>706</v>
      </c>
      <c r="U9" s="10" t="n">
        <v>481</v>
      </c>
    </row>
    <row r="10" customFormat="false" ht="15" hidden="false" customHeight="false" outlineLevel="0" collapsed="false">
      <c r="A10" s="19" t="s">
        <v>10</v>
      </c>
      <c r="B10" s="21" t="n">
        <v>1307</v>
      </c>
      <c r="C10" s="17" t="n">
        <f aca="false">B10/$B$3</f>
        <v>0.0812457263629017</v>
      </c>
      <c r="D10" s="21" t="n">
        <v>1683</v>
      </c>
      <c r="E10" s="17" t="n">
        <f aca="false">D10/$D$3</f>
        <v>0.141845764854614</v>
      </c>
      <c r="F10" s="21" t="n">
        <v>1488</v>
      </c>
      <c r="G10" s="18" t="n">
        <f aca="false">F10/$F$3</f>
        <v>0.146832445233866</v>
      </c>
      <c r="H10" s="21" t="n">
        <v>1201</v>
      </c>
      <c r="I10" s="17" t="n">
        <f aca="false">H10/$H$3</f>
        <v>0.141161259990597</v>
      </c>
      <c r="J10" s="21" t="n">
        <v>1249</v>
      </c>
      <c r="K10" s="17" t="n">
        <f aca="false">J10/$J$3</f>
        <v>0.156477073415184</v>
      </c>
      <c r="L10" s="21" t="n">
        <v>994</v>
      </c>
      <c r="M10" s="17" t="n">
        <f aca="false">L10/$L$3</f>
        <v>0.12363184079602</v>
      </c>
      <c r="N10" s="21" t="n">
        <v>917</v>
      </c>
      <c r="O10" s="22" t="n">
        <f aca="false">N10/$N$3</f>
        <v>0.106528810408922</v>
      </c>
      <c r="T10" s="20" t="n">
        <v>730</v>
      </c>
      <c r="U10" s="23" t="n">
        <v>1114</v>
      </c>
    </row>
    <row r="11" customFormat="false" ht="15" hidden="false" customHeight="false" outlineLevel="0" collapsed="false">
      <c r="A11" s="13" t="s">
        <v>11</v>
      </c>
      <c r="B11" s="15"/>
      <c r="C11" s="24"/>
      <c r="D11" s="15"/>
      <c r="E11" s="24"/>
      <c r="F11" s="15"/>
      <c r="G11" s="25"/>
      <c r="H11" s="15"/>
      <c r="I11" s="26"/>
      <c r="J11" s="15"/>
      <c r="K11" s="26"/>
      <c r="L11" s="15"/>
      <c r="M11" s="26"/>
      <c r="N11" s="9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9" t="n">
        <v>7870</v>
      </c>
      <c r="C12" s="17" t="n">
        <f aca="false">B12/SUM($B$12:$B$15)</f>
        <v>0.842522213895728</v>
      </c>
      <c r="D12" s="9" t="n">
        <v>6482</v>
      </c>
      <c r="E12" s="17" t="n">
        <f aca="false">D12/SUM(D$12:D$15)</f>
        <v>0.789909822081404</v>
      </c>
      <c r="F12" s="9" t="n">
        <v>5029</v>
      </c>
      <c r="G12" s="18" t="n">
        <f aca="false">F12/SUM(F$12:F$15)</f>
        <v>0.752957029495434</v>
      </c>
      <c r="H12" s="9" t="n">
        <v>2699</v>
      </c>
      <c r="I12" s="17" t="n">
        <f aca="false">H12/SUM(H$12:H$15)</f>
        <v>0.454759898904802</v>
      </c>
      <c r="J12" s="9" t="n">
        <v>1627</v>
      </c>
      <c r="K12" s="17" t="n">
        <f aca="false">J12/SUM(J$12:J$15)</f>
        <v>0.261449461674434</v>
      </c>
      <c r="L12" s="9" t="n">
        <v>783</v>
      </c>
      <c r="M12" s="17" t="n">
        <f aca="false">L12/SUM(L$12:L$15)</f>
        <v>0.117974988699714</v>
      </c>
      <c r="N12" s="28" t="s">
        <v>13</v>
      </c>
      <c r="O12" s="29"/>
      <c r="T12" s="8" t="n">
        <v>126</v>
      </c>
      <c r="U12" s="10" t="n">
        <v>410</v>
      </c>
    </row>
    <row r="13" customFormat="false" ht="15" hidden="false" customHeight="false" outlineLevel="0" collapsed="false">
      <c r="A13" s="7" t="s">
        <v>14</v>
      </c>
      <c r="B13" s="9" t="n">
        <v>1097</v>
      </c>
      <c r="C13" s="17" t="n">
        <f aca="false">B13/SUM($B$12:$B$15)</f>
        <v>0.117439246333369</v>
      </c>
      <c r="D13" s="9" t="n">
        <v>1294</v>
      </c>
      <c r="E13" s="17" t="n">
        <f aca="false">D13/SUM(D$12:D$15)</f>
        <v>0.157689495491104</v>
      </c>
      <c r="F13" s="9" t="n">
        <v>1126</v>
      </c>
      <c r="G13" s="18" t="n">
        <f aca="false">F13/SUM(F$12:F$15)</f>
        <v>0.168588111992813</v>
      </c>
      <c r="H13" s="9" t="n">
        <v>1448</v>
      </c>
      <c r="I13" s="17" t="n">
        <f aca="false">H13/SUM(H$12:H$15)</f>
        <v>0.243976411120472</v>
      </c>
      <c r="J13" s="9" t="n">
        <v>1104</v>
      </c>
      <c r="K13" s="17" t="n">
        <f aca="false">J13/SUM(J$12:J$15)</f>
        <v>0.177406395629118</v>
      </c>
      <c r="L13" s="9" t="n">
        <v>882</v>
      </c>
      <c r="M13" s="17" t="n">
        <f aca="false">L13/SUM(L$12:L$15)</f>
        <v>0.132891366581287</v>
      </c>
      <c r="N13" s="28" t="s">
        <v>13</v>
      </c>
      <c r="O13" s="29"/>
      <c r="T13" s="8" t="n">
        <v>734</v>
      </c>
      <c r="U13" s="10" t="n">
        <v>505</v>
      </c>
    </row>
    <row r="14" customFormat="false" ht="15" hidden="false" customHeight="false" outlineLevel="0" collapsed="false">
      <c r="A14" s="7" t="s">
        <v>15</v>
      </c>
      <c r="B14" s="9" t="n">
        <v>167</v>
      </c>
      <c r="C14" s="17" t="n">
        <f aca="false">B14/SUM($B$12:$B$15)</f>
        <v>0.0178781715019805</v>
      </c>
      <c r="D14" s="9" t="n">
        <v>208</v>
      </c>
      <c r="E14" s="17" t="n">
        <f aca="false">D14/SUM(D$12:D$15)</f>
        <v>0.0253473068486473</v>
      </c>
      <c r="F14" s="9" t="n">
        <v>253</v>
      </c>
      <c r="G14" s="18" t="n">
        <f aca="false">F14/SUM(F$12:F$15)</f>
        <v>0.0378799221440335</v>
      </c>
      <c r="H14" s="9" t="n">
        <v>475</v>
      </c>
      <c r="I14" s="17" t="n">
        <f aca="false">H14/SUM(H$12:H$15)</f>
        <v>0.080033698399326</v>
      </c>
      <c r="J14" s="9" t="n">
        <v>1072</v>
      </c>
      <c r="K14" s="17" t="n">
        <f aca="false">J14/SUM(J$12:J$15)</f>
        <v>0.172264181263056</v>
      </c>
      <c r="L14" s="9" t="n">
        <v>880</v>
      </c>
      <c r="M14" s="17" t="n">
        <f aca="false">L14/SUM(L$12:L$15)</f>
        <v>0.132590025613982</v>
      </c>
      <c r="N14" s="28" t="s">
        <v>13</v>
      </c>
      <c r="O14" s="29"/>
      <c r="T14" s="8" t="n">
        <v>609</v>
      </c>
      <c r="U14" s="10" t="n">
        <v>630</v>
      </c>
    </row>
    <row r="15" customFormat="false" ht="15" hidden="false" customHeight="false" outlineLevel="0" collapsed="false">
      <c r="A15" s="19" t="s">
        <v>16</v>
      </c>
      <c r="B15" s="21" t="n">
        <v>207</v>
      </c>
      <c r="C15" s="17" t="n">
        <f aca="false">B15/SUM($B$12:$B$15)</f>
        <v>0.022160368268922</v>
      </c>
      <c r="D15" s="21" t="n">
        <v>222</v>
      </c>
      <c r="E15" s="17" t="n">
        <f aca="false">D15/SUM(D$12:D$15)</f>
        <v>0.0270533755788447</v>
      </c>
      <c r="F15" s="21" t="n">
        <v>271</v>
      </c>
      <c r="G15" s="18" t="n">
        <f aca="false">F15/SUM(F$12:F$15)</f>
        <v>0.0405749363677197</v>
      </c>
      <c r="H15" s="21" t="n">
        <v>1313</v>
      </c>
      <c r="I15" s="17" t="n">
        <f aca="false">H15/SUM(H$12:H$15)</f>
        <v>0.2212299915754</v>
      </c>
      <c r="J15" s="21" t="n">
        <v>2420</v>
      </c>
      <c r="K15" s="17" t="n">
        <f aca="false">J15/SUM(J$12:J$15)</f>
        <v>0.388879961433392</v>
      </c>
      <c r="L15" s="21" t="n">
        <v>4092</v>
      </c>
      <c r="M15" s="17" t="n">
        <f aca="false">L15/SUM(L$12:L$15)</f>
        <v>0.616543619105017</v>
      </c>
      <c r="N15" s="28" t="s">
        <v>13</v>
      </c>
      <c r="O15" s="31"/>
      <c r="T15" s="20" t="n">
        <v>4330</v>
      </c>
      <c r="U15" s="23" t="n">
        <v>5954</v>
      </c>
    </row>
    <row r="16" customFormat="false" ht="15" hidden="false" customHeight="false" outlineLevel="0" collapsed="false">
      <c r="A16" s="13" t="s">
        <v>17</v>
      </c>
      <c r="B16" s="15"/>
      <c r="C16" s="24"/>
      <c r="D16" s="15"/>
      <c r="E16" s="24"/>
      <c r="F16" s="15"/>
      <c r="G16" s="25"/>
      <c r="H16" s="15"/>
      <c r="I16" s="26"/>
      <c r="J16" s="15"/>
      <c r="K16" s="26"/>
      <c r="L16" s="15"/>
      <c r="M16" s="26"/>
      <c r="N16" s="15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1" t="n">
        <v>4785</v>
      </c>
      <c r="C17" s="22" t="n">
        <f aca="false">B17/B3</f>
        <v>0.297445142040157</v>
      </c>
      <c r="D17" s="21" t="n">
        <v>3784.24</v>
      </c>
      <c r="E17" s="22" t="n">
        <f aca="false">D17/D3</f>
        <v>0.318941424357354</v>
      </c>
      <c r="F17" s="21" t="n">
        <v>3341</v>
      </c>
      <c r="G17" s="33" t="n">
        <f aca="false">F17/F3</f>
        <v>0.329682257746201</v>
      </c>
      <c r="H17" s="21" t="n">
        <v>1828</v>
      </c>
      <c r="I17" s="22" t="n">
        <f aca="false">H17/H3</f>
        <v>0.21485660554772</v>
      </c>
      <c r="J17" s="21" t="n">
        <v>1377</v>
      </c>
      <c r="K17" s="22" t="n">
        <f aca="false">J17/J3</f>
        <v>0.172513154597845</v>
      </c>
      <c r="L17" s="21" t="n">
        <v>937</v>
      </c>
      <c r="M17" s="22" t="n">
        <f aca="false">L17/L3</f>
        <v>0.116542288557214</v>
      </c>
      <c r="N17" s="30" t="s">
        <v>13</v>
      </c>
      <c r="O17" s="31"/>
      <c r="T17" s="20" t="n">
        <v>880</v>
      </c>
      <c r="U17" s="23" t="n">
        <v>1143</v>
      </c>
    </row>
    <row r="18" customFormat="false" ht="15" hidden="false" customHeight="false" outlineLevel="0" collapsed="false">
      <c r="A18" s="13" t="s">
        <v>19</v>
      </c>
      <c r="B18" s="15"/>
      <c r="C18" s="24"/>
      <c r="D18" s="15"/>
      <c r="E18" s="24"/>
      <c r="F18" s="15"/>
      <c r="G18" s="25"/>
      <c r="H18" s="15"/>
      <c r="I18" s="26"/>
      <c r="J18" s="15"/>
      <c r="K18" s="26"/>
      <c r="L18" s="15"/>
      <c r="M18" s="26"/>
      <c r="N18" s="9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9" t="n">
        <v>16014</v>
      </c>
      <c r="C19" s="34" t="n">
        <f aca="false">B19/$B$3</f>
        <v>0.995462174426556</v>
      </c>
      <c r="D19" s="9" t="n">
        <v>11847</v>
      </c>
      <c r="E19" s="34" t="n">
        <f aca="false">D19/$D$3</f>
        <v>0.998482932996207</v>
      </c>
      <c r="F19" s="9" t="n">
        <v>9600</v>
      </c>
      <c r="G19" s="35" t="n">
        <f aca="false">F19/$F$3</f>
        <v>0.947306098283008</v>
      </c>
      <c r="H19" s="9" t="n">
        <v>8206</v>
      </c>
      <c r="I19" s="17" t="n">
        <f aca="false">H19/$H$3</f>
        <v>0.964503996238834</v>
      </c>
      <c r="J19" s="9" t="n">
        <v>7666</v>
      </c>
      <c r="K19" s="17" t="n">
        <f aca="false">J19/$J$3</f>
        <v>0.960410924580306</v>
      </c>
      <c r="L19" s="9" t="n">
        <v>7594</v>
      </c>
      <c r="M19" s="17" t="n">
        <f aca="false">L19/$L$3</f>
        <v>0.94452736318408</v>
      </c>
      <c r="N19" s="9" t="n">
        <v>7888</v>
      </c>
      <c r="O19" s="17" t="n">
        <f aca="false">N19/$N$3</f>
        <v>0.91635687732342</v>
      </c>
      <c r="T19" s="8" t="n">
        <v>7641</v>
      </c>
      <c r="U19" s="10" t="n">
        <v>8270</v>
      </c>
    </row>
    <row r="20" customFormat="false" ht="15" hidden="false" customHeight="false" outlineLevel="0" collapsed="false">
      <c r="A20" s="7" t="s">
        <v>21</v>
      </c>
      <c r="B20" s="9" t="n">
        <v>54</v>
      </c>
      <c r="C20" s="34" t="n">
        <f aca="false">B20/$B$3</f>
        <v>0.00335674768446572</v>
      </c>
      <c r="D20" s="9" t="n">
        <v>11</v>
      </c>
      <c r="E20" s="34" t="n">
        <f aca="false">D20/$D$3</f>
        <v>0.000927096502317741</v>
      </c>
      <c r="F20" s="9" t="n">
        <v>6</v>
      </c>
      <c r="G20" s="35" t="n">
        <f aca="false">F20/$F$3</f>
        <v>0.00059206631142688</v>
      </c>
      <c r="H20" s="9" t="n">
        <v>91</v>
      </c>
      <c r="I20" s="17" t="n">
        <f aca="false">H20/$H$3</f>
        <v>0.0106958157028679</v>
      </c>
      <c r="J20" s="9" t="n">
        <v>11</v>
      </c>
      <c r="K20" s="17" t="n">
        <f aca="false">J20/$J$3</f>
        <v>0.00137810072663493</v>
      </c>
      <c r="L20" s="9" t="n">
        <v>30</v>
      </c>
      <c r="M20" s="17" t="n">
        <f aca="false">L20/$L$3</f>
        <v>0.00373134328358209</v>
      </c>
      <c r="N20" s="9" t="n">
        <v>53</v>
      </c>
      <c r="O20" s="17" t="n">
        <f aca="false">N20/$N$3</f>
        <v>0.00615706319702602</v>
      </c>
      <c r="T20" s="8" t="n">
        <v>125</v>
      </c>
      <c r="U20" s="10" t="n">
        <v>41</v>
      </c>
    </row>
    <row r="21" customFormat="false" ht="15" hidden="false" customHeight="false" outlineLevel="0" collapsed="false">
      <c r="A21" s="7" t="s">
        <v>22</v>
      </c>
      <c r="B21" s="9"/>
      <c r="C21" s="34" t="n">
        <f aca="false">B21/$B$3</f>
        <v>0</v>
      </c>
      <c r="D21" s="9"/>
      <c r="E21" s="34" t="n">
        <f aca="false">D21/$D$3</f>
        <v>0</v>
      </c>
      <c r="F21" s="9" t="n">
        <v>502</v>
      </c>
      <c r="G21" s="35" t="n">
        <f aca="false">F21/$F$3</f>
        <v>0.0495362147227156</v>
      </c>
      <c r="H21" s="9" t="n">
        <v>149</v>
      </c>
      <c r="I21" s="17" t="n">
        <f aca="false">H21/$H$3</f>
        <v>0.0175129290079925</v>
      </c>
      <c r="J21" s="9" t="n">
        <v>210</v>
      </c>
      <c r="K21" s="17" t="n">
        <f aca="false">J21/$J$3</f>
        <v>0.0263091956903032</v>
      </c>
      <c r="L21" s="9" t="n">
        <v>169</v>
      </c>
      <c r="M21" s="17" t="n">
        <f aca="false">L21/$L$3</f>
        <v>0.0210199004975124</v>
      </c>
      <c r="N21" s="9" t="n">
        <v>308</v>
      </c>
      <c r="O21" s="17" t="n">
        <f aca="false">N21/$N$3</f>
        <v>0.0357806691449814</v>
      </c>
      <c r="T21" s="8" t="n">
        <v>198</v>
      </c>
      <c r="U21" s="10" t="n">
        <v>327</v>
      </c>
    </row>
    <row r="22" customFormat="false" ht="15" hidden="false" customHeight="false" outlineLevel="0" collapsed="false">
      <c r="A22" s="7" t="s">
        <v>23</v>
      </c>
      <c r="B22" s="9"/>
      <c r="C22" s="34" t="n">
        <f aca="false">B22/$B$3</f>
        <v>0</v>
      </c>
      <c r="D22" s="9"/>
      <c r="E22" s="34" t="n">
        <f aca="false">D22/$D$3</f>
        <v>0</v>
      </c>
      <c r="F22" s="9" t="n">
        <v>13</v>
      </c>
      <c r="G22" s="35" t="n">
        <f aca="false">F22/$F$3</f>
        <v>0.00128281034142491</v>
      </c>
      <c r="H22" s="9" t="n">
        <v>20</v>
      </c>
      <c r="I22" s="17" t="n">
        <f aca="false">H22/$H$3</f>
        <v>0.00235072872590503</v>
      </c>
      <c r="J22" s="9" t="n">
        <v>86</v>
      </c>
      <c r="K22" s="17" t="n">
        <f aca="false">J22/$J$3</f>
        <v>0.0107742420446004</v>
      </c>
      <c r="L22" s="9" t="n">
        <v>154</v>
      </c>
      <c r="M22" s="17" t="n">
        <f aca="false">L22/$L$3</f>
        <v>0.0191542288557214</v>
      </c>
      <c r="N22" s="9" t="n">
        <v>250</v>
      </c>
      <c r="O22" s="17" t="n">
        <f aca="false">N22/$N$3</f>
        <v>0.029042750929368</v>
      </c>
      <c r="T22" s="8" t="n">
        <v>230</v>
      </c>
      <c r="U22" s="10" t="n">
        <v>286</v>
      </c>
    </row>
    <row r="23" customFormat="false" ht="15" hidden="false" customHeight="false" outlineLevel="0" collapsed="false">
      <c r="A23" s="7" t="s">
        <v>24</v>
      </c>
      <c r="B23" s="9" t="n">
        <v>19</v>
      </c>
      <c r="C23" s="34" t="n">
        <f aca="false">B23/$B$3</f>
        <v>0.00118107788897868</v>
      </c>
      <c r="D23" s="9" t="n">
        <v>7</v>
      </c>
      <c r="E23" s="34" t="n">
        <f aca="false">D23/$D$3</f>
        <v>0.000589970501474926</v>
      </c>
      <c r="F23" s="9" t="n">
        <v>13</v>
      </c>
      <c r="G23" s="35" t="n">
        <f aca="false">F23/$F$3</f>
        <v>0.00128281034142491</v>
      </c>
      <c r="H23" s="9" t="n">
        <v>42</v>
      </c>
      <c r="I23" s="17" t="n">
        <f aca="false">H23/$H$3</f>
        <v>0.00493653032440056</v>
      </c>
      <c r="J23" s="9" t="n">
        <v>9</v>
      </c>
      <c r="K23" s="17" t="n">
        <f aca="false">J23/$J$3</f>
        <v>0.00112753695815585</v>
      </c>
      <c r="L23" s="9" t="n">
        <v>93</v>
      </c>
      <c r="M23" s="17" t="n">
        <f aca="false">L23/$L$3</f>
        <v>0.0115671641791045</v>
      </c>
      <c r="N23" s="9" t="n">
        <v>109</v>
      </c>
      <c r="O23" s="22" t="n">
        <f aca="false">N23/$N$3</f>
        <v>0.0126626394052045</v>
      </c>
      <c r="T23" s="8" t="n">
        <v>50</v>
      </c>
      <c r="U23" s="10" t="n">
        <v>183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5"/>
      <c r="G24" s="25"/>
      <c r="H24" s="15"/>
      <c r="I24" s="26"/>
      <c r="J24" s="15"/>
      <c r="K24" s="26"/>
      <c r="L24" s="15"/>
      <c r="M24" s="26"/>
      <c r="N24" s="15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9" t="n">
        <v>5444</v>
      </c>
      <c r="C25" s="17" t="n">
        <f aca="false">(B25)/(B$25+B$26)</f>
        <v>0.725093233883857</v>
      </c>
      <c r="D25" s="9" t="n">
        <v>3390</v>
      </c>
      <c r="E25" s="17" t="n">
        <f aca="false">(D25)/(D$25+D$26)</f>
        <v>0.662627052384676</v>
      </c>
      <c r="F25" s="9" t="n">
        <v>2888</v>
      </c>
      <c r="G25" s="18" t="n">
        <f aca="false">(F25)/(F$25+F$26)</f>
        <v>0.600290999792143</v>
      </c>
      <c r="H25" s="9" t="n">
        <v>2883</v>
      </c>
      <c r="I25" s="17" t="n">
        <f aca="false">(H25)/(H$25+H$26)</f>
        <v>0.528990825688073</v>
      </c>
      <c r="J25" s="9" t="n">
        <v>2520</v>
      </c>
      <c r="K25" s="17" t="n">
        <f aca="false">(J25)/(J$25+J$26)</f>
        <v>0.441408302679979</v>
      </c>
      <c r="L25" s="9" t="n">
        <v>2916</v>
      </c>
      <c r="M25" s="17" t="n">
        <f aca="false">(L25)/(L$25+L$26)</f>
        <v>0.470019342359768</v>
      </c>
      <c r="N25" s="28" t="s">
        <v>13</v>
      </c>
      <c r="O25" s="29"/>
      <c r="T25" s="8" t="n">
        <v>2806</v>
      </c>
      <c r="U25" s="10" t="n">
        <v>3581</v>
      </c>
    </row>
    <row r="26" customFormat="false" ht="15" hidden="false" customHeight="false" outlineLevel="0" collapsed="false">
      <c r="A26" s="19" t="s">
        <v>27</v>
      </c>
      <c r="B26" s="21" t="n">
        <v>2064</v>
      </c>
      <c r="C26" s="17" t="n">
        <f aca="false">(B26)/(B$25+B$26)</f>
        <v>0.274906766116143</v>
      </c>
      <c r="D26" s="21" t="n">
        <v>1726</v>
      </c>
      <c r="E26" s="17" t="n">
        <f aca="false">(D26)/(D$25+D$26)</f>
        <v>0.337372947615324</v>
      </c>
      <c r="F26" s="21" t="n">
        <v>1923</v>
      </c>
      <c r="G26" s="18" t="n">
        <f aca="false">(F26)/(F$25+F$26)</f>
        <v>0.399709000207857</v>
      </c>
      <c r="H26" s="21" t="n">
        <v>2567</v>
      </c>
      <c r="I26" s="17" t="n">
        <f aca="false">(H26)/(H$25+H$26)</f>
        <v>0.471009174311927</v>
      </c>
      <c r="J26" s="21" t="n">
        <v>3189</v>
      </c>
      <c r="K26" s="17" t="n">
        <f aca="false">(J26)/(J$25+J$26)</f>
        <v>0.558591697320021</v>
      </c>
      <c r="L26" s="21" t="n">
        <v>3288</v>
      </c>
      <c r="M26" s="17" t="n">
        <f aca="false">(L26)/(L$25+L$26)</f>
        <v>0.529980657640232</v>
      </c>
      <c r="N26" s="30" t="s">
        <v>13</v>
      </c>
      <c r="O26" s="31"/>
      <c r="T26" s="20" t="n">
        <v>3865</v>
      </c>
      <c r="U26" s="23" t="n">
        <v>3463</v>
      </c>
    </row>
    <row r="27" customFormat="false" ht="15" hidden="false" customHeight="false" outlineLevel="0" collapsed="false">
      <c r="A27" s="13" t="s">
        <v>28</v>
      </c>
      <c r="B27" s="15"/>
      <c r="C27" s="24"/>
      <c r="D27" s="15"/>
      <c r="E27" s="24"/>
      <c r="F27" s="15"/>
      <c r="G27" s="25"/>
      <c r="H27" s="15"/>
      <c r="I27" s="26"/>
      <c r="J27" s="15"/>
      <c r="K27" s="26"/>
      <c r="L27" s="15"/>
      <c r="M27" s="26"/>
      <c r="N27" s="9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9" t="n">
        <v>4476</v>
      </c>
      <c r="C28" s="36"/>
      <c r="D28" s="9" t="n">
        <v>3990</v>
      </c>
      <c r="E28" s="36"/>
      <c r="F28" s="9" t="n">
        <v>3873</v>
      </c>
      <c r="G28" s="37"/>
      <c r="H28" s="9" t="n">
        <v>4102</v>
      </c>
      <c r="I28" s="38"/>
      <c r="J28" s="9" t="n">
        <v>4755</v>
      </c>
      <c r="K28" s="38"/>
      <c r="L28" s="9" t="n">
        <v>5011</v>
      </c>
      <c r="M28" s="38"/>
      <c r="N28" s="9" t="n">
        <v>5290</v>
      </c>
      <c r="O28" s="29"/>
      <c r="T28" s="8" t="n">
        <v>4972</v>
      </c>
      <c r="U28" s="10" t="n">
        <v>5344</v>
      </c>
    </row>
    <row r="29" customFormat="false" ht="15" hidden="false" customHeight="false" outlineLevel="0" collapsed="false">
      <c r="A29" s="7" t="s">
        <v>30</v>
      </c>
      <c r="B29" s="9" t="n">
        <v>425</v>
      </c>
      <c r="C29" s="17" t="n">
        <f aca="false">B29/B$28</f>
        <v>0.0949508489722967</v>
      </c>
      <c r="D29" s="9" t="n">
        <v>444</v>
      </c>
      <c r="E29" s="17" t="n">
        <f aca="false">D29/D$28</f>
        <v>0.111278195488722</v>
      </c>
      <c r="F29" s="9" t="n">
        <v>560</v>
      </c>
      <c r="G29" s="18" t="n">
        <f aca="false">F29/F$28</f>
        <v>0.144590756519494</v>
      </c>
      <c r="H29" s="9" t="n">
        <v>592</v>
      </c>
      <c r="I29" s="17" t="n">
        <f aca="false">H29/H$28</f>
        <v>0.144319843978547</v>
      </c>
      <c r="J29" s="9" t="n">
        <v>997</v>
      </c>
      <c r="K29" s="17" t="n">
        <f aca="false">J29/J$28</f>
        <v>0.209674027339642</v>
      </c>
      <c r="L29" s="9" t="n">
        <v>1196</v>
      </c>
      <c r="M29" s="17" t="n">
        <f aca="false">L29/L$28</f>
        <v>0.23867491518659</v>
      </c>
      <c r="N29" s="9" t="n">
        <v>1268</v>
      </c>
      <c r="O29" s="17" t="n">
        <f aca="false">N29/N$28</f>
        <v>0.239697542533081</v>
      </c>
      <c r="T29" s="8" t="n">
        <v>1158</v>
      </c>
      <c r="U29" s="10" t="n">
        <v>1475</v>
      </c>
    </row>
    <row r="30" customFormat="false" ht="15" hidden="false" customHeight="false" outlineLevel="0" collapsed="false">
      <c r="A30" s="19" t="s">
        <v>31</v>
      </c>
      <c r="B30" s="21" t="n">
        <v>4052</v>
      </c>
      <c r="C30" s="22" t="n">
        <f aca="false">B30/B$28</f>
        <v>0.905272564789991</v>
      </c>
      <c r="D30" s="21" t="n">
        <v>3546</v>
      </c>
      <c r="E30" s="22" t="n">
        <f aca="false">D30/D$28</f>
        <v>0.888721804511278</v>
      </c>
      <c r="F30" s="21" t="n">
        <v>3313</v>
      </c>
      <c r="G30" s="33" t="n">
        <f aca="false">F30/F$28</f>
        <v>0.855409243480506</v>
      </c>
      <c r="H30" s="21" t="n">
        <v>3510</v>
      </c>
      <c r="I30" s="22" t="n">
        <f aca="false">H30/H$28</f>
        <v>0.855680156021453</v>
      </c>
      <c r="J30" s="21" t="n">
        <v>3758</v>
      </c>
      <c r="K30" s="22" t="n">
        <f aca="false">J30/J$28</f>
        <v>0.790325972660358</v>
      </c>
      <c r="L30" s="21" t="n">
        <v>3815</v>
      </c>
      <c r="M30" s="22" t="n">
        <f aca="false">L30/L$28</f>
        <v>0.761325084813411</v>
      </c>
      <c r="N30" s="21" t="n">
        <v>4022</v>
      </c>
      <c r="O30" s="22" t="n">
        <f aca="false">N30/N$28</f>
        <v>0.760302457466919</v>
      </c>
      <c r="T30" s="20" t="n">
        <v>3814</v>
      </c>
      <c r="U30" s="23" t="n">
        <v>3869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3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51</v>
      </c>
      <c r="B2" s="3" t="n">
        <v>1950</v>
      </c>
      <c r="C2" s="3"/>
      <c r="D2" s="3" t="n">
        <v>1960</v>
      </c>
      <c r="E2" s="3"/>
      <c r="F2" s="3" t="n">
        <v>1970</v>
      </c>
      <c r="G2" s="3"/>
      <c r="H2" s="3" t="n">
        <v>1980</v>
      </c>
      <c r="I2" s="3"/>
      <c r="J2" s="3" t="n">
        <v>1990</v>
      </c>
      <c r="K2" s="3"/>
      <c r="L2" s="3" t="n">
        <v>2000</v>
      </c>
      <c r="M2" s="3"/>
      <c r="N2" s="3" t="n">
        <v>2010</v>
      </c>
      <c r="O2" s="3"/>
      <c r="V2" s="5" t="s">
        <v>1</v>
      </c>
      <c r="W2" s="6" t="s">
        <v>2</v>
      </c>
    </row>
    <row r="3" customFormat="false" ht="15" hidden="false" customHeight="false" outlineLevel="0" collapsed="false">
      <c r="A3" s="7" t="s">
        <v>3</v>
      </c>
      <c r="B3" s="9" t="n">
        <v>28801</v>
      </c>
      <c r="C3" s="10"/>
      <c r="D3" s="9" t="n">
        <v>29245</v>
      </c>
      <c r="E3" s="10"/>
      <c r="F3" s="9" t="n">
        <v>31686</v>
      </c>
      <c r="G3" s="10"/>
      <c r="H3" s="9" t="n">
        <v>27600</v>
      </c>
      <c r="I3" s="10"/>
      <c r="J3" s="9" t="n">
        <v>26829</v>
      </c>
      <c r="K3" s="10"/>
      <c r="L3" s="9" t="n">
        <v>27999</v>
      </c>
      <c r="M3" s="8"/>
      <c r="N3" s="11" t="n">
        <v>26368</v>
      </c>
      <c r="O3" s="12"/>
      <c r="V3" s="8" t="n">
        <v>27160</v>
      </c>
      <c r="W3" s="10" t="n">
        <v>28644</v>
      </c>
    </row>
    <row r="4" customFormat="false" ht="15" hidden="false" customHeight="false" outlineLevel="0" collapsed="false">
      <c r="A4" s="13" t="s">
        <v>4</v>
      </c>
      <c r="B4" s="15"/>
      <c r="C4" s="16"/>
      <c r="D4" s="15"/>
      <c r="E4" s="16"/>
      <c r="F4" s="15"/>
      <c r="G4" s="16"/>
      <c r="H4" s="15"/>
      <c r="I4" s="16"/>
      <c r="J4" s="15"/>
      <c r="K4" s="16"/>
      <c r="L4" s="15"/>
      <c r="M4" s="14"/>
      <c r="N4" s="9"/>
      <c r="O4" s="10"/>
      <c r="V4" s="14"/>
      <c r="W4" s="16"/>
    </row>
    <row r="5" customFormat="false" ht="15" hidden="false" customHeight="false" outlineLevel="0" collapsed="false">
      <c r="A5" s="7" t="s">
        <v>5</v>
      </c>
      <c r="B5" s="9" t="n">
        <v>4678</v>
      </c>
      <c r="C5" s="17" t="n">
        <f aca="false">B5/$B$3</f>
        <v>0.162424915801535</v>
      </c>
      <c r="D5" s="9" t="n">
        <v>5373</v>
      </c>
      <c r="E5" s="17" t="n">
        <f aca="false">D5/$D$3</f>
        <v>0.183723713455292</v>
      </c>
      <c r="F5" s="9" t="n">
        <v>5056</v>
      </c>
      <c r="G5" s="18" t="n">
        <f aca="false">F5/$F$3</f>
        <v>0.159565738812094</v>
      </c>
      <c r="H5" s="9" t="n">
        <v>3046</v>
      </c>
      <c r="I5" s="17" t="n">
        <f aca="false">H5/$H$3</f>
        <v>0.11036231884058</v>
      </c>
      <c r="J5" s="9" t="n">
        <v>3538</v>
      </c>
      <c r="K5" s="17" t="n">
        <f aca="false">J5/$J$3</f>
        <v>0.131872227813187</v>
      </c>
      <c r="L5" s="9" t="n">
        <v>3562</v>
      </c>
      <c r="M5" s="17" t="n">
        <f aca="false">L5/$L$3</f>
        <v>0.127218829243902</v>
      </c>
      <c r="N5" s="9" t="n">
        <v>3206</v>
      </c>
      <c r="O5" s="17" t="n">
        <f aca="false">N5/$N$3</f>
        <v>0.12158677184466</v>
      </c>
      <c r="V5" s="8" t="n">
        <v>3445</v>
      </c>
      <c r="W5" s="10" t="n">
        <v>3601</v>
      </c>
    </row>
    <row r="6" customFormat="false" ht="15" hidden="false" customHeight="false" outlineLevel="0" collapsed="false">
      <c r="A6" s="7" t="s">
        <v>6</v>
      </c>
      <c r="B6" s="9" t="n">
        <v>3765</v>
      </c>
      <c r="C6" s="17" t="n">
        <f aca="false">B6/$B$3</f>
        <v>0.130724627617097</v>
      </c>
      <c r="D6" s="9" t="n">
        <v>4486</v>
      </c>
      <c r="E6" s="17" t="n">
        <f aca="false">D6/$D$3</f>
        <v>0.153393742520089</v>
      </c>
      <c r="F6" s="9" t="n">
        <v>5462</v>
      </c>
      <c r="G6" s="18" t="n">
        <f aca="false">F6/$F$3</f>
        <v>0.172378968629679</v>
      </c>
      <c r="H6" s="9" t="n">
        <v>4116</v>
      </c>
      <c r="I6" s="17" t="n">
        <f aca="false">H6/$H$3</f>
        <v>0.149130434782609</v>
      </c>
      <c r="J6" s="9" t="n">
        <v>2416</v>
      </c>
      <c r="K6" s="17" t="n">
        <f aca="false">J6/$J$3</f>
        <v>0.0900518096090052</v>
      </c>
      <c r="L6" s="9" t="n">
        <v>3460</v>
      </c>
      <c r="M6" s="17" t="n">
        <f aca="false">L6/$L$3</f>
        <v>0.123575841994357</v>
      </c>
      <c r="N6" s="9" t="n">
        <v>3076</v>
      </c>
      <c r="O6" s="17" t="n">
        <f aca="false">N6/$N$3</f>
        <v>0.116656553398058</v>
      </c>
      <c r="V6" s="8" t="n">
        <v>3023</v>
      </c>
      <c r="W6" s="10" t="n">
        <v>2742</v>
      </c>
    </row>
    <row r="7" customFormat="false" ht="15" hidden="false" customHeight="false" outlineLevel="0" collapsed="false">
      <c r="A7" s="7" t="s">
        <v>7</v>
      </c>
      <c r="B7" s="9" t="n">
        <v>6107</v>
      </c>
      <c r="C7" s="17" t="n">
        <f aca="false">B7/$B$3</f>
        <v>0.212041248567758</v>
      </c>
      <c r="D7" s="9" t="n">
        <v>5085</v>
      </c>
      <c r="E7" s="17" t="n">
        <f aca="false">D7/$D$3</f>
        <v>0.173875876218157</v>
      </c>
      <c r="F7" s="9" t="n">
        <v>5850</v>
      </c>
      <c r="G7" s="18" t="n">
        <f aca="false">F7/$F$3</f>
        <v>0.184624124218898</v>
      </c>
      <c r="H7" s="9" t="n">
        <v>7255</v>
      </c>
      <c r="I7" s="17" t="n">
        <f aca="false">H7/$H$3</f>
        <v>0.26286231884058</v>
      </c>
      <c r="J7" s="9" t="n">
        <v>8183</v>
      </c>
      <c r="K7" s="17" t="n">
        <f aca="false">J7/$J$3</f>
        <v>0.305005777330501</v>
      </c>
      <c r="L7" s="9" t="n">
        <v>6449</v>
      </c>
      <c r="M7" s="17" t="n">
        <f aca="false">L7/$L$3</f>
        <v>0.230329654630522</v>
      </c>
      <c r="N7" s="9" t="n">
        <v>5523</v>
      </c>
      <c r="O7" s="17" t="n">
        <f aca="false">N7/$N$3</f>
        <v>0.209458434466019</v>
      </c>
      <c r="V7" s="8" t="n">
        <v>5906</v>
      </c>
      <c r="W7" s="10" t="n">
        <v>6099</v>
      </c>
    </row>
    <row r="8" customFormat="false" ht="15" hidden="false" customHeight="false" outlineLevel="0" collapsed="false">
      <c r="A8" s="7" t="s">
        <v>8</v>
      </c>
      <c r="B8" s="9" t="n">
        <v>8141</v>
      </c>
      <c r="C8" s="17" t="n">
        <f aca="false">B8/$B$3</f>
        <v>0.282663796395958</v>
      </c>
      <c r="D8" s="9" t="n">
        <v>7398</v>
      </c>
      <c r="E8" s="17" t="n">
        <f aca="false">D8/$D$3</f>
        <v>0.252966319028894</v>
      </c>
      <c r="F8" s="9" t="n">
        <v>6968</v>
      </c>
      <c r="G8" s="18" t="n">
        <f aca="false">F8/$F$3</f>
        <v>0.219907845736287</v>
      </c>
      <c r="H8" s="9" t="n">
        <v>5037</v>
      </c>
      <c r="I8" s="17" t="n">
        <f aca="false">H8/$H$3</f>
        <v>0.1825</v>
      </c>
      <c r="J8" s="9" t="n">
        <v>5934</v>
      </c>
      <c r="K8" s="17" t="n">
        <f aca="false">J8/$J$3</f>
        <v>0.221178575422118</v>
      </c>
      <c r="L8" s="9" t="n">
        <v>8632</v>
      </c>
      <c r="M8" s="17" t="n">
        <f aca="false">L8/$L$3</f>
        <v>0.308296724883032</v>
      </c>
      <c r="N8" s="9" t="n">
        <v>8140</v>
      </c>
      <c r="O8" s="17" t="n">
        <f aca="false">N8/$N$3</f>
        <v>0.308707524271845</v>
      </c>
      <c r="V8" s="8" t="n">
        <v>8528</v>
      </c>
      <c r="W8" s="10" t="n">
        <v>9069</v>
      </c>
    </row>
    <row r="9" customFormat="false" ht="15" hidden="false" customHeight="false" outlineLevel="0" collapsed="false">
      <c r="A9" s="7" t="s">
        <v>9</v>
      </c>
      <c r="B9" s="9" t="n">
        <v>3252</v>
      </c>
      <c r="C9" s="17" t="n">
        <f aca="false">B9/$B$3</f>
        <v>0.112912746085205</v>
      </c>
      <c r="D9" s="9" t="n">
        <v>3420</v>
      </c>
      <c r="E9" s="17" t="n">
        <f aca="false">D9/$D$3</f>
        <v>0.116943067190973</v>
      </c>
      <c r="F9" s="9" t="n">
        <v>3648</v>
      </c>
      <c r="G9" s="18" t="n">
        <f aca="false">F9/$F$3</f>
        <v>0.115129710282144</v>
      </c>
      <c r="H9" s="9" t="n">
        <v>3075</v>
      </c>
      <c r="I9" s="17" t="n">
        <f aca="false">H9/$H$3</f>
        <v>0.111413043478261</v>
      </c>
      <c r="J9" s="9" t="n">
        <v>2280</v>
      </c>
      <c r="K9" s="17" t="n">
        <f aca="false">J9/$J$3</f>
        <v>0.0849826680084983</v>
      </c>
      <c r="L9" s="9" t="n">
        <v>1988</v>
      </c>
      <c r="M9" s="17" t="n">
        <f aca="false">L9/$L$3</f>
        <v>0.0710025358048502</v>
      </c>
      <c r="N9" s="9" t="n">
        <v>3105</v>
      </c>
      <c r="O9" s="17" t="n">
        <f aca="false">N9/$N$3</f>
        <v>0.117756371359223</v>
      </c>
      <c r="V9" s="8" t="n">
        <v>2535</v>
      </c>
      <c r="W9" s="10" t="n">
        <v>3697</v>
      </c>
    </row>
    <row r="10" customFormat="false" ht="15" hidden="false" customHeight="false" outlineLevel="0" collapsed="false">
      <c r="A10" s="19" t="s">
        <v>10</v>
      </c>
      <c r="B10" s="21" t="n">
        <v>2856</v>
      </c>
      <c r="C10" s="17" t="n">
        <f aca="false">B10/$B$3</f>
        <v>0.099163223499184</v>
      </c>
      <c r="D10" s="21" t="n">
        <v>3479</v>
      </c>
      <c r="E10" s="17" t="n">
        <f aca="false">D10/$D$3</f>
        <v>0.118960506069414</v>
      </c>
      <c r="F10" s="21" t="n">
        <v>4703</v>
      </c>
      <c r="G10" s="18" t="n">
        <f aca="false">F10/$F$3</f>
        <v>0.148425172000252</v>
      </c>
      <c r="H10" s="21" t="n">
        <v>5071</v>
      </c>
      <c r="I10" s="17" t="n">
        <f aca="false">H10/$H$3</f>
        <v>0.183731884057971</v>
      </c>
      <c r="J10" s="21" t="n">
        <v>4477</v>
      </c>
      <c r="K10" s="17" t="n">
        <f aca="false">J10/$J$3</f>
        <v>0.166871668716687</v>
      </c>
      <c r="L10" s="21" t="n">
        <v>3908</v>
      </c>
      <c r="M10" s="17" t="n">
        <f aca="false">L10/$L$3</f>
        <v>0.139576413443337</v>
      </c>
      <c r="N10" s="9" t="n">
        <v>3318</v>
      </c>
      <c r="O10" s="22" t="n">
        <f aca="false">N10/$N$3</f>
        <v>0.125834344660194</v>
      </c>
      <c r="V10" s="20" t="n">
        <v>3723</v>
      </c>
      <c r="W10" s="23" t="n">
        <v>3436</v>
      </c>
    </row>
    <row r="11" customFormat="false" ht="15" hidden="false" customHeight="false" outlineLevel="0" collapsed="false">
      <c r="A11" s="13" t="s">
        <v>11</v>
      </c>
      <c r="B11" s="15"/>
      <c r="C11" s="24"/>
      <c r="D11" s="15"/>
      <c r="E11" s="24"/>
      <c r="F11" s="15"/>
      <c r="G11" s="25"/>
      <c r="H11" s="15"/>
      <c r="I11" s="26"/>
      <c r="J11" s="15"/>
      <c r="K11" s="26"/>
      <c r="L11" s="15"/>
      <c r="M11" s="26"/>
      <c r="N11" s="15"/>
      <c r="O11" s="27"/>
      <c r="V11" s="14"/>
      <c r="W11" s="16"/>
    </row>
    <row r="12" customFormat="false" ht="15" hidden="false" customHeight="false" outlineLevel="0" collapsed="false">
      <c r="A12" s="7" t="s">
        <v>12</v>
      </c>
      <c r="B12" s="9" t="n">
        <v>8638</v>
      </c>
      <c r="C12" s="17" t="n">
        <f aca="false">B12/SUM($B$12:$B$15)</f>
        <v>0.477739063104917</v>
      </c>
      <c r="D12" s="9" t="n">
        <v>8259</v>
      </c>
      <c r="E12" s="17" t="n">
        <f aca="false">D12/SUM(D$12:D$15)</f>
        <v>0.466004626756193</v>
      </c>
      <c r="F12" s="9" t="n">
        <v>7656</v>
      </c>
      <c r="G12" s="18" t="n">
        <f aca="false">F12/SUM(F$12:F$15)</f>
        <v>0.40958698908624</v>
      </c>
      <c r="H12" s="9" t="n">
        <v>5389</v>
      </c>
      <c r="I12" s="17" t="n">
        <f aca="false">H12/SUM(H$12:H$15)</f>
        <v>0.309445879988516</v>
      </c>
      <c r="J12" s="9" t="n">
        <v>3850</v>
      </c>
      <c r="K12" s="17" t="n">
        <f aca="false">J12/SUM(J$12:J$15)</f>
        <v>0.204819918072033</v>
      </c>
      <c r="L12" s="9" t="n">
        <v>3523</v>
      </c>
      <c r="M12" s="17" t="n">
        <f aca="false">L12/SUM(L$12:L$15)</f>
        <v>0.179607443283202</v>
      </c>
      <c r="N12" s="28" t="s">
        <v>13</v>
      </c>
      <c r="O12" s="29"/>
      <c r="V12" s="8" t="n">
        <v>1214</v>
      </c>
      <c r="W12" s="10" t="n">
        <v>2336</v>
      </c>
    </row>
    <row r="13" customFormat="false" ht="15" hidden="false" customHeight="false" outlineLevel="0" collapsed="false">
      <c r="A13" s="7" t="s">
        <v>14</v>
      </c>
      <c r="B13" s="9" t="n">
        <v>6707</v>
      </c>
      <c r="C13" s="17" t="n">
        <f aca="false">B13/SUM($B$12:$B$15)</f>
        <v>0.370941872684033</v>
      </c>
      <c r="D13" s="9" t="n">
        <v>6461</v>
      </c>
      <c r="E13" s="17" t="n">
        <f aca="false">D13/SUM(D$12:D$15)</f>
        <v>0.36455453365683</v>
      </c>
      <c r="F13" s="9" t="n">
        <v>7863</v>
      </c>
      <c r="G13" s="18" t="n">
        <f aca="false">F13/SUM(F$12:F$15)</f>
        <v>0.4206612454526</v>
      </c>
      <c r="H13" s="9" t="n">
        <v>7553</v>
      </c>
      <c r="I13" s="17" t="n">
        <f aca="false">H13/SUM(H$12:H$15)</f>
        <v>0.433706574791846</v>
      </c>
      <c r="J13" s="9" t="n">
        <v>6071</v>
      </c>
      <c r="K13" s="17" t="n">
        <f aca="false">J13/SUM(J$12:J$15)</f>
        <v>0.322977070809172</v>
      </c>
      <c r="L13" s="9" t="n">
        <v>5277</v>
      </c>
      <c r="M13" s="17" t="n">
        <f aca="false">L13/SUM(L$12:L$15)</f>
        <v>0.269028804486362</v>
      </c>
      <c r="N13" s="28" t="s">
        <v>13</v>
      </c>
      <c r="O13" s="29"/>
      <c r="V13" s="8" t="n">
        <v>6343</v>
      </c>
      <c r="W13" s="10" t="n">
        <v>4995</v>
      </c>
    </row>
    <row r="14" customFormat="false" ht="15" hidden="false" customHeight="false" outlineLevel="0" collapsed="false">
      <c r="A14" s="7" t="s">
        <v>15</v>
      </c>
      <c r="B14" s="9" t="n">
        <v>1479</v>
      </c>
      <c r="C14" s="17" t="n">
        <f aca="false">B14/SUM($B$12:$B$15)</f>
        <v>0.0817985730877717</v>
      </c>
      <c r="D14" s="9" t="n">
        <v>1727</v>
      </c>
      <c r="E14" s="17" t="n">
        <f aca="false">D14/SUM(D$12:D$15)</f>
        <v>0.0974439993229137</v>
      </c>
      <c r="F14" s="9" t="n">
        <v>1607</v>
      </c>
      <c r="G14" s="18" t="n">
        <f aca="false">F14/SUM(F$12:F$15)</f>
        <v>0.0859726086026108</v>
      </c>
      <c r="H14" s="9" t="n">
        <v>2100</v>
      </c>
      <c r="I14" s="17" t="n">
        <f aca="false">H14/SUM(H$12:H$15)</f>
        <v>0.120585701981051</v>
      </c>
      <c r="J14" s="9" t="n">
        <v>4059</v>
      </c>
      <c r="K14" s="17" t="n">
        <f aca="false">J14/SUM(J$12:J$15)</f>
        <v>0.215938713624515</v>
      </c>
      <c r="L14" s="9" t="n">
        <v>4393</v>
      </c>
      <c r="M14" s="17" t="n">
        <f aca="false">L14/SUM(L$12:L$15)</f>
        <v>0.223961254142238</v>
      </c>
      <c r="N14" s="28" t="s">
        <v>13</v>
      </c>
      <c r="O14" s="29"/>
      <c r="V14" s="8" t="n">
        <v>3046</v>
      </c>
      <c r="W14" s="10" t="n">
        <v>4652</v>
      </c>
    </row>
    <row r="15" customFormat="false" ht="15" hidden="false" customHeight="false" outlineLevel="0" collapsed="false">
      <c r="A15" s="19" t="s">
        <v>16</v>
      </c>
      <c r="B15" s="21" t="n">
        <v>1257</v>
      </c>
      <c r="C15" s="17" t="n">
        <f aca="false">B15/SUM($B$12:$B$15)</f>
        <v>0.0695204911232786</v>
      </c>
      <c r="D15" s="21" t="n">
        <v>1276</v>
      </c>
      <c r="E15" s="17" t="n">
        <f aca="false">D15/SUM(D$12:D$15)</f>
        <v>0.0719968402640637</v>
      </c>
      <c r="F15" s="21" t="n">
        <v>1566</v>
      </c>
      <c r="G15" s="18" t="n">
        <f aca="false">F15/SUM(F$12:F$15)</f>
        <v>0.0837791568585491</v>
      </c>
      <c r="H15" s="21" t="n">
        <v>2373</v>
      </c>
      <c r="I15" s="17" t="n">
        <f aca="false">H15/SUM(H$12:H$15)</f>
        <v>0.136261843238587</v>
      </c>
      <c r="J15" s="21" t="n">
        <v>4817</v>
      </c>
      <c r="K15" s="17" t="n">
        <f aca="false">J15/SUM(J$12:J$15)</f>
        <v>0.256264297494281</v>
      </c>
      <c r="L15" s="21" t="n">
        <v>6422</v>
      </c>
      <c r="M15" s="17" t="n">
        <f aca="false">L15/SUM(L$12:L$15)</f>
        <v>0.327402498088198</v>
      </c>
      <c r="N15" s="30" t="s">
        <v>13</v>
      </c>
      <c r="O15" s="31"/>
      <c r="V15" s="20" t="n">
        <v>8232</v>
      </c>
      <c r="W15" s="23" t="n">
        <v>8721</v>
      </c>
    </row>
    <row r="16" customFormat="false" ht="15" hidden="false" customHeight="false" outlineLevel="0" collapsed="false">
      <c r="A16" s="13" t="s">
        <v>17</v>
      </c>
      <c r="B16" s="15"/>
      <c r="C16" s="24"/>
      <c r="D16" s="15"/>
      <c r="E16" s="24"/>
      <c r="F16" s="15"/>
      <c r="G16" s="25"/>
      <c r="H16" s="15"/>
      <c r="I16" s="26"/>
      <c r="J16" s="15"/>
      <c r="K16" s="26"/>
      <c r="L16" s="15"/>
      <c r="M16" s="26"/>
      <c r="N16" s="28"/>
      <c r="O16" s="27"/>
      <c r="V16" s="14"/>
      <c r="W16" s="16"/>
    </row>
    <row r="17" customFormat="false" ht="15" hidden="false" customHeight="false" outlineLevel="0" collapsed="false">
      <c r="A17" s="19" t="s">
        <v>18</v>
      </c>
      <c r="B17" s="21" t="n">
        <v>4857</v>
      </c>
      <c r="C17" s="22" t="n">
        <f aca="false">B17/B3</f>
        <v>0.168639977778549</v>
      </c>
      <c r="D17" s="21" t="n">
        <v>4273.37</v>
      </c>
      <c r="E17" s="22" t="n">
        <f aca="false">D17/D3</f>
        <v>0.146123097965464</v>
      </c>
      <c r="F17" s="21" t="n">
        <v>4880</v>
      </c>
      <c r="G17" s="33" t="n">
        <f aca="false">F17/F3</f>
        <v>0.15401123524585</v>
      </c>
      <c r="H17" s="21" t="n">
        <v>4878</v>
      </c>
      <c r="I17" s="22" t="n">
        <f aca="false">H17/H3</f>
        <v>0.176739130434783</v>
      </c>
      <c r="J17" s="21" t="n">
        <v>4644</v>
      </c>
      <c r="K17" s="22" t="n">
        <f aca="false">J17/J3</f>
        <v>0.17309627641731</v>
      </c>
      <c r="L17" s="21" t="n">
        <v>7092</v>
      </c>
      <c r="M17" s="22" t="n">
        <f aca="false">L17/L3</f>
        <v>0.253294760527162</v>
      </c>
      <c r="N17" s="28" t="s">
        <v>13</v>
      </c>
      <c r="O17" s="31"/>
      <c r="V17" s="20" t="n">
        <v>7906</v>
      </c>
      <c r="W17" s="23" t="n">
        <v>7128</v>
      </c>
    </row>
    <row r="18" customFormat="false" ht="15" hidden="false" customHeight="false" outlineLevel="0" collapsed="false">
      <c r="A18" s="13" t="s">
        <v>19</v>
      </c>
      <c r="B18" s="15"/>
      <c r="C18" s="24"/>
      <c r="D18" s="15"/>
      <c r="E18" s="24"/>
      <c r="F18" s="15"/>
      <c r="G18" s="25"/>
      <c r="H18" s="15"/>
      <c r="I18" s="26"/>
      <c r="J18" s="15"/>
      <c r="K18" s="26"/>
      <c r="L18" s="15"/>
      <c r="M18" s="26"/>
      <c r="N18" s="15"/>
      <c r="O18" s="27"/>
      <c r="V18" s="14"/>
      <c r="W18" s="16"/>
    </row>
    <row r="19" customFormat="false" ht="15" hidden="false" customHeight="false" outlineLevel="0" collapsed="false">
      <c r="A19" s="7" t="s">
        <v>20</v>
      </c>
      <c r="B19" s="9" t="n">
        <v>28784</v>
      </c>
      <c r="C19" s="34" t="n">
        <f aca="false">B19/$B$3</f>
        <v>0.999409742717267</v>
      </c>
      <c r="D19" s="9" t="n">
        <v>29193</v>
      </c>
      <c r="E19" s="34" t="n">
        <f aca="false">D19/$D$3</f>
        <v>0.998221918276628</v>
      </c>
      <c r="F19" s="9" t="n">
        <v>31401</v>
      </c>
      <c r="G19" s="35" t="n">
        <f aca="false">F19/$F$3</f>
        <v>0.991005491384208</v>
      </c>
      <c r="H19" s="9" t="n">
        <v>26134</v>
      </c>
      <c r="I19" s="17" t="n">
        <f aca="false">H19/$H$3</f>
        <v>0.946884057971015</v>
      </c>
      <c r="J19" s="9" t="n">
        <v>22660</v>
      </c>
      <c r="K19" s="17" t="n">
        <f aca="false">J19/$J$3</f>
        <v>0.844608446084461</v>
      </c>
      <c r="L19" s="9" t="n">
        <v>17041</v>
      </c>
      <c r="M19" s="17" t="n">
        <f aca="false">L19/$L$3</f>
        <v>0.608628879602843</v>
      </c>
      <c r="N19" s="9" t="n">
        <v>13363</v>
      </c>
      <c r="O19" s="17" t="n">
        <f aca="false">N19/$N$3</f>
        <v>0.506788531553398</v>
      </c>
      <c r="V19" s="8" t="n">
        <v>13610</v>
      </c>
      <c r="W19" s="10" t="n">
        <v>14617</v>
      </c>
    </row>
    <row r="20" customFormat="false" ht="15" hidden="false" customHeight="false" outlineLevel="0" collapsed="false">
      <c r="A20" s="7" t="s">
        <v>21</v>
      </c>
      <c r="B20" s="9" t="n">
        <v>8</v>
      </c>
      <c r="C20" s="34" t="n">
        <f aca="false">B20/$B$3</f>
        <v>0.000277768133050936</v>
      </c>
      <c r="D20" s="9" t="n">
        <v>16</v>
      </c>
      <c r="E20" s="34" t="n">
        <f aca="false">D20/$D$3</f>
        <v>0.000547102068729697</v>
      </c>
      <c r="F20" s="9" t="n">
        <v>91</v>
      </c>
      <c r="G20" s="35" t="n">
        <f aca="false">F20/$F$3</f>
        <v>0.00287193082118286</v>
      </c>
      <c r="H20" s="9" t="n">
        <v>434</v>
      </c>
      <c r="I20" s="17" t="n">
        <f aca="false">H20/$H$3</f>
        <v>0.0157246376811594</v>
      </c>
      <c r="J20" s="9" t="n">
        <v>1258</v>
      </c>
      <c r="K20" s="17" t="n">
        <f aca="false">J20/$J$3</f>
        <v>0.046889559804689</v>
      </c>
      <c r="L20" s="9" t="n">
        <v>4287</v>
      </c>
      <c r="M20" s="17" t="n">
        <f aca="false">L20/$L$3</f>
        <v>0.153112611164684</v>
      </c>
      <c r="N20" s="9" t="n">
        <v>5376</v>
      </c>
      <c r="O20" s="17" t="n">
        <f aca="false">N20/$N$3</f>
        <v>0.203883495145631</v>
      </c>
      <c r="V20" s="8" t="n">
        <v>5846</v>
      </c>
      <c r="W20" s="10" t="n">
        <v>6048</v>
      </c>
    </row>
    <row r="21" customFormat="false" ht="15" hidden="false" customHeight="false" outlineLevel="0" collapsed="false">
      <c r="A21" s="7" t="s">
        <v>22</v>
      </c>
      <c r="B21" s="9"/>
      <c r="C21" s="34" t="n">
        <f aca="false">B21/$B$3</f>
        <v>0</v>
      </c>
      <c r="D21" s="9"/>
      <c r="E21" s="34" t="n">
        <f aca="false">D21/$D$3</f>
        <v>0</v>
      </c>
      <c r="F21" s="9" t="n">
        <v>73</v>
      </c>
      <c r="G21" s="35" t="n">
        <f aca="false">F21/$F$3</f>
        <v>0.00230385659281702</v>
      </c>
      <c r="H21" s="9" t="n">
        <v>689</v>
      </c>
      <c r="I21" s="17" t="n">
        <f aca="false">H21/$H$3</f>
        <v>0.024963768115942</v>
      </c>
      <c r="J21" s="9" t="n">
        <v>2408</v>
      </c>
      <c r="K21" s="17" t="n">
        <f aca="false">J21/$J$3</f>
        <v>0.0897536248089754</v>
      </c>
      <c r="L21" s="9" t="n">
        <v>4971</v>
      </c>
      <c r="M21" s="17" t="n">
        <f aca="false">L21/$L$3</f>
        <v>0.177542055073396</v>
      </c>
      <c r="N21" s="9" t="n">
        <v>6156</v>
      </c>
      <c r="O21" s="17" t="n">
        <f aca="false">N21/$N$3</f>
        <v>0.233464805825243</v>
      </c>
      <c r="V21" s="8" t="n">
        <v>6203</v>
      </c>
      <c r="W21" s="10" t="n">
        <v>6483</v>
      </c>
    </row>
    <row r="22" customFormat="false" ht="15" hidden="false" customHeight="false" outlineLevel="0" collapsed="false">
      <c r="A22" s="7" t="s">
        <v>23</v>
      </c>
      <c r="B22" s="9"/>
      <c r="C22" s="34" t="n">
        <f aca="false">B22/$B$3</f>
        <v>0</v>
      </c>
      <c r="D22" s="9"/>
      <c r="E22" s="34" t="n">
        <f aca="false">D22/$D$3</f>
        <v>0</v>
      </c>
      <c r="F22" s="9" t="n">
        <v>76</v>
      </c>
      <c r="G22" s="35" t="n">
        <f aca="false">F22/$F$3</f>
        <v>0.00239853563087799</v>
      </c>
      <c r="H22" s="9" t="n">
        <v>155</v>
      </c>
      <c r="I22" s="17" t="n">
        <f aca="false">H22/$H$3</f>
        <v>0.00561594202898551</v>
      </c>
      <c r="J22" s="9" t="n">
        <v>445</v>
      </c>
      <c r="K22" s="17" t="n">
        <f aca="false">J22/$J$3</f>
        <v>0.0165865295016587</v>
      </c>
      <c r="L22" s="9" t="n">
        <v>643</v>
      </c>
      <c r="M22" s="17" t="n">
        <f aca="false">L22/$L$3</f>
        <v>0.0229651058966392</v>
      </c>
      <c r="N22" s="9" t="n">
        <v>675</v>
      </c>
      <c r="O22" s="17" t="n">
        <f aca="false">N22/$N$3</f>
        <v>0.0255992111650485</v>
      </c>
      <c r="V22" s="8" t="n">
        <v>761</v>
      </c>
      <c r="W22" s="10" t="n">
        <v>505</v>
      </c>
    </row>
    <row r="23" customFormat="false" ht="15" hidden="false" customHeight="false" outlineLevel="0" collapsed="false">
      <c r="A23" s="7" t="s">
        <v>24</v>
      </c>
      <c r="B23" s="9" t="n">
        <v>10</v>
      </c>
      <c r="C23" s="34" t="n">
        <f aca="false">B23/$B$3</f>
        <v>0.00034721016631367</v>
      </c>
      <c r="D23" s="9" t="n">
        <v>36</v>
      </c>
      <c r="E23" s="34" t="n">
        <f aca="false">D23/$D$3</f>
        <v>0.00123097965464182</v>
      </c>
      <c r="F23" s="9" t="n">
        <v>45</v>
      </c>
      <c r="G23" s="35" t="n">
        <f aca="false">F23/$F$3</f>
        <v>0.0014201855709146</v>
      </c>
      <c r="H23" s="9" t="n">
        <v>188</v>
      </c>
      <c r="I23" s="17" t="n">
        <f aca="false">H23/$H$3</f>
        <v>0.00681159420289855</v>
      </c>
      <c r="J23" s="9" t="n">
        <v>58</v>
      </c>
      <c r="K23" s="17" t="n">
        <f aca="false">J23/$J$3</f>
        <v>0.00216183980021618</v>
      </c>
      <c r="L23" s="9" t="n">
        <v>1057</v>
      </c>
      <c r="M23" s="17" t="n">
        <f aca="false">L23/$L$3</f>
        <v>0.0377513482624379</v>
      </c>
      <c r="N23" s="9" t="n">
        <v>798</v>
      </c>
      <c r="O23" s="22" t="n">
        <f aca="false">N23/$N$3</f>
        <v>0.0302639563106796</v>
      </c>
      <c r="V23" s="8" t="n">
        <v>740</v>
      </c>
      <c r="W23" s="10" t="n">
        <v>991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5"/>
      <c r="G24" s="25"/>
      <c r="H24" s="15"/>
      <c r="I24" s="26"/>
      <c r="J24" s="15"/>
      <c r="K24" s="26"/>
      <c r="L24" s="15"/>
      <c r="M24" s="26"/>
      <c r="N24" s="15"/>
      <c r="O24" s="27"/>
      <c r="V24" s="14"/>
      <c r="W24" s="16"/>
    </row>
    <row r="25" customFormat="false" ht="15" hidden="false" customHeight="false" outlineLevel="0" collapsed="false">
      <c r="A25" s="7" t="s">
        <v>26</v>
      </c>
      <c r="B25" s="9" t="n">
        <v>8252</v>
      </c>
      <c r="C25" s="17" t="n">
        <f aca="false">(B25)/(B$25+B$26)</f>
        <v>0.679121059995062</v>
      </c>
      <c r="D25" s="9" t="n">
        <v>8043</v>
      </c>
      <c r="E25" s="17" t="n">
        <f aca="false">(D25)/(D$25+D$26)</f>
        <v>0.637069306930693</v>
      </c>
      <c r="F25" s="9" t="n">
        <v>8139</v>
      </c>
      <c r="G25" s="18" t="n">
        <f aca="false">(F25)/(F$25+F$26)</f>
        <v>0.573856024818445</v>
      </c>
      <c r="H25" s="9" t="n">
        <v>7172</v>
      </c>
      <c r="I25" s="17" t="n">
        <f aca="false">(H25)/(H$25+H$26)</f>
        <v>0.547606322058487</v>
      </c>
      <c r="J25" s="9" t="n">
        <v>7525</v>
      </c>
      <c r="K25" s="17" t="n">
        <f aca="false">(J25)/(J$25+J$26)</f>
        <v>0.509582176474572</v>
      </c>
      <c r="L25" s="9" t="n">
        <v>7028</v>
      </c>
      <c r="M25" s="17" t="n">
        <f aca="false">(L25)/(L$25+L$26)</f>
        <v>0.483356258596974</v>
      </c>
      <c r="N25" s="28" t="s">
        <v>13</v>
      </c>
      <c r="O25" s="29"/>
      <c r="V25" s="8" t="n">
        <v>7083</v>
      </c>
      <c r="W25" s="10" t="n">
        <v>7829</v>
      </c>
    </row>
    <row r="26" customFormat="false" ht="15" hidden="false" customHeight="false" outlineLevel="0" collapsed="false">
      <c r="A26" s="19" t="s">
        <v>27</v>
      </c>
      <c r="B26" s="21" t="n">
        <v>3899</v>
      </c>
      <c r="C26" s="17" t="n">
        <f aca="false">(B26)/(B$25+B$26)</f>
        <v>0.320878940004938</v>
      </c>
      <c r="D26" s="21" t="n">
        <v>4582</v>
      </c>
      <c r="E26" s="17" t="n">
        <f aca="false">(D26)/(D$25+D$26)</f>
        <v>0.362930693069307</v>
      </c>
      <c r="F26" s="21" t="n">
        <v>6044</v>
      </c>
      <c r="G26" s="18" t="n">
        <f aca="false">(F26)/(F$25+F$26)</f>
        <v>0.426143975181555</v>
      </c>
      <c r="H26" s="21" t="n">
        <v>5925</v>
      </c>
      <c r="I26" s="17" t="n">
        <f aca="false">(H26)/(H$25+H$26)</f>
        <v>0.452393677941513</v>
      </c>
      <c r="J26" s="21" t="n">
        <v>7242</v>
      </c>
      <c r="K26" s="17" t="n">
        <f aca="false">(J26)/(J$25+J$26)</f>
        <v>0.490417823525428</v>
      </c>
      <c r="L26" s="21" t="n">
        <v>7512</v>
      </c>
      <c r="M26" s="17" t="n">
        <f aca="false">(L26)/(L$25+L$26)</f>
        <v>0.516643741403026</v>
      </c>
      <c r="N26" s="28" t="s">
        <v>13</v>
      </c>
      <c r="O26" s="31"/>
      <c r="V26" s="20" t="n">
        <v>8243</v>
      </c>
      <c r="W26" s="23" t="n">
        <v>9560</v>
      </c>
    </row>
    <row r="27" customFormat="false" ht="15" hidden="false" customHeight="false" outlineLevel="0" collapsed="false">
      <c r="A27" s="13" t="s">
        <v>28</v>
      </c>
      <c r="B27" s="15"/>
      <c r="C27" s="24"/>
      <c r="D27" s="15"/>
      <c r="E27" s="24"/>
      <c r="F27" s="15"/>
      <c r="G27" s="25"/>
      <c r="H27" s="15"/>
      <c r="I27" s="26"/>
      <c r="J27" s="15"/>
      <c r="K27" s="26"/>
      <c r="L27" s="15"/>
      <c r="M27" s="26"/>
      <c r="N27" s="15"/>
      <c r="O27" s="29"/>
      <c r="V27" s="14"/>
      <c r="W27" s="16"/>
    </row>
    <row r="28" customFormat="false" ht="15" hidden="false" customHeight="false" outlineLevel="0" collapsed="false">
      <c r="A28" s="7" t="s">
        <v>29</v>
      </c>
      <c r="B28" s="9" t="n">
        <v>7879</v>
      </c>
      <c r="C28" s="36"/>
      <c r="D28" s="9" t="n">
        <v>8508</v>
      </c>
      <c r="E28" s="36"/>
      <c r="F28" s="9" t="n">
        <v>9794</v>
      </c>
      <c r="G28" s="37"/>
      <c r="H28" s="9" t="n">
        <v>9799</v>
      </c>
      <c r="I28" s="38"/>
      <c r="J28" s="9" t="n">
        <v>10030</v>
      </c>
      <c r="K28" s="38"/>
      <c r="L28" s="9" t="n">
        <v>10592</v>
      </c>
      <c r="M28" s="38"/>
      <c r="N28" s="9" t="n">
        <v>10433</v>
      </c>
      <c r="O28" s="29"/>
      <c r="V28" s="8" t="n">
        <v>10277</v>
      </c>
      <c r="W28" s="10" t="n">
        <v>11107</v>
      </c>
    </row>
    <row r="29" customFormat="false" ht="15" hidden="false" customHeight="false" outlineLevel="0" collapsed="false">
      <c r="A29" s="7" t="s">
        <v>30</v>
      </c>
      <c r="B29" s="9" t="n">
        <v>4390</v>
      </c>
      <c r="C29" s="17" t="n">
        <f aca="false">B29/B$28</f>
        <v>0.557177306764818</v>
      </c>
      <c r="D29" s="9" t="n">
        <v>5089</v>
      </c>
      <c r="E29" s="17" t="n">
        <f aca="false">D29/D$28</f>
        <v>0.598142924306535</v>
      </c>
      <c r="F29" s="9" t="n">
        <v>5378</v>
      </c>
      <c r="G29" s="18" t="n">
        <f aca="false">F29/F$28</f>
        <v>0.549111701041454</v>
      </c>
      <c r="H29" s="9" t="n">
        <v>5101</v>
      </c>
      <c r="I29" s="17" t="n">
        <f aca="false">H29/H$28</f>
        <v>0.52056332278804</v>
      </c>
      <c r="J29" s="9" t="n">
        <v>5301</v>
      </c>
      <c r="K29" s="17" t="n">
        <f aca="false">J29/J$28</f>
        <v>0.52851445663011</v>
      </c>
      <c r="L29" s="9" t="n">
        <v>5429</v>
      </c>
      <c r="M29" s="17" t="n">
        <f aca="false">L29/L$28</f>
        <v>0.51255664652568</v>
      </c>
      <c r="N29" s="9" t="n">
        <v>5464</v>
      </c>
      <c r="O29" s="17" t="n">
        <f aca="false">N29/N$28</f>
        <v>0.523722802645452</v>
      </c>
      <c r="V29" s="8" t="n">
        <v>5491</v>
      </c>
      <c r="W29" s="10" t="n">
        <v>6178</v>
      </c>
    </row>
    <row r="30" customFormat="false" ht="15" hidden="false" customHeight="false" outlineLevel="0" collapsed="false">
      <c r="A30" s="19" t="s">
        <v>31</v>
      </c>
      <c r="B30" s="21" t="n">
        <v>3489</v>
      </c>
      <c r="C30" s="22" t="n">
        <f aca="false">B30/B$28</f>
        <v>0.442822693235182</v>
      </c>
      <c r="D30" s="21" t="n">
        <v>3419</v>
      </c>
      <c r="E30" s="22" t="n">
        <f aca="false">D30/D$28</f>
        <v>0.401857075693465</v>
      </c>
      <c r="F30" s="21" t="n">
        <v>4417</v>
      </c>
      <c r="G30" s="33" t="n">
        <f aca="false">F30/F$28</f>
        <v>0.450990402287115</v>
      </c>
      <c r="H30" s="21" t="n">
        <v>4698</v>
      </c>
      <c r="I30" s="22" t="n">
        <f aca="false">H30/H$28</f>
        <v>0.47943667721196</v>
      </c>
      <c r="J30" s="21" t="n">
        <v>4728</v>
      </c>
      <c r="K30" s="22" t="n">
        <f aca="false">J30/J$28</f>
        <v>0.471385842472582</v>
      </c>
      <c r="L30" s="21" t="n">
        <v>5163</v>
      </c>
      <c r="M30" s="22" t="n">
        <f aca="false">L30/L$28</f>
        <v>0.48744335347432</v>
      </c>
      <c r="N30" s="21" t="n">
        <v>4969</v>
      </c>
      <c r="O30" s="22" t="n">
        <f aca="false">N30/N$28</f>
        <v>0.476277197354548</v>
      </c>
      <c r="V30" s="20" t="n">
        <v>4786</v>
      </c>
      <c r="W30" s="23" t="n">
        <v>4929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V31" s="8"/>
      <c r="W31" s="8"/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52</v>
      </c>
      <c r="B2" s="2" t="n">
        <v>1950</v>
      </c>
      <c r="C2" s="2"/>
      <c r="D2" s="3" t="n">
        <v>1960</v>
      </c>
      <c r="E2" s="3"/>
      <c r="F2" s="5" t="n">
        <v>1970</v>
      </c>
      <c r="G2" s="5"/>
      <c r="H2" s="3" t="n">
        <v>1980</v>
      </c>
      <c r="I2" s="3"/>
      <c r="J2" s="5" t="n">
        <v>1990</v>
      </c>
      <c r="K2" s="5"/>
      <c r="L2" s="3" t="n">
        <v>2000</v>
      </c>
      <c r="M2" s="3"/>
      <c r="N2" s="50" t="n">
        <v>2010</v>
      </c>
      <c r="O2" s="50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101326</v>
      </c>
      <c r="C3" s="8"/>
      <c r="D3" s="9" t="n">
        <v>72838</v>
      </c>
      <c r="E3" s="10"/>
      <c r="F3" s="8" t="n">
        <v>51032</v>
      </c>
      <c r="G3" s="8"/>
      <c r="H3" s="9" t="n">
        <v>43583</v>
      </c>
      <c r="I3" s="10"/>
      <c r="J3" s="8" t="n">
        <v>44021</v>
      </c>
      <c r="K3" s="8"/>
      <c r="L3" s="9" t="n">
        <v>42515</v>
      </c>
      <c r="M3" s="10"/>
      <c r="N3" s="14" t="n">
        <v>49111</v>
      </c>
      <c r="O3" s="27"/>
      <c r="T3" s="8" t="n">
        <v>43954</v>
      </c>
      <c r="U3" s="10" t="n">
        <v>51252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15"/>
      <c r="M4" s="16"/>
      <c r="N4" s="14"/>
      <c r="O4" s="27"/>
      <c r="T4" s="14"/>
      <c r="U4" s="16"/>
    </row>
    <row r="5" customFormat="false" ht="15" hidden="false" customHeight="false" outlineLevel="0" collapsed="false">
      <c r="A5" s="7" t="s">
        <v>5</v>
      </c>
      <c r="B5" s="8" t="n">
        <v>18612</v>
      </c>
      <c r="C5" s="17" t="n">
        <f aca="false">B5/$B$3</f>
        <v>0.183684345577641</v>
      </c>
      <c r="D5" s="9" t="n">
        <v>16328</v>
      </c>
      <c r="E5" s="17" t="n">
        <f aca="false">D5/$D$3</f>
        <v>0.224168703149455</v>
      </c>
      <c r="F5" s="8" t="n">
        <v>11810</v>
      </c>
      <c r="G5" s="18" t="n">
        <f aca="false">F5/$F$3</f>
        <v>0.23142342059884</v>
      </c>
      <c r="H5" s="9" t="n">
        <v>7269</v>
      </c>
      <c r="I5" s="17" t="n">
        <f aca="false">H5/$H$3</f>
        <v>0.166785214418466</v>
      </c>
      <c r="J5" s="8" t="n">
        <v>8059</v>
      </c>
      <c r="K5" s="17" t="n">
        <f aca="false">J5/$J$3</f>
        <v>0.183071715772018</v>
      </c>
      <c r="L5" s="9" t="n">
        <v>7050</v>
      </c>
      <c r="M5" s="17" t="n">
        <f aca="false">L5/$L$3</f>
        <v>0.165823826884629</v>
      </c>
      <c r="N5" s="8" t="n">
        <v>6477</v>
      </c>
      <c r="O5" s="17" t="n">
        <f aca="false">N5/$N$3</f>
        <v>0.131884913766773</v>
      </c>
      <c r="T5" s="8" t="n">
        <v>5601</v>
      </c>
      <c r="U5" s="10" t="n">
        <v>6844</v>
      </c>
    </row>
    <row r="6" customFormat="false" ht="15" hidden="false" customHeight="false" outlineLevel="0" collapsed="false">
      <c r="A6" s="7" t="s">
        <v>6</v>
      </c>
      <c r="B6" s="8" t="n">
        <v>15149</v>
      </c>
      <c r="C6" s="17" t="n">
        <f aca="false">B6/$B$3</f>
        <v>0.149507530150208</v>
      </c>
      <c r="D6" s="9" t="n">
        <v>10892</v>
      </c>
      <c r="E6" s="17" t="n">
        <f aca="false">D6/$D$3</f>
        <v>0.149537329415964</v>
      </c>
      <c r="F6" s="8" t="n">
        <v>9802</v>
      </c>
      <c r="G6" s="18" t="n">
        <f aca="false">F6/$F$3</f>
        <v>0.19207556043267</v>
      </c>
      <c r="H6" s="9" t="n">
        <v>9130</v>
      </c>
      <c r="I6" s="17" t="n">
        <f aca="false">H6/$H$3</f>
        <v>0.20948534979235</v>
      </c>
      <c r="J6" s="8" t="n">
        <v>7056</v>
      </c>
      <c r="K6" s="17" t="n">
        <f aca="false">J6/$J$3</f>
        <v>0.160287135685241</v>
      </c>
      <c r="L6" s="9" t="n">
        <v>7254</v>
      </c>
      <c r="M6" s="17" t="n">
        <f aca="false">L6/$L$3</f>
        <v>0.170622133364695</v>
      </c>
      <c r="N6" s="8" t="n">
        <v>8534</v>
      </c>
      <c r="O6" s="17" t="n">
        <f aca="false">N6/$N$3</f>
        <v>0.173769623913176</v>
      </c>
      <c r="T6" s="8" t="n">
        <v>7531</v>
      </c>
      <c r="U6" s="10" t="n">
        <v>7959</v>
      </c>
    </row>
    <row r="7" customFormat="false" ht="15" hidden="false" customHeight="false" outlineLevel="0" collapsed="false">
      <c r="A7" s="7" t="s">
        <v>7</v>
      </c>
      <c r="B7" s="8" t="n">
        <v>23951</v>
      </c>
      <c r="C7" s="17" t="n">
        <f aca="false">B7/$B$3</f>
        <v>0.236375658764779</v>
      </c>
      <c r="D7" s="9" t="n">
        <v>14170</v>
      </c>
      <c r="E7" s="17" t="n">
        <f aca="false">D7/$D$3</f>
        <v>0.194541310854224</v>
      </c>
      <c r="F7" s="8" t="n">
        <v>10570</v>
      </c>
      <c r="G7" s="18" t="n">
        <f aca="false">F7/$F$3</f>
        <v>0.207124941213356</v>
      </c>
      <c r="H7" s="9" t="n">
        <v>11296</v>
      </c>
      <c r="I7" s="17" t="n">
        <f aca="false">H7/$H$3</f>
        <v>0.259183626643416</v>
      </c>
      <c r="J7" s="8" t="n">
        <v>11488</v>
      </c>
      <c r="K7" s="17" t="n">
        <f aca="false">J7/$J$3</f>
        <v>0.260966356965993</v>
      </c>
      <c r="L7" s="9" t="n">
        <v>9985</v>
      </c>
      <c r="M7" s="17" t="n">
        <f aca="false">L7/$L$3</f>
        <v>0.234858285311067</v>
      </c>
      <c r="N7" s="8" t="n">
        <v>12521</v>
      </c>
      <c r="O7" s="17" t="n">
        <f aca="false">N7/$N$3</f>
        <v>0.254953065504673</v>
      </c>
      <c r="T7" s="8" t="n">
        <v>11271</v>
      </c>
      <c r="U7" s="10" t="n">
        <v>14228</v>
      </c>
    </row>
    <row r="8" customFormat="false" ht="15" hidden="false" customHeight="false" outlineLevel="0" collapsed="false">
      <c r="A8" s="7" t="s">
        <v>8</v>
      </c>
      <c r="B8" s="8" t="n">
        <v>25999</v>
      </c>
      <c r="C8" s="17" t="n">
        <f aca="false">B8/$B$3</f>
        <v>0.256587647790301</v>
      </c>
      <c r="D8" s="9" t="n">
        <v>16666</v>
      </c>
      <c r="E8" s="17" t="n">
        <f aca="false">D8/$D$3</f>
        <v>0.228809138087262</v>
      </c>
      <c r="F8" s="8" t="n">
        <v>10069</v>
      </c>
      <c r="G8" s="18" t="n">
        <f aca="false">F8/$F$3</f>
        <v>0.197307571719705</v>
      </c>
      <c r="H8" s="9" t="n">
        <v>8268</v>
      </c>
      <c r="I8" s="17" t="n">
        <f aca="false">H8/$H$3</f>
        <v>0.189706995847005</v>
      </c>
      <c r="J8" s="8" t="n">
        <v>9985</v>
      </c>
      <c r="K8" s="17" t="n">
        <f aca="false">J8/$J$3</f>
        <v>0.22682356148202</v>
      </c>
      <c r="L8" s="9" t="n">
        <v>11387</v>
      </c>
      <c r="M8" s="17" t="n">
        <f aca="false">L8/$L$3</f>
        <v>0.267834881806421</v>
      </c>
      <c r="N8" s="8" t="n">
        <v>12346</v>
      </c>
      <c r="O8" s="17" t="n">
        <f aca="false">N8/$N$3</f>
        <v>0.251389709026491</v>
      </c>
      <c r="T8" s="8" t="n">
        <v>10698</v>
      </c>
      <c r="U8" s="10" t="n">
        <v>12277</v>
      </c>
    </row>
    <row r="9" customFormat="false" ht="15" hidden="false" customHeight="false" outlineLevel="0" collapsed="false">
      <c r="A9" s="7" t="s">
        <v>9</v>
      </c>
      <c r="B9" s="8" t="n">
        <v>8796</v>
      </c>
      <c r="C9" s="17" t="n">
        <f aca="false">B9/$B$3</f>
        <v>0.0868089138029726</v>
      </c>
      <c r="D9" s="9" t="n">
        <v>6705</v>
      </c>
      <c r="E9" s="17" t="n">
        <f aca="false">D9/$D$3</f>
        <v>0.0920535983964414</v>
      </c>
      <c r="F9" s="8" t="n">
        <v>3580</v>
      </c>
      <c r="G9" s="18" t="n">
        <f aca="false">F9/$F$3</f>
        <v>0.0701520614516382</v>
      </c>
      <c r="H9" s="9" t="n">
        <v>3588</v>
      </c>
      <c r="I9" s="17" t="n">
        <f aca="false">H9/$H$3</f>
        <v>0.0823256774430397</v>
      </c>
      <c r="J9" s="8" t="n">
        <v>3136</v>
      </c>
      <c r="K9" s="17" t="n">
        <f aca="false">J9/$J$3</f>
        <v>0.0712387269712183</v>
      </c>
      <c r="L9" s="9" t="n">
        <v>3029</v>
      </c>
      <c r="M9" s="17" t="n">
        <f aca="false">L9/$L$3</f>
        <v>0.0712454427848994</v>
      </c>
      <c r="N9" s="8" t="n">
        <v>4704</v>
      </c>
      <c r="O9" s="17" t="n">
        <f aca="false">N9/$N$3</f>
        <v>0.0957830221335342</v>
      </c>
      <c r="T9" s="8" t="n">
        <v>4464</v>
      </c>
      <c r="U9" s="10" t="n">
        <v>4879</v>
      </c>
    </row>
    <row r="10" customFormat="false" ht="15" hidden="false" customHeight="false" outlineLevel="0" collapsed="false">
      <c r="A10" s="19" t="s">
        <v>10</v>
      </c>
      <c r="B10" s="20" t="n">
        <v>8820</v>
      </c>
      <c r="C10" s="17" t="n">
        <f aca="false">B10/$B$3</f>
        <v>0.0870457730493654</v>
      </c>
      <c r="D10" s="21" t="n">
        <v>8074</v>
      </c>
      <c r="E10" s="17" t="n">
        <f aca="false">D10/$D$3</f>
        <v>0.110848732804305</v>
      </c>
      <c r="F10" s="20" t="n">
        <v>5200</v>
      </c>
      <c r="G10" s="18" t="n">
        <f aca="false">F10/$F$3</f>
        <v>0.101896849035899</v>
      </c>
      <c r="H10" s="21" t="n">
        <v>4031</v>
      </c>
      <c r="I10" s="17" t="n">
        <f aca="false">H10/$H$3</f>
        <v>0.0924901911295689</v>
      </c>
      <c r="J10" s="20" t="n">
        <v>4297</v>
      </c>
      <c r="K10" s="17" t="n">
        <f aca="false">J10/$J$3</f>
        <v>0.0976125031235092</v>
      </c>
      <c r="L10" s="21" t="n">
        <v>3811</v>
      </c>
      <c r="M10" s="17" t="n">
        <f aca="false">L10/$L$3</f>
        <v>0.0896389509584852</v>
      </c>
      <c r="N10" s="20" t="n">
        <v>4529</v>
      </c>
      <c r="O10" s="22" t="n">
        <f aca="false">N10/$N$3</f>
        <v>0.0922196656553522</v>
      </c>
      <c r="T10" s="20" t="n">
        <v>4389</v>
      </c>
      <c r="U10" s="23" t="n">
        <v>5065</v>
      </c>
    </row>
    <row r="11" customFormat="false" ht="15" hidden="false" customHeight="false" outlineLevel="0" collapsed="false">
      <c r="A11" s="13" t="s">
        <v>11</v>
      </c>
      <c r="B11" s="14"/>
      <c r="C11" s="24"/>
      <c r="D11" s="15"/>
      <c r="E11" s="24"/>
      <c r="F11" s="14"/>
      <c r="G11" s="25"/>
      <c r="H11" s="15"/>
      <c r="I11" s="26"/>
      <c r="J11" s="14"/>
      <c r="K11" s="26"/>
      <c r="L11" s="15"/>
      <c r="M11" s="26"/>
      <c r="N11" s="8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36634</v>
      </c>
      <c r="C12" s="17" t="n">
        <f aca="false">B12/SUM($B$12:$B$15)</f>
        <v>0.644068988554651</v>
      </c>
      <c r="D12" s="9" t="n">
        <v>27603</v>
      </c>
      <c r="E12" s="17" t="n">
        <f aca="false">D12/SUM(D$12:D$15)</f>
        <v>0.672718853577695</v>
      </c>
      <c r="F12" s="8" t="n">
        <v>14587</v>
      </c>
      <c r="G12" s="18" t="n">
        <f aca="false">F12/SUM(F$12:F$15)</f>
        <v>0.579585187539733</v>
      </c>
      <c r="H12" s="9" t="n">
        <v>10487</v>
      </c>
      <c r="I12" s="17" t="n">
        <f aca="false">H12/SUM(H$12:H$15)</f>
        <v>0.452298801000604</v>
      </c>
      <c r="J12" s="8" t="n">
        <v>10287</v>
      </c>
      <c r="K12" s="17" t="n">
        <f aca="false">J12/SUM(J$12:J$15)</f>
        <v>0.408765795120401</v>
      </c>
      <c r="L12" s="9" t="n">
        <v>7889</v>
      </c>
      <c r="M12" s="17" t="n">
        <f aca="false">L12/SUM(L$12:L$15)</f>
        <v>0.319742228346776</v>
      </c>
      <c r="N12" s="57" t="s">
        <v>13</v>
      </c>
      <c r="O12" s="29"/>
      <c r="T12" s="8" t="n">
        <v>2900</v>
      </c>
      <c r="U12" s="10" t="n">
        <v>7680</v>
      </c>
    </row>
    <row r="13" customFormat="false" ht="15" hidden="false" customHeight="false" outlineLevel="0" collapsed="false">
      <c r="A13" s="7" t="s">
        <v>14</v>
      </c>
      <c r="B13" s="8" t="n">
        <v>15353</v>
      </c>
      <c r="C13" s="17" t="n">
        <f aca="false">B13/SUM($B$12:$B$15)</f>
        <v>0.269923873485821</v>
      </c>
      <c r="D13" s="9" t="n">
        <v>9621</v>
      </c>
      <c r="E13" s="17" t="n">
        <f aca="false">D13/SUM(D$12:D$15)</f>
        <v>0.23447553129265</v>
      </c>
      <c r="F13" s="8" t="n">
        <v>7876</v>
      </c>
      <c r="G13" s="18" t="n">
        <f aca="false">F13/SUM(F$12:F$15)</f>
        <v>0.312937062937063</v>
      </c>
      <c r="H13" s="9" t="n">
        <v>8236</v>
      </c>
      <c r="I13" s="17" t="n">
        <f aca="false">H13/SUM(H$12:H$15)</f>
        <v>0.355214353489175</v>
      </c>
      <c r="J13" s="8" t="n">
        <v>7164</v>
      </c>
      <c r="K13" s="17" t="n">
        <f aca="false">J13/SUM(J$12:J$15)</f>
        <v>0.284669792577287</v>
      </c>
      <c r="L13" s="9" t="n">
        <v>7954</v>
      </c>
      <c r="M13" s="17" t="n">
        <f aca="false">L13/SUM(L$12:L$15)</f>
        <v>0.322376687066834</v>
      </c>
      <c r="N13" s="57" t="s">
        <v>13</v>
      </c>
      <c r="O13" s="29"/>
      <c r="T13" s="8" t="n">
        <v>11364</v>
      </c>
      <c r="U13" s="10" t="n">
        <v>8766</v>
      </c>
    </row>
    <row r="14" customFormat="false" ht="15" hidden="false" customHeight="false" outlineLevel="0" collapsed="false">
      <c r="A14" s="7" t="s">
        <v>15</v>
      </c>
      <c r="B14" s="8" t="n">
        <v>2708</v>
      </c>
      <c r="C14" s="17" t="n">
        <f aca="false">B14/SUM($B$12:$B$15)</f>
        <v>0.0476098384289457</v>
      </c>
      <c r="D14" s="9" t="n">
        <v>2205</v>
      </c>
      <c r="E14" s="17" t="n">
        <f aca="false">D14/SUM(D$12:D$15)</f>
        <v>0.0537385455254436</v>
      </c>
      <c r="F14" s="8" t="n">
        <v>1710</v>
      </c>
      <c r="G14" s="18" t="n">
        <f aca="false">F14/SUM(F$12:F$15)</f>
        <v>0.0679434202161475</v>
      </c>
      <c r="H14" s="9" t="n">
        <v>2592</v>
      </c>
      <c r="I14" s="17" t="n">
        <f aca="false">H14/SUM(H$12:H$15)</f>
        <v>0.111791598378332</v>
      </c>
      <c r="J14" s="8" t="n">
        <v>4950</v>
      </c>
      <c r="K14" s="17" t="n">
        <f aca="false">J14/SUM(J$12:J$15)</f>
        <v>0.196693952157673</v>
      </c>
      <c r="L14" s="9" t="n">
        <v>5617</v>
      </c>
      <c r="M14" s="17" t="n">
        <f aca="false">L14/SUM(L$12:L$15)</f>
        <v>0.227657763547197</v>
      </c>
      <c r="N14" s="57" t="s">
        <v>13</v>
      </c>
      <c r="O14" s="29"/>
      <c r="T14" s="8" t="n">
        <v>4872</v>
      </c>
      <c r="U14" s="10" t="n">
        <v>7540</v>
      </c>
    </row>
    <row r="15" customFormat="false" ht="15" hidden="false" customHeight="false" outlineLevel="0" collapsed="false">
      <c r="A15" s="19" t="s">
        <v>16</v>
      </c>
      <c r="B15" s="20" t="n">
        <v>2184</v>
      </c>
      <c r="C15" s="17" t="n">
        <f aca="false">B15/SUM($B$12:$B$15)</f>
        <v>0.0383972995305825</v>
      </c>
      <c r="D15" s="21" t="n">
        <v>1603</v>
      </c>
      <c r="E15" s="17" t="n">
        <f aca="false">D15/SUM(D$12:D$15)</f>
        <v>0.0390670696042113</v>
      </c>
      <c r="F15" s="20" t="n">
        <v>995</v>
      </c>
      <c r="G15" s="18" t="n">
        <f aca="false">F15/SUM(F$12:F$15)</f>
        <v>0.0395343293070566</v>
      </c>
      <c r="H15" s="21" t="n">
        <v>1871</v>
      </c>
      <c r="I15" s="17" t="n">
        <f aca="false">H15/SUM(H$12:H$15)</f>
        <v>0.0806952471318899</v>
      </c>
      <c r="J15" s="20" t="n">
        <v>2765</v>
      </c>
      <c r="K15" s="17" t="n">
        <f aca="false">J15/SUM(J$12:J$15)</f>
        <v>0.10987046014464</v>
      </c>
      <c r="L15" s="21" t="n">
        <v>3213</v>
      </c>
      <c r="M15" s="17" t="n">
        <f aca="false">L15/SUM(L$12:L$15)</f>
        <v>0.130223321039193</v>
      </c>
      <c r="N15" s="57" t="s">
        <v>13</v>
      </c>
      <c r="O15" s="31"/>
      <c r="T15" s="20" t="n">
        <v>6475</v>
      </c>
      <c r="U15" s="23" t="n">
        <v>6223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4"/>
      <c r="G16" s="25"/>
      <c r="H16" s="15"/>
      <c r="I16" s="26"/>
      <c r="J16" s="14"/>
      <c r="K16" s="26"/>
      <c r="L16" s="15"/>
      <c r="M16" s="26"/>
      <c r="N16" s="58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15526</v>
      </c>
      <c r="C17" s="22" t="n">
        <f aca="false">B17/B3</f>
        <v>0.153228194145629</v>
      </c>
      <c r="D17" s="21" t="n">
        <v>9382.91</v>
      </c>
      <c r="E17" s="22" t="n">
        <f aca="false">D17/D3</f>
        <v>0.128818885746451</v>
      </c>
      <c r="F17" s="20" t="n">
        <v>4102</v>
      </c>
      <c r="G17" s="33" t="n">
        <f aca="false">F17/F3</f>
        <v>0.0803809374510111</v>
      </c>
      <c r="H17" s="21" t="n">
        <v>4807</v>
      </c>
      <c r="I17" s="22" t="n">
        <f aca="false">H17/H3</f>
        <v>0.110295298625611</v>
      </c>
      <c r="J17" s="20" t="n">
        <v>6369</v>
      </c>
      <c r="K17" s="22" t="n">
        <f aca="false">J17/J3</f>
        <v>0.144680947729493</v>
      </c>
      <c r="L17" s="21" t="n">
        <v>8574</v>
      </c>
      <c r="M17" s="22" t="n">
        <f aca="false">L17/L3</f>
        <v>0.201669998823944</v>
      </c>
      <c r="N17" s="59" t="s">
        <v>13</v>
      </c>
      <c r="O17" s="31"/>
      <c r="T17" s="20" t="n">
        <v>10791</v>
      </c>
      <c r="U17" s="23" t="n">
        <v>13449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4"/>
      <c r="G18" s="25"/>
      <c r="H18" s="15"/>
      <c r="I18" s="26"/>
      <c r="J18" s="14"/>
      <c r="K18" s="26"/>
      <c r="L18" s="15"/>
      <c r="M18" s="26"/>
      <c r="N18" s="8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75911</v>
      </c>
      <c r="C19" s="34" t="n">
        <f aca="false">B19/$B$3</f>
        <v>0.749175927205258</v>
      </c>
      <c r="D19" s="9" t="n">
        <v>33845</v>
      </c>
      <c r="E19" s="34" t="n">
        <f aca="false">D19/$D$3</f>
        <v>0.46466130316593</v>
      </c>
      <c r="F19" s="8" t="n">
        <v>8266</v>
      </c>
      <c r="G19" s="35" t="n">
        <f aca="false">F19/$F$3</f>
        <v>0.161976798871296</v>
      </c>
      <c r="H19" s="9" t="n">
        <v>2693</v>
      </c>
      <c r="I19" s="17" t="n">
        <f aca="false">H19/$H$3</f>
        <v>0.0617901475345892</v>
      </c>
      <c r="J19" s="8" t="n">
        <v>1975</v>
      </c>
      <c r="K19" s="17" t="n">
        <f aca="false">J19/$J$3</f>
        <v>0.0448649508189273</v>
      </c>
      <c r="L19" s="9" t="n">
        <v>2244</v>
      </c>
      <c r="M19" s="17" t="n">
        <f aca="false">L19/$L$3</f>
        <v>0.0527813712807245</v>
      </c>
      <c r="N19" s="8" t="n">
        <v>5002</v>
      </c>
      <c r="O19" s="17" t="n">
        <f aca="false">N19/$N$3</f>
        <v>0.101850909164953</v>
      </c>
      <c r="T19" s="8" t="n">
        <v>3286</v>
      </c>
      <c r="U19" s="10" t="n">
        <v>5576</v>
      </c>
    </row>
    <row r="20" customFormat="false" ht="15" hidden="false" customHeight="false" outlineLevel="0" collapsed="false">
      <c r="A20" s="7" t="s">
        <v>21</v>
      </c>
      <c r="B20" s="8" t="n">
        <v>25183</v>
      </c>
      <c r="C20" s="34" t="n">
        <f aca="false">B20/$B$3</f>
        <v>0.248534433412944</v>
      </c>
      <c r="D20" s="9" t="n">
        <v>38451</v>
      </c>
      <c r="E20" s="34" t="n">
        <f aca="false">D20/$D$3</f>
        <v>0.52789752601664</v>
      </c>
      <c r="F20" s="8" t="n">
        <v>38314</v>
      </c>
      <c r="G20" s="35" t="n">
        <f aca="false">F20/$F$3</f>
        <v>0.750783821915661</v>
      </c>
      <c r="H20" s="9" t="n">
        <v>34367</v>
      </c>
      <c r="I20" s="17" t="n">
        <f aca="false">H20/$H$3</f>
        <v>0.788541403758346</v>
      </c>
      <c r="J20" s="8" t="n">
        <v>32251</v>
      </c>
      <c r="K20" s="17" t="n">
        <f aca="false">J20/$J$3</f>
        <v>0.732627609549988</v>
      </c>
      <c r="L20" s="9" t="n">
        <v>26383</v>
      </c>
      <c r="M20" s="17" t="n">
        <f aca="false">L20/$L$3</f>
        <v>0.620557450311655</v>
      </c>
      <c r="N20" s="8" t="n">
        <v>25691</v>
      </c>
      <c r="O20" s="17" t="n">
        <f aca="false">N20/$N$3</f>
        <v>0.523121093034147</v>
      </c>
      <c r="T20" s="8" t="n">
        <v>25493</v>
      </c>
      <c r="U20" s="10" t="n">
        <v>27188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8" t="n">
        <v>3695</v>
      </c>
      <c r="G21" s="35" t="n">
        <f aca="false">F21/$F$3</f>
        <v>0.0724055494591629</v>
      </c>
      <c r="H21" s="9" t="n">
        <v>5182</v>
      </c>
      <c r="I21" s="17" t="n">
        <f aca="false">H21/$H$3</f>
        <v>0.118899570933621</v>
      </c>
      <c r="J21" s="8" t="n">
        <v>8131</v>
      </c>
      <c r="K21" s="17" t="n">
        <f aca="false">J21/$J$3</f>
        <v>0.184707298789214</v>
      </c>
      <c r="L21" s="9" t="n">
        <v>9979</v>
      </c>
      <c r="M21" s="17" t="n">
        <f aca="false">L21/$L$3</f>
        <v>0.234717158649888</v>
      </c>
      <c r="N21" s="8" t="n">
        <v>14175</v>
      </c>
      <c r="O21" s="17" t="n">
        <f aca="false">N21/$N$3</f>
        <v>0.288631874732748</v>
      </c>
      <c r="T21" s="8" t="n">
        <v>11670</v>
      </c>
      <c r="U21" s="10" t="n">
        <v>14848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8" t="n">
        <v>128</v>
      </c>
      <c r="G22" s="35" t="n">
        <f aca="false">F22/$F$3</f>
        <v>0.00250823013011444</v>
      </c>
      <c r="H22" s="9" t="n">
        <v>132</v>
      </c>
      <c r="I22" s="17" t="n">
        <f aca="false">H22/$H$3</f>
        <v>0.00302870385241952</v>
      </c>
      <c r="J22" s="8" t="n">
        <v>186</v>
      </c>
      <c r="K22" s="17" t="n">
        <f aca="false">J22/$J$3</f>
        <v>0.00422525612775721</v>
      </c>
      <c r="L22" s="9" t="n">
        <v>370</v>
      </c>
      <c r="M22" s="17" t="n">
        <f aca="false">L22/$L$3</f>
        <v>0.00870281077266847</v>
      </c>
      <c r="N22" s="8" t="n">
        <v>1030</v>
      </c>
      <c r="O22" s="17" t="n">
        <f aca="false">N22/$N$3</f>
        <v>0.0209728981287288</v>
      </c>
      <c r="T22" s="8" t="n">
        <v>1202</v>
      </c>
      <c r="U22" s="10" t="n">
        <v>1616</v>
      </c>
    </row>
    <row r="23" customFormat="false" ht="15" hidden="false" customHeight="false" outlineLevel="0" collapsed="false">
      <c r="A23" s="7" t="s">
        <v>24</v>
      </c>
      <c r="B23" s="8" t="n">
        <v>232</v>
      </c>
      <c r="C23" s="34" t="n">
        <f aca="false">B23/$B$3</f>
        <v>0.00228963938179737</v>
      </c>
      <c r="D23" s="9" t="n">
        <v>542</v>
      </c>
      <c r="E23" s="34" t="n">
        <f aca="false">D23/$D$3</f>
        <v>0.00744117081743046</v>
      </c>
      <c r="F23" s="8" t="n">
        <v>629</v>
      </c>
      <c r="G23" s="35" t="n">
        <f aca="false">F23/$F$3</f>
        <v>0.0123255996237655</v>
      </c>
      <c r="H23" s="9" t="n">
        <v>1209</v>
      </c>
      <c r="I23" s="17" t="n">
        <f aca="false">H23/$H$3</f>
        <v>0.0277401739210243</v>
      </c>
      <c r="J23" s="8" t="n">
        <v>1478</v>
      </c>
      <c r="K23" s="17" t="n">
        <f aca="false">J23/$J$3</f>
        <v>0.0335748847141137</v>
      </c>
      <c r="L23" s="9" t="n">
        <v>3539</v>
      </c>
      <c r="M23" s="17" t="n">
        <f aca="false">L23/$L$3</f>
        <v>0.0832412089850641</v>
      </c>
      <c r="N23" s="8" t="n">
        <v>3213</v>
      </c>
      <c r="O23" s="22" t="n">
        <f aca="false">N23/$N$3</f>
        <v>0.0654232249394229</v>
      </c>
      <c r="T23" s="8" t="n">
        <v>2303</v>
      </c>
      <c r="U23" s="10" t="n">
        <v>2024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4"/>
      <c r="G24" s="25"/>
      <c r="H24" s="15"/>
      <c r="I24" s="26"/>
      <c r="J24" s="14"/>
      <c r="K24" s="26"/>
      <c r="L24" s="15"/>
      <c r="M24" s="26"/>
      <c r="N24" s="14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26882</v>
      </c>
      <c r="C25" s="17" t="n">
        <f aca="false">(B25)/(B$25+B$26)</f>
        <v>0.663441842098769</v>
      </c>
      <c r="D25" s="9" t="n">
        <v>17277</v>
      </c>
      <c r="E25" s="17" t="n">
        <f aca="false">(D25)/(D$25+D$26)</f>
        <v>0.579628946220686</v>
      </c>
      <c r="F25" s="8" t="n">
        <v>9167</v>
      </c>
      <c r="G25" s="18" t="n">
        <f aca="false">(F25)/(F$25+F$26)</f>
        <v>0.527688233939673</v>
      </c>
      <c r="H25" s="9" t="n">
        <v>8063</v>
      </c>
      <c r="I25" s="17" t="n">
        <f aca="false">(H25)/(H$25+H$26)</f>
        <v>0.490092389982981</v>
      </c>
      <c r="J25" s="8" t="n">
        <v>9007</v>
      </c>
      <c r="K25" s="17" t="n">
        <f aca="false">(J25)/(J$25+J$26)</f>
        <v>0.502314427527745</v>
      </c>
      <c r="L25" s="9" t="n">
        <v>7705</v>
      </c>
      <c r="M25" s="17" t="n">
        <f aca="false">(L25)/(L$25+L$26)</f>
        <v>0.462401728380244</v>
      </c>
      <c r="N25" s="57" t="s">
        <v>13</v>
      </c>
      <c r="O25" s="29"/>
      <c r="T25" s="8" t="n">
        <v>9035</v>
      </c>
      <c r="U25" s="10" t="n">
        <v>10804</v>
      </c>
    </row>
    <row r="26" customFormat="false" ht="15" hidden="false" customHeight="false" outlineLevel="0" collapsed="false">
      <c r="A26" s="19" t="s">
        <v>27</v>
      </c>
      <c r="B26" s="20" t="n">
        <v>13637</v>
      </c>
      <c r="C26" s="17" t="n">
        <f aca="false">(B26)/(B$25+B$26)</f>
        <v>0.336558157901231</v>
      </c>
      <c r="D26" s="21" t="n">
        <v>12530</v>
      </c>
      <c r="E26" s="17" t="n">
        <f aca="false">(D26)/(D$25+D$26)</f>
        <v>0.420371053779314</v>
      </c>
      <c r="F26" s="20" t="n">
        <v>8205</v>
      </c>
      <c r="G26" s="18" t="n">
        <f aca="false">(F26)/(F$25+F$26)</f>
        <v>0.472311766060327</v>
      </c>
      <c r="H26" s="21" t="n">
        <v>8389</v>
      </c>
      <c r="I26" s="17" t="n">
        <f aca="false">(H26)/(H$25+H$26)</f>
        <v>0.509907610017019</v>
      </c>
      <c r="J26" s="20" t="n">
        <v>8924</v>
      </c>
      <c r="K26" s="17" t="n">
        <f aca="false">(J26)/(J$25+J$26)</f>
        <v>0.497685572472255</v>
      </c>
      <c r="L26" s="21" t="n">
        <v>8958</v>
      </c>
      <c r="M26" s="17" t="n">
        <f aca="false">(L26)/(L$25+L$26)</f>
        <v>0.537598271619757</v>
      </c>
      <c r="N26" s="59" t="s">
        <v>13</v>
      </c>
      <c r="O26" s="31"/>
      <c r="T26" s="20" t="n">
        <v>11151</v>
      </c>
      <c r="U26" s="23" t="n">
        <v>13009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4"/>
      <c r="G27" s="25"/>
      <c r="H27" s="15"/>
      <c r="I27" s="26"/>
      <c r="J27" s="14"/>
      <c r="K27" s="26"/>
      <c r="L27" s="15"/>
      <c r="M27" s="26"/>
      <c r="N27" s="8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27733</v>
      </c>
      <c r="C28" s="36"/>
      <c r="D28" s="9" t="n">
        <v>22452</v>
      </c>
      <c r="E28" s="36"/>
      <c r="F28" s="8" t="n">
        <v>16198</v>
      </c>
      <c r="G28" s="37"/>
      <c r="H28" s="9" t="n">
        <v>15630</v>
      </c>
      <c r="I28" s="38"/>
      <c r="J28" s="8" t="n">
        <v>15931</v>
      </c>
      <c r="K28" s="38"/>
      <c r="L28" s="9" t="n">
        <v>15440</v>
      </c>
      <c r="M28" s="38"/>
      <c r="N28" s="8" t="n">
        <v>17821</v>
      </c>
      <c r="O28" s="29"/>
      <c r="T28" s="8" t="n">
        <v>16792</v>
      </c>
      <c r="U28" s="10" t="n">
        <v>18877</v>
      </c>
    </row>
    <row r="29" customFormat="false" ht="15" hidden="false" customHeight="false" outlineLevel="0" collapsed="false">
      <c r="A29" s="7" t="s">
        <v>30</v>
      </c>
      <c r="B29" s="8" t="n">
        <v>4213</v>
      </c>
      <c r="C29" s="17" t="n">
        <f aca="false">B29/B$28</f>
        <v>0.151912883568312</v>
      </c>
      <c r="D29" s="9" t="n">
        <v>4111</v>
      </c>
      <c r="E29" s="17" t="n">
        <f aca="false">D29/D$28</f>
        <v>0.183101728131124</v>
      </c>
      <c r="F29" s="8" t="n">
        <v>3084</v>
      </c>
      <c r="G29" s="18" t="n">
        <f aca="false">F29/F$28</f>
        <v>0.190393875787134</v>
      </c>
      <c r="H29" s="9" t="n">
        <v>2497</v>
      </c>
      <c r="I29" s="17" t="n">
        <f aca="false">H29/H$28</f>
        <v>0.159756877799104</v>
      </c>
      <c r="J29" s="8" t="n">
        <v>2933</v>
      </c>
      <c r="K29" s="17" t="n">
        <f aca="false">J29/J$28</f>
        <v>0.18410645910489</v>
      </c>
      <c r="L29" s="9" t="n">
        <v>3069</v>
      </c>
      <c r="M29" s="17" t="n">
        <f aca="false">L29/L$28</f>
        <v>0.198769430051813</v>
      </c>
      <c r="N29" s="8" t="n">
        <v>3552</v>
      </c>
      <c r="O29" s="17" t="n">
        <f aca="false">N29/N$28</f>
        <v>0.199315414398743</v>
      </c>
      <c r="T29" s="8" t="n">
        <v>3945</v>
      </c>
      <c r="U29" s="10" t="n">
        <v>3507</v>
      </c>
    </row>
    <row r="30" customFormat="false" ht="15" hidden="false" customHeight="false" outlineLevel="0" collapsed="false">
      <c r="A30" s="19" t="s">
        <v>31</v>
      </c>
      <c r="B30" s="20" t="n">
        <v>23519</v>
      </c>
      <c r="C30" s="22" t="n">
        <f aca="false">B30/B$28</f>
        <v>0.848051058305989</v>
      </c>
      <c r="D30" s="21" t="n">
        <v>18341</v>
      </c>
      <c r="E30" s="22" t="n">
        <f aca="false">D30/D$28</f>
        <v>0.816898271868876</v>
      </c>
      <c r="F30" s="20" t="n">
        <v>13114</v>
      </c>
      <c r="G30" s="33" t="n">
        <f aca="false">F30/F$28</f>
        <v>0.809606124212866</v>
      </c>
      <c r="H30" s="21" t="n">
        <v>13133</v>
      </c>
      <c r="I30" s="22" t="n">
        <f aca="false">H30/H$28</f>
        <v>0.840243122200896</v>
      </c>
      <c r="J30" s="20" t="n">
        <v>12998</v>
      </c>
      <c r="K30" s="22" t="n">
        <f aca="false">J30/J$28</f>
        <v>0.81589354089511</v>
      </c>
      <c r="L30" s="21" t="n">
        <v>12371</v>
      </c>
      <c r="M30" s="22" t="n">
        <f aca="false">L30/L$28</f>
        <v>0.801230569948187</v>
      </c>
      <c r="N30" s="20" t="n">
        <v>14269</v>
      </c>
      <c r="O30" s="22" t="n">
        <f aca="false">N30/N$28</f>
        <v>0.800684585601257</v>
      </c>
      <c r="T30" s="20" t="n">
        <v>12847</v>
      </c>
      <c r="U30" s="23" t="n">
        <v>15370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53</v>
      </c>
      <c r="B2" s="2" t="n">
        <v>1950</v>
      </c>
      <c r="C2" s="2"/>
      <c r="D2" s="3" t="n">
        <v>1960</v>
      </c>
      <c r="E2" s="3"/>
      <c r="F2" s="5" t="n">
        <v>1970</v>
      </c>
      <c r="G2" s="5"/>
      <c r="H2" s="3" t="n">
        <v>1980</v>
      </c>
      <c r="I2" s="3"/>
      <c r="J2" s="3" t="n">
        <v>1990</v>
      </c>
      <c r="K2" s="3"/>
      <c r="L2" s="3" t="n">
        <v>2000</v>
      </c>
      <c r="M2" s="3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2183</v>
      </c>
      <c r="C3" s="8"/>
      <c r="D3" s="9" t="n">
        <v>1296.85</v>
      </c>
      <c r="E3" s="10"/>
      <c r="F3" s="8" t="n">
        <v>1013</v>
      </c>
      <c r="G3" s="8"/>
      <c r="H3" s="9" t="n">
        <v>713</v>
      </c>
      <c r="I3" s="10"/>
      <c r="J3" s="9" t="n">
        <v>999</v>
      </c>
      <c r="K3" s="10"/>
      <c r="L3" s="9" t="n">
        <v>1401</v>
      </c>
      <c r="M3" s="8"/>
      <c r="N3" s="15" t="n">
        <v>2564</v>
      </c>
      <c r="O3" s="16"/>
      <c r="T3" s="8" t="n">
        <v>1831</v>
      </c>
      <c r="U3" s="10" t="n">
        <v>2862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5"/>
      <c r="K4" s="16"/>
      <c r="L4" s="15"/>
      <c r="M4" s="14"/>
      <c r="N4" s="15"/>
      <c r="O4" s="16"/>
      <c r="T4" s="14"/>
      <c r="U4" s="16"/>
    </row>
    <row r="5" customFormat="false" ht="15" hidden="false" customHeight="false" outlineLevel="0" collapsed="false">
      <c r="A5" s="7" t="s">
        <v>5</v>
      </c>
      <c r="B5" s="8" t="n">
        <v>426</v>
      </c>
      <c r="C5" s="18" t="n">
        <f aca="false">B5/$B$3</f>
        <v>0.195144296839212</v>
      </c>
      <c r="D5" s="9" t="n">
        <v>248</v>
      </c>
      <c r="E5" s="17" t="n">
        <f aca="false">D5/$D$3</f>
        <v>0.191232602074257</v>
      </c>
      <c r="F5" s="8" t="n">
        <v>157</v>
      </c>
      <c r="G5" s="18" t="n">
        <f aca="false">F5/$F$3</f>
        <v>0.154985192497532</v>
      </c>
      <c r="H5" s="9" t="n">
        <v>81</v>
      </c>
      <c r="I5" s="17" t="n">
        <f aca="false">H5/$H$3</f>
        <v>0.113604488078541</v>
      </c>
      <c r="J5" s="9" t="n">
        <v>106</v>
      </c>
      <c r="K5" s="17" t="n">
        <f aca="false">J5/$J$3</f>
        <v>0.106106106106106</v>
      </c>
      <c r="L5" s="9" t="n">
        <v>82</v>
      </c>
      <c r="M5" s="17" t="n">
        <f aca="false">L5/$L$3</f>
        <v>0.0585296216987866</v>
      </c>
      <c r="N5" s="9" t="n">
        <v>87</v>
      </c>
      <c r="O5" s="17" t="n">
        <f aca="false">N5/$N$3</f>
        <v>0.0339313572542902</v>
      </c>
      <c r="T5" s="8" t="n">
        <v>128</v>
      </c>
      <c r="U5" s="10" t="n">
        <v>94</v>
      </c>
    </row>
    <row r="6" customFormat="false" ht="15" hidden="false" customHeight="false" outlineLevel="0" collapsed="false">
      <c r="A6" s="7" t="s">
        <v>6</v>
      </c>
      <c r="B6" s="8" t="n">
        <v>337</v>
      </c>
      <c r="C6" s="18" t="n">
        <f aca="false">B6/$B$3</f>
        <v>0.154374713696748</v>
      </c>
      <c r="D6" s="9" t="n">
        <v>222</v>
      </c>
      <c r="E6" s="17" t="n">
        <f aca="false">D6/$D$3</f>
        <v>0.171184022824536</v>
      </c>
      <c r="F6" s="8" t="n">
        <v>207</v>
      </c>
      <c r="G6" s="18" t="n">
        <f aca="false">F6/$F$3</f>
        <v>0.204343534057256</v>
      </c>
      <c r="H6" s="9" t="n">
        <v>107</v>
      </c>
      <c r="I6" s="17" t="n">
        <f aca="false">H6/$H$3</f>
        <v>0.150070126227209</v>
      </c>
      <c r="J6" s="9" t="n">
        <v>48</v>
      </c>
      <c r="K6" s="17" t="n">
        <f aca="false">J6/$J$3</f>
        <v>0.0480480480480481</v>
      </c>
      <c r="L6" s="9" t="n">
        <v>102</v>
      </c>
      <c r="M6" s="17" t="n">
        <f aca="false">L6/$L$3</f>
        <v>0.0728051391862955</v>
      </c>
      <c r="N6" s="9" t="n">
        <v>70</v>
      </c>
      <c r="O6" s="17" t="n">
        <f aca="false">N6/$N$3</f>
        <v>0.0273010920436817</v>
      </c>
      <c r="T6" s="8" t="n">
        <v>28</v>
      </c>
      <c r="U6" s="10" t="n">
        <v>67</v>
      </c>
    </row>
    <row r="7" customFormat="false" ht="15" hidden="false" customHeight="false" outlineLevel="0" collapsed="false">
      <c r="A7" s="7" t="s">
        <v>7</v>
      </c>
      <c r="B7" s="8" t="n">
        <v>511</v>
      </c>
      <c r="C7" s="18" t="n">
        <f aca="false">B7/$B$3</f>
        <v>0.234081539166285</v>
      </c>
      <c r="D7" s="9" t="n">
        <v>221</v>
      </c>
      <c r="E7" s="17" t="n">
        <f aca="false">D7/$D$3</f>
        <v>0.170412923622624</v>
      </c>
      <c r="F7" s="8" t="n">
        <v>154</v>
      </c>
      <c r="G7" s="18" t="n">
        <f aca="false">F7/$F$3</f>
        <v>0.152023692003949</v>
      </c>
      <c r="H7" s="9" t="n">
        <v>200</v>
      </c>
      <c r="I7" s="17" t="n">
        <f aca="false">H7/$H$3</f>
        <v>0.280504908835905</v>
      </c>
      <c r="J7" s="9" t="n">
        <v>470</v>
      </c>
      <c r="K7" s="17" t="n">
        <f aca="false">J7/$J$3</f>
        <v>0.470470470470471</v>
      </c>
      <c r="L7" s="9" t="n">
        <v>524</v>
      </c>
      <c r="M7" s="17" t="n">
        <f aca="false">L7/$L$3</f>
        <v>0.374018558172734</v>
      </c>
      <c r="N7" s="9" t="n">
        <v>1475</v>
      </c>
      <c r="O7" s="17" t="n">
        <f aca="false">N7/$N$3</f>
        <v>0.575273010920437</v>
      </c>
      <c r="T7" s="8" t="n">
        <v>859</v>
      </c>
      <c r="U7" s="10" t="n">
        <v>1380</v>
      </c>
    </row>
    <row r="8" customFormat="false" ht="15" hidden="false" customHeight="false" outlineLevel="0" collapsed="false">
      <c r="A8" s="7" t="s">
        <v>8</v>
      </c>
      <c r="B8" s="8" t="n">
        <v>477</v>
      </c>
      <c r="C8" s="18" t="n">
        <f aca="false">B8/$B$3</f>
        <v>0.218506642235456</v>
      </c>
      <c r="D8" s="9" t="n">
        <v>326</v>
      </c>
      <c r="E8" s="17" t="n">
        <f aca="false">D8/$D$3</f>
        <v>0.251378339823418</v>
      </c>
      <c r="F8" s="8" t="n">
        <v>249</v>
      </c>
      <c r="G8" s="18" t="n">
        <f aca="false">F8/$F$3</f>
        <v>0.245804540967423</v>
      </c>
      <c r="H8" s="9" t="n">
        <v>155</v>
      </c>
      <c r="I8" s="17" t="n">
        <f aca="false">H8/$H$3</f>
        <v>0.217391304347826</v>
      </c>
      <c r="J8" s="9" t="n">
        <v>252</v>
      </c>
      <c r="K8" s="17" t="n">
        <f aca="false">J8/$J$3</f>
        <v>0.252252252252252</v>
      </c>
      <c r="L8" s="9" t="n">
        <v>458</v>
      </c>
      <c r="M8" s="17" t="n">
        <f aca="false">L8/$L$3</f>
        <v>0.326909350463954</v>
      </c>
      <c r="N8" s="9" t="n">
        <v>615</v>
      </c>
      <c r="O8" s="17" t="n">
        <f aca="false">N8/$N$3</f>
        <v>0.239859594383775</v>
      </c>
      <c r="T8" s="8" t="n">
        <v>524</v>
      </c>
      <c r="U8" s="10" t="n">
        <v>800</v>
      </c>
    </row>
    <row r="9" customFormat="false" ht="15" hidden="false" customHeight="false" outlineLevel="0" collapsed="false">
      <c r="A9" s="7" t="s">
        <v>9</v>
      </c>
      <c r="B9" s="8" t="n">
        <v>211</v>
      </c>
      <c r="C9" s="18" t="n">
        <f aca="false">B9/$B$3</f>
        <v>0.0966559780119102</v>
      </c>
      <c r="D9" s="9" t="n">
        <v>127</v>
      </c>
      <c r="E9" s="17" t="n">
        <f aca="false">D9/$D$3</f>
        <v>0.0979295986428654</v>
      </c>
      <c r="F9" s="8" t="n">
        <v>119</v>
      </c>
      <c r="G9" s="18" t="n">
        <f aca="false">F9/$F$3</f>
        <v>0.117472852912142</v>
      </c>
      <c r="H9" s="9" t="n">
        <v>72</v>
      </c>
      <c r="I9" s="17" t="n">
        <f aca="false">H9/$H$3</f>
        <v>0.100981767180926</v>
      </c>
      <c r="J9" s="9" t="n">
        <v>67</v>
      </c>
      <c r="K9" s="17" t="n">
        <f aca="false">J9/$J$3</f>
        <v>0.0670670670670671</v>
      </c>
      <c r="L9" s="9" t="n">
        <v>96</v>
      </c>
      <c r="M9" s="17" t="n">
        <f aca="false">L9/$L$3</f>
        <v>0.0685224839400428</v>
      </c>
      <c r="N9" s="9" t="n">
        <v>177</v>
      </c>
      <c r="O9" s="17" t="n">
        <f aca="false">N9/$N$3</f>
        <v>0.0690327613104524</v>
      </c>
      <c r="T9" s="8" t="n">
        <v>159</v>
      </c>
      <c r="U9" s="10" t="n">
        <v>286</v>
      </c>
    </row>
    <row r="10" customFormat="false" ht="15" hidden="false" customHeight="false" outlineLevel="0" collapsed="false">
      <c r="A10" s="19" t="s">
        <v>10</v>
      </c>
      <c r="B10" s="20" t="n">
        <v>220</v>
      </c>
      <c r="C10" s="18" t="n">
        <f aca="false">B10/$B$3</f>
        <v>0.100778744846541</v>
      </c>
      <c r="D10" s="21" t="n">
        <v>155</v>
      </c>
      <c r="E10" s="22" t="n">
        <f aca="false">D10/$D$3</f>
        <v>0.119520376296411</v>
      </c>
      <c r="F10" s="20" t="n">
        <v>128</v>
      </c>
      <c r="G10" s="18" t="n">
        <f aca="false">F10/$F$3</f>
        <v>0.126357354392892</v>
      </c>
      <c r="H10" s="21" t="n">
        <v>99</v>
      </c>
      <c r="I10" s="17" t="n">
        <f aca="false">H10/$H$3</f>
        <v>0.138849929873773</v>
      </c>
      <c r="J10" s="21" t="n">
        <v>56</v>
      </c>
      <c r="K10" s="17" t="n">
        <f aca="false">J10/$J$3</f>
        <v>0.0560560560560561</v>
      </c>
      <c r="L10" s="21" t="n">
        <v>139</v>
      </c>
      <c r="M10" s="17" t="n">
        <f aca="false">L10/$L$3</f>
        <v>0.099214846538187</v>
      </c>
      <c r="N10" s="21" t="n">
        <v>140</v>
      </c>
      <c r="O10" s="22" t="n">
        <f aca="false">N10/$N$3</f>
        <v>0.0546021840873635</v>
      </c>
      <c r="T10" s="20" t="n">
        <v>133</v>
      </c>
      <c r="U10" s="23" t="n">
        <v>235</v>
      </c>
    </row>
    <row r="11" customFormat="false" ht="15" hidden="false" customHeight="false" outlineLevel="0" collapsed="false">
      <c r="A11" s="13" t="s">
        <v>11</v>
      </c>
      <c r="B11" s="14"/>
      <c r="C11" s="24"/>
      <c r="D11" s="14"/>
      <c r="E11" s="24"/>
      <c r="F11" s="14"/>
      <c r="G11" s="25"/>
      <c r="H11" s="15"/>
      <c r="I11" s="26"/>
      <c r="J11" s="15"/>
      <c r="K11" s="26"/>
      <c r="L11" s="15"/>
      <c r="M11" s="26"/>
      <c r="N11" s="9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920</v>
      </c>
      <c r="C12" s="17" t="n">
        <f aca="false">B12/SUM($B$12:$B$15)</f>
        <v>0.754716981132076</v>
      </c>
      <c r="D12" s="8" t="n">
        <v>1038</v>
      </c>
      <c r="E12" s="17" t="n">
        <f aca="false">D12/SUM(D$12:D$15)</f>
        <v>0.619331742243437</v>
      </c>
      <c r="F12" s="8" t="n">
        <v>393</v>
      </c>
      <c r="G12" s="18" t="n">
        <f aca="false">F12/SUM(F$12:F$15)</f>
        <v>0.68586387434555</v>
      </c>
      <c r="H12" s="9" t="n">
        <v>180</v>
      </c>
      <c r="I12" s="17" t="n">
        <f aca="false">H12/SUM(H$12:H$15)</f>
        <v>0.487804878048781</v>
      </c>
      <c r="J12" s="9" t="n">
        <v>138</v>
      </c>
      <c r="K12" s="17" t="n">
        <f aca="false">J12/SUM(J$12:J$15)</f>
        <v>0.176245210727969</v>
      </c>
      <c r="L12" s="9" t="n">
        <v>153</v>
      </c>
      <c r="M12" s="17" t="n">
        <f aca="false">L12/SUM(L$12:L$15)</f>
        <v>0.155015197568389</v>
      </c>
      <c r="N12" s="28" t="s">
        <v>13</v>
      </c>
      <c r="O12" s="29"/>
      <c r="T12" s="8" t="n">
        <v>14</v>
      </c>
      <c r="U12" s="10" t="n">
        <v>35</v>
      </c>
    </row>
    <row r="13" customFormat="false" ht="15" hidden="false" customHeight="false" outlineLevel="0" collapsed="false">
      <c r="A13" s="7" t="s">
        <v>14</v>
      </c>
      <c r="B13" s="8" t="n">
        <v>272</v>
      </c>
      <c r="C13" s="17" t="n">
        <f aca="false">B13/SUM($B$12:$B$15)</f>
        <v>0.223133716160787</v>
      </c>
      <c r="D13" s="8" t="n">
        <v>466</v>
      </c>
      <c r="E13" s="17" t="n">
        <f aca="false">D13/SUM(D$12:D$15)</f>
        <v>0.278042959427208</v>
      </c>
      <c r="F13" s="8" t="n">
        <v>141</v>
      </c>
      <c r="G13" s="18" t="n">
        <f aca="false">F13/SUM(F$12:F$15)</f>
        <v>0.246073298429319</v>
      </c>
      <c r="H13" s="9" t="n">
        <v>153</v>
      </c>
      <c r="I13" s="17" t="n">
        <f aca="false">H13/SUM(H$12:H$15)</f>
        <v>0.414634146341463</v>
      </c>
      <c r="J13" s="9" t="n">
        <v>178</v>
      </c>
      <c r="K13" s="17" t="n">
        <f aca="false">J13/SUM(J$12:J$15)</f>
        <v>0.227330779054917</v>
      </c>
      <c r="L13" s="9" t="n">
        <v>213</v>
      </c>
      <c r="M13" s="17" t="n">
        <f aca="false">L13/SUM(L$12:L$15)</f>
        <v>0.21580547112462</v>
      </c>
      <c r="N13" s="28" t="s">
        <v>13</v>
      </c>
      <c r="O13" s="29"/>
      <c r="T13" s="8" t="n">
        <v>258</v>
      </c>
      <c r="U13" s="10" t="n">
        <v>286</v>
      </c>
    </row>
    <row r="14" customFormat="false" ht="15" hidden="false" customHeight="false" outlineLevel="0" collapsed="false">
      <c r="A14" s="7" t="s">
        <v>15</v>
      </c>
      <c r="B14" s="8" t="n">
        <v>11</v>
      </c>
      <c r="C14" s="17" t="n">
        <f aca="false">B14/SUM($B$12:$B$15)</f>
        <v>0.00902378999179656</v>
      </c>
      <c r="D14" s="8" t="n">
        <v>87</v>
      </c>
      <c r="E14" s="17" t="n">
        <f aca="false">D14/SUM(D$12:D$15)</f>
        <v>0.051909307875895</v>
      </c>
      <c r="F14" s="8" t="n">
        <v>11</v>
      </c>
      <c r="G14" s="18" t="n">
        <f aca="false">F14/SUM(F$12:F$15)</f>
        <v>0.0191972076788831</v>
      </c>
      <c r="H14" s="9" t="n">
        <v>30</v>
      </c>
      <c r="I14" s="17" t="n">
        <f aca="false">H14/SUM(H$12:H$15)</f>
        <v>0.0813008130081301</v>
      </c>
      <c r="J14" s="9" t="n">
        <v>217</v>
      </c>
      <c r="K14" s="17" t="n">
        <f aca="false">J14/SUM(J$12:J$15)</f>
        <v>0.277139208173691</v>
      </c>
      <c r="L14" s="9" t="n">
        <v>190</v>
      </c>
      <c r="M14" s="17" t="n">
        <f aca="false">L14/SUM(L$12:L$15)</f>
        <v>0.192502532928065</v>
      </c>
      <c r="N14" s="28" t="s">
        <v>13</v>
      </c>
      <c r="O14" s="29"/>
      <c r="T14" s="8" t="n">
        <v>152</v>
      </c>
      <c r="U14" s="10" t="n">
        <v>202</v>
      </c>
    </row>
    <row r="15" customFormat="false" ht="15" hidden="false" customHeight="false" outlineLevel="0" collapsed="false">
      <c r="A15" s="19" t="s">
        <v>16</v>
      </c>
      <c r="B15" s="20" t="n">
        <v>16</v>
      </c>
      <c r="C15" s="17" t="n">
        <f aca="false">B15/SUM($B$12:$B$15)</f>
        <v>0.0131255127153404</v>
      </c>
      <c r="D15" s="20" t="n">
        <v>85</v>
      </c>
      <c r="E15" s="17" t="n">
        <f aca="false">D15/SUM(D$12:D$15)</f>
        <v>0.0507159904534606</v>
      </c>
      <c r="F15" s="20" t="n">
        <v>28</v>
      </c>
      <c r="G15" s="18" t="n">
        <f aca="false">F15/SUM(F$12:F$15)</f>
        <v>0.0488656195462478</v>
      </c>
      <c r="H15" s="21" t="n">
        <v>6</v>
      </c>
      <c r="I15" s="17" t="n">
        <f aca="false">H15/SUM(H$12:H$15)</f>
        <v>0.016260162601626</v>
      </c>
      <c r="J15" s="21" t="n">
        <v>250</v>
      </c>
      <c r="K15" s="17" t="n">
        <f aca="false">J15/SUM(J$12:J$15)</f>
        <v>0.319284802043423</v>
      </c>
      <c r="L15" s="21" t="n">
        <v>431</v>
      </c>
      <c r="M15" s="17" t="n">
        <f aca="false">L15/SUM(L$12:L$15)</f>
        <v>0.436676798378926</v>
      </c>
      <c r="N15" s="28" t="s">
        <v>13</v>
      </c>
      <c r="O15" s="31"/>
      <c r="T15" s="20" t="n">
        <v>1122</v>
      </c>
      <c r="U15" s="23" t="n">
        <v>1912</v>
      </c>
    </row>
    <row r="16" customFormat="false" ht="15" hidden="false" customHeight="false" outlineLevel="0" collapsed="false">
      <c r="A16" s="13" t="s">
        <v>17</v>
      </c>
      <c r="B16" s="14"/>
      <c r="C16" s="24"/>
      <c r="D16" s="14"/>
      <c r="E16" s="24"/>
      <c r="F16" s="14"/>
      <c r="G16" s="25"/>
      <c r="H16" s="15"/>
      <c r="I16" s="26"/>
      <c r="J16" s="15"/>
      <c r="K16" s="26"/>
      <c r="L16" s="15"/>
      <c r="M16" s="26"/>
      <c r="N16" s="15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467</v>
      </c>
      <c r="C17" s="22" t="n">
        <f aca="false">B17/B3</f>
        <v>0.213925790196977</v>
      </c>
      <c r="D17" s="20" t="n">
        <v>169.08</v>
      </c>
      <c r="E17" s="22" t="n">
        <f aca="false">D17/D3</f>
        <v>0.130377453059336</v>
      </c>
      <c r="F17" s="20" t="n">
        <v>126</v>
      </c>
      <c r="G17" s="33" t="n">
        <f aca="false">F17/F3</f>
        <v>0.124383020730503</v>
      </c>
      <c r="H17" s="21" t="n">
        <v>38</v>
      </c>
      <c r="I17" s="22" t="n">
        <f aca="false">H17/H3</f>
        <v>0.0532959326788219</v>
      </c>
      <c r="J17" s="21" t="n">
        <v>28</v>
      </c>
      <c r="K17" s="22" t="n">
        <f aca="false">J17/J3</f>
        <v>0.028028028028028</v>
      </c>
      <c r="L17" s="21" t="n">
        <v>169</v>
      </c>
      <c r="M17" s="22" t="n">
        <f aca="false">L17/L3</f>
        <v>0.12062812276945</v>
      </c>
      <c r="N17" s="30" t="s">
        <v>13</v>
      </c>
      <c r="O17" s="31"/>
      <c r="T17" s="20" t="n">
        <v>197</v>
      </c>
      <c r="U17" s="23" t="n">
        <v>502</v>
      </c>
    </row>
    <row r="18" customFormat="false" ht="15" hidden="false" customHeight="false" outlineLevel="0" collapsed="false">
      <c r="A18" s="13" t="s">
        <v>19</v>
      </c>
      <c r="B18" s="14"/>
      <c r="C18" s="24"/>
      <c r="D18" s="14"/>
      <c r="E18" s="24"/>
      <c r="F18" s="14"/>
      <c r="G18" s="25"/>
      <c r="H18" s="15"/>
      <c r="I18" s="26"/>
      <c r="J18" s="15"/>
      <c r="K18" s="26"/>
      <c r="L18" s="15"/>
      <c r="M18" s="26"/>
      <c r="N18" s="9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2183</v>
      </c>
      <c r="C19" s="34" t="n">
        <f aca="false">B19/$B$3</f>
        <v>1</v>
      </c>
      <c r="D19" s="8" t="n">
        <v>1296</v>
      </c>
      <c r="E19" s="34" t="n">
        <f aca="false">D19/$D$3</f>
        <v>0.999344565678375</v>
      </c>
      <c r="F19" s="8" t="n">
        <v>969</v>
      </c>
      <c r="G19" s="35" t="n">
        <f aca="false">F19/$F$3</f>
        <v>0.956564659427443</v>
      </c>
      <c r="H19" s="9" t="n">
        <v>706</v>
      </c>
      <c r="I19" s="17" t="n">
        <f aca="false">H19/$H$3</f>
        <v>0.990182328190743</v>
      </c>
      <c r="J19" s="9" t="n">
        <v>917</v>
      </c>
      <c r="K19" s="17" t="n">
        <f aca="false">J19/$J$3</f>
        <v>0.917917917917918</v>
      </c>
      <c r="L19" s="9" t="n">
        <v>1234</v>
      </c>
      <c r="M19" s="17" t="n">
        <f aca="false">L19/$L$3</f>
        <v>0.8807994289793</v>
      </c>
      <c r="N19" s="9" t="n">
        <v>2194</v>
      </c>
      <c r="O19" s="17" t="n">
        <f aca="false">N19/$N$3</f>
        <v>0.855694227769111</v>
      </c>
      <c r="T19" s="8" t="n">
        <v>1497</v>
      </c>
      <c r="U19" s="10" t="n">
        <v>2410</v>
      </c>
    </row>
    <row r="20" customFormat="false" ht="15" hidden="false" customHeight="false" outlineLevel="0" collapsed="false">
      <c r="A20" s="7" t="s">
        <v>21</v>
      </c>
      <c r="B20" s="8" t="n">
        <v>0</v>
      </c>
      <c r="C20" s="34" t="n">
        <f aca="false">B20/$B$3</f>
        <v>0</v>
      </c>
      <c r="D20" s="8" t="n">
        <v>0</v>
      </c>
      <c r="E20" s="34" t="n">
        <f aca="false">D20/$D$3</f>
        <v>0</v>
      </c>
      <c r="F20" s="8" t="n">
        <v>1</v>
      </c>
      <c r="G20" s="35" t="n">
        <f aca="false">F20/$F$3</f>
        <v>0.000987166831194472</v>
      </c>
      <c r="H20" s="9" t="n">
        <v>0</v>
      </c>
      <c r="I20" s="17" t="n">
        <f aca="false">H20/$H$3</f>
        <v>0</v>
      </c>
      <c r="J20" s="9" t="n">
        <v>12</v>
      </c>
      <c r="K20" s="17" t="n">
        <f aca="false">J20/$J$3</f>
        <v>0.012012012012012</v>
      </c>
      <c r="L20" s="9" t="n">
        <v>22</v>
      </c>
      <c r="M20" s="17" t="n">
        <f aca="false">L20/$L$3</f>
        <v>0.0157030692362598</v>
      </c>
      <c r="N20" s="9" t="n">
        <v>40</v>
      </c>
      <c r="O20" s="17" t="n">
        <f aca="false">N20/$N$3</f>
        <v>0.015600624024961</v>
      </c>
      <c r="T20" s="8" t="n">
        <v>14</v>
      </c>
      <c r="U20" s="10" t="n">
        <v>44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8"/>
      <c r="E21" s="34" t="n">
        <f aca="false">D21/$D$3</f>
        <v>0</v>
      </c>
      <c r="F21" s="8" t="n">
        <v>0</v>
      </c>
      <c r="G21" s="35" t="n">
        <f aca="false">F21/$F$3</f>
        <v>0</v>
      </c>
      <c r="H21" s="9" t="n">
        <v>1</v>
      </c>
      <c r="I21" s="17" t="n">
        <f aca="false">H21/$H$3</f>
        <v>0.00140252454417952</v>
      </c>
      <c r="J21" s="9" t="n">
        <v>19</v>
      </c>
      <c r="K21" s="17" t="n">
        <f aca="false">J21/$J$3</f>
        <v>0.019019019019019</v>
      </c>
      <c r="L21" s="9" t="n">
        <v>36</v>
      </c>
      <c r="M21" s="17" t="n">
        <f aca="false">L21/$L$3</f>
        <v>0.0256959314775161</v>
      </c>
      <c r="N21" s="9" t="n">
        <v>129</v>
      </c>
      <c r="O21" s="17" t="n">
        <f aca="false">N21/$N$3</f>
        <v>0.0503120124804992</v>
      </c>
      <c r="T21" s="8" t="n">
        <v>108</v>
      </c>
      <c r="U21" s="10" t="n">
        <v>27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8"/>
      <c r="E22" s="34" t="n">
        <f aca="false">D22/$D$3</f>
        <v>0</v>
      </c>
      <c r="F22" s="8" t="n">
        <v>1</v>
      </c>
      <c r="G22" s="35" t="n">
        <f aca="false">F22/$F$3</f>
        <v>0.000987166831194472</v>
      </c>
      <c r="H22" s="9" t="n">
        <v>0</v>
      </c>
      <c r="I22" s="17" t="n">
        <f aca="false">H22/$H$3</f>
        <v>0</v>
      </c>
      <c r="J22" s="9" t="n">
        <v>48</v>
      </c>
      <c r="K22" s="17" t="n">
        <f aca="false">J22/$J$3</f>
        <v>0.0480480480480481</v>
      </c>
      <c r="L22" s="9" t="n">
        <v>75</v>
      </c>
      <c r="M22" s="17" t="n">
        <f aca="false">L22/$L$3</f>
        <v>0.0535331905781585</v>
      </c>
      <c r="N22" s="9" t="n">
        <v>154</v>
      </c>
      <c r="O22" s="17" t="n">
        <f aca="false">N22/$N$3</f>
        <v>0.0600624024960998</v>
      </c>
      <c r="T22" s="8" t="n">
        <v>167</v>
      </c>
      <c r="U22" s="10" t="n">
        <v>295</v>
      </c>
    </row>
    <row r="23" customFormat="false" ht="15" hidden="false" customHeight="false" outlineLevel="0" collapsed="false">
      <c r="A23" s="7" t="s">
        <v>24</v>
      </c>
      <c r="B23" s="8" t="n">
        <v>0</v>
      </c>
      <c r="C23" s="34" t="n">
        <f aca="false">B23/$B$3</f>
        <v>0</v>
      </c>
      <c r="D23" s="8" t="n">
        <v>3</v>
      </c>
      <c r="E23" s="34" t="n">
        <f aca="false">D23/$D$3</f>
        <v>0.00231329760573698</v>
      </c>
      <c r="F23" s="8" t="n">
        <v>41</v>
      </c>
      <c r="G23" s="35" t="n">
        <f aca="false">F23/$F$3</f>
        <v>0.0404738400789733</v>
      </c>
      <c r="H23" s="9" t="n">
        <v>6</v>
      </c>
      <c r="I23" s="17" t="n">
        <f aca="false">H23/$H$3</f>
        <v>0.00841514726507714</v>
      </c>
      <c r="J23" s="9" t="n">
        <v>3</v>
      </c>
      <c r="K23" s="17" t="n">
        <f aca="false">J23/$J$3</f>
        <v>0.003003003003003</v>
      </c>
      <c r="L23" s="9" t="n">
        <v>34</v>
      </c>
      <c r="M23" s="17" t="n">
        <f aca="false">L23/$L$3</f>
        <v>0.0242683797287652</v>
      </c>
      <c r="N23" s="9" t="n">
        <v>47</v>
      </c>
      <c r="O23" s="22" t="n">
        <f aca="false">N23/$N$3</f>
        <v>0.0183307332293292</v>
      </c>
      <c r="T23" s="8" t="n">
        <v>45</v>
      </c>
      <c r="U23" s="10" t="n">
        <v>86</v>
      </c>
    </row>
    <row r="24" customFormat="false" ht="15" hidden="false" customHeight="false" outlineLevel="0" collapsed="false">
      <c r="A24" s="13" t="s">
        <v>25</v>
      </c>
      <c r="B24" s="15"/>
      <c r="C24" s="24"/>
      <c r="D24" s="14"/>
      <c r="E24" s="24"/>
      <c r="F24" s="14"/>
      <c r="G24" s="25"/>
      <c r="H24" s="15"/>
      <c r="I24" s="26"/>
      <c r="J24" s="15"/>
      <c r="K24" s="26"/>
      <c r="L24" s="15"/>
      <c r="M24" s="26"/>
      <c r="N24" s="15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587</v>
      </c>
      <c r="C25" s="17" t="n">
        <f aca="false">(B25)/(B$25+B$26)</f>
        <v>0.663276836158192</v>
      </c>
      <c r="D25" s="8" t="n">
        <v>301</v>
      </c>
      <c r="E25" s="17" t="n">
        <f aca="false">(D25)/(D$25+D$26)</f>
        <v>0.693548387096774</v>
      </c>
      <c r="F25" s="8" t="n">
        <v>263</v>
      </c>
      <c r="G25" s="18" t="n">
        <f aca="false">(F25)/(F$25+F$26)</f>
        <v>0.603211009174312</v>
      </c>
      <c r="H25" s="9" t="n">
        <v>182</v>
      </c>
      <c r="I25" s="17" t="n">
        <f aca="false">(H25)/(H$25+H$26)</f>
        <v>0.625429553264605</v>
      </c>
      <c r="J25" s="9" t="n">
        <v>472</v>
      </c>
      <c r="K25" s="17" t="n">
        <f aca="false">(J25)/(J$25+J$26)</f>
        <v>0.686046511627907</v>
      </c>
      <c r="L25" s="9" t="n">
        <v>508</v>
      </c>
      <c r="M25" s="17" t="n">
        <f aca="false">(L25)/(L$25+L$26)</f>
        <v>0.570145903479237</v>
      </c>
      <c r="N25" s="28" t="s">
        <v>13</v>
      </c>
      <c r="O25" s="29"/>
      <c r="T25" s="8" t="n">
        <v>773</v>
      </c>
      <c r="U25" s="10" t="n">
        <v>1265</v>
      </c>
    </row>
    <row r="26" customFormat="false" ht="15" hidden="false" customHeight="false" outlineLevel="0" collapsed="false">
      <c r="A26" s="19" t="s">
        <v>27</v>
      </c>
      <c r="B26" s="20" t="n">
        <v>298</v>
      </c>
      <c r="C26" s="17" t="n">
        <f aca="false">(B26)/(B$25+B$26)</f>
        <v>0.336723163841808</v>
      </c>
      <c r="D26" s="20" t="n">
        <v>133</v>
      </c>
      <c r="E26" s="17" t="n">
        <f aca="false">(D26)/(D$25+D$26)</f>
        <v>0.306451612903226</v>
      </c>
      <c r="F26" s="20" t="n">
        <v>173</v>
      </c>
      <c r="G26" s="18" t="n">
        <f aca="false">(F26)/(F$25+F$26)</f>
        <v>0.396788990825688</v>
      </c>
      <c r="H26" s="21" t="n">
        <v>109</v>
      </c>
      <c r="I26" s="17" t="n">
        <f aca="false">(H26)/(H$25+H$26)</f>
        <v>0.374570446735395</v>
      </c>
      <c r="J26" s="21" t="n">
        <v>216</v>
      </c>
      <c r="K26" s="17" t="n">
        <f aca="false">(J26)/(J$25+J$26)</f>
        <v>0.313953488372093</v>
      </c>
      <c r="L26" s="21" t="n">
        <v>383</v>
      </c>
      <c r="M26" s="17" t="n">
        <f aca="false">(L26)/(L$25+L$26)</f>
        <v>0.429854096520763</v>
      </c>
      <c r="N26" s="30" t="s">
        <v>13</v>
      </c>
      <c r="O26" s="31"/>
      <c r="T26" s="20" t="n">
        <v>645</v>
      </c>
      <c r="U26" s="23" t="n">
        <v>1042</v>
      </c>
    </row>
    <row r="27" customFormat="false" ht="15" hidden="false" customHeight="false" outlineLevel="0" collapsed="false">
      <c r="A27" s="13" t="s">
        <v>28</v>
      </c>
      <c r="B27" s="14"/>
      <c r="C27" s="24"/>
      <c r="D27" s="14"/>
      <c r="E27" s="24"/>
      <c r="F27" s="14"/>
      <c r="G27" s="25"/>
      <c r="H27" s="15"/>
      <c r="I27" s="26"/>
      <c r="J27" s="15"/>
      <c r="K27" s="26"/>
      <c r="L27" s="15"/>
      <c r="M27" s="26"/>
      <c r="N27" s="9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658</v>
      </c>
      <c r="C28" s="36"/>
      <c r="D28" s="8" t="n">
        <v>435</v>
      </c>
      <c r="E28" s="36"/>
      <c r="F28" s="8" t="n">
        <v>374</v>
      </c>
      <c r="G28" s="37"/>
      <c r="H28" s="9" t="n">
        <v>312</v>
      </c>
      <c r="I28" s="38"/>
      <c r="J28" s="9" t="n">
        <v>467</v>
      </c>
      <c r="K28" s="38"/>
      <c r="L28" s="9" t="n">
        <v>707</v>
      </c>
      <c r="M28" s="38"/>
      <c r="N28" s="9" t="n">
        <v>1370</v>
      </c>
      <c r="O28" s="29"/>
      <c r="T28" s="8" t="n">
        <v>1136</v>
      </c>
      <c r="U28" s="10" t="n">
        <v>1421</v>
      </c>
    </row>
    <row r="29" customFormat="false" ht="15" hidden="false" customHeight="false" outlineLevel="0" collapsed="false">
      <c r="A29" s="7" t="s">
        <v>30</v>
      </c>
      <c r="B29" s="8" t="n">
        <v>134</v>
      </c>
      <c r="C29" s="17" t="n">
        <f aca="false">B29/B$28</f>
        <v>0.203647416413374</v>
      </c>
      <c r="D29" s="8" t="n">
        <v>110</v>
      </c>
      <c r="E29" s="17" t="n">
        <f aca="false">D29/D$28</f>
        <v>0.252873563218391</v>
      </c>
      <c r="F29" s="8" t="n">
        <v>102</v>
      </c>
      <c r="G29" s="18" t="n">
        <f aca="false">F29/F$28</f>
        <v>0.272727272727273</v>
      </c>
      <c r="H29" s="9" t="n">
        <v>73</v>
      </c>
      <c r="I29" s="17" t="n">
        <f aca="false">H29/H$28</f>
        <v>0.233974358974359</v>
      </c>
      <c r="J29" s="9" t="n">
        <v>174</v>
      </c>
      <c r="K29" s="17" t="n">
        <f aca="false">J29/J$28</f>
        <v>0.372591006423983</v>
      </c>
      <c r="L29" s="9" t="n">
        <v>301</v>
      </c>
      <c r="M29" s="17" t="n">
        <f aca="false">L29/L$28</f>
        <v>0.425742574257426</v>
      </c>
      <c r="N29" s="9" t="n">
        <v>520</v>
      </c>
      <c r="O29" s="17" t="n">
        <f aca="false">N29/N$28</f>
        <v>0.37956204379562</v>
      </c>
      <c r="T29" s="8" t="n">
        <v>411</v>
      </c>
      <c r="U29" s="10" t="n">
        <v>678</v>
      </c>
    </row>
    <row r="30" customFormat="false" ht="15" hidden="false" customHeight="false" outlineLevel="0" collapsed="false">
      <c r="A30" s="19" t="s">
        <v>31</v>
      </c>
      <c r="B30" s="20" t="n">
        <v>523</v>
      </c>
      <c r="C30" s="22" t="n">
        <f aca="false">B30/B$28</f>
        <v>0.79483282674772</v>
      </c>
      <c r="D30" s="20" t="n">
        <v>325</v>
      </c>
      <c r="E30" s="22" t="n">
        <f aca="false">D30/D$28</f>
        <v>0.747126436781609</v>
      </c>
      <c r="F30" s="20" t="n">
        <v>272</v>
      </c>
      <c r="G30" s="33" t="n">
        <f aca="false">F30/F$28</f>
        <v>0.727272727272727</v>
      </c>
      <c r="H30" s="21" t="n">
        <v>239</v>
      </c>
      <c r="I30" s="22" t="n">
        <f aca="false">H30/H$28</f>
        <v>0.766025641025641</v>
      </c>
      <c r="J30" s="21" t="n">
        <v>293</v>
      </c>
      <c r="K30" s="22" t="n">
        <f aca="false">J30/J$28</f>
        <v>0.627408993576017</v>
      </c>
      <c r="L30" s="21" t="n">
        <v>406</v>
      </c>
      <c r="M30" s="22" t="n">
        <f aca="false">L30/L$28</f>
        <v>0.574257425742574</v>
      </c>
      <c r="N30" s="21" t="n">
        <v>850</v>
      </c>
      <c r="O30" s="22" t="n">
        <f aca="false">N30/N$28</f>
        <v>0.62043795620438</v>
      </c>
      <c r="T30" s="20" t="n">
        <v>725</v>
      </c>
      <c r="U30" s="23" t="n">
        <v>743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38" activeCellId="0" sqref="E38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34</v>
      </c>
      <c r="B2" s="2" t="n">
        <v>1950</v>
      </c>
      <c r="C2" s="2"/>
      <c r="D2" s="3" t="n">
        <v>1960</v>
      </c>
      <c r="E2" s="3"/>
      <c r="F2" s="2" t="n">
        <v>1970</v>
      </c>
      <c r="G2" s="2"/>
      <c r="H2" s="3" t="n">
        <v>1980</v>
      </c>
      <c r="I2" s="3"/>
      <c r="J2" s="2" t="n">
        <v>1990</v>
      </c>
      <c r="K2" s="2"/>
      <c r="L2" s="3" t="n">
        <v>2000</v>
      </c>
      <c r="M2" s="3"/>
      <c r="N2" s="3" t="n">
        <v>2010</v>
      </c>
      <c r="O2" s="3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40" t="n">
        <v>21228</v>
      </c>
      <c r="C3" s="40"/>
      <c r="D3" s="41" t="n">
        <v>18154</v>
      </c>
      <c r="E3" s="42"/>
      <c r="F3" s="40" t="n">
        <v>18117</v>
      </c>
      <c r="G3" s="40"/>
      <c r="H3" s="41" t="n">
        <v>18336</v>
      </c>
      <c r="I3" s="42"/>
      <c r="J3" s="40" t="n">
        <v>16705</v>
      </c>
      <c r="K3" s="40"/>
      <c r="L3" s="41" t="n">
        <v>16681</v>
      </c>
      <c r="M3" s="40"/>
      <c r="N3" s="41" t="n">
        <v>16622</v>
      </c>
      <c r="O3" s="42"/>
      <c r="T3" s="40" t="n">
        <v>17879</v>
      </c>
      <c r="U3" s="42" t="n">
        <v>17577</v>
      </c>
    </row>
    <row r="4" customFormat="false" ht="15" hidden="false" customHeight="false" outlineLevel="0" collapsed="false">
      <c r="A4" s="13" t="s">
        <v>4</v>
      </c>
      <c r="B4" s="43"/>
      <c r="C4" s="43"/>
      <c r="D4" s="44"/>
      <c r="E4" s="45"/>
      <c r="F4" s="43"/>
      <c r="G4" s="43"/>
      <c r="H4" s="44"/>
      <c r="I4" s="45"/>
      <c r="J4" s="43"/>
      <c r="K4" s="43"/>
      <c r="L4" s="44"/>
      <c r="M4" s="43"/>
      <c r="N4" s="44"/>
      <c r="O4" s="45"/>
      <c r="T4" s="43"/>
      <c r="U4" s="45"/>
    </row>
    <row r="5" customFormat="false" ht="15" hidden="false" customHeight="false" outlineLevel="0" collapsed="false">
      <c r="A5" s="7" t="s">
        <v>5</v>
      </c>
      <c r="B5" s="40" t="n">
        <v>1040</v>
      </c>
      <c r="C5" s="17" t="n">
        <f aca="false">B5/$B$3</f>
        <v>0.048991897493876</v>
      </c>
      <c r="D5" s="41" t="n">
        <v>576</v>
      </c>
      <c r="E5" s="17" t="n">
        <f aca="false">D5/$D$3</f>
        <v>0.0317285446733502</v>
      </c>
      <c r="F5" s="40" t="n">
        <v>462</v>
      </c>
      <c r="G5" s="18" t="n">
        <f aca="false">F5/$F$3</f>
        <v>0.0255009107468124</v>
      </c>
      <c r="H5" s="41" t="n">
        <v>321</v>
      </c>
      <c r="I5" s="17" t="n">
        <f aca="false">H5/$H$3</f>
        <v>0.0175065445026178</v>
      </c>
      <c r="J5" s="40" t="n">
        <v>441</v>
      </c>
      <c r="K5" s="17" t="n">
        <f aca="false">J5/$J$3</f>
        <v>0.0263992816521999</v>
      </c>
      <c r="L5" s="41" t="n">
        <v>491</v>
      </c>
      <c r="M5" s="17" t="n">
        <f aca="false">L5/$L$3</f>
        <v>0.0294346861698939</v>
      </c>
      <c r="N5" s="41" t="n">
        <v>713</v>
      </c>
      <c r="O5" s="17" t="n">
        <f aca="false">N5/$N$3</f>
        <v>0.0428949584887499</v>
      </c>
      <c r="T5" s="40" t="n">
        <v>725</v>
      </c>
      <c r="U5" s="42" t="n">
        <v>756</v>
      </c>
    </row>
    <row r="6" customFormat="false" ht="15" hidden="false" customHeight="false" outlineLevel="0" collapsed="false">
      <c r="A6" s="7" t="s">
        <v>6</v>
      </c>
      <c r="B6" s="40" t="n">
        <v>1422</v>
      </c>
      <c r="C6" s="17" t="n">
        <f aca="false">B6/$B$3</f>
        <v>0.0669869983041266</v>
      </c>
      <c r="D6" s="41" t="n">
        <v>1793</v>
      </c>
      <c r="E6" s="17" t="n">
        <f aca="false">D6/$D$3</f>
        <v>0.0987661121515919</v>
      </c>
      <c r="F6" s="40" t="n">
        <v>2799</v>
      </c>
      <c r="G6" s="18" t="n">
        <f aca="false">F6/$F$3</f>
        <v>0.154495777446597</v>
      </c>
      <c r="H6" s="41" t="n">
        <v>1979</v>
      </c>
      <c r="I6" s="17" t="n">
        <f aca="false">H6/$H$3</f>
        <v>0.107929755671902</v>
      </c>
      <c r="J6" s="40" t="n">
        <v>1218</v>
      </c>
      <c r="K6" s="17" t="n">
        <f aca="false">J6/$J$3</f>
        <v>0.072912301706076</v>
      </c>
      <c r="L6" s="41" t="n">
        <v>1380</v>
      </c>
      <c r="M6" s="17" t="n">
        <f aca="false">L6/$L$3</f>
        <v>0.0827288531862598</v>
      </c>
      <c r="N6" s="41" t="n">
        <v>1149</v>
      </c>
      <c r="O6" s="17" t="n">
        <f aca="false">N6/$N$3</f>
        <v>0.0691252556852364</v>
      </c>
      <c r="T6" s="40" t="n">
        <v>1931</v>
      </c>
      <c r="U6" s="42" t="n">
        <v>1372</v>
      </c>
    </row>
    <row r="7" customFormat="false" ht="15" hidden="false" customHeight="false" outlineLevel="0" collapsed="false">
      <c r="A7" s="7" t="s">
        <v>7</v>
      </c>
      <c r="B7" s="40" t="n">
        <v>6696</v>
      </c>
      <c r="C7" s="17" t="n">
        <f aca="false">B7/$B$3</f>
        <v>0.315432447710571</v>
      </c>
      <c r="D7" s="41" t="n">
        <v>6260</v>
      </c>
      <c r="E7" s="17" t="n">
        <f aca="false">D7/$D$3</f>
        <v>0.344827586206897</v>
      </c>
      <c r="F7" s="40" t="n">
        <v>8329</v>
      </c>
      <c r="G7" s="18" t="n">
        <f aca="false">F7/$F$3</f>
        <v>0.45973395153723</v>
      </c>
      <c r="H7" s="41" t="n">
        <v>9945</v>
      </c>
      <c r="I7" s="17" t="n">
        <f aca="false">H7/$H$3</f>
        <v>0.542375654450262</v>
      </c>
      <c r="J7" s="40" t="n">
        <v>8706</v>
      </c>
      <c r="K7" s="17" t="n">
        <f aca="false">J7/$J$3</f>
        <v>0.52116132894343</v>
      </c>
      <c r="L7" s="41" t="n">
        <v>7653</v>
      </c>
      <c r="M7" s="17" t="n">
        <f aca="false">L7/$L$3</f>
        <v>0.458785444517715</v>
      </c>
      <c r="N7" s="41" t="n">
        <v>7501</v>
      </c>
      <c r="O7" s="17" t="n">
        <f aca="false">N7/$N$3</f>
        <v>0.451269401997353</v>
      </c>
      <c r="T7" s="40" t="n">
        <v>7816</v>
      </c>
      <c r="U7" s="42" t="n">
        <v>7681</v>
      </c>
    </row>
    <row r="8" customFormat="false" ht="15" hidden="false" customHeight="false" outlineLevel="0" collapsed="false">
      <c r="A8" s="7" t="s">
        <v>8</v>
      </c>
      <c r="B8" s="40" t="n">
        <v>6038</v>
      </c>
      <c r="C8" s="17" t="n">
        <f aca="false">B8/$B$3</f>
        <v>0.284435651026946</v>
      </c>
      <c r="D8" s="41" t="n">
        <v>3918</v>
      </c>
      <c r="E8" s="17" t="n">
        <f aca="false">D8/$D$3</f>
        <v>0.215820204913518</v>
      </c>
      <c r="F8" s="40" t="n">
        <v>2704</v>
      </c>
      <c r="G8" s="18" t="n">
        <f aca="false">F8/$F$3</f>
        <v>0.149252083678313</v>
      </c>
      <c r="H8" s="41" t="n">
        <v>3151</v>
      </c>
      <c r="I8" s="17" t="n">
        <f aca="false">H8/$H$3</f>
        <v>0.171847731239093</v>
      </c>
      <c r="J8" s="40" t="n">
        <v>3879</v>
      </c>
      <c r="K8" s="17" t="n">
        <f aca="false">J8/$J$3</f>
        <v>0.23220592636935</v>
      </c>
      <c r="L8" s="41" t="n">
        <v>4243</v>
      </c>
      <c r="M8" s="17" t="n">
        <f aca="false">L8/$L$3</f>
        <v>0.25436124932558</v>
      </c>
      <c r="N8" s="41" t="n">
        <v>3593</v>
      </c>
      <c r="O8" s="17" t="n">
        <f aca="false">N8/$N$3</f>
        <v>0.216159306942606</v>
      </c>
      <c r="T8" s="40" t="n">
        <v>3365</v>
      </c>
      <c r="U8" s="42" t="n">
        <v>3229</v>
      </c>
    </row>
    <row r="9" customFormat="false" ht="15" hidden="false" customHeight="false" outlineLevel="0" collapsed="false">
      <c r="A9" s="7" t="s">
        <v>9</v>
      </c>
      <c r="B9" s="40" t="n">
        <v>2661</v>
      </c>
      <c r="C9" s="17" t="n">
        <f aca="false">B9/$B$3</f>
        <v>0.125353306953081</v>
      </c>
      <c r="D9" s="41" t="n">
        <v>2495</v>
      </c>
      <c r="E9" s="17" t="n">
        <f aca="false">D9/$D$3</f>
        <v>0.137435275972238</v>
      </c>
      <c r="F9" s="40" t="n">
        <v>1575</v>
      </c>
      <c r="G9" s="18" t="n">
        <f aca="false">F9/$F$3</f>
        <v>0.0869349230004968</v>
      </c>
      <c r="H9" s="41" t="n">
        <v>1141</v>
      </c>
      <c r="I9" s="17" t="n">
        <f aca="false">H9/$H$3</f>
        <v>0.062227312390925</v>
      </c>
      <c r="J9" s="40" t="n">
        <v>1071</v>
      </c>
      <c r="K9" s="17" t="n">
        <f aca="false">J9/$J$3</f>
        <v>0.0641125411553427</v>
      </c>
      <c r="L9" s="41" t="n">
        <v>1432</v>
      </c>
      <c r="M9" s="17" t="n">
        <f aca="false">L9/$L$3</f>
        <v>0.085846172291829</v>
      </c>
      <c r="N9" s="41" t="n">
        <v>1689</v>
      </c>
      <c r="O9" s="17" t="n">
        <f aca="false">N9/$N$3</f>
        <v>0.101612321020334</v>
      </c>
      <c r="T9" s="40" t="n">
        <v>2006</v>
      </c>
      <c r="U9" s="42" t="n">
        <v>1973</v>
      </c>
    </row>
    <row r="10" customFormat="false" ht="15" hidden="false" customHeight="false" outlineLevel="0" collapsed="false">
      <c r="A10" s="19" t="s">
        <v>10</v>
      </c>
      <c r="B10" s="46" t="n">
        <v>3371</v>
      </c>
      <c r="C10" s="17" t="n">
        <f aca="false">B10/$B$3</f>
        <v>0.1587996985114</v>
      </c>
      <c r="D10" s="47" t="n">
        <v>3112</v>
      </c>
      <c r="E10" s="17" t="n">
        <f aca="false">D10/$D$3</f>
        <v>0.171422276082406</v>
      </c>
      <c r="F10" s="46" t="n">
        <v>2248</v>
      </c>
      <c r="G10" s="18" t="n">
        <f aca="false">F10/$F$3</f>
        <v>0.12408235359055</v>
      </c>
      <c r="H10" s="47" t="n">
        <v>1799</v>
      </c>
      <c r="I10" s="17" t="n">
        <f aca="false">H10/$H$3</f>
        <v>0.0981130017452007</v>
      </c>
      <c r="J10" s="46" t="n">
        <v>1390</v>
      </c>
      <c r="K10" s="17" t="n">
        <f aca="false">J10/$J$3</f>
        <v>0.0832086201736007</v>
      </c>
      <c r="L10" s="47" t="n">
        <v>1482</v>
      </c>
      <c r="M10" s="17" t="n">
        <f aca="false">L10/$L$3</f>
        <v>0.0888435945087225</v>
      </c>
      <c r="N10" s="47" t="n">
        <v>1977</v>
      </c>
      <c r="O10" s="22" t="n">
        <f aca="false">N10/$N$3</f>
        <v>0.11893875586572</v>
      </c>
      <c r="T10" s="46" t="n">
        <v>2036</v>
      </c>
      <c r="U10" s="48" t="n">
        <v>2566</v>
      </c>
    </row>
    <row r="11" customFormat="false" ht="15" hidden="false" customHeight="false" outlineLevel="0" collapsed="false">
      <c r="A11" s="13" t="s">
        <v>11</v>
      </c>
      <c r="B11" s="43"/>
      <c r="C11" s="24"/>
      <c r="D11" s="44"/>
      <c r="E11" s="24"/>
      <c r="F11" s="43"/>
      <c r="G11" s="25"/>
      <c r="H11" s="44"/>
      <c r="I11" s="26"/>
      <c r="J11" s="43"/>
      <c r="K11" s="26"/>
      <c r="L11" s="44"/>
      <c r="M11" s="26"/>
      <c r="N11" s="28" t="s">
        <v>13</v>
      </c>
      <c r="O11" s="27"/>
      <c r="T11" s="43"/>
      <c r="U11" s="45"/>
    </row>
    <row r="12" customFormat="false" ht="15" hidden="false" customHeight="false" outlineLevel="0" collapsed="false">
      <c r="A12" s="7" t="s">
        <v>12</v>
      </c>
      <c r="B12" s="40" t="n">
        <v>4735</v>
      </c>
      <c r="C12" s="17" t="n">
        <f aca="false">B12/SUM($B$12:$B$15)</f>
        <v>0.328705310656022</v>
      </c>
      <c r="D12" s="41" t="n">
        <v>3823</v>
      </c>
      <c r="E12" s="17" t="n">
        <f aca="false">D12/SUM(D$12:D$15)</f>
        <v>0.30442745660137</v>
      </c>
      <c r="F12" s="40" t="n">
        <v>1649</v>
      </c>
      <c r="G12" s="18" t="n">
        <f aca="false">F12/SUM(F$12:F$15)</f>
        <v>0.168282477803858</v>
      </c>
      <c r="H12" s="41" t="n">
        <v>831</v>
      </c>
      <c r="I12" s="17" t="n">
        <f aca="false">H12/SUM(H$12:H$15)</f>
        <v>0.0690371354988785</v>
      </c>
      <c r="J12" s="40" t="n">
        <v>407</v>
      </c>
      <c r="K12" s="17" t="n">
        <f aca="false">J12/SUM(J$12:J$15)</f>
        <v>0.0349536241841292</v>
      </c>
      <c r="L12" s="41" t="n">
        <v>337</v>
      </c>
      <c r="M12" s="17" t="n">
        <f aca="false">L12/SUM(L$12:L$15)</f>
        <v>0.0271949644932214</v>
      </c>
      <c r="N12" s="28" t="s">
        <v>13</v>
      </c>
      <c r="O12" s="29"/>
      <c r="T12" s="40" t="n">
        <v>104</v>
      </c>
      <c r="U12" s="42" t="n">
        <v>325</v>
      </c>
    </row>
    <row r="13" customFormat="false" ht="15" hidden="false" customHeight="false" outlineLevel="0" collapsed="false">
      <c r="A13" s="7" t="s">
        <v>14</v>
      </c>
      <c r="B13" s="40" t="n">
        <v>4445</v>
      </c>
      <c r="C13" s="17" t="n">
        <f aca="false">B13/SUM($B$12:$B$15)</f>
        <v>0.308573412009719</v>
      </c>
      <c r="D13" s="41" t="n">
        <v>3049</v>
      </c>
      <c r="E13" s="17" t="n">
        <f aca="false">D13/SUM(D$12:D$15)</f>
        <v>0.242793438445612</v>
      </c>
      <c r="F13" s="40" t="n">
        <v>2630</v>
      </c>
      <c r="G13" s="18" t="n">
        <f aca="false">F13/SUM(F$12:F$15)</f>
        <v>0.268394734156547</v>
      </c>
      <c r="H13" s="41" t="n">
        <v>1675</v>
      </c>
      <c r="I13" s="17" t="n">
        <f aca="false">H13/SUM(H$12:H$15)</f>
        <v>0.139154274320844</v>
      </c>
      <c r="J13" s="40" t="n">
        <v>751</v>
      </c>
      <c r="K13" s="17" t="n">
        <f aca="false">J13/SUM(J$12:J$15)</f>
        <v>0.0644967365166609</v>
      </c>
      <c r="L13" s="41" t="n">
        <v>717</v>
      </c>
      <c r="M13" s="17" t="n">
        <f aca="false">L13/SUM(L$12:L$15)</f>
        <v>0.0578599096191091</v>
      </c>
      <c r="N13" s="28" t="s">
        <v>13</v>
      </c>
      <c r="O13" s="29"/>
      <c r="T13" s="40" t="n">
        <v>621</v>
      </c>
      <c r="U13" s="42" t="n">
        <v>613</v>
      </c>
    </row>
    <row r="14" customFormat="false" ht="15" hidden="false" customHeight="false" outlineLevel="0" collapsed="false">
      <c r="A14" s="7" t="s">
        <v>15</v>
      </c>
      <c r="B14" s="40" t="n">
        <v>2355</v>
      </c>
      <c r="C14" s="17" t="n">
        <f aca="false">B14/SUM($B$12:$B$15)</f>
        <v>0.163484901076015</v>
      </c>
      <c r="D14" s="41" t="n">
        <v>2236</v>
      </c>
      <c r="E14" s="17" t="n">
        <f aca="false">D14/SUM(D$12:D$15)</f>
        <v>0.178053830227743</v>
      </c>
      <c r="F14" s="40" t="n">
        <v>1914</v>
      </c>
      <c r="G14" s="18" t="n">
        <f aca="false">F14/SUM(F$12:F$15)</f>
        <v>0.195326053678947</v>
      </c>
      <c r="H14" s="41" t="n">
        <v>2111</v>
      </c>
      <c r="I14" s="17" t="n">
        <f aca="false">H14/SUM(H$12:H$15)</f>
        <v>0.175375924233613</v>
      </c>
      <c r="J14" s="40" t="n">
        <v>1788</v>
      </c>
      <c r="K14" s="17" t="n">
        <f aca="false">J14/SUM(J$12:J$15)</f>
        <v>0.153555479216764</v>
      </c>
      <c r="L14" s="41" t="n">
        <v>1287</v>
      </c>
      <c r="M14" s="17" t="n">
        <f aca="false">L14/SUM(L$12:L$15)</f>
        <v>0.103857327307941</v>
      </c>
      <c r="N14" s="28" t="s">
        <v>13</v>
      </c>
      <c r="O14" s="29"/>
      <c r="T14" s="40" t="n">
        <v>728</v>
      </c>
      <c r="U14" s="42" t="n">
        <v>1002</v>
      </c>
    </row>
    <row r="15" customFormat="false" ht="15" hidden="false" customHeight="false" outlineLevel="0" collapsed="false">
      <c r="A15" s="19" t="s">
        <v>16</v>
      </c>
      <c r="B15" s="46" t="n">
        <v>2870</v>
      </c>
      <c r="C15" s="17" t="n">
        <f aca="false">B15/SUM($B$12:$B$15)</f>
        <v>0.199236376258244</v>
      </c>
      <c r="D15" s="47" t="n">
        <v>3450</v>
      </c>
      <c r="E15" s="17" t="n">
        <f aca="false">D15/SUM(D$12:D$15)</f>
        <v>0.274725274725275</v>
      </c>
      <c r="F15" s="46" t="n">
        <v>3606</v>
      </c>
      <c r="G15" s="18" t="n">
        <f aca="false">F15/SUM(F$12:F$15)</f>
        <v>0.367996734360649</v>
      </c>
      <c r="H15" s="47" t="n">
        <v>7420</v>
      </c>
      <c r="I15" s="17" t="n">
        <f aca="false">H15/SUM(H$12:H$15)</f>
        <v>0.616432665946664</v>
      </c>
      <c r="J15" s="46" t="n">
        <v>8698</v>
      </c>
      <c r="K15" s="17" t="n">
        <f aca="false">J15/SUM(J$12:J$15)</f>
        <v>0.746994160082446</v>
      </c>
      <c r="L15" s="47" t="n">
        <v>10051</v>
      </c>
      <c r="M15" s="17" t="n">
        <f aca="false">L15/SUM(L$12:L$15)</f>
        <v>0.811087798579729</v>
      </c>
      <c r="N15" s="28" t="s">
        <v>13</v>
      </c>
      <c r="O15" s="31"/>
      <c r="T15" s="46" t="n">
        <v>10973</v>
      </c>
      <c r="U15" s="48" t="n">
        <v>11659</v>
      </c>
    </row>
    <row r="16" customFormat="false" ht="15" hidden="false" customHeight="false" outlineLevel="0" collapsed="false">
      <c r="A16" s="13" t="s">
        <v>17</v>
      </c>
      <c r="B16" s="43"/>
      <c r="C16" s="24"/>
      <c r="D16" s="44"/>
      <c r="E16" s="24"/>
      <c r="F16" s="43"/>
      <c r="G16" s="25"/>
      <c r="H16" s="44"/>
      <c r="I16" s="26"/>
      <c r="J16" s="43"/>
      <c r="K16" s="26"/>
      <c r="L16" s="44"/>
      <c r="M16" s="26"/>
      <c r="N16" s="49"/>
      <c r="O16" s="27"/>
      <c r="T16" s="43"/>
      <c r="U16" s="45"/>
    </row>
    <row r="17" customFormat="false" ht="15" hidden="false" customHeight="false" outlineLevel="0" collapsed="false">
      <c r="A17" s="19" t="s">
        <v>18</v>
      </c>
      <c r="B17" s="46" t="n">
        <v>3227</v>
      </c>
      <c r="C17" s="22" t="n">
        <f aca="false">B17/B3</f>
        <v>0.152016205012248</v>
      </c>
      <c r="D17" s="47" t="n">
        <v>2363</v>
      </c>
      <c r="E17" s="22" t="n">
        <f aca="false">D17/D3</f>
        <v>0.130164151151261</v>
      </c>
      <c r="F17" s="46" t="n">
        <v>1756</v>
      </c>
      <c r="G17" s="33" t="n">
        <f aca="false">F17/F3</f>
        <v>0.0969255395484904</v>
      </c>
      <c r="H17" s="47" t="n">
        <v>1994</v>
      </c>
      <c r="I17" s="22" t="n">
        <f aca="false">H17/H3</f>
        <v>0.108747818499127</v>
      </c>
      <c r="J17" s="46" t="n">
        <v>2062</v>
      </c>
      <c r="K17" s="22" t="n">
        <f aca="false">J17/J3</f>
        <v>0.123436096976953</v>
      </c>
      <c r="L17" s="47" t="n">
        <v>2814</v>
      </c>
      <c r="M17" s="22" t="n">
        <f aca="false">L17/L3</f>
        <v>0.168694922366765</v>
      </c>
      <c r="N17" s="30" t="s">
        <v>13</v>
      </c>
      <c r="O17" s="31"/>
      <c r="T17" s="46" t="n">
        <v>3063</v>
      </c>
      <c r="U17" s="48" t="n">
        <v>3585</v>
      </c>
    </row>
    <row r="18" customFormat="false" ht="15" hidden="false" customHeight="false" outlineLevel="0" collapsed="false">
      <c r="A18" s="13" t="s">
        <v>19</v>
      </c>
      <c r="B18" s="43"/>
      <c r="C18" s="24"/>
      <c r="D18" s="44"/>
      <c r="E18" s="24"/>
      <c r="F18" s="43"/>
      <c r="G18" s="25"/>
      <c r="H18" s="44"/>
      <c r="I18" s="26"/>
      <c r="J18" s="43"/>
      <c r="K18" s="26"/>
      <c r="L18" s="44"/>
      <c r="M18" s="26"/>
      <c r="N18" s="41"/>
      <c r="O18" s="27"/>
      <c r="T18" s="43"/>
      <c r="U18" s="45"/>
    </row>
    <row r="19" customFormat="false" ht="15" hidden="false" customHeight="false" outlineLevel="0" collapsed="false">
      <c r="A19" s="7" t="s">
        <v>20</v>
      </c>
      <c r="B19" s="40" t="n">
        <v>20627</v>
      </c>
      <c r="C19" s="34" t="n">
        <f aca="false">B19/$B$3</f>
        <v>0.971688336159789</v>
      </c>
      <c r="D19" s="41" t="n">
        <v>17100</v>
      </c>
      <c r="E19" s="34" t="n">
        <f aca="false">D19/$D$3</f>
        <v>0.941941169990085</v>
      </c>
      <c r="F19" s="40" t="n">
        <v>16345</v>
      </c>
      <c r="G19" s="35" t="n">
        <f aca="false">F19/$F$3</f>
        <v>0.902191312027378</v>
      </c>
      <c r="H19" s="41" t="n">
        <v>16140</v>
      </c>
      <c r="I19" s="17" t="n">
        <f aca="false">H19/$H$3</f>
        <v>0.880235602094241</v>
      </c>
      <c r="J19" s="40" t="n">
        <v>14507</v>
      </c>
      <c r="K19" s="17" t="n">
        <f aca="false">J19/$J$3</f>
        <v>0.868422627955702</v>
      </c>
      <c r="L19" s="41" t="n">
        <v>13870</v>
      </c>
      <c r="M19" s="17" t="n">
        <f aca="false">L19/$L$3</f>
        <v>0.831484922966249</v>
      </c>
      <c r="N19" s="41" t="n">
        <v>13096</v>
      </c>
      <c r="O19" s="17" t="n">
        <f aca="false">N19/$N$3</f>
        <v>0.78787149560823</v>
      </c>
      <c r="T19" s="40" t="n">
        <v>14469</v>
      </c>
      <c r="U19" s="42" t="n">
        <v>13432</v>
      </c>
    </row>
    <row r="20" customFormat="false" ht="15" hidden="false" customHeight="false" outlineLevel="0" collapsed="false">
      <c r="A20" s="7" t="s">
        <v>21</v>
      </c>
      <c r="B20" s="40" t="n">
        <v>533</v>
      </c>
      <c r="C20" s="34" t="n">
        <f aca="false">B20/$B$3</f>
        <v>0.0251083474656115</v>
      </c>
      <c r="D20" s="41" t="n">
        <v>837</v>
      </c>
      <c r="E20" s="34" t="n">
        <f aca="false">D20/$D$3</f>
        <v>0.0461055414784621</v>
      </c>
      <c r="F20" s="40" t="n">
        <v>1046</v>
      </c>
      <c r="G20" s="35" t="n">
        <f aca="false">F20/$F$3</f>
        <v>0.0577358282276315</v>
      </c>
      <c r="H20" s="41" t="n">
        <v>1048</v>
      </c>
      <c r="I20" s="17" t="n">
        <f aca="false">H20/$H$3</f>
        <v>0.0571553228621291</v>
      </c>
      <c r="J20" s="40" t="n">
        <v>745</v>
      </c>
      <c r="K20" s="17" t="n">
        <f aca="false">J20/$J$3</f>
        <v>0.0445974259203831</v>
      </c>
      <c r="L20" s="41" t="n">
        <v>614</v>
      </c>
      <c r="M20" s="17" t="n">
        <f aca="false">L20/$L$3</f>
        <v>0.0368083448234518</v>
      </c>
      <c r="N20" s="41" t="n">
        <v>661</v>
      </c>
      <c r="O20" s="17" t="n">
        <f aca="false">N20/$N$3</f>
        <v>0.0397665744194441</v>
      </c>
      <c r="T20" s="40" t="n">
        <v>593</v>
      </c>
      <c r="U20" s="42" t="n">
        <v>811</v>
      </c>
    </row>
    <row r="21" customFormat="false" ht="15" hidden="false" customHeight="false" outlineLevel="0" collapsed="false">
      <c r="A21" s="7" t="s">
        <v>22</v>
      </c>
      <c r="B21" s="40"/>
      <c r="C21" s="34" t="n">
        <f aca="false">B21/$B$3</f>
        <v>0</v>
      </c>
      <c r="D21" s="41"/>
      <c r="E21" s="34" t="n">
        <f aca="false">D21/$D$3</f>
        <v>0</v>
      </c>
      <c r="F21" s="40" t="n">
        <v>395</v>
      </c>
      <c r="G21" s="35" t="n">
        <f aca="false">F21/$F$3</f>
        <v>0.0218027267207595</v>
      </c>
      <c r="H21" s="41" t="n">
        <v>621</v>
      </c>
      <c r="I21" s="17" t="n">
        <f aca="false">H21/$H$3</f>
        <v>0.0338678010471204</v>
      </c>
      <c r="J21" s="40" t="n">
        <v>652</v>
      </c>
      <c r="K21" s="17" t="n">
        <f aca="false">J21/$J$3</f>
        <v>0.0390302304699192</v>
      </c>
      <c r="L21" s="41" t="n">
        <v>730</v>
      </c>
      <c r="M21" s="17" t="n">
        <f aca="false">L21/$L$3</f>
        <v>0.0437623643666447</v>
      </c>
      <c r="N21" s="41" t="n">
        <v>943</v>
      </c>
      <c r="O21" s="17" t="n">
        <f aca="false">N21/$N$3</f>
        <v>0.0567320418722176</v>
      </c>
      <c r="T21" s="40" t="n">
        <v>922</v>
      </c>
      <c r="U21" s="42" t="n">
        <v>1427</v>
      </c>
    </row>
    <row r="22" customFormat="false" ht="15" hidden="false" customHeight="false" outlineLevel="0" collapsed="false">
      <c r="A22" s="7" t="s">
        <v>23</v>
      </c>
      <c r="B22" s="40"/>
      <c r="C22" s="34" t="n">
        <f aca="false">B22/$B$3</f>
        <v>0</v>
      </c>
      <c r="D22" s="41"/>
      <c r="E22" s="34" t="n">
        <f aca="false">D22/$D$3</f>
        <v>0</v>
      </c>
      <c r="F22" s="40" t="n">
        <v>233</v>
      </c>
      <c r="G22" s="35" t="n">
        <f aca="false">F22/$F$3</f>
        <v>0.0128608489264227</v>
      </c>
      <c r="H22" s="41" t="n">
        <v>389</v>
      </c>
      <c r="I22" s="17" t="n">
        <f aca="false">H22/$H$3</f>
        <v>0.0212150959860384</v>
      </c>
      <c r="J22" s="40" t="n">
        <v>746</v>
      </c>
      <c r="K22" s="17" t="n">
        <f aca="false">J22/$J$3</f>
        <v>0.0446572882370548</v>
      </c>
      <c r="L22" s="41" t="n">
        <v>1101</v>
      </c>
      <c r="M22" s="17" t="n">
        <f aca="false">L22/$L$3</f>
        <v>0.0660032372159942</v>
      </c>
      <c r="N22" s="41" t="n">
        <v>1564</v>
      </c>
      <c r="O22" s="17" t="n">
        <f aca="false">N22/$N$3</f>
        <v>0.0940921670075803</v>
      </c>
      <c r="T22" s="40" t="n">
        <v>1614</v>
      </c>
      <c r="U22" s="42" t="n">
        <v>1606</v>
      </c>
    </row>
    <row r="23" customFormat="false" ht="15" hidden="false" customHeight="false" outlineLevel="0" collapsed="false">
      <c r="A23" s="7" t="s">
        <v>24</v>
      </c>
      <c r="B23" s="40" t="n">
        <v>68</v>
      </c>
      <c r="C23" s="34" t="n">
        <f aca="false">B23/$B$3</f>
        <v>0.00320331637459959</v>
      </c>
      <c r="D23" s="41" t="n">
        <v>217</v>
      </c>
      <c r="E23" s="34" t="n">
        <f aca="false">D23/$D$3</f>
        <v>0.0119532885314531</v>
      </c>
      <c r="F23" s="40" t="n">
        <v>98</v>
      </c>
      <c r="G23" s="35" t="n">
        <f aca="false">F23/$F$3</f>
        <v>0.00540928409780869</v>
      </c>
      <c r="H23" s="41" t="n">
        <v>138</v>
      </c>
      <c r="I23" s="17" t="n">
        <f aca="false">H23/$H$3</f>
        <v>0.0075261780104712</v>
      </c>
      <c r="J23" s="40" t="n">
        <v>55</v>
      </c>
      <c r="K23" s="17" t="n">
        <f aca="false">J23/$J$3</f>
        <v>0.00329242741694104</v>
      </c>
      <c r="L23" s="41" t="n">
        <v>366</v>
      </c>
      <c r="M23" s="17" t="n">
        <f aca="false">L23/$L$3</f>
        <v>0.0219411306276602</v>
      </c>
      <c r="N23" s="41" t="n">
        <v>358</v>
      </c>
      <c r="O23" s="22" t="n">
        <f aca="false">N23/$N$3</f>
        <v>0.021537721092528</v>
      </c>
      <c r="T23" s="40" t="n">
        <v>281</v>
      </c>
      <c r="U23" s="42" t="n">
        <v>301</v>
      </c>
    </row>
    <row r="24" customFormat="false" ht="15" hidden="false" customHeight="false" outlineLevel="0" collapsed="false">
      <c r="A24" s="13" t="s">
        <v>25</v>
      </c>
      <c r="B24" s="44"/>
      <c r="C24" s="24"/>
      <c r="D24" s="44"/>
      <c r="E24" s="24"/>
      <c r="F24" s="43"/>
      <c r="G24" s="25"/>
      <c r="H24" s="44"/>
      <c r="I24" s="26"/>
      <c r="J24" s="43"/>
      <c r="K24" s="26"/>
      <c r="L24" s="44"/>
      <c r="M24" s="26"/>
      <c r="N24" s="44"/>
      <c r="O24" s="27"/>
      <c r="T24" s="43"/>
      <c r="U24" s="45"/>
    </row>
    <row r="25" customFormat="false" ht="15" hidden="false" customHeight="false" outlineLevel="0" collapsed="false">
      <c r="A25" s="7" t="s">
        <v>26</v>
      </c>
      <c r="B25" s="40" t="n">
        <v>5275</v>
      </c>
      <c r="C25" s="17" t="n">
        <f aca="false">(B25)/(B$25+B$26)</f>
        <v>0.482704978038067</v>
      </c>
      <c r="D25" s="41" t="n">
        <v>5349</v>
      </c>
      <c r="E25" s="17" t="n">
        <f aca="false">(D25)/(D$25+D$26)</f>
        <v>0.449005288340468</v>
      </c>
      <c r="F25" s="40" t="n">
        <v>5304</v>
      </c>
      <c r="G25" s="18" t="n">
        <f aca="false">(F25)/(F$25+F$26)</f>
        <v>0.456532966087106</v>
      </c>
      <c r="H25" s="41" t="n">
        <v>6331</v>
      </c>
      <c r="I25" s="17" t="n">
        <f aca="false">(H25)/(H$25+H$26)</f>
        <v>0.517746156362447</v>
      </c>
      <c r="J25" s="40" t="n">
        <v>5846</v>
      </c>
      <c r="K25" s="17" t="n">
        <f aca="false">(J25)/(J$25+J$26)</f>
        <v>0.497362599965969</v>
      </c>
      <c r="L25" s="41" t="n">
        <v>6662</v>
      </c>
      <c r="M25" s="17" t="n">
        <f aca="false">(L25)/(L$25+L$26)</f>
        <v>0.550806118230674</v>
      </c>
      <c r="N25" s="28" t="s">
        <v>13</v>
      </c>
      <c r="O25" s="29"/>
      <c r="T25" s="40" t="n">
        <v>6313</v>
      </c>
      <c r="U25" s="42" t="n">
        <v>5542</v>
      </c>
    </row>
    <row r="26" customFormat="false" ht="15" hidden="false" customHeight="false" outlineLevel="0" collapsed="false">
      <c r="A26" s="19" t="s">
        <v>27</v>
      </c>
      <c r="B26" s="46" t="n">
        <v>5653</v>
      </c>
      <c r="C26" s="17" t="n">
        <f aca="false">(B26)/(B$25+B$26)</f>
        <v>0.517295021961933</v>
      </c>
      <c r="D26" s="47" t="n">
        <v>6564</v>
      </c>
      <c r="E26" s="17" t="n">
        <f aca="false">(D26)/(D$25+D$26)</f>
        <v>0.550994711659532</v>
      </c>
      <c r="F26" s="46" t="n">
        <v>6314</v>
      </c>
      <c r="G26" s="18" t="n">
        <f aca="false">(F26)/(F$25+F$26)</f>
        <v>0.543467033912894</v>
      </c>
      <c r="H26" s="47" t="n">
        <v>5897</v>
      </c>
      <c r="I26" s="17" t="n">
        <f aca="false">(H26)/(H$25+H$26)</f>
        <v>0.482253843637553</v>
      </c>
      <c r="J26" s="46" t="n">
        <v>5908</v>
      </c>
      <c r="K26" s="17" t="n">
        <f aca="false">(J26)/(J$25+J$26)</f>
        <v>0.502637400034031</v>
      </c>
      <c r="L26" s="47" t="n">
        <v>5433</v>
      </c>
      <c r="M26" s="17" t="n">
        <f aca="false">(L26)/(L$25+L$26)</f>
        <v>0.449193881769326</v>
      </c>
      <c r="N26" s="30" t="s">
        <v>13</v>
      </c>
      <c r="O26" s="31"/>
      <c r="T26" s="46" t="n">
        <v>5155</v>
      </c>
      <c r="U26" s="48" t="n">
        <v>5988</v>
      </c>
    </row>
    <row r="27" customFormat="false" ht="15" hidden="false" customHeight="false" outlineLevel="0" collapsed="false">
      <c r="A27" s="13" t="s">
        <v>28</v>
      </c>
      <c r="B27" s="43"/>
      <c r="C27" s="24"/>
      <c r="D27" s="44"/>
      <c r="E27" s="24"/>
      <c r="F27" s="43"/>
      <c r="G27" s="25"/>
      <c r="H27" s="44"/>
      <c r="I27" s="26"/>
      <c r="J27" s="43"/>
      <c r="K27" s="26"/>
      <c r="L27" s="44"/>
      <c r="M27" s="26"/>
      <c r="N27" s="41"/>
      <c r="O27" s="29"/>
      <c r="T27" s="43"/>
      <c r="U27" s="45"/>
    </row>
    <row r="28" customFormat="false" ht="15" hidden="false" customHeight="false" outlineLevel="0" collapsed="false">
      <c r="A28" s="7" t="s">
        <v>29</v>
      </c>
      <c r="B28" s="40" t="n">
        <v>6356</v>
      </c>
      <c r="C28" s="36"/>
      <c r="D28" s="41" t="n">
        <v>8741</v>
      </c>
      <c r="E28" s="36"/>
      <c r="F28" s="40" t="n">
        <v>9206</v>
      </c>
      <c r="G28" s="37"/>
      <c r="H28" s="41" t="n">
        <v>10043</v>
      </c>
      <c r="I28" s="38"/>
      <c r="J28" s="40" t="n">
        <v>9670</v>
      </c>
      <c r="K28" s="38"/>
      <c r="L28" s="41" t="n">
        <v>10053</v>
      </c>
      <c r="M28" s="38"/>
      <c r="N28" s="41" t="n">
        <v>9829</v>
      </c>
      <c r="O28" s="29"/>
      <c r="T28" s="40" t="n">
        <v>9770</v>
      </c>
      <c r="U28" s="42" t="n">
        <v>9900</v>
      </c>
    </row>
    <row r="29" customFormat="false" ht="15" hidden="false" customHeight="false" outlineLevel="0" collapsed="false">
      <c r="A29" s="7" t="s">
        <v>30</v>
      </c>
      <c r="B29" s="40" t="n">
        <v>521</v>
      </c>
      <c r="C29" s="17" t="n">
        <f aca="false">B29/B$28</f>
        <v>0.0819697923222152</v>
      </c>
      <c r="D29" s="41" t="n">
        <v>569</v>
      </c>
      <c r="E29" s="17" t="n">
        <f aca="false">D29/D$28</f>
        <v>0.0650955268275941</v>
      </c>
      <c r="F29" s="40" t="n">
        <v>388</v>
      </c>
      <c r="G29" s="18" t="n">
        <f aca="false">F29/F$28</f>
        <v>0.0421464262437541</v>
      </c>
      <c r="H29" s="41" t="n">
        <v>1812</v>
      </c>
      <c r="I29" s="17" t="n">
        <f aca="false">H29/H$28</f>
        <v>0.180424176043015</v>
      </c>
      <c r="J29" s="40" t="n">
        <v>2780</v>
      </c>
      <c r="K29" s="17" t="n">
        <f aca="false">J29/J$28</f>
        <v>0.287487073422958</v>
      </c>
      <c r="L29" s="41" t="n">
        <v>3097</v>
      </c>
      <c r="M29" s="17" t="n">
        <f aca="false">L29/L$28</f>
        <v>0.308067243608873</v>
      </c>
      <c r="N29" s="41" t="n">
        <v>3230</v>
      </c>
      <c r="O29" s="17" t="n">
        <f aca="false">N29/N$28</f>
        <v>0.328619391596297</v>
      </c>
      <c r="T29" s="40" t="n">
        <v>3302</v>
      </c>
      <c r="U29" s="42" t="n">
        <v>3292</v>
      </c>
    </row>
    <row r="30" customFormat="false" ht="15" hidden="false" customHeight="false" outlineLevel="0" collapsed="false">
      <c r="A30" s="19" t="s">
        <v>31</v>
      </c>
      <c r="B30" s="46" t="n">
        <v>5835</v>
      </c>
      <c r="C30" s="22" t="n">
        <f aca="false">B30/B$28</f>
        <v>0.918030207677785</v>
      </c>
      <c r="D30" s="47" t="n">
        <v>8172</v>
      </c>
      <c r="E30" s="22" t="n">
        <f aca="false">D30/D$28</f>
        <v>0.934904473172406</v>
      </c>
      <c r="F30" s="46" t="n">
        <v>8818</v>
      </c>
      <c r="G30" s="33" t="n">
        <f aca="false">F30/F$28</f>
        <v>0.957853573756246</v>
      </c>
      <c r="H30" s="47" t="n">
        <v>8231</v>
      </c>
      <c r="I30" s="22" t="n">
        <f aca="false">H30/H$28</f>
        <v>0.819575823956985</v>
      </c>
      <c r="J30" s="46" t="n">
        <v>6890</v>
      </c>
      <c r="K30" s="22" t="n">
        <f aca="false">J30/J$28</f>
        <v>0.712512926577042</v>
      </c>
      <c r="L30" s="47" t="n">
        <v>6956</v>
      </c>
      <c r="M30" s="22" t="n">
        <f aca="false">L30/L$28</f>
        <v>0.691932756391127</v>
      </c>
      <c r="N30" s="47" t="n">
        <v>6599</v>
      </c>
      <c r="O30" s="22" t="n">
        <f aca="false">N30/N$28</f>
        <v>0.671380608403703</v>
      </c>
      <c r="T30" s="46" t="n">
        <v>6468</v>
      </c>
      <c r="U30" s="48" t="n">
        <v>6608</v>
      </c>
    </row>
    <row r="31" customFormat="false" ht="15" hidden="false" customHeight="false" outlineLevel="0" collapsed="false">
      <c r="A31" s="39"/>
      <c r="B31" s="40"/>
      <c r="C31" s="18"/>
      <c r="D31" s="40"/>
      <c r="E31" s="18"/>
      <c r="F31" s="40"/>
      <c r="G31" s="18"/>
      <c r="H31" s="40"/>
      <c r="I31" s="18"/>
      <c r="J31" s="40"/>
      <c r="K31" s="18"/>
      <c r="L31" s="40"/>
      <c r="M31" s="18"/>
      <c r="N31" s="40"/>
      <c r="O31" s="18"/>
      <c r="T31" s="40"/>
      <c r="U31" s="40"/>
    </row>
    <row r="33" customFormat="false" ht="15" hidden="false" customHeight="false" outlineLevel="0" collapsed="false">
      <c r="A33" s="0" t="s">
        <v>35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RowHeight="15" zeroHeight="false" outlineLevelRow="0" outlineLevelCol="0"/>
  <cols>
    <col collapsed="false" customWidth="true" hidden="false" outlineLevel="0" max="1" min="1" style="0" width="34.86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54</v>
      </c>
      <c r="B2" s="3" t="n">
        <v>1950</v>
      </c>
      <c r="C2" s="3"/>
      <c r="D2" s="5" t="n">
        <v>1960</v>
      </c>
      <c r="E2" s="5"/>
      <c r="F2" s="3" t="n">
        <v>1970</v>
      </c>
      <c r="G2" s="3"/>
      <c r="H2" s="5" t="n">
        <v>1980</v>
      </c>
      <c r="I2" s="5"/>
      <c r="J2" s="3" t="n">
        <v>1990</v>
      </c>
      <c r="K2" s="3"/>
      <c r="L2" s="3" t="n">
        <v>2000</v>
      </c>
      <c r="M2" s="3"/>
      <c r="N2" s="60" t="n">
        <v>2010</v>
      </c>
      <c r="O2" s="60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9" t="n">
        <v>53463</v>
      </c>
      <c r="C3" s="10"/>
      <c r="D3" s="8" t="n">
        <v>42663.15</v>
      </c>
      <c r="E3" s="8"/>
      <c r="F3" s="9" t="n">
        <v>37424</v>
      </c>
      <c r="G3" s="10"/>
      <c r="H3" s="8" t="n">
        <v>29607</v>
      </c>
      <c r="I3" s="8"/>
      <c r="J3" s="9" t="n">
        <v>28395</v>
      </c>
      <c r="K3" s="10"/>
      <c r="L3" s="9" t="n">
        <v>28537</v>
      </c>
      <c r="M3" s="10"/>
      <c r="N3" s="9" t="n">
        <v>31110</v>
      </c>
      <c r="O3" s="16"/>
      <c r="T3" s="8" t="n">
        <v>30180</v>
      </c>
      <c r="U3" s="10" t="n">
        <v>35660</v>
      </c>
    </row>
    <row r="4" customFormat="false" ht="15" hidden="false" customHeight="false" outlineLevel="0" collapsed="false">
      <c r="A4" s="13" t="s">
        <v>4</v>
      </c>
      <c r="B4" s="15"/>
      <c r="C4" s="16"/>
      <c r="D4" s="14"/>
      <c r="E4" s="14"/>
      <c r="F4" s="15"/>
      <c r="G4" s="16"/>
      <c r="H4" s="14"/>
      <c r="I4" s="14"/>
      <c r="J4" s="15"/>
      <c r="K4" s="16"/>
      <c r="L4" s="15"/>
      <c r="M4" s="16"/>
      <c r="N4" s="15"/>
      <c r="O4" s="16"/>
      <c r="T4" s="14"/>
      <c r="U4" s="16"/>
    </row>
    <row r="5" customFormat="false" ht="15" hidden="false" customHeight="false" outlineLevel="0" collapsed="false">
      <c r="A5" s="7" t="s">
        <v>5</v>
      </c>
      <c r="B5" s="9" t="n">
        <v>11303</v>
      </c>
      <c r="C5" s="17" t="n">
        <f aca="false">B5/$B$3</f>
        <v>0.211417241830799</v>
      </c>
      <c r="D5" s="8" t="n">
        <v>8922</v>
      </c>
      <c r="E5" s="17" t="n">
        <f aca="false">D5/$D$3</f>
        <v>0.209126611607441</v>
      </c>
      <c r="F5" s="9" t="n">
        <v>6402</v>
      </c>
      <c r="G5" s="17" t="n">
        <f aca="false">F5/$F$3</f>
        <v>0.171066695168876</v>
      </c>
      <c r="H5" s="8" t="n">
        <v>3140</v>
      </c>
      <c r="I5" s="17" t="n">
        <f aca="false">H5/$H$3</f>
        <v>0.106056000270206</v>
      </c>
      <c r="J5" s="9" t="n">
        <v>3081</v>
      </c>
      <c r="K5" s="17" t="n">
        <f aca="false">J5/$J$3</f>
        <v>0.108505018489171</v>
      </c>
      <c r="L5" s="9" t="n">
        <v>3026</v>
      </c>
      <c r="M5" s="17" t="n">
        <f aca="false">L5/$L$3</f>
        <v>0.106037775519501</v>
      </c>
      <c r="N5" s="9" t="n">
        <v>2553</v>
      </c>
      <c r="O5" s="17" t="n">
        <f aca="false">N5/$N$3</f>
        <v>0.0820636451301832</v>
      </c>
      <c r="T5" s="8" t="n">
        <v>2457</v>
      </c>
      <c r="U5" s="10" t="n">
        <v>2680</v>
      </c>
    </row>
    <row r="6" customFormat="false" ht="15" hidden="false" customHeight="false" outlineLevel="0" collapsed="false">
      <c r="A6" s="7" t="s">
        <v>6</v>
      </c>
      <c r="B6" s="9" t="n">
        <v>7984</v>
      </c>
      <c r="C6" s="17" t="n">
        <f aca="false">B6/$B$3</f>
        <v>0.149336924602061</v>
      </c>
      <c r="D6" s="8" t="n">
        <v>7008</v>
      </c>
      <c r="E6" s="17" t="n">
        <f aca="false">D6/$D$3</f>
        <v>0.164263538908871</v>
      </c>
      <c r="F6" s="9" t="n">
        <v>6797</v>
      </c>
      <c r="G6" s="17" t="n">
        <f aca="false">F6/$F$3</f>
        <v>0.181621419410004</v>
      </c>
      <c r="H6" s="8" t="n">
        <v>4589</v>
      </c>
      <c r="I6" s="17" t="n">
        <f aca="false">H6/$H$3</f>
        <v>0.154997129057318</v>
      </c>
      <c r="J6" s="9" t="n">
        <v>2772</v>
      </c>
      <c r="K6" s="17" t="n">
        <f aca="false">J6/$J$3</f>
        <v>0.0976228209191759</v>
      </c>
      <c r="L6" s="9" t="n">
        <v>2737</v>
      </c>
      <c r="M6" s="17" t="n">
        <f aca="false">L6/$L$3</f>
        <v>0.0959105722395487</v>
      </c>
      <c r="N6" s="9" t="n">
        <v>2367</v>
      </c>
      <c r="O6" s="17" t="n">
        <f aca="false">N6/$N$3</f>
        <v>0.0760848601735776</v>
      </c>
      <c r="T6" s="8" t="n">
        <v>2867</v>
      </c>
      <c r="U6" s="10" t="n">
        <v>2671</v>
      </c>
    </row>
    <row r="7" customFormat="false" ht="15" hidden="false" customHeight="false" outlineLevel="0" collapsed="false">
      <c r="A7" s="7" t="s">
        <v>7</v>
      </c>
      <c r="B7" s="9" t="n">
        <v>13898</v>
      </c>
      <c r="C7" s="17" t="n">
        <f aca="false">B7/$B$3</f>
        <v>0.259955483231394</v>
      </c>
      <c r="D7" s="8" t="n">
        <v>7667</v>
      </c>
      <c r="E7" s="17" t="n">
        <f aca="false">D7/$D$3</f>
        <v>0.179710124545422</v>
      </c>
      <c r="F7" s="9" t="n">
        <v>6603</v>
      </c>
      <c r="G7" s="17" t="n">
        <f aca="false">F7/$F$3</f>
        <v>0.176437580162463</v>
      </c>
      <c r="H7" s="8" t="n">
        <v>7120</v>
      </c>
      <c r="I7" s="17" t="n">
        <f aca="false">H7/$H$3</f>
        <v>0.240483669402506</v>
      </c>
      <c r="J7" s="9" t="n">
        <v>8568</v>
      </c>
      <c r="K7" s="17" t="n">
        <f aca="false">J7/$J$3</f>
        <v>0.301743264659271</v>
      </c>
      <c r="L7" s="9" t="n">
        <v>8772</v>
      </c>
      <c r="M7" s="17" t="n">
        <f aca="false">L7/$L$3</f>
        <v>0.307390405438553</v>
      </c>
      <c r="N7" s="9" t="n">
        <v>12494</v>
      </c>
      <c r="O7" s="17" t="n">
        <f aca="false">N7/$N$3</f>
        <v>0.401607200257152</v>
      </c>
      <c r="T7" s="8" t="n">
        <v>11051</v>
      </c>
      <c r="U7" s="10" t="n">
        <v>15716</v>
      </c>
    </row>
    <row r="8" customFormat="false" ht="15" hidden="false" customHeight="false" outlineLevel="0" collapsed="false">
      <c r="A8" s="7" t="s">
        <v>8</v>
      </c>
      <c r="B8" s="9" t="n">
        <v>11979</v>
      </c>
      <c r="C8" s="17" t="n">
        <f aca="false">B8/$B$3</f>
        <v>0.224061500476965</v>
      </c>
      <c r="D8" s="8" t="n">
        <v>10267</v>
      </c>
      <c r="E8" s="17" t="n">
        <f aca="false">D8/$D$3</f>
        <v>0.240652647542434</v>
      </c>
      <c r="F8" s="9" t="n">
        <v>8138</v>
      </c>
      <c r="G8" s="17" t="n">
        <f aca="false">F8/$F$3</f>
        <v>0.217454040188115</v>
      </c>
      <c r="H8" s="8" t="n">
        <v>6060</v>
      </c>
      <c r="I8" s="17" t="n">
        <f aca="false">H8/$H$3</f>
        <v>0.204681325362245</v>
      </c>
      <c r="J8" s="9" t="n">
        <v>6641</v>
      </c>
      <c r="K8" s="17" t="n">
        <f aca="false">J8/$J$3</f>
        <v>0.233879204085226</v>
      </c>
      <c r="L8" s="9" t="n">
        <v>7840</v>
      </c>
      <c r="M8" s="17" t="n">
        <f aca="false">L8/$L$3</f>
        <v>0.274731050916354</v>
      </c>
      <c r="N8" s="9" t="n">
        <v>7658</v>
      </c>
      <c r="O8" s="17" t="n">
        <f aca="false">N8/$N$3</f>
        <v>0.246158791385407</v>
      </c>
      <c r="T8" s="8" t="n">
        <v>8219</v>
      </c>
      <c r="U8" s="10" t="n">
        <v>8216</v>
      </c>
    </row>
    <row r="9" customFormat="false" ht="15" hidden="false" customHeight="false" outlineLevel="0" collapsed="false">
      <c r="A9" s="7" t="s">
        <v>9</v>
      </c>
      <c r="B9" s="9" t="n">
        <v>4549</v>
      </c>
      <c r="C9" s="17" t="n">
        <f aca="false">B9/$B$3</f>
        <v>0.0850868825168808</v>
      </c>
      <c r="D9" s="8" t="n">
        <v>3881</v>
      </c>
      <c r="E9" s="17" t="n">
        <f aca="false">D9/$D$3</f>
        <v>0.0909684352890023</v>
      </c>
      <c r="F9" s="9" t="n">
        <v>4163</v>
      </c>
      <c r="G9" s="17" t="n">
        <f aca="false">F9/$F$3</f>
        <v>0.111238777255237</v>
      </c>
      <c r="H9" s="8" t="n">
        <v>3752</v>
      </c>
      <c r="I9" s="17" t="n">
        <f aca="false">H9/$H$3</f>
        <v>0.126726787584017</v>
      </c>
      <c r="J9" s="9" t="n">
        <v>2820</v>
      </c>
      <c r="K9" s="17" t="n">
        <f aca="false">J9/$J$3</f>
        <v>0.0993132593766508</v>
      </c>
      <c r="L9" s="9" t="n">
        <v>2297</v>
      </c>
      <c r="M9" s="17" t="n">
        <f aca="false">L9/$L$3</f>
        <v>0.0804919928513859</v>
      </c>
      <c r="N9" s="9" t="n">
        <v>2893</v>
      </c>
      <c r="O9" s="17" t="n">
        <f aca="false">N9/$N$3</f>
        <v>0.0929926068788171</v>
      </c>
      <c r="T9" s="8" t="n">
        <v>2477</v>
      </c>
      <c r="U9" s="10" t="n">
        <v>3217</v>
      </c>
    </row>
    <row r="10" customFormat="false" ht="15" hidden="false" customHeight="false" outlineLevel="0" collapsed="false">
      <c r="A10" s="19" t="s">
        <v>10</v>
      </c>
      <c r="B10" s="21" t="n">
        <v>3747</v>
      </c>
      <c r="C10" s="17" t="n">
        <f aca="false">B10/$B$3</f>
        <v>0.0700858537680265</v>
      </c>
      <c r="D10" s="20" t="n">
        <v>4916</v>
      </c>
      <c r="E10" s="17" t="n">
        <f aca="false">D10/$D$3</f>
        <v>0.115228247328198</v>
      </c>
      <c r="F10" s="21" t="n">
        <v>5321</v>
      </c>
      <c r="G10" s="17" t="n">
        <f aca="false">F10/$F$3</f>
        <v>0.142181487815306</v>
      </c>
      <c r="H10" s="20" t="n">
        <v>4945</v>
      </c>
      <c r="I10" s="17" t="n">
        <f aca="false">H10/$H$3</f>
        <v>0.167021312527443</v>
      </c>
      <c r="J10" s="21" t="n">
        <v>4513</v>
      </c>
      <c r="K10" s="17" t="n">
        <f aca="false">J10/$J$3</f>
        <v>0.158936432470505</v>
      </c>
      <c r="L10" s="21" t="n">
        <v>3865</v>
      </c>
      <c r="M10" s="17" t="n">
        <f aca="false">L10/$L$3</f>
        <v>0.135438203034657</v>
      </c>
      <c r="N10" s="21" t="n">
        <v>3145</v>
      </c>
      <c r="O10" s="22" t="n">
        <f aca="false">N10/$N$3</f>
        <v>0.101092896174863</v>
      </c>
      <c r="T10" s="20" t="n">
        <v>3109</v>
      </c>
      <c r="U10" s="23" t="n">
        <v>3160</v>
      </c>
    </row>
    <row r="11" customFormat="false" ht="15" hidden="false" customHeight="false" outlineLevel="0" collapsed="false">
      <c r="A11" s="13" t="s">
        <v>11</v>
      </c>
      <c r="B11" s="15"/>
      <c r="C11" s="24"/>
      <c r="D11" s="14"/>
      <c r="E11" s="24"/>
      <c r="F11" s="15"/>
      <c r="G11" s="24"/>
      <c r="H11" s="14"/>
      <c r="I11" s="26"/>
      <c r="J11" s="15"/>
      <c r="K11" s="26"/>
      <c r="L11" s="15"/>
      <c r="M11" s="26"/>
      <c r="N11" s="9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9" t="n">
        <v>18154</v>
      </c>
      <c r="C12" s="17" t="n">
        <f aca="false">B12/SUM($B$12:$B$15)</f>
        <v>0.628818843089712</v>
      </c>
      <c r="D12" s="8" t="n">
        <v>15232</v>
      </c>
      <c r="E12" s="17" t="n">
        <f aca="false">D12/SUM(D$12:D$15)</f>
        <v>0.629733752273855</v>
      </c>
      <c r="F12" s="9" t="n">
        <v>12063</v>
      </c>
      <c r="G12" s="17" t="n">
        <f aca="false">F12/SUM(F$12:F$15)</f>
        <v>0.564694317011516</v>
      </c>
      <c r="H12" s="8" t="n">
        <v>7264</v>
      </c>
      <c r="I12" s="17" t="n">
        <f aca="false">H12/SUM(H$12:H$15)</f>
        <v>0.382275549942111</v>
      </c>
      <c r="J12" s="9" t="n">
        <v>5043</v>
      </c>
      <c r="K12" s="17" t="n">
        <f aca="false">J12/SUM(J$12:J$15)</f>
        <v>0.250496721637194</v>
      </c>
      <c r="L12" s="9" t="n">
        <v>3948</v>
      </c>
      <c r="M12" s="17" t="n">
        <f aca="false">L12/SUM(L$12:L$15)</f>
        <v>0.189670910401153</v>
      </c>
      <c r="N12" s="28" t="s">
        <v>13</v>
      </c>
      <c r="O12" s="29"/>
      <c r="T12" s="8" t="n">
        <v>1291</v>
      </c>
      <c r="U12" s="10" t="n">
        <v>2951</v>
      </c>
    </row>
    <row r="13" customFormat="false" ht="15" hidden="false" customHeight="false" outlineLevel="0" collapsed="false">
      <c r="A13" s="7" t="s">
        <v>14</v>
      </c>
      <c r="B13" s="9" t="n">
        <v>8295</v>
      </c>
      <c r="C13" s="17" t="n">
        <f aca="false">B13/SUM($B$12:$B$15)</f>
        <v>0.287322480083131</v>
      </c>
      <c r="D13" s="8" t="n">
        <v>7321</v>
      </c>
      <c r="E13" s="17" t="n">
        <f aca="false">D13/SUM(D$12:D$15)</f>
        <v>0.302670745824376</v>
      </c>
      <c r="F13" s="9" t="n">
        <v>7372</v>
      </c>
      <c r="G13" s="17" t="n">
        <f aca="false">F13/SUM(F$12:F$15)</f>
        <v>0.345098773523078</v>
      </c>
      <c r="H13" s="8" t="n">
        <v>8695</v>
      </c>
      <c r="I13" s="17" t="n">
        <f aca="false">H13/SUM(H$12:H$15)</f>
        <v>0.457583412272392</v>
      </c>
      <c r="J13" s="9" t="n">
        <v>8205</v>
      </c>
      <c r="K13" s="17" t="n">
        <f aca="false">J13/SUM(J$12:J$15)</f>
        <v>0.407560103318101</v>
      </c>
      <c r="L13" s="9" t="n">
        <v>6836</v>
      </c>
      <c r="M13" s="17" t="n">
        <f aca="false">L13/SUM(L$12:L$15)</f>
        <v>0.32841700696613</v>
      </c>
      <c r="N13" s="28" t="s">
        <v>13</v>
      </c>
      <c r="O13" s="29"/>
      <c r="T13" s="8" t="n">
        <v>7097</v>
      </c>
      <c r="U13" s="10" t="n">
        <v>5467</v>
      </c>
    </row>
    <row r="14" customFormat="false" ht="15" hidden="false" customHeight="false" outlineLevel="0" collapsed="false">
      <c r="A14" s="7" t="s">
        <v>15</v>
      </c>
      <c r="B14" s="9" t="n">
        <v>1447</v>
      </c>
      <c r="C14" s="17" t="n">
        <f aca="false">B14/SUM($B$12:$B$15)</f>
        <v>0.0501212331139591</v>
      </c>
      <c r="D14" s="8" t="n">
        <v>916</v>
      </c>
      <c r="E14" s="17" t="n">
        <f aca="false">D14/SUM(D$12:D$15)</f>
        <v>0.0378700181908384</v>
      </c>
      <c r="F14" s="9" t="n">
        <v>955</v>
      </c>
      <c r="G14" s="17" t="n">
        <f aca="false">F14/SUM(F$12:F$15)</f>
        <v>0.0447055519146147</v>
      </c>
      <c r="H14" s="8" t="n">
        <v>1701</v>
      </c>
      <c r="I14" s="17" t="n">
        <f aca="false">H14/SUM(H$12:H$15)</f>
        <v>0.0895168929586359</v>
      </c>
      <c r="J14" s="9" t="n">
        <v>3740</v>
      </c>
      <c r="K14" s="17" t="n">
        <f aca="false">J14/SUM(J$12:J$15)</f>
        <v>0.185773892310749</v>
      </c>
      <c r="L14" s="9" t="n">
        <v>4312</v>
      </c>
      <c r="M14" s="17" t="n">
        <f aca="false">L14/SUM(L$12:L$15)</f>
        <v>0.207158299303387</v>
      </c>
      <c r="N14" s="28" t="s">
        <v>13</v>
      </c>
      <c r="O14" s="29"/>
      <c r="T14" s="8" t="n">
        <v>2401</v>
      </c>
      <c r="U14" s="10" t="n">
        <v>3780</v>
      </c>
    </row>
    <row r="15" customFormat="false" ht="15" hidden="false" customHeight="false" outlineLevel="0" collapsed="false">
      <c r="A15" s="19" t="s">
        <v>16</v>
      </c>
      <c r="B15" s="21" t="n">
        <v>974</v>
      </c>
      <c r="C15" s="17" t="n">
        <f aca="false">B15/SUM($B$12:$B$15)</f>
        <v>0.0337374437131971</v>
      </c>
      <c r="D15" s="20" t="n">
        <v>719</v>
      </c>
      <c r="E15" s="17" t="n">
        <f aca="false">D15/SUM(D$12:D$15)</f>
        <v>0.029725483710931</v>
      </c>
      <c r="F15" s="21" t="n">
        <v>972</v>
      </c>
      <c r="G15" s="17" t="n">
        <f aca="false">F15/SUM(F$12:F$15)</f>
        <v>0.0455013575507911</v>
      </c>
      <c r="H15" s="20" t="n">
        <v>1342</v>
      </c>
      <c r="I15" s="17" t="n">
        <f aca="false">H15/SUM(H$12:H$15)</f>
        <v>0.0706241448268603</v>
      </c>
      <c r="J15" s="21" t="n">
        <v>3144</v>
      </c>
      <c r="K15" s="17" t="n">
        <f aca="false">J15/SUM(J$12:J$15)</f>
        <v>0.156169282733956</v>
      </c>
      <c r="L15" s="21" t="n">
        <v>5719</v>
      </c>
      <c r="M15" s="17" t="n">
        <f aca="false">L15/SUM(L$12:L$15)</f>
        <v>0.27475378332933</v>
      </c>
      <c r="N15" s="28" t="s">
        <v>13</v>
      </c>
      <c r="O15" s="31"/>
      <c r="T15" s="20" t="n">
        <v>11426</v>
      </c>
      <c r="U15" s="23" t="n">
        <v>15622</v>
      </c>
    </row>
    <row r="16" customFormat="false" ht="15" hidden="false" customHeight="false" outlineLevel="0" collapsed="false">
      <c r="A16" s="13" t="s">
        <v>17</v>
      </c>
      <c r="B16" s="15"/>
      <c r="C16" s="24"/>
      <c r="D16" s="14"/>
      <c r="E16" s="24"/>
      <c r="F16" s="15"/>
      <c r="G16" s="24"/>
      <c r="H16" s="14"/>
      <c r="I16" s="26"/>
      <c r="J16" s="15"/>
      <c r="K16" s="26"/>
      <c r="L16" s="15"/>
      <c r="M16" s="26"/>
      <c r="N16" s="32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1" t="n">
        <v>8110</v>
      </c>
      <c r="C17" s="22" t="n">
        <f aca="false">B17/B3</f>
        <v>0.151693694704749</v>
      </c>
      <c r="D17" s="20" t="n">
        <v>5759.83</v>
      </c>
      <c r="E17" s="22" t="n">
        <f aca="false">D17/D3</f>
        <v>0.135007143166878</v>
      </c>
      <c r="F17" s="21" t="n">
        <v>3524</v>
      </c>
      <c r="G17" s="22" t="n">
        <f aca="false">F17/F3</f>
        <v>0.0941641727233861</v>
      </c>
      <c r="H17" s="20" t="n">
        <v>2284</v>
      </c>
      <c r="I17" s="22" t="n">
        <f aca="false">H17/H3</f>
        <v>0.0771439186678826</v>
      </c>
      <c r="J17" s="21" t="n">
        <v>2089</v>
      </c>
      <c r="K17" s="22" t="n">
        <f aca="false">J17/J3</f>
        <v>0.0735692903680225</v>
      </c>
      <c r="L17" s="21" t="n">
        <v>3548</v>
      </c>
      <c r="M17" s="22" t="n">
        <f aca="false">L17/L3</f>
        <v>0.124329817430003</v>
      </c>
      <c r="N17" s="30" t="s">
        <v>13</v>
      </c>
      <c r="O17" s="31"/>
      <c r="T17" s="20" t="n">
        <v>3526</v>
      </c>
      <c r="U17" s="23" t="n">
        <v>4263</v>
      </c>
    </row>
    <row r="18" customFormat="false" ht="15" hidden="false" customHeight="false" outlineLevel="0" collapsed="false">
      <c r="A18" s="13" t="s">
        <v>19</v>
      </c>
      <c r="B18" s="15"/>
      <c r="C18" s="24"/>
      <c r="D18" s="14"/>
      <c r="E18" s="24"/>
      <c r="F18" s="15"/>
      <c r="G18" s="24"/>
      <c r="H18" s="14"/>
      <c r="I18" s="26"/>
      <c r="J18" s="15"/>
      <c r="K18" s="26"/>
      <c r="L18" s="15"/>
      <c r="M18" s="26"/>
      <c r="N18" s="9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9" t="n">
        <v>53399</v>
      </c>
      <c r="C19" s="34" t="n">
        <f aca="false">B19/$B$3</f>
        <v>0.998802910424032</v>
      </c>
      <c r="D19" s="8" t="n">
        <v>42538</v>
      </c>
      <c r="E19" s="34" t="n">
        <f aca="false">D19/$D$3</f>
        <v>0.997066555094971</v>
      </c>
      <c r="F19" s="9" t="n">
        <v>36466</v>
      </c>
      <c r="G19" s="34" t="n">
        <f aca="false">F19/$F$3</f>
        <v>0.974401453612655</v>
      </c>
      <c r="H19" s="8" t="n">
        <v>29152</v>
      </c>
      <c r="I19" s="17" t="n">
        <f aca="false">H19/$H$3</f>
        <v>0.984632012699699</v>
      </c>
      <c r="J19" s="9" t="n">
        <v>27154</v>
      </c>
      <c r="K19" s="17" t="n">
        <f aca="false">J19/$J$3</f>
        <v>0.956295122380701</v>
      </c>
      <c r="L19" s="9" t="n">
        <v>24082</v>
      </c>
      <c r="M19" s="17" t="n">
        <f aca="false">L19/$L$3</f>
        <v>0.843886883694852</v>
      </c>
      <c r="N19" s="9" t="n">
        <v>24344</v>
      </c>
      <c r="O19" s="17" t="n">
        <f aca="false">N19/$N$3</f>
        <v>0.782513661202186</v>
      </c>
      <c r="T19" s="8" t="n">
        <v>23941</v>
      </c>
      <c r="U19" s="10" t="n">
        <v>27712</v>
      </c>
    </row>
    <row r="20" customFormat="false" ht="15" hidden="false" customHeight="false" outlineLevel="0" collapsed="false">
      <c r="A20" s="7" t="s">
        <v>21</v>
      </c>
      <c r="B20" s="9" t="n">
        <v>42</v>
      </c>
      <c r="C20" s="34" t="n">
        <f aca="false">B20/$B$3</f>
        <v>0.00078559003422928</v>
      </c>
      <c r="D20" s="8" t="n">
        <v>70</v>
      </c>
      <c r="E20" s="34" t="n">
        <f aca="false">D20/$D$3</f>
        <v>0.00164076023453496</v>
      </c>
      <c r="F20" s="9" t="n">
        <v>386</v>
      </c>
      <c r="G20" s="34" t="n">
        <f aca="false">F20/$F$3</f>
        <v>0.0103142368533561</v>
      </c>
      <c r="H20" s="8" t="n">
        <v>15</v>
      </c>
      <c r="I20" s="17" t="n">
        <f aca="false">H20/$H$3</f>
        <v>0.000506636943965954</v>
      </c>
      <c r="J20" s="9" t="n">
        <v>251</v>
      </c>
      <c r="K20" s="17" t="n">
        <f aca="false">J20/$J$3</f>
        <v>0.00883958443387921</v>
      </c>
      <c r="L20" s="9" t="n">
        <v>719</v>
      </c>
      <c r="M20" s="17" t="n">
        <f aca="false">L20/$L$3</f>
        <v>0.0251953604092932</v>
      </c>
      <c r="N20" s="9" t="n">
        <v>1532</v>
      </c>
      <c r="O20" s="17" t="n">
        <f aca="false">N20/$N$3</f>
        <v>0.0492446158791385</v>
      </c>
      <c r="T20" s="8" t="n">
        <v>1639</v>
      </c>
      <c r="U20" s="10" t="n">
        <v>1837</v>
      </c>
    </row>
    <row r="21" customFormat="false" ht="15" hidden="false" customHeight="false" outlineLevel="0" collapsed="false">
      <c r="A21" s="7" t="s">
        <v>22</v>
      </c>
      <c r="B21" s="9"/>
      <c r="C21" s="34" t="n">
        <f aca="false">B21/$B$3</f>
        <v>0</v>
      </c>
      <c r="D21" s="8"/>
      <c r="E21" s="34" t="n">
        <f aca="false">D21/$D$3</f>
        <v>0</v>
      </c>
      <c r="F21" s="9" t="n">
        <v>329</v>
      </c>
      <c r="G21" s="34" t="n">
        <f aca="false">F21/$F$3</f>
        <v>0.00879115006412997</v>
      </c>
      <c r="H21" s="8" t="n">
        <v>159</v>
      </c>
      <c r="I21" s="17" t="n">
        <f aca="false">H21/$H$3</f>
        <v>0.00537035160603911</v>
      </c>
      <c r="J21" s="9" t="n">
        <v>411</v>
      </c>
      <c r="K21" s="17" t="n">
        <f aca="false">J21/$J$3</f>
        <v>0.0144743792921289</v>
      </c>
      <c r="L21" s="9" t="n">
        <v>2199</v>
      </c>
      <c r="M21" s="17" t="n">
        <f aca="false">L21/$L$3</f>
        <v>0.0770578547149315</v>
      </c>
      <c r="N21" s="9" t="n">
        <v>3216</v>
      </c>
      <c r="O21" s="17" t="n">
        <f aca="false">N21/$N$3</f>
        <v>0.103375120540019</v>
      </c>
      <c r="T21" s="8" t="n">
        <v>2817</v>
      </c>
      <c r="U21" s="10" t="n">
        <v>3742</v>
      </c>
    </row>
    <row r="22" customFormat="false" ht="15" hidden="false" customHeight="false" outlineLevel="0" collapsed="false">
      <c r="A22" s="7" t="s">
        <v>23</v>
      </c>
      <c r="B22" s="9"/>
      <c r="C22" s="34" t="n">
        <f aca="false">B22/$B$3</f>
        <v>0</v>
      </c>
      <c r="D22" s="8"/>
      <c r="E22" s="34" t="n">
        <f aca="false">D22/$D$3</f>
        <v>0</v>
      </c>
      <c r="F22" s="9" t="n">
        <v>151</v>
      </c>
      <c r="G22" s="34" t="n">
        <f aca="false">F22/$F$3</f>
        <v>0.00403484395040616</v>
      </c>
      <c r="H22" s="8" t="n">
        <v>142</v>
      </c>
      <c r="I22" s="17" t="n">
        <f aca="false">H22/$H$3</f>
        <v>0.00479616306954436</v>
      </c>
      <c r="J22" s="9" t="n">
        <v>474</v>
      </c>
      <c r="K22" s="17" t="n">
        <f aca="false">J22/$J$3</f>
        <v>0.0166930797675647</v>
      </c>
      <c r="L22" s="9" t="n">
        <v>1086</v>
      </c>
      <c r="M22" s="17" t="n">
        <f aca="false">L22/$L$3</f>
        <v>0.0380558573080562</v>
      </c>
      <c r="N22" s="9" t="n">
        <v>1488</v>
      </c>
      <c r="O22" s="17" t="n">
        <f aca="false">N22/$N$3</f>
        <v>0.0478302796528447</v>
      </c>
      <c r="T22" s="8" t="n">
        <v>1428</v>
      </c>
      <c r="U22" s="10" t="n">
        <v>1616</v>
      </c>
    </row>
    <row r="23" customFormat="false" ht="15" hidden="false" customHeight="false" outlineLevel="0" collapsed="false">
      <c r="A23" s="7" t="s">
        <v>24</v>
      </c>
      <c r="B23" s="9" t="n">
        <v>22</v>
      </c>
      <c r="C23" s="34" t="n">
        <f aca="false">B23/$B$3</f>
        <v>0.000411499541739147</v>
      </c>
      <c r="D23" s="8" t="n">
        <v>51</v>
      </c>
      <c r="E23" s="34" t="n">
        <f aca="false">D23/$D$3</f>
        <v>0.00119541102801832</v>
      </c>
      <c r="F23" s="9" t="n">
        <v>93</v>
      </c>
      <c r="G23" s="34" t="n">
        <f aca="false">F23/$F$3</f>
        <v>0.00248503634031637</v>
      </c>
      <c r="H23" s="8" t="n">
        <v>140</v>
      </c>
      <c r="I23" s="17" t="n">
        <f aca="false">H23/$H$3</f>
        <v>0.00472861147701557</v>
      </c>
      <c r="J23" s="9" t="n">
        <v>105</v>
      </c>
      <c r="K23" s="17" t="n">
        <f aca="false">J23/$J$3</f>
        <v>0.00369783412572636</v>
      </c>
      <c r="L23" s="9" t="n">
        <v>451</v>
      </c>
      <c r="M23" s="17" t="n">
        <f aca="false">L23/$L$3</f>
        <v>0.0158040438728668</v>
      </c>
      <c r="N23" s="9" t="n">
        <v>530</v>
      </c>
      <c r="O23" s="22" t="n">
        <f aca="false">N23/$N$3</f>
        <v>0.0170363227258116</v>
      </c>
      <c r="T23" s="8" t="n">
        <v>355</v>
      </c>
      <c r="U23" s="10" t="n">
        <v>753</v>
      </c>
    </row>
    <row r="24" customFormat="false" ht="15" hidden="false" customHeight="false" outlineLevel="0" collapsed="false">
      <c r="A24" s="13" t="s">
        <v>25</v>
      </c>
      <c r="B24" s="15"/>
      <c r="C24" s="24"/>
      <c r="D24" s="14"/>
      <c r="E24" s="24"/>
      <c r="F24" s="15"/>
      <c r="G24" s="24"/>
      <c r="H24" s="14"/>
      <c r="I24" s="26"/>
      <c r="J24" s="15"/>
      <c r="K24" s="26"/>
      <c r="L24" s="15"/>
      <c r="M24" s="26"/>
      <c r="N24" s="15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9" t="n">
        <v>14813</v>
      </c>
      <c r="C25" s="17" t="n">
        <f aca="false">(B25)/(B$25+B$26)</f>
        <v>0.689971586939308</v>
      </c>
      <c r="D25" s="8" t="n">
        <v>10511</v>
      </c>
      <c r="E25" s="17" t="n">
        <f aca="false">(D25)/(D$25+D$26)</f>
        <v>0.638811231311535</v>
      </c>
      <c r="F25" s="9" t="n">
        <v>8696</v>
      </c>
      <c r="G25" s="17" t="n">
        <f aca="false">(F25)/(F$25+F$26)</f>
        <v>0.578807241746539</v>
      </c>
      <c r="H25" s="8" t="n">
        <v>7019</v>
      </c>
      <c r="I25" s="17" t="n">
        <f aca="false">(H25)/(H$25+H$26)</f>
        <v>0.558437425411727</v>
      </c>
      <c r="J25" s="9" t="n">
        <v>7636</v>
      </c>
      <c r="K25" s="17" t="n">
        <f aca="false">(J25)/(J$25+J$26)</f>
        <v>0.517659819673242</v>
      </c>
      <c r="L25" s="9" t="n">
        <v>7514</v>
      </c>
      <c r="M25" s="17" t="n">
        <f aca="false">(L25)/(L$25+L$26)</f>
        <v>0.496104582067873</v>
      </c>
      <c r="N25" s="28" t="s">
        <v>13</v>
      </c>
      <c r="O25" s="29"/>
      <c r="T25" s="8" t="n">
        <v>9167</v>
      </c>
      <c r="U25" s="10" t="n">
        <v>11647</v>
      </c>
    </row>
    <row r="26" customFormat="false" ht="15" hidden="false" customHeight="false" outlineLevel="0" collapsed="false">
      <c r="A26" s="19" t="s">
        <v>27</v>
      </c>
      <c r="B26" s="21" t="n">
        <v>6656</v>
      </c>
      <c r="C26" s="17" t="n">
        <f aca="false">(B26)/(B$25+B$26)</f>
        <v>0.310028413060692</v>
      </c>
      <c r="D26" s="20" t="n">
        <v>5943</v>
      </c>
      <c r="E26" s="17" t="n">
        <f aca="false">(D26)/(D$25+D$26)</f>
        <v>0.361188768688465</v>
      </c>
      <c r="F26" s="21" t="n">
        <v>6328</v>
      </c>
      <c r="G26" s="17" t="n">
        <f aca="false">(F26)/(F$25+F$26)</f>
        <v>0.421192758253461</v>
      </c>
      <c r="H26" s="20" t="n">
        <v>5550</v>
      </c>
      <c r="I26" s="17" t="n">
        <f aca="false">(H26)/(H$25+H$26)</f>
        <v>0.441562574588273</v>
      </c>
      <c r="J26" s="21" t="n">
        <v>7115</v>
      </c>
      <c r="K26" s="17" t="n">
        <f aca="false">(J26)/(J$25+J$26)</f>
        <v>0.482340180326758</v>
      </c>
      <c r="L26" s="21" t="n">
        <v>7632</v>
      </c>
      <c r="M26" s="17" t="n">
        <f aca="false">(L26)/(L$25+L$26)</f>
        <v>0.503895417932127</v>
      </c>
      <c r="N26" s="30" t="s">
        <v>13</v>
      </c>
      <c r="O26" s="31"/>
      <c r="T26" s="20" t="n">
        <v>10119</v>
      </c>
      <c r="U26" s="23" t="n">
        <v>11919</v>
      </c>
    </row>
    <row r="27" customFormat="false" ht="15" hidden="false" customHeight="false" outlineLevel="0" collapsed="false">
      <c r="A27" s="13" t="s">
        <v>28</v>
      </c>
      <c r="B27" s="15"/>
      <c r="C27" s="24"/>
      <c r="D27" s="14"/>
      <c r="E27" s="24"/>
      <c r="F27" s="15"/>
      <c r="G27" s="24"/>
      <c r="H27" s="14"/>
      <c r="I27" s="26"/>
      <c r="J27" s="15"/>
      <c r="K27" s="26"/>
      <c r="L27" s="15"/>
      <c r="M27" s="26"/>
      <c r="N27" s="9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9" t="n">
        <v>14161</v>
      </c>
      <c r="C28" s="36"/>
      <c r="D28" s="8" t="n">
        <v>13238</v>
      </c>
      <c r="E28" s="36"/>
      <c r="F28" s="9" t="n">
        <v>12990</v>
      </c>
      <c r="G28" s="36"/>
      <c r="H28" s="8" t="n">
        <v>12279</v>
      </c>
      <c r="I28" s="38"/>
      <c r="J28" s="9" t="n">
        <v>12600</v>
      </c>
      <c r="K28" s="38"/>
      <c r="L28" s="9" t="n">
        <v>13323</v>
      </c>
      <c r="M28" s="38"/>
      <c r="N28" s="9" t="n">
        <v>14844</v>
      </c>
      <c r="O28" s="29"/>
      <c r="T28" s="8" t="n">
        <v>14248</v>
      </c>
      <c r="U28" s="10" t="n">
        <v>16028</v>
      </c>
    </row>
    <row r="29" customFormat="false" ht="15" hidden="false" customHeight="false" outlineLevel="0" collapsed="false">
      <c r="A29" s="7" t="s">
        <v>30</v>
      </c>
      <c r="B29" s="9" t="n">
        <v>3168</v>
      </c>
      <c r="C29" s="17" t="n">
        <f aca="false">B29/B$28</f>
        <v>0.223713014617612</v>
      </c>
      <c r="D29" s="8" t="n">
        <v>3508</v>
      </c>
      <c r="E29" s="17" t="n">
        <f aca="false">D29/D$28</f>
        <v>0.264994712192174</v>
      </c>
      <c r="F29" s="9" t="n">
        <v>3357</v>
      </c>
      <c r="G29" s="17" t="n">
        <f aca="false">F29/F$28</f>
        <v>0.258429561200924</v>
      </c>
      <c r="H29" s="8" t="n">
        <v>3250</v>
      </c>
      <c r="I29" s="17" t="n">
        <f aca="false">H29/H$28</f>
        <v>0.26467953416402</v>
      </c>
      <c r="J29" s="9" t="n">
        <v>3779</v>
      </c>
      <c r="K29" s="17" t="n">
        <f aca="false">J29/J$28</f>
        <v>0.299920634920635</v>
      </c>
      <c r="L29" s="9" t="n">
        <v>4441</v>
      </c>
      <c r="M29" s="17" t="n">
        <f aca="false">L29/L$28</f>
        <v>0.333333333333333</v>
      </c>
      <c r="N29" s="9" t="n">
        <v>5975</v>
      </c>
      <c r="O29" s="17" t="n">
        <f aca="false">N29/N$28</f>
        <v>0.402519536513069</v>
      </c>
      <c r="T29" s="8" t="n">
        <v>5804</v>
      </c>
      <c r="U29" s="10" t="n">
        <v>5891</v>
      </c>
    </row>
    <row r="30" customFormat="false" ht="15" hidden="false" customHeight="false" outlineLevel="0" collapsed="false">
      <c r="A30" s="19" t="s">
        <v>31</v>
      </c>
      <c r="B30" s="21" t="n">
        <v>10992</v>
      </c>
      <c r="C30" s="22" t="n">
        <f aca="false">B30/B$28</f>
        <v>0.776216368900502</v>
      </c>
      <c r="D30" s="20" t="n">
        <v>9730</v>
      </c>
      <c r="E30" s="22" t="n">
        <f aca="false">D30/D$28</f>
        <v>0.735005287807826</v>
      </c>
      <c r="F30" s="21" t="n">
        <v>9632</v>
      </c>
      <c r="G30" s="22" t="n">
        <f aca="false">F30/F$28</f>
        <v>0.741493456505004</v>
      </c>
      <c r="H30" s="20" t="n">
        <v>9029</v>
      </c>
      <c r="I30" s="22" t="n">
        <f aca="false">H30/H$28</f>
        <v>0.73532046583598</v>
      </c>
      <c r="J30" s="21" t="n">
        <v>8821</v>
      </c>
      <c r="K30" s="22" t="n">
        <f aca="false">J30/J$28</f>
        <v>0.700079365079365</v>
      </c>
      <c r="L30" s="21" t="n">
        <v>8882</v>
      </c>
      <c r="M30" s="22" t="n">
        <f aca="false">L30/L$28</f>
        <v>0.666666666666667</v>
      </c>
      <c r="N30" s="21" t="n">
        <v>8869</v>
      </c>
      <c r="O30" s="22" t="n">
        <f aca="false">N30/N$28</f>
        <v>0.597480463486931</v>
      </c>
      <c r="T30" s="20" t="n">
        <v>8444</v>
      </c>
      <c r="U30" s="23" t="n">
        <v>10137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9.85"/>
    <col collapsed="false" customWidth="true" hidden="false" outlineLevel="0" max="3" min="3" style="0" width="6.01"/>
    <col collapsed="false" customWidth="true" hidden="false" outlineLevel="0" max="4" min="4" style="0" width="8.51"/>
    <col collapsed="false" customWidth="true" hidden="false" outlineLevel="0" max="5" min="5" style="0" width="7.15"/>
    <col collapsed="false" customWidth="true" hidden="false" outlineLevel="0" max="13" min="6" style="0" width="8.51"/>
    <col collapsed="false" customWidth="true" hidden="false" outlineLevel="0" max="14" min="14" style="0" width="9.71"/>
    <col collapsed="false" customWidth="true" hidden="false" outlineLevel="0" max="15" min="15" style="0" width="5.86"/>
    <col collapsed="false" customWidth="true" hidden="false" outlineLevel="0" max="16" min="16" style="0" width="9.71"/>
    <col collapsed="false" customWidth="true" hidden="false" outlineLevel="0" max="1025" min="17" style="0" width="8.51"/>
  </cols>
  <sheetData>
    <row r="2" customFormat="false" ht="15" hidden="false" customHeight="false" outlineLevel="0" collapsed="false">
      <c r="A2" s="1" t="s">
        <v>55</v>
      </c>
      <c r="B2" s="2" t="n">
        <v>1950</v>
      </c>
      <c r="C2" s="2"/>
      <c r="D2" s="3" t="n">
        <v>1960</v>
      </c>
      <c r="E2" s="3"/>
      <c r="F2" s="5" t="n">
        <v>1970</v>
      </c>
      <c r="G2" s="5"/>
      <c r="H2" s="3" t="n">
        <v>1980</v>
      </c>
      <c r="I2" s="3"/>
      <c r="J2" s="5" t="n">
        <v>1990</v>
      </c>
      <c r="K2" s="5"/>
      <c r="L2" s="3" t="n">
        <v>2000</v>
      </c>
      <c r="M2" s="3"/>
      <c r="N2" s="6" t="n">
        <v>2010</v>
      </c>
      <c r="O2" s="6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49753</v>
      </c>
      <c r="C3" s="8"/>
      <c r="D3" s="9" t="n">
        <v>31354</v>
      </c>
      <c r="E3" s="10"/>
      <c r="F3" s="8" t="n">
        <v>21876</v>
      </c>
      <c r="G3" s="8"/>
      <c r="H3" s="9" t="n">
        <v>24101</v>
      </c>
      <c r="I3" s="10"/>
      <c r="J3" s="8" t="n">
        <v>25834</v>
      </c>
      <c r="K3" s="8"/>
      <c r="L3" s="9" t="n">
        <v>26126</v>
      </c>
      <c r="M3" s="10"/>
      <c r="N3" s="8" t="n">
        <v>29612</v>
      </c>
      <c r="O3" s="16"/>
      <c r="T3" s="8" t="n">
        <v>31613</v>
      </c>
      <c r="U3" s="10" t="n">
        <v>31601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15"/>
      <c r="M4" s="16"/>
      <c r="N4" s="14"/>
      <c r="O4" s="16"/>
      <c r="T4" s="14"/>
      <c r="U4" s="16"/>
    </row>
    <row r="5" customFormat="false" ht="15" hidden="false" customHeight="false" outlineLevel="0" collapsed="false">
      <c r="A5" s="7" t="s">
        <v>5</v>
      </c>
      <c r="B5" s="8" t="n">
        <v>5870</v>
      </c>
      <c r="C5" s="61" t="n">
        <f aca="false">B5/$B$3</f>
        <v>0.117982835205917</v>
      </c>
      <c r="D5" s="9" t="n">
        <v>3683</v>
      </c>
      <c r="E5" s="62" t="n">
        <f aca="false">D5/$D$3</f>
        <v>0.117465076226319</v>
      </c>
      <c r="F5" s="8" t="n">
        <v>2826</v>
      </c>
      <c r="G5" s="61" t="n">
        <f aca="false">F5/$F$3</f>
        <v>0.129182665935272</v>
      </c>
      <c r="H5" s="9" t="n">
        <v>2159</v>
      </c>
      <c r="I5" s="62" t="n">
        <f aca="false">H5/$H$3</f>
        <v>0.0895813451723995</v>
      </c>
      <c r="J5" s="8" t="n">
        <v>2113</v>
      </c>
      <c r="K5" s="61" t="n">
        <f aca="false">J5/$J$3</f>
        <v>0.081791437640319</v>
      </c>
      <c r="L5" s="9" t="n">
        <v>1804</v>
      </c>
      <c r="M5" s="62" t="n">
        <f aca="false">L5/$L$3</f>
        <v>0.0690499885171859</v>
      </c>
      <c r="N5" s="8" t="n">
        <v>2344</v>
      </c>
      <c r="O5" s="62" t="n">
        <f aca="false">N5/$N$3</f>
        <v>0.0791570984735918</v>
      </c>
      <c r="T5" s="8" t="n">
        <v>2580</v>
      </c>
      <c r="U5" s="10" t="n">
        <v>2752</v>
      </c>
    </row>
    <row r="6" customFormat="false" ht="15" hidden="false" customHeight="false" outlineLevel="0" collapsed="false">
      <c r="A6" s="7" t="s">
        <v>6</v>
      </c>
      <c r="B6" s="8" t="n">
        <v>4387</v>
      </c>
      <c r="C6" s="61" t="n">
        <f aca="false">B6/$B$3</f>
        <v>0.0881755874017647</v>
      </c>
      <c r="D6" s="9" t="n">
        <v>3123</v>
      </c>
      <c r="E6" s="62" t="n">
        <f aca="false">D6/$D$3</f>
        <v>0.0996045161701856</v>
      </c>
      <c r="F6" s="8" t="n">
        <v>2669</v>
      </c>
      <c r="G6" s="61" t="n">
        <f aca="false">F6/$F$3</f>
        <v>0.12200585116109</v>
      </c>
      <c r="H6" s="9" t="n">
        <v>2723</v>
      </c>
      <c r="I6" s="62" t="n">
        <f aca="false">H6/$H$3</f>
        <v>0.112982863781586</v>
      </c>
      <c r="J6" s="8" t="n">
        <v>2171</v>
      </c>
      <c r="K6" s="61" t="n">
        <f aca="false">J6/$J$3</f>
        <v>0.0840365409924905</v>
      </c>
      <c r="L6" s="9" t="n">
        <v>1766</v>
      </c>
      <c r="M6" s="62" t="n">
        <f aca="false">L6/$L$3</f>
        <v>0.0675954987368905</v>
      </c>
      <c r="N6" s="8" t="n">
        <v>1733</v>
      </c>
      <c r="O6" s="62" t="n">
        <f aca="false">N6/$N$3</f>
        <v>0.0585235715250574</v>
      </c>
      <c r="T6" s="8" t="n">
        <v>1744</v>
      </c>
      <c r="U6" s="10" t="n">
        <v>1841</v>
      </c>
    </row>
    <row r="7" customFormat="false" ht="15" hidden="false" customHeight="false" outlineLevel="0" collapsed="false">
      <c r="A7" s="7" t="s">
        <v>7</v>
      </c>
      <c r="B7" s="8" t="n">
        <v>11947</v>
      </c>
      <c r="C7" s="61" t="n">
        <f aca="false">B7/$B$3</f>
        <v>0.240126223544309</v>
      </c>
      <c r="D7" s="9" t="n">
        <v>6121</v>
      </c>
      <c r="E7" s="62" t="n">
        <f aca="false">D7/$D$3</f>
        <v>0.195222300184984</v>
      </c>
      <c r="F7" s="8" t="n">
        <v>5614</v>
      </c>
      <c r="G7" s="61" t="n">
        <f aca="false">F7/$F$3</f>
        <v>0.256628268422015</v>
      </c>
      <c r="H7" s="9" t="n">
        <v>9031</v>
      </c>
      <c r="I7" s="62" t="n">
        <f aca="false">H7/$H$3</f>
        <v>0.374714742126883</v>
      </c>
      <c r="J7" s="8" t="n">
        <v>10451</v>
      </c>
      <c r="K7" s="61" t="n">
        <f aca="false">J7/$J$3</f>
        <v>0.404544398854223</v>
      </c>
      <c r="L7" s="9" t="n">
        <v>9481</v>
      </c>
      <c r="M7" s="62" t="n">
        <f aca="false">L7/$L$3</f>
        <v>0.362895200183725</v>
      </c>
      <c r="N7" s="8" t="n">
        <v>10350</v>
      </c>
      <c r="O7" s="62" t="n">
        <f aca="false">N7/$N$3</f>
        <v>0.349520464676482</v>
      </c>
      <c r="T7" s="8" t="n">
        <v>10866</v>
      </c>
      <c r="U7" s="10" t="n">
        <v>11211</v>
      </c>
    </row>
    <row r="8" customFormat="false" ht="15" hidden="false" customHeight="false" outlineLevel="0" collapsed="false">
      <c r="A8" s="7" t="s">
        <v>8</v>
      </c>
      <c r="B8" s="8" t="n">
        <v>14374</v>
      </c>
      <c r="C8" s="61" t="n">
        <f aca="false">B8/$B$3</f>
        <v>0.288907201575784</v>
      </c>
      <c r="D8" s="9" t="n">
        <v>8678</v>
      </c>
      <c r="E8" s="62" t="n">
        <f aca="false">D8/$D$3</f>
        <v>0.276774893155578</v>
      </c>
      <c r="F8" s="8" t="n">
        <v>5166</v>
      </c>
      <c r="G8" s="61" t="n">
        <f aca="false">F8/$F$3</f>
        <v>0.236149204607789</v>
      </c>
      <c r="H8" s="9" t="n">
        <v>5549</v>
      </c>
      <c r="I8" s="62" t="n">
        <f aca="false">H8/$H$3</f>
        <v>0.230239409153147</v>
      </c>
      <c r="J8" s="8" t="n">
        <v>7030</v>
      </c>
      <c r="K8" s="61" t="n">
        <f aca="false">J8/$J$3</f>
        <v>0.272122009754587</v>
      </c>
      <c r="L8" s="9" t="n">
        <v>8337</v>
      </c>
      <c r="M8" s="62" t="n">
        <f aca="false">L8/$L$3</f>
        <v>0.319107402587461</v>
      </c>
      <c r="N8" s="8" t="n">
        <v>8840</v>
      </c>
      <c r="O8" s="62" t="n">
        <f aca="false">N8/$N$3</f>
        <v>0.298527623936242</v>
      </c>
      <c r="T8" s="8" t="n">
        <v>10212</v>
      </c>
      <c r="U8" s="10" t="n">
        <v>8885</v>
      </c>
    </row>
    <row r="9" customFormat="false" ht="15" hidden="false" customHeight="false" outlineLevel="0" collapsed="false">
      <c r="A9" s="7" t="s">
        <v>9</v>
      </c>
      <c r="B9" s="8" t="n">
        <v>6429</v>
      </c>
      <c r="C9" s="61" t="n">
        <f aca="false">B9/$B$3</f>
        <v>0.129218338592648</v>
      </c>
      <c r="D9" s="9" t="n">
        <v>4538</v>
      </c>
      <c r="E9" s="62" t="n">
        <f aca="false">D9/$D$3</f>
        <v>0.144734324169165</v>
      </c>
      <c r="F9" s="8" t="n">
        <v>2428</v>
      </c>
      <c r="G9" s="61" t="n">
        <f aca="false">F9/$F$3</f>
        <v>0.110989211921741</v>
      </c>
      <c r="H9" s="9" t="n">
        <v>2020</v>
      </c>
      <c r="I9" s="62" t="n">
        <f aca="false">H9/$H$3</f>
        <v>0.0838139496286461</v>
      </c>
      <c r="J9" s="8" t="n">
        <v>1750</v>
      </c>
      <c r="K9" s="61" t="n">
        <f aca="false">J9/$J$3</f>
        <v>0.0677401873500039</v>
      </c>
      <c r="L9" s="9" t="n">
        <v>2247</v>
      </c>
      <c r="M9" s="62" t="n">
        <f aca="false">L9/$L$3</f>
        <v>0.0860062772716834</v>
      </c>
      <c r="N9" s="8" t="n">
        <v>3075</v>
      </c>
      <c r="O9" s="62" t="n">
        <f aca="false">N9/$N$3</f>
        <v>0.103843036606781</v>
      </c>
      <c r="T9" s="8" t="n">
        <v>3188</v>
      </c>
      <c r="U9" s="10" t="n">
        <v>3172</v>
      </c>
    </row>
    <row r="10" customFormat="false" ht="15" hidden="false" customHeight="false" outlineLevel="0" collapsed="false">
      <c r="A10" s="19" t="s">
        <v>10</v>
      </c>
      <c r="B10" s="20" t="n">
        <v>6745</v>
      </c>
      <c r="C10" s="61" t="n">
        <f aca="false">B10/$B$3</f>
        <v>0.135569714389082</v>
      </c>
      <c r="D10" s="21" t="n">
        <v>5212</v>
      </c>
      <c r="E10" s="62" t="n">
        <f aca="false">D10/$D$3</f>
        <v>0.166230783951011</v>
      </c>
      <c r="F10" s="20" t="n">
        <v>3174</v>
      </c>
      <c r="G10" s="61" t="n">
        <f aca="false">F10/$F$3</f>
        <v>0.145090510148108</v>
      </c>
      <c r="H10" s="21" t="n">
        <v>2618</v>
      </c>
      <c r="I10" s="62" t="n">
        <f aca="false">H10/$H$3</f>
        <v>0.108626198083067</v>
      </c>
      <c r="J10" s="20" t="n">
        <v>2319</v>
      </c>
      <c r="K10" s="61" t="n">
        <f aca="false">J10/$J$3</f>
        <v>0.0897654254083766</v>
      </c>
      <c r="L10" s="21" t="n">
        <v>2490</v>
      </c>
      <c r="M10" s="62" t="n">
        <f aca="false">L10/$L$3</f>
        <v>0.0953073566562046</v>
      </c>
      <c r="N10" s="20" t="n">
        <v>3270</v>
      </c>
      <c r="O10" s="62" t="n">
        <f aca="false">N10/$N$3</f>
        <v>0.110428204781845</v>
      </c>
      <c r="T10" s="20" t="n">
        <v>3023</v>
      </c>
      <c r="U10" s="23" t="n">
        <v>3740</v>
      </c>
    </row>
    <row r="11" customFormat="false" ht="15" hidden="false" customHeight="false" outlineLevel="0" collapsed="false">
      <c r="A11" s="13" t="s">
        <v>11</v>
      </c>
      <c r="B11" s="14"/>
      <c r="C11" s="14"/>
      <c r="D11" s="15"/>
      <c r="E11" s="16"/>
      <c r="F11" s="14"/>
      <c r="G11" s="14"/>
      <c r="H11" s="15"/>
      <c r="I11" s="16"/>
      <c r="J11" s="14"/>
      <c r="K11" s="14"/>
      <c r="L11" s="15"/>
      <c r="M11" s="16"/>
      <c r="N11" s="14"/>
      <c r="O11" s="16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24591</v>
      </c>
      <c r="C12" s="61" t="n">
        <f aca="false">B12/SUM($B$12:$B$15)</f>
        <v>0.728535877229366</v>
      </c>
      <c r="D12" s="9" t="n">
        <v>16344</v>
      </c>
      <c r="E12" s="62" t="n">
        <f aca="false">D12/SUM($D$12:$D$15)</f>
        <v>0.728796932132346</v>
      </c>
      <c r="F12" s="8" t="n">
        <v>8062</v>
      </c>
      <c r="G12" s="61" t="n">
        <f aca="false">F12/SUM($F$12:$F$15)</f>
        <v>0.564368218410921</v>
      </c>
      <c r="H12" s="9" t="n">
        <v>5648</v>
      </c>
      <c r="I12" s="62" t="n">
        <f aca="false">H12/SUM($H$12:$H$15)</f>
        <v>0.340425531914894</v>
      </c>
      <c r="J12" s="8" t="n">
        <v>4388</v>
      </c>
      <c r="K12" s="61" t="n">
        <f aca="false">J12/SUM($J$12:$J$15)</f>
        <v>0.237690265966091</v>
      </c>
      <c r="L12" s="9" t="n">
        <v>3778</v>
      </c>
      <c r="M12" s="62" t="n">
        <f aca="false">L12/SUM($L$12:$L$15)</f>
        <v>0.186099206935619</v>
      </c>
      <c r="N12" s="57" t="s">
        <v>13</v>
      </c>
      <c r="O12" s="10"/>
      <c r="T12" s="8" t="n">
        <v>2263</v>
      </c>
      <c r="U12" s="10" t="n">
        <v>3149</v>
      </c>
    </row>
    <row r="13" customFormat="false" ht="15" hidden="false" customHeight="false" outlineLevel="0" collapsed="false">
      <c r="A13" s="7" t="s">
        <v>14</v>
      </c>
      <c r="B13" s="8" t="n">
        <v>6270</v>
      </c>
      <c r="C13" s="61" t="n">
        <f aca="false">B13/SUM($B$12:$B$15)</f>
        <v>0.185755762280026</v>
      </c>
      <c r="D13" s="9" t="n">
        <v>3934</v>
      </c>
      <c r="E13" s="62" t="n">
        <f aca="false">D13/SUM($D$12:$D$15)</f>
        <v>0.175421385891376</v>
      </c>
      <c r="F13" s="8" t="n">
        <v>3376</v>
      </c>
      <c r="G13" s="61" t="n">
        <f aca="false">F13/SUM($F$12:$F$15)</f>
        <v>0.23633181659083</v>
      </c>
      <c r="H13" s="9" t="n">
        <v>3824</v>
      </c>
      <c r="I13" s="62" t="n">
        <f aca="false">H13/SUM($H$12:$H$15)</f>
        <v>0.230486408293653</v>
      </c>
      <c r="J13" s="8" t="n">
        <v>2446</v>
      </c>
      <c r="K13" s="61" t="n">
        <f aca="false">J13/SUM($J$12:$J$15)</f>
        <v>0.132495531119658</v>
      </c>
      <c r="L13" s="9" t="n">
        <v>2866</v>
      </c>
      <c r="M13" s="62" t="n">
        <f aca="false">L13/SUM($L$12:$L$15)</f>
        <v>0.141175311561007</v>
      </c>
      <c r="N13" s="57" t="s">
        <v>13</v>
      </c>
      <c r="O13" s="10"/>
      <c r="T13" s="8" t="n">
        <v>5235</v>
      </c>
      <c r="U13" s="10" t="n">
        <v>2755</v>
      </c>
    </row>
    <row r="14" customFormat="false" ht="15" hidden="false" customHeight="false" outlineLevel="0" collapsed="false">
      <c r="A14" s="7" t="s">
        <v>15</v>
      </c>
      <c r="B14" s="8" t="n">
        <v>1522</v>
      </c>
      <c r="C14" s="61" t="n">
        <f aca="false">B14/SUM($B$12:$B$15)</f>
        <v>0.0450909521834449</v>
      </c>
      <c r="D14" s="9" t="n">
        <v>1185</v>
      </c>
      <c r="E14" s="62" t="n">
        <f aca="false">D14/SUM($D$12:$D$15)</f>
        <v>0.0528404530455721</v>
      </c>
      <c r="F14" s="8" t="n">
        <v>1130</v>
      </c>
      <c r="G14" s="61" t="n">
        <f aca="false">F14/SUM($F$12:$F$15)</f>
        <v>0.0791039551977599</v>
      </c>
      <c r="H14" s="9" t="n">
        <v>2229</v>
      </c>
      <c r="I14" s="62" t="n">
        <f aca="false">H14/SUM($H$12:$H$15)</f>
        <v>0.134349948767404</v>
      </c>
      <c r="J14" s="8" t="n">
        <v>3369</v>
      </c>
      <c r="K14" s="61" t="n">
        <f aca="false">J14/SUM($J$12:$J$15)</f>
        <v>0.182492822707329</v>
      </c>
      <c r="L14" s="9" t="n">
        <v>2960</v>
      </c>
      <c r="M14" s="62" t="n">
        <f aca="false">L14/SUM($L$12:$L$15)</f>
        <v>0.145805625338653</v>
      </c>
      <c r="N14" s="57" t="s">
        <v>13</v>
      </c>
      <c r="O14" s="10"/>
      <c r="T14" s="8" t="n">
        <v>2613</v>
      </c>
      <c r="U14" s="10" t="n">
        <v>2824</v>
      </c>
    </row>
    <row r="15" customFormat="false" ht="15" hidden="false" customHeight="false" outlineLevel="0" collapsed="false">
      <c r="A15" s="19" t="s">
        <v>16</v>
      </c>
      <c r="B15" s="20" t="n">
        <v>1371</v>
      </c>
      <c r="C15" s="61" t="n">
        <f aca="false">B15/SUM($B$12:$B$15)</f>
        <v>0.0406174083071636</v>
      </c>
      <c r="D15" s="21" t="n">
        <v>963</v>
      </c>
      <c r="E15" s="62" t="n">
        <f aca="false">D15/SUM($D$12:$D$15)</f>
        <v>0.0429412289307054</v>
      </c>
      <c r="F15" s="20" t="n">
        <v>1717</v>
      </c>
      <c r="G15" s="61" t="n">
        <f aca="false">F15/SUM($F$12:$F$15)</f>
        <v>0.12019600980049</v>
      </c>
      <c r="H15" s="21" t="n">
        <v>4890</v>
      </c>
      <c r="I15" s="62" t="n">
        <f aca="false">H15/SUM($H$12:$H$15)</f>
        <v>0.294738111024049</v>
      </c>
      <c r="J15" s="20" t="n">
        <v>8258</v>
      </c>
      <c r="K15" s="61" t="n">
        <f aca="false">J15/SUM($J$12:$J$15)</f>
        <v>0.447321380206923</v>
      </c>
      <c r="L15" s="21" t="n">
        <v>10697</v>
      </c>
      <c r="M15" s="62" t="n">
        <f aca="false">L15/SUM($L$12:$L$15)</f>
        <v>0.526919856164721</v>
      </c>
      <c r="N15" s="59" t="s">
        <v>13</v>
      </c>
      <c r="O15" s="10"/>
      <c r="T15" s="20" t="n">
        <v>14503</v>
      </c>
      <c r="U15" s="23" t="n">
        <v>16045</v>
      </c>
    </row>
    <row r="16" customFormat="false" ht="15" hidden="false" customHeight="false" outlineLevel="0" collapsed="false">
      <c r="A16" s="13" t="s">
        <v>17</v>
      </c>
      <c r="B16" s="14"/>
      <c r="C16" s="14"/>
      <c r="D16" s="15"/>
      <c r="E16" s="16"/>
      <c r="F16" s="14"/>
      <c r="G16" s="14"/>
      <c r="H16" s="15"/>
      <c r="I16" s="16"/>
      <c r="J16" s="14"/>
      <c r="K16" s="14"/>
      <c r="L16" s="15"/>
      <c r="M16" s="16"/>
      <c r="N16" s="58"/>
      <c r="O16" s="16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9482</v>
      </c>
      <c r="C17" s="63" t="n">
        <f aca="false">B17/B3</f>
        <v>0.190581472474022</v>
      </c>
      <c r="D17" s="21" t="n">
        <v>6376.74</v>
      </c>
      <c r="E17" s="64" t="n">
        <f aca="false">D17/D3</f>
        <v>0.203378835236333</v>
      </c>
      <c r="F17" s="20" t="n">
        <v>3401</v>
      </c>
      <c r="G17" s="63" t="n">
        <f aca="false">F17/F3</f>
        <v>0.155467178643262</v>
      </c>
      <c r="H17" s="21" t="n">
        <v>4761</v>
      </c>
      <c r="I17" s="64" t="n">
        <f aca="false">H17/H3</f>
        <v>0.197543670387121</v>
      </c>
      <c r="J17" s="20" t="n">
        <v>4938</v>
      </c>
      <c r="K17" s="63" t="n">
        <f aca="false">J17/J3</f>
        <v>0.191143454362468</v>
      </c>
      <c r="L17" s="21" t="n">
        <v>5201</v>
      </c>
      <c r="M17" s="64" t="n">
        <f aca="false">L17/L3</f>
        <v>0.199073719666233</v>
      </c>
      <c r="N17" s="59" t="s">
        <v>13</v>
      </c>
      <c r="O17" s="10"/>
      <c r="T17" s="20" t="n">
        <v>7354</v>
      </c>
      <c r="U17" s="23" t="n">
        <v>7076</v>
      </c>
    </row>
    <row r="18" customFormat="false" ht="15" hidden="false" customHeight="false" outlineLevel="0" collapsed="false">
      <c r="A18" s="13" t="s">
        <v>19</v>
      </c>
      <c r="B18" s="14"/>
      <c r="C18" s="14"/>
      <c r="D18" s="15"/>
      <c r="E18" s="16"/>
      <c r="F18" s="14"/>
      <c r="G18" s="14"/>
      <c r="H18" s="15"/>
      <c r="I18" s="16"/>
      <c r="J18" s="14"/>
      <c r="K18" s="14"/>
      <c r="L18" s="15"/>
      <c r="M18" s="16"/>
      <c r="N18" s="14"/>
      <c r="O18" s="16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38046</v>
      </c>
      <c r="C19" s="65" t="n">
        <f aca="false">B19/$B$3</f>
        <v>0.764697606174502</v>
      </c>
      <c r="D19" s="9" t="n">
        <v>20770</v>
      </c>
      <c r="E19" s="66" t="n">
        <f aca="false">D19/$D$3</f>
        <v>0.662435414939083</v>
      </c>
      <c r="F19" s="8" t="n">
        <v>10802</v>
      </c>
      <c r="G19" s="65" t="n">
        <f aca="false">F19/$F$3</f>
        <v>0.49378314134211</v>
      </c>
      <c r="H19" s="9" t="n">
        <v>10303</v>
      </c>
      <c r="I19" s="62" t="n">
        <f aca="false">H19/$H$3</f>
        <v>0.427492635160367</v>
      </c>
      <c r="J19" s="8" t="n">
        <v>12170</v>
      </c>
      <c r="K19" s="61" t="n">
        <f aca="false">J19/$J$3</f>
        <v>0.47108461717117</v>
      </c>
      <c r="L19" s="9" t="n">
        <v>13339</v>
      </c>
      <c r="M19" s="62" t="n">
        <f aca="false">L19/$L$3</f>
        <v>0.510564188930567</v>
      </c>
      <c r="N19" s="8" t="n">
        <v>16024</v>
      </c>
      <c r="O19" s="62" t="n">
        <f aca="false">N19/$N$3</f>
        <v>0.541131973524247</v>
      </c>
      <c r="T19" s="8" t="n">
        <v>16764</v>
      </c>
      <c r="U19" s="10" t="n">
        <v>17425</v>
      </c>
    </row>
    <row r="20" customFormat="false" ht="15" hidden="false" customHeight="false" outlineLevel="0" collapsed="false">
      <c r="A20" s="7" t="s">
        <v>21</v>
      </c>
      <c r="B20" s="8" t="n">
        <v>11354</v>
      </c>
      <c r="C20" s="65" t="n">
        <f aca="false">B20/$B$3</f>
        <v>0.228207344280747</v>
      </c>
      <c r="D20" s="9" t="n">
        <v>9749</v>
      </c>
      <c r="E20" s="66" t="n">
        <f aca="false">D20/$D$3</f>
        <v>0.310933214262933</v>
      </c>
      <c r="F20" s="8" t="n">
        <v>6817</v>
      </c>
      <c r="G20" s="65" t="n">
        <f aca="false">F20/$F$3</f>
        <v>0.311620040226732</v>
      </c>
      <c r="H20" s="9" t="n">
        <v>7175</v>
      </c>
      <c r="I20" s="62" t="n">
        <f aca="false">H20/$H$3</f>
        <v>0.29770548939878</v>
      </c>
      <c r="J20" s="8" t="n">
        <v>6119</v>
      </c>
      <c r="K20" s="61" t="n">
        <f aca="false">J20/$J$3</f>
        <v>0.236858403654099</v>
      </c>
      <c r="L20" s="9" t="n">
        <v>4771</v>
      </c>
      <c r="M20" s="62" t="n">
        <f aca="false">L20/$L$3</f>
        <v>0.182615019520784</v>
      </c>
      <c r="N20" s="8" t="n">
        <v>3968</v>
      </c>
      <c r="O20" s="62" t="n">
        <f aca="false">N20/$N$3</f>
        <v>0.133999729839254</v>
      </c>
      <c r="T20" s="8" t="n">
        <v>4522</v>
      </c>
      <c r="U20" s="10" t="n">
        <v>3722</v>
      </c>
    </row>
    <row r="21" customFormat="false" ht="15" hidden="false" customHeight="false" outlineLevel="0" collapsed="false">
      <c r="A21" s="7" t="s">
        <v>22</v>
      </c>
      <c r="B21" s="8"/>
      <c r="C21" s="65" t="n">
        <f aca="false">B21/$B$3</f>
        <v>0</v>
      </c>
      <c r="D21" s="9"/>
      <c r="E21" s="66" t="n">
        <f aca="false">D21/$D$3</f>
        <v>0</v>
      </c>
      <c r="F21" s="8" t="n">
        <v>1192</v>
      </c>
      <c r="G21" s="65" t="n">
        <f aca="false">F21/$F$3</f>
        <v>0.0544889376485646</v>
      </c>
      <c r="H21" s="9" t="n">
        <v>2972</v>
      </c>
      <c r="I21" s="62" t="n">
        <f aca="false">H21/$H$3</f>
        <v>0.123314385295216</v>
      </c>
      <c r="J21" s="8" t="n">
        <v>3609</v>
      </c>
      <c r="K21" s="61" t="n">
        <f aca="false">J21/$J$3</f>
        <v>0.139699620654951</v>
      </c>
      <c r="L21" s="9" t="n">
        <v>3677</v>
      </c>
      <c r="M21" s="62" t="n">
        <f aca="false">L21/$L$3</f>
        <v>0.140741024267014</v>
      </c>
      <c r="N21" s="8" t="n">
        <v>4019</v>
      </c>
      <c r="O21" s="62" t="n">
        <f aca="false">N21/$N$3</f>
        <v>0.135722004592733</v>
      </c>
      <c r="T21" s="8" t="n">
        <v>4554</v>
      </c>
      <c r="U21" s="10" t="n">
        <v>4359</v>
      </c>
    </row>
    <row r="22" customFormat="false" ht="15" hidden="false" customHeight="false" outlineLevel="0" collapsed="false">
      <c r="A22" s="7" t="s">
        <v>23</v>
      </c>
      <c r="B22" s="8"/>
      <c r="C22" s="65" t="n">
        <f aca="false">B22/$B$3</f>
        <v>0</v>
      </c>
      <c r="D22" s="9"/>
      <c r="E22" s="66" t="n">
        <f aca="false">D22/$D$3</f>
        <v>0</v>
      </c>
      <c r="F22" s="8" t="n">
        <v>2912</v>
      </c>
      <c r="G22" s="65" t="n">
        <f aca="false">F22/$F$3</f>
        <v>0.133113914792467</v>
      </c>
      <c r="H22" s="9" t="n">
        <v>3291</v>
      </c>
      <c r="I22" s="62" t="n">
        <f aca="false">H22/$H$3</f>
        <v>0.136550350607859</v>
      </c>
      <c r="J22" s="8" t="n">
        <v>3741</v>
      </c>
      <c r="K22" s="61" t="n">
        <f aca="false">J22/$J$3</f>
        <v>0.144809166215065</v>
      </c>
      <c r="L22" s="9" t="n">
        <v>3565</v>
      </c>
      <c r="M22" s="62" t="n">
        <f aca="false">L22/$L$3</f>
        <v>0.136454107019827</v>
      </c>
      <c r="N22" s="8" t="n">
        <v>4762</v>
      </c>
      <c r="O22" s="62" t="n">
        <f aca="false">N22/$N$3</f>
        <v>0.160813183844387</v>
      </c>
      <c r="T22" s="8" t="n">
        <v>5048</v>
      </c>
      <c r="U22" s="10" t="n">
        <v>5184</v>
      </c>
    </row>
    <row r="23" customFormat="false" ht="15" hidden="false" customHeight="false" outlineLevel="0" collapsed="false">
      <c r="A23" s="7" t="s">
        <v>24</v>
      </c>
      <c r="B23" s="8" t="n">
        <v>353</v>
      </c>
      <c r="C23" s="65" t="n">
        <f aca="false">B23/$B$3</f>
        <v>0.00709504954475107</v>
      </c>
      <c r="D23" s="9" t="n">
        <v>835</v>
      </c>
      <c r="E23" s="66" t="n">
        <f aca="false">D23/$D$3</f>
        <v>0.0266313707979843</v>
      </c>
      <c r="F23" s="8" t="n">
        <v>153</v>
      </c>
      <c r="G23" s="65" t="n">
        <f aca="false">F23/$F$3</f>
        <v>0.00699396599012617</v>
      </c>
      <c r="H23" s="9" t="n">
        <v>359</v>
      </c>
      <c r="I23" s="62" t="n">
        <f aca="false">H23/$H$3</f>
        <v>0.0148956474835069</v>
      </c>
      <c r="J23" s="8" t="n">
        <v>195</v>
      </c>
      <c r="K23" s="61" t="n">
        <f aca="false">J23/$J$3</f>
        <v>0.00754819230471472</v>
      </c>
      <c r="L23" s="9" t="n">
        <v>774</v>
      </c>
      <c r="M23" s="62" t="n">
        <f aca="false">L23/$L$3</f>
        <v>0.0296256602618082</v>
      </c>
      <c r="N23" s="8" t="n">
        <v>839</v>
      </c>
      <c r="O23" s="62" t="n">
        <f aca="false">N23/$N$3</f>
        <v>0.0283331081993786</v>
      </c>
      <c r="T23" s="8" t="n">
        <v>725</v>
      </c>
      <c r="U23" s="10" t="n">
        <v>911</v>
      </c>
    </row>
    <row r="24" customFormat="false" ht="15" hidden="false" customHeight="false" outlineLevel="0" collapsed="false">
      <c r="A24" s="13" t="s">
        <v>25</v>
      </c>
      <c r="B24" s="15"/>
      <c r="C24" s="14"/>
      <c r="D24" s="15"/>
      <c r="E24" s="16"/>
      <c r="F24" s="14"/>
      <c r="G24" s="67"/>
      <c r="H24" s="15"/>
      <c r="I24" s="16"/>
      <c r="J24" s="14"/>
      <c r="K24" s="14"/>
      <c r="L24" s="15"/>
      <c r="M24" s="16"/>
      <c r="N24" s="14"/>
      <c r="O24" s="16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15709</v>
      </c>
      <c r="C25" s="68" t="n">
        <f aca="false">(B25)/(B$25+B$26)</f>
        <v>0.645398520953164</v>
      </c>
      <c r="D25" s="9" t="n">
        <v>10173</v>
      </c>
      <c r="E25" s="69" t="n">
        <f aca="false">D25/(D$25+D$26)</f>
        <v>0.643290755027191</v>
      </c>
      <c r="F25" s="8" t="n">
        <v>6475</v>
      </c>
      <c r="G25" s="68" t="n">
        <f aca="false">(F25)/(F$25+F$26)</f>
        <v>0.626087797331271</v>
      </c>
      <c r="H25" s="9" t="n">
        <v>7983</v>
      </c>
      <c r="I25" s="69" t="n">
        <f aca="false">(H25)/(H$25+H$26)</f>
        <v>0.614975733764733</v>
      </c>
      <c r="J25" s="8" t="n">
        <v>10093</v>
      </c>
      <c r="K25" s="18" t="n">
        <f aca="false">(J25)/(J$25+J$26)</f>
        <v>0.601669150521609</v>
      </c>
      <c r="L25" s="9" t="n">
        <v>9814</v>
      </c>
      <c r="M25" s="69" t="n">
        <f aca="false">(L25)/(L$25+L$26)</f>
        <v>0.607903865213082</v>
      </c>
      <c r="N25" s="57" t="s">
        <v>13</v>
      </c>
      <c r="O25" s="70"/>
      <c r="T25" s="8" t="n">
        <v>10926</v>
      </c>
      <c r="U25" s="10" t="n">
        <v>10655</v>
      </c>
    </row>
    <row r="26" customFormat="false" ht="15" hidden="false" customHeight="false" outlineLevel="0" collapsed="false">
      <c r="A26" s="19" t="s">
        <v>27</v>
      </c>
      <c r="B26" s="20" t="n">
        <v>8631</v>
      </c>
      <c r="C26" s="68" t="n">
        <f aca="false">(B26)/(B$25+B$26)</f>
        <v>0.354601479046836</v>
      </c>
      <c r="D26" s="21" t="n">
        <v>5641</v>
      </c>
      <c r="E26" s="69" t="n">
        <f aca="false">(D26)/(D$25+D$26)</f>
        <v>0.356709244972809</v>
      </c>
      <c r="F26" s="20" t="n">
        <v>3867</v>
      </c>
      <c r="G26" s="68" t="n">
        <f aca="false">(F26)/(F$25+F$26)</f>
        <v>0.373912202668729</v>
      </c>
      <c r="H26" s="21" t="n">
        <v>4998</v>
      </c>
      <c r="I26" s="69" t="n">
        <f aca="false">(H26)/(H$25+H$26)</f>
        <v>0.385024266235267</v>
      </c>
      <c r="J26" s="20" t="n">
        <v>6682</v>
      </c>
      <c r="K26" s="18" t="n">
        <f aca="false">(J26)/(J$25+J$26)</f>
        <v>0.39833084947839</v>
      </c>
      <c r="L26" s="21" t="n">
        <v>6330</v>
      </c>
      <c r="M26" s="69" t="n">
        <f aca="false">(L26)/(L$25+L$26)</f>
        <v>0.392096134786918</v>
      </c>
      <c r="N26" s="59" t="s">
        <v>13</v>
      </c>
      <c r="O26" s="71"/>
      <c r="T26" s="20" t="n">
        <v>8418</v>
      </c>
      <c r="U26" s="23" t="n">
        <v>9245</v>
      </c>
    </row>
    <row r="27" customFormat="false" ht="15" hidden="false" customHeight="false" outlineLevel="0" collapsed="false">
      <c r="A27" s="13" t="s">
        <v>28</v>
      </c>
      <c r="B27" s="14"/>
      <c r="C27" s="72"/>
      <c r="D27" s="15"/>
      <c r="E27" s="73"/>
      <c r="F27" s="14"/>
      <c r="G27" s="72"/>
      <c r="H27" s="15"/>
      <c r="I27" s="73"/>
      <c r="J27" s="14"/>
      <c r="K27" s="14"/>
      <c r="L27" s="15"/>
      <c r="M27" s="73"/>
      <c r="N27" s="14"/>
      <c r="O27" s="74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12272</v>
      </c>
      <c r="C28" s="75"/>
      <c r="D28" s="9" t="n">
        <v>16589</v>
      </c>
      <c r="E28" s="74"/>
      <c r="F28" s="8" t="n">
        <v>8818</v>
      </c>
      <c r="G28" s="75"/>
      <c r="H28" s="9" t="n">
        <v>10947</v>
      </c>
      <c r="I28" s="74"/>
      <c r="J28" s="8" t="n">
        <v>12230</v>
      </c>
      <c r="K28" s="8"/>
      <c r="L28" s="9" t="n">
        <v>13770</v>
      </c>
      <c r="M28" s="74"/>
      <c r="N28" s="8" t="n">
        <v>15629</v>
      </c>
      <c r="O28" s="74"/>
      <c r="T28" s="8" t="n">
        <v>15673</v>
      </c>
      <c r="U28" s="10" t="n">
        <v>15778</v>
      </c>
    </row>
    <row r="29" customFormat="false" ht="15" hidden="false" customHeight="false" outlineLevel="0" collapsed="false">
      <c r="A29" s="7" t="s">
        <v>30</v>
      </c>
      <c r="B29" s="8" t="n">
        <v>1279</v>
      </c>
      <c r="C29" s="69" t="n">
        <f aca="false">B29/B$28</f>
        <v>0.104220990873533</v>
      </c>
      <c r="D29" s="9" t="n">
        <v>1528</v>
      </c>
      <c r="E29" s="69" t="n">
        <f aca="false">D29/D$28</f>
        <v>0.0921092290071734</v>
      </c>
      <c r="F29" s="8" t="n">
        <v>1078</v>
      </c>
      <c r="G29" s="69" t="n">
        <f aca="false">F29/F$28</f>
        <v>0.1222499432978</v>
      </c>
      <c r="H29" s="9" t="n">
        <v>1592</v>
      </c>
      <c r="I29" s="69" t="n">
        <f aca="false">H29/H$28</f>
        <v>0.145427971133644</v>
      </c>
      <c r="J29" s="8" t="n">
        <v>2738</v>
      </c>
      <c r="K29" s="17" t="n">
        <f aca="false">J29/J$28</f>
        <v>0.223875715453802</v>
      </c>
      <c r="L29" s="9" t="n">
        <v>4097</v>
      </c>
      <c r="M29" s="69" t="n">
        <f aca="false">L29/L$28</f>
        <v>0.297530864197531</v>
      </c>
      <c r="N29" s="8" t="n">
        <v>5702</v>
      </c>
      <c r="O29" s="69" t="n">
        <f aca="false">N29/N$28</f>
        <v>0.3648346023418</v>
      </c>
      <c r="T29" s="8" t="n">
        <v>5575</v>
      </c>
      <c r="U29" s="10" t="n">
        <v>6216</v>
      </c>
    </row>
    <row r="30" customFormat="false" ht="15" hidden="false" customHeight="false" outlineLevel="0" collapsed="false">
      <c r="A30" s="19" t="s">
        <v>31</v>
      </c>
      <c r="B30" s="20" t="n">
        <v>10993</v>
      </c>
      <c r="C30" s="76" t="n">
        <f aca="false">B30/B$28</f>
        <v>0.895779009126467</v>
      </c>
      <c r="D30" s="21" t="n">
        <v>15061</v>
      </c>
      <c r="E30" s="76" t="n">
        <f aca="false">D30/D$28</f>
        <v>0.907890770992827</v>
      </c>
      <c r="F30" s="20" t="n">
        <v>7740</v>
      </c>
      <c r="G30" s="76" t="n">
        <f aca="false">F30/F$28</f>
        <v>0.8777500567022</v>
      </c>
      <c r="H30" s="21" t="n">
        <v>9355</v>
      </c>
      <c r="I30" s="76" t="n">
        <f aca="false">H30/H$28</f>
        <v>0.854572028866356</v>
      </c>
      <c r="J30" s="20" t="n">
        <v>9492</v>
      </c>
      <c r="K30" s="22" t="n">
        <f aca="false">J30/J$28</f>
        <v>0.776124284546198</v>
      </c>
      <c r="L30" s="21" t="n">
        <v>9673</v>
      </c>
      <c r="M30" s="76" t="n">
        <f aca="false">L30/L$28</f>
        <v>0.702469135802469</v>
      </c>
      <c r="N30" s="20" t="n">
        <v>9927</v>
      </c>
      <c r="O30" s="76" t="n">
        <f aca="false">N30/N$28</f>
        <v>0.635165397658199</v>
      </c>
      <c r="T30" s="20" t="n">
        <v>10098</v>
      </c>
      <c r="U30" s="23" t="n">
        <v>9562</v>
      </c>
    </row>
    <row r="31" customFormat="false" ht="15" hidden="false" customHeight="false" outlineLevel="0" collapsed="false">
      <c r="A31" s="39"/>
      <c r="B31" s="8"/>
      <c r="C31" s="68"/>
      <c r="D31" s="8"/>
      <c r="E31" s="68"/>
      <c r="F31" s="8"/>
      <c r="G31" s="68"/>
      <c r="H31" s="8"/>
      <c r="I31" s="68"/>
      <c r="J31" s="8"/>
      <c r="K31" s="18"/>
      <c r="L31" s="8"/>
      <c r="M31" s="68"/>
      <c r="N31" s="8"/>
      <c r="O31" s="68"/>
      <c r="T31" s="8"/>
      <c r="U31" s="8"/>
    </row>
    <row r="32" customFormat="false" ht="15" hidden="false" customHeight="false" outlineLevel="0" collapsed="false">
      <c r="I32" s="77"/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41" activeCellId="0" sqref="P41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10.58"/>
    <col collapsed="false" customWidth="true" hidden="false" outlineLevel="0" max="3" min="3" style="0" width="6.01"/>
    <col collapsed="false" customWidth="true" hidden="false" outlineLevel="0" max="4" min="4" style="0" width="9.58"/>
    <col collapsed="false" customWidth="true" hidden="false" outlineLevel="0" max="5" min="5" style="0" width="6.01"/>
    <col collapsed="false" customWidth="true" hidden="false" outlineLevel="0" max="6" min="6" style="0" width="9.58"/>
    <col collapsed="false" customWidth="true" hidden="false" outlineLevel="0" max="7" min="7" style="0" width="5.86"/>
    <col collapsed="false" customWidth="true" hidden="false" outlineLevel="0" max="8" min="8" style="0" width="9.58"/>
    <col collapsed="false" customWidth="true" hidden="false" outlineLevel="0" max="9" min="9" style="0" width="5.28"/>
    <col collapsed="false" customWidth="true" hidden="false" outlineLevel="0" max="10" min="10" style="0" width="9.58"/>
    <col collapsed="false" customWidth="true" hidden="false" outlineLevel="0" max="11" min="11" style="0" width="4.43"/>
    <col collapsed="false" customWidth="true" hidden="false" outlineLevel="0" max="12" min="12" style="0" width="9.58"/>
    <col collapsed="false" customWidth="true" hidden="false" outlineLevel="0" max="13" min="13" style="0" width="4.29"/>
    <col collapsed="false" customWidth="true" hidden="false" outlineLevel="0" max="14" min="14" style="0" width="9.58"/>
    <col collapsed="false" customWidth="true" hidden="false" outlineLevel="0" max="15" min="15" style="0" width="5.01"/>
    <col collapsed="false" customWidth="true" hidden="false" outlineLevel="0" max="16" min="16" style="0" width="9.85"/>
    <col collapsed="false" customWidth="true" hidden="false" outlineLevel="0" max="1025" min="17" style="0" width="8.51"/>
  </cols>
  <sheetData>
    <row r="2" customFormat="false" ht="15" hidden="false" customHeight="false" outlineLevel="0" collapsed="false">
      <c r="A2" s="1" t="s">
        <v>56</v>
      </c>
      <c r="B2" s="3" t="n">
        <v>1950</v>
      </c>
      <c r="C2" s="3"/>
      <c r="D2" s="3" t="n">
        <v>1960</v>
      </c>
      <c r="E2" s="3"/>
      <c r="F2" s="3" t="n">
        <v>1970</v>
      </c>
      <c r="G2" s="3"/>
      <c r="H2" s="3" t="n">
        <v>1980</v>
      </c>
      <c r="I2" s="3"/>
      <c r="J2" s="3" t="n">
        <v>1990</v>
      </c>
      <c r="K2" s="3"/>
      <c r="L2" s="3" t="n">
        <v>2000</v>
      </c>
      <c r="M2" s="3"/>
      <c r="N2" s="6" t="n">
        <v>2010</v>
      </c>
      <c r="O2" s="6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78" t="n">
        <v>12806</v>
      </c>
      <c r="C3" s="79"/>
      <c r="D3" s="78" t="n">
        <v>1902</v>
      </c>
      <c r="E3" s="79"/>
      <c r="F3" s="78" t="n">
        <v>3202</v>
      </c>
      <c r="G3" s="79"/>
      <c r="H3" s="78" t="n">
        <v>4257</v>
      </c>
      <c r="I3" s="79"/>
      <c r="J3" s="78" t="n">
        <v>3569</v>
      </c>
      <c r="K3" s="79"/>
      <c r="L3" s="78" t="n">
        <v>4622</v>
      </c>
      <c r="M3" s="79"/>
      <c r="N3" s="8" t="n">
        <v>5423</v>
      </c>
      <c r="O3" s="16"/>
      <c r="T3" s="80" t="n">
        <v>5403</v>
      </c>
      <c r="U3" s="79" t="n">
        <v>5945</v>
      </c>
    </row>
    <row r="4" customFormat="false" ht="15" hidden="false" customHeight="false" outlineLevel="0" collapsed="false">
      <c r="A4" s="13" t="s">
        <v>4</v>
      </c>
      <c r="B4" s="81"/>
      <c r="C4" s="82"/>
      <c r="D4" s="81"/>
      <c r="E4" s="82"/>
      <c r="F4" s="81"/>
      <c r="G4" s="82"/>
      <c r="H4" s="81"/>
      <c r="I4" s="82"/>
      <c r="J4" s="81"/>
      <c r="K4" s="82"/>
      <c r="L4" s="81"/>
      <c r="M4" s="82"/>
      <c r="N4" s="14"/>
      <c r="O4" s="16"/>
      <c r="T4" s="83"/>
      <c r="U4" s="82"/>
    </row>
    <row r="5" customFormat="false" ht="15" hidden="false" customHeight="false" outlineLevel="0" collapsed="false">
      <c r="A5" s="7" t="s">
        <v>5</v>
      </c>
      <c r="B5" s="78" t="n">
        <v>2085</v>
      </c>
      <c r="C5" s="84" t="n">
        <f aca="false">B5/$B$3</f>
        <v>0.162814305794159</v>
      </c>
      <c r="D5" s="78" t="n">
        <v>111</v>
      </c>
      <c r="E5" s="84" t="n">
        <f aca="false">D5/$D$3</f>
        <v>0.0583596214511041</v>
      </c>
      <c r="F5" s="78" t="n">
        <v>97</v>
      </c>
      <c r="G5" s="84" t="n">
        <f aca="false">F5/$F$3</f>
        <v>0.0302935665209244</v>
      </c>
      <c r="H5" s="78" t="n">
        <v>137</v>
      </c>
      <c r="I5" s="84" t="n">
        <f aca="false">H5/$H$3</f>
        <v>0.0321822879962415</v>
      </c>
      <c r="J5" s="78" t="n">
        <v>142</v>
      </c>
      <c r="K5" s="84" t="n">
        <f aca="false">J5/$J$3</f>
        <v>0.0397870551975343</v>
      </c>
      <c r="L5" s="78" t="n">
        <v>238</v>
      </c>
      <c r="M5" s="84" t="n">
        <f aca="false">L5/$L$3</f>
        <v>0.0514928602336651</v>
      </c>
      <c r="N5" s="8" t="n">
        <v>270</v>
      </c>
      <c r="O5" s="17" t="n">
        <f aca="false">N5/$N$3</f>
        <v>0.0497879402544717</v>
      </c>
      <c r="T5" s="80" t="n">
        <v>300</v>
      </c>
      <c r="U5" s="79" t="n">
        <v>364</v>
      </c>
    </row>
    <row r="6" customFormat="false" ht="15" hidden="false" customHeight="false" outlineLevel="0" collapsed="false">
      <c r="A6" s="7" t="s">
        <v>6</v>
      </c>
      <c r="B6" s="78" t="n">
        <v>1715</v>
      </c>
      <c r="C6" s="84" t="n">
        <f aca="false">B6/$B$3</f>
        <v>0.133921599250351</v>
      </c>
      <c r="D6" s="78" t="n">
        <v>206</v>
      </c>
      <c r="E6" s="84" t="n">
        <f aca="false">D6/$D$3</f>
        <v>0.108307045215563</v>
      </c>
      <c r="F6" s="78" t="n">
        <v>176</v>
      </c>
      <c r="G6" s="84" t="n">
        <f aca="false">F6/$F$3</f>
        <v>0.0549656464709557</v>
      </c>
      <c r="H6" s="78" t="n">
        <v>214</v>
      </c>
      <c r="I6" s="84" t="n">
        <f aca="false">H6/$H$3</f>
        <v>0.0502701432933991</v>
      </c>
      <c r="J6" s="78" t="n">
        <v>73</v>
      </c>
      <c r="K6" s="84" t="n">
        <f aca="false">J6/$J$3</f>
        <v>0.0204539086578874</v>
      </c>
      <c r="L6" s="78" t="n">
        <v>156</v>
      </c>
      <c r="M6" s="84" t="n">
        <f aca="false">L6/$L$3</f>
        <v>0.033751622674167</v>
      </c>
      <c r="N6" s="8" t="n">
        <v>280</v>
      </c>
      <c r="O6" s="17" t="n">
        <f aca="false">N6/$N$3</f>
        <v>0.0516319380416743</v>
      </c>
      <c r="T6" s="80" t="n">
        <v>195</v>
      </c>
      <c r="U6" s="79" t="n">
        <v>297</v>
      </c>
    </row>
    <row r="7" customFormat="false" ht="15" hidden="false" customHeight="false" outlineLevel="0" collapsed="false">
      <c r="A7" s="7" t="s">
        <v>7</v>
      </c>
      <c r="B7" s="78" t="n">
        <v>3597</v>
      </c>
      <c r="C7" s="84" t="n">
        <f aca="false">B7/$B$3</f>
        <v>0.280883960643448</v>
      </c>
      <c r="D7" s="78" t="n">
        <v>576</v>
      </c>
      <c r="E7" s="84" t="n">
        <f aca="false">D7/$D$3</f>
        <v>0.302839116719243</v>
      </c>
      <c r="F7" s="78" t="n">
        <v>1317</v>
      </c>
      <c r="G7" s="84" t="n">
        <f aca="false">F7/$F$3</f>
        <v>0.411305434103685</v>
      </c>
      <c r="H7" s="78" t="n">
        <v>1781</v>
      </c>
      <c r="I7" s="84" t="n">
        <f aca="false">H7/$H$3</f>
        <v>0.418369743951139</v>
      </c>
      <c r="J7" s="78" t="n">
        <v>1479</v>
      </c>
      <c r="K7" s="84" t="n">
        <f aca="false">J7/$J$3</f>
        <v>0.414401793219389</v>
      </c>
      <c r="L7" s="78" t="n">
        <v>1693</v>
      </c>
      <c r="M7" s="84" t="n">
        <f aca="false">L7/$L$3</f>
        <v>0.366291648636954</v>
      </c>
      <c r="N7" s="8" t="n">
        <v>2286</v>
      </c>
      <c r="O7" s="17" t="n">
        <f aca="false">N7/$N$3</f>
        <v>0.421537894154527</v>
      </c>
      <c r="T7" s="80" t="n">
        <v>1913</v>
      </c>
      <c r="U7" s="79" t="n">
        <v>2415</v>
      </c>
    </row>
    <row r="8" customFormat="false" ht="15" hidden="false" customHeight="false" outlineLevel="0" collapsed="false">
      <c r="A8" s="7" t="s">
        <v>8</v>
      </c>
      <c r="B8" s="78" t="n">
        <v>3026</v>
      </c>
      <c r="C8" s="84" t="n">
        <f aca="false">B8/$B$3</f>
        <v>0.236295486490707</v>
      </c>
      <c r="D8" s="78" t="n">
        <v>499</v>
      </c>
      <c r="E8" s="84" t="n">
        <f aca="false">D8/$D$3</f>
        <v>0.262355415352261</v>
      </c>
      <c r="F8" s="78" t="n">
        <v>722</v>
      </c>
      <c r="G8" s="84" t="n">
        <f aca="false">F8/$F$3</f>
        <v>0.225484072454716</v>
      </c>
      <c r="H8" s="78" t="n">
        <v>1015</v>
      </c>
      <c r="I8" s="84" t="n">
        <f aca="false">H8/$H$3</f>
        <v>0.238430819826169</v>
      </c>
      <c r="J8" s="78" t="n">
        <v>1076</v>
      </c>
      <c r="K8" s="84" t="n">
        <f aca="false">J8/$J$3</f>
        <v>0.301485009806668</v>
      </c>
      <c r="L8" s="78" t="n">
        <v>1436</v>
      </c>
      <c r="M8" s="84" t="n">
        <f aca="false">L8/$L$3</f>
        <v>0.31068801384682</v>
      </c>
      <c r="N8" s="8" t="n">
        <v>1389</v>
      </c>
      <c r="O8" s="17" t="n">
        <f aca="false">N8/$N$3</f>
        <v>0.256131292642449</v>
      </c>
      <c r="T8" s="80" t="n">
        <v>1593</v>
      </c>
      <c r="U8" s="79" t="n">
        <v>1622</v>
      </c>
    </row>
    <row r="9" customFormat="false" ht="15" hidden="false" customHeight="false" outlineLevel="0" collapsed="false">
      <c r="A9" s="7" t="s">
        <v>9</v>
      </c>
      <c r="B9" s="78" t="n">
        <v>1351</v>
      </c>
      <c r="C9" s="84" t="n">
        <f aca="false">B9/$B$3</f>
        <v>0.10549742308293</v>
      </c>
      <c r="D9" s="78" t="n">
        <v>252</v>
      </c>
      <c r="E9" s="84" t="n">
        <f aca="false">D9/$D$3</f>
        <v>0.132492113564669</v>
      </c>
      <c r="F9" s="78" t="n">
        <v>427</v>
      </c>
      <c r="G9" s="84" t="n">
        <f aca="false">F9/$F$3</f>
        <v>0.133354153653966</v>
      </c>
      <c r="H9" s="78" t="n">
        <v>417</v>
      </c>
      <c r="I9" s="84" t="n">
        <f aca="false">H9/$H$3</f>
        <v>0.0979563072586328</v>
      </c>
      <c r="J9" s="78" t="n">
        <v>295</v>
      </c>
      <c r="K9" s="84" t="n">
        <f aca="false">J9/$J$3</f>
        <v>0.0826562062202298</v>
      </c>
      <c r="L9" s="78" t="n">
        <v>454</v>
      </c>
      <c r="M9" s="84" t="n">
        <f aca="false">L9/$L$3</f>
        <v>0.0982258762440502</v>
      </c>
      <c r="N9" s="8" t="n">
        <v>503</v>
      </c>
      <c r="O9" s="17" t="n">
        <f aca="false">N9/$N$3</f>
        <v>0.0927530886962936</v>
      </c>
      <c r="T9" s="80" t="n">
        <v>595</v>
      </c>
      <c r="U9" s="79" t="n">
        <v>522</v>
      </c>
    </row>
    <row r="10" customFormat="false" ht="15" hidden="false" customHeight="false" outlineLevel="0" collapsed="false">
      <c r="A10" s="19" t="s">
        <v>10</v>
      </c>
      <c r="B10" s="85" t="n">
        <v>1031</v>
      </c>
      <c r="C10" s="84" t="n">
        <f aca="false">B10/$B$3</f>
        <v>0.0805091363423395</v>
      </c>
      <c r="D10" s="85" t="n">
        <v>260</v>
      </c>
      <c r="E10" s="84" t="n">
        <f aca="false">D10/$D$3</f>
        <v>0.136698212407992</v>
      </c>
      <c r="F10" s="85" t="n">
        <v>463</v>
      </c>
      <c r="G10" s="84" t="n">
        <f aca="false">F10/$F$3</f>
        <v>0.144597126795753</v>
      </c>
      <c r="H10" s="85" t="n">
        <v>693</v>
      </c>
      <c r="I10" s="84" t="n">
        <f aca="false">H10/$H$3</f>
        <v>0.162790697674419</v>
      </c>
      <c r="J10" s="85" t="n">
        <v>505</v>
      </c>
      <c r="K10" s="84" t="n">
        <f aca="false">J10/$J$3</f>
        <v>0.141496217427851</v>
      </c>
      <c r="L10" s="85" t="n">
        <v>644</v>
      </c>
      <c r="M10" s="84" t="n">
        <f aca="false">L10/$L$3</f>
        <v>0.139333621808741</v>
      </c>
      <c r="N10" s="8" t="n">
        <v>695</v>
      </c>
      <c r="O10" s="22" t="n">
        <f aca="false">N10/$N$3</f>
        <v>0.128157846210585</v>
      </c>
      <c r="T10" s="86" t="n">
        <v>807</v>
      </c>
      <c r="U10" s="87" t="n">
        <v>725</v>
      </c>
    </row>
    <row r="11" customFormat="false" ht="15" hidden="false" customHeight="false" outlineLevel="0" collapsed="false">
      <c r="A11" s="13" t="s">
        <v>11</v>
      </c>
      <c r="B11" s="81"/>
      <c r="C11" s="82"/>
      <c r="D11" s="81"/>
      <c r="E11" s="82"/>
      <c r="F11" s="81"/>
      <c r="G11" s="82"/>
      <c r="H11" s="81"/>
      <c r="I11" s="82"/>
      <c r="J11" s="81"/>
      <c r="K11" s="82"/>
      <c r="L11" s="81"/>
      <c r="M11" s="82"/>
      <c r="N11" s="14"/>
      <c r="O11" s="27"/>
      <c r="T11" s="83"/>
      <c r="U11" s="82"/>
    </row>
    <row r="12" customFormat="false" ht="15" hidden="false" customHeight="false" outlineLevel="0" collapsed="false">
      <c r="A12" s="7" t="s">
        <v>12</v>
      </c>
      <c r="B12" s="78" t="n">
        <v>5369</v>
      </c>
      <c r="C12" s="84" t="n">
        <f aca="false">B12/SUM($B$12:$B$15)</f>
        <v>0.71883786316776</v>
      </c>
      <c r="D12" s="78" t="n">
        <v>848</v>
      </c>
      <c r="E12" s="84" t="n">
        <f aca="false">D12/SUM($D$12:$D$15)</f>
        <v>0.667716535433071</v>
      </c>
      <c r="F12" s="78" t="n">
        <v>596</v>
      </c>
      <c r="G12" s="84" t="n">
        <f aca="false">F12/SUM($F$12:$F$15)</f>
        <v>0.258568329718004</v>
      </c>
      <c r="H12" s="78" t="n">
        <v>351</v>
      </c>
      <c r="I12" s="84" t="n">
        <f aca="false">H12/SUM($H$12:$H$15)</f>
        <v>0.103509289295193</v>
      </c>
      <c r="J12" s="78" t="n">
        <v>361</v>
      </c>
      <c r="K12" s="84" t="n">
        <f aca="false">J12/SUM($J$12:$J$15)</f>
        <v>0.11875</v>
      </c>
      <c r="L12" s="78" t="n">
        <v>420</v>
      </c>
      <c r="M12" s="84" t="n">
        <f aca="false">L12/SUM($L$12:$L$15)</f>
        <v>0.107775211701309</v>
      </c>
      <c r="N12" s="57" t="s">
        <v>13</v>
      </c>
      <c r="O12" s="29"/>
      <c r="T12" s="80" t="n">
        <v>111</v>
      </c>
      <c r="U12" s="79" t="n">
        <v>223</v>
      </c>
    </row>
    <row r="13" customFormat="false" ht="15" hidden="false" customHeight="false" outlineLevel="0" collapsed="false">
      <c r="A13" s="7" t="s">
        <v>14</v>
      </c>
      <c r="B13" s="78" t="n">
        <v>1361</v>
      </c>
      <c r="C13" s="84" t="n">
        <f aca="false">B13/SUM($B$12:$B$15)</f>
        <v>0.182219842013656</v>
      </c>
      <c r="D13" s="78" t="n">
        <v>232</v>
      </c>
      <c r="E13" s="84" t="n">
        <f aca="false">D13/SUM($D$12:$D$15)</f>
        <v>0.182677165354331</v>
      </c>
      <c r="F13" s="78" t="n">
        <v>509</v>
      </c>
      <c r="G13" s="84" t="n">
        <f aca="false">F13/SUM($F$12:$F$15)</f>
        <v>0.220824295010846</v>
      </c>
      <c r="H13" s="78" t="n">
        <v>637</v>
      </c>
      <c r="I13" s="84" t="n">
        <f aca="false">H13/SUM($H$12:$H$15)</f>
        <v>0.187850191683869</v>
      </c>
      <c r="J13" s="78" t="n">
        <v>307</v>
      </c>
      <c r="K13" s="84" t="n">
        <f aca="false">J13/SUM($J$12:$J$15)</f>
        <v>0.100986842105263</v>
      </c>
      <c r="L13" s="78" t="n">
        <v>485</v>
      </c>
      <c r="M13" s="84" t="n">
        <f aca="false">L13/SUM($L$12:$L$15)</f>
        <v>0.124454708750321</v>
      </c>
      <c r="N13" s="57" t="s">
        <v>13</v>
      </c>
      <c r="O13" s="29"/>
      <c r="T13" s="80" t="n">
        <v>619</v>
      </c>
      <c r="U13" s="79" t="n">
        <v>397</v>
      </c>
    </row>
    <row r="14" customFormat="false" ht="15" hidden="false" customHeight="false" outlineLevel="0" collapsed="false">
      <c r="A14" s="7" t="s">
        <v>15</v>
      </c>
      <c r="B14" s="78" t="n">
        <v>378</v>
      </c>
      <c r="C14" s="84" t="n">
        <f aca="false">B14/SUM($B$12:$B$15)</f>
        <v>0.0506091846298032</v>
      </c>
      <c r="D14" s="78" t="n">
        <v>75</v>
      </c>
      <c r="E14" s="84" t="n">
        <f aca="false">D14/SUM($D$12:$D$15)</f>
        <v>0.0590551181102362</v>
      </c>
      <c r="F14" s="78" t="n">
        <v>318</v>
      </c>
      <c r="G14" s="84" t="n">
        <f aca="false">F14/SUM($F$12:$F$15)</f>
        <v>0.137960954446855</v>
      </c>
      <c r="H14" s="78" t="n">
        <v>654</v>
      </c>
      <c r="I14" s="84" t="n">
        <f aca="false">H14/SUM($H$12:$H$15)</f>
        <v>0.192863462105574</v>
      </c>
      <c r="J14" s="78" t="n">
        <v>491</v>
      </c>
      <c r="K14" s="84" t="n">
        <f aca="false">J14/SUM($J$12:$J$15)</f>
        <v>0.161513157894737</v>
      </c>
      <c r="L14" s="78" t="n">
        <v>606</v>
      </c>
      <c r="M14" s="84" t="n">
        <f aca="false">L14/SUM($L$12:$L$15)</f>
        <v>0.155504234026174</v>
      </c>
      <c r="N14" s="57" t="s">
        <v>13</v>
      </c>
      <c r="O14" s="29"/>
      <c r="T14" s="80" t="n">
        <v>416</v>
      </c>
      <c r="U14" s="79" t="n">
        <v>538</v>
      </c>
    </row>
    <row r="15" customFormat="false" ht="15" hidden="false" customHeight="false" outlineLevel="0" collapsed="false">
      <c r="A15" s="19" t="s">
        <v>16</v>
      </c>
      <c r="B15" s="85" t="n">
        <v>361</v>
      </c>
      <c r="C15" s="84" t="n">
        <f aca="false">B15/SUM($B$12:$B$15)</f>
        <v>0.0483331101887803</v>
      </c>
      <c r="D15" s="85" t="n">
        <v>115</v>
      </c>
      <c r="E15" s="84" t="n">
        <f aca="false">D15/SUM($D$12:$D$15)</f>
        <v>0.0905511811023622</v>
      </c>
      <c r="F15" s="85" t="n">
        <v>882</v>
      </c>
      <c r="G15" s="84" t="n">
        <f aca="false">F15/SUM($F$12:$F$15)</f>
        <v>0.382646420824295</v>
      </c>
      <c r="H15" s="85" t="n">
        <v>1749</v>
      </c>
      <c r="I15" s="84" t="n">
        <f aca="false">H15/SUM($H$12:$H$15)</f>
        <v>0.515777056915364</v>
      </c>
      <c r="J15" s="85" t="n">
        <v>1881</v>
      </c>
      <c r="K15" s="84" t="n">
        <f aca="false">J15/SUM($J$12:$J$15)</f>
        <v>0.61875</v>
      </c>
      <c r="L15" s="85" t="n">
        <v>2386</v>
      </c>
      <c r="M15" s="84" t="n">
        <f aca="false">L15/SUM($L$12:$L$15)</f>
        <v>0.612265845522197</v>
      </c>
      <c r="N15" s="59" t="s">
        <v>13</v>
      </c>
      <c r="O15" s="31"/>
      <c r="T15" s="86" t="n">
        <v>3357</v>
      </c>
      <c r="U15" s="87" t="n">
        <v>3522</v>
      </c>
    </row>
    <row r="16" customFormat="false" ht="15" hidden="false" customHeight="false" outlineLevel="0" collapsed="false">
      <c r="A16" s="13" t="s">
        <v>17</v>
      </c>
      <c r="B16" s="81"/>
      <c r="C16" s="82"/>
      <c r="D16" s="81"/>
      <c r="E16" s="82"/>
      <c r="F16" s="81"/>
      <c r="G16" s="82"/>
      <c r="H16" s="81"/>
      <c r="I16" s="82"/>
      <c r="J16" s="81"/>
      <c r="K16" s="82"/>
      <c r="L16" s="81"/>
      <c r="M16" s="82"/>
      <c r="N16" s="58"/>
      <c r="O16" s="27"/>
      <c r="T16" s="83"/>
      <c r="U16" s="82"/>
    </row>
    <row r="17" customFormat="false" ht="15" hidden="false" customHeight="false" outlineLevel="0" collapsed="false">
      <c r="A17" s="19" t="s">
        <v>18</v>
      </c>
      <c r="B17" s="85" t="n">
        <v>3321</v>
      </c>
      <c r="C17" s="88" t="n">
        <f aca="false">B17/B3</f>
        <v>0.259331563329689</v>
      </c>
      <c r="D17" s="85" t="n">
        <v>386.33</v>
      </c>
      <c r="E17" s="88" t="n">
        <f aca="false">D17/D3</f>
        <v>0.203117770767613</v>
      </c>
      <c r="F17" s="85" t="n">
        <v>413</v>
      </c>
      <c r="G17" s="88" t="n">
        <f aca="false">F17/F3</f>
        <v>0.128981886321049</v>
      </c>
      <c r="H17" s="85" t="n">
        <v>566</v>
      </c>
      <c r="I17" s="88" t="n">
        <f aca="false">H17/H3</f>
        <v>0.132957481794691</v>
      </c>
      <c r="J17" s="85" t="n">
        <v>575</v>
      </c>
      <c r="K17" s="88" t="n">
        <f aca="false">J17/J3</f>
        <v>0.161109554497058</v>
      </c>
      <c r="L17" s="85" t="n">
        <v>920</v>
      </c>
      <c r="M17" s="88" t="n">
        <f aca="false">L17/L3</f>
        <v>0.199048031155344</v>
      </c>
      <c r="N17" s="59" t="s">
        <v>13</v>
      </c>
      <c r="O17" s="31"/>
      <c r="T17" s="86" t="n">
        <v>1052</v>
      </c>
      <c r="U17" s="87" t="n">
        <v>1378</v>
      </c>
    </row>
    <row r="18" customFormat="false" ht="15" hidden="false" customHeight="false" outlineLevel="0" collapsed="false">
      <c r="A18" s="13" t="s">
        <v>19</v>
      </c>
      <c r="B18" s="81"/>
      <c r="C18" s="82"/>
      <c r="D18" s="81"/>
      <c r="E18" s="82"/>
      <c r="F18" s="81"/>
      <c r="G18" s="82"/>
      <c r="H18" s="81"/>
      <c r="I18" s="82"/>
      <c r="J18" s="81"/>
      <c r="K18" s="82"/>
      <c r="L18" s="81"/>
      <c r="M18" s="82"/>
      <c r="N18" s="8"/>
      <c r="O18" s="27"/>
      <c r="T18" s="83"/>
      <c r="U18" s="82"/>
    </row>
    <row r="19" customFormat="false" ht="15" hidden="false" customHeight="false" outlineLevel="0" collapsed="false">
      <c r="A19" s="7" t="s">
        <v>20</v>
      </c>
      <c r="B19" s="78" t="n">
        <v>12657</v>
      </c>
      <c r="C19" s="89" t="n">
        <f aca="false">B19/$B$3</f>
        <v>0.988364828986413</v>
      </c>
      <c r="D19" s="78" t="n">
        <v>1809</v>
      </c>
      <c r="E19" s="89" t="n">
        <f aca="false">D19/$D$3</f>
        <v>0.951104100946372</v>
      </c>
      <c r="F19" s="78" t="n">
        <v>2962</v>
      </c>
      <c r="G19" s="89" t="n">
        <f aca="false">F19/$F$3</f>
        <v>0.925046845721424</v>
      </c>
      <c r="H19" s="78" t="n">
        <v>3884</v>
      </c>
      <c r="I19" s="84" t="n">
        <f aca="false">H19/$H$3</f>
        <v>0.912379610054029</v>
      </c>
      <c r="J19" s="78" t="n">
        <v>2942</v>
      </c>
      <c r="K19" s="84" t="n">
        <f aca="false">J19/$J$3</f>
        <v>0.824320537965817</v>
      </c>
      <c r="L19" s="78" t="n">
        <v>3320</v>
      </c>
      <c r="M19" s="84" t="n">
        <f aca="false">L19/$L$3</f>
        <v>0.718303764604068</v>
      </c>
      <c r="N19" s="8" t="n">
        <v>3450</v>
      </c>
      <c r="O19" s="17" t="n">
        <f aca="false">N19/$N$3</f>
        <v>0.636179236584916</v>
      </c>
      <c r="T19" s="80" t="n">
        <v>3431</v>
      </c>
      <c r="U19" s="79" t="n">
        <v>3616</v>
      </c>
    </row>
    <row r="20" customFormat="false" ht="15" hidden="false" customHeight="false" outlineLevel="0" collapsed="false">
      <c r="A20" s="7" t="s">
        <v>21</v>
      </c>
      <c r="B20" s="78" t="n">
        <v>138</v>
      </c>
      <c r="C20" s="89" t="n">
        <f aca="false">B20/$B$3</f>
        <v>0.0107761986568796</v>
      </c>
      <c r="D20" s="78" t="n">
        <v>82</v>
      </c>
      <c r="E20" s="89" t="n">
        <f aca="false">D20/$D$3</f>
        <v>0.0431125131440589</v>
      </c>
      <c r="F20" s="78" t="n">
        <v>131</v>
      </c>
      <c r="G20" s="89" t="n">
        <f aca="false">F20/$F$3</f>
        <v>0.0409119300437227</v>
      </c>
      <c r="H20" s="78" t="n">
        <v>191</v>
      </c>
      <c r="I20" s="84" t="n">
        <f aca="false">H20/$H$3</f>
        <v>0.044867277425417</v>
      </c>
      <c r="J20" s="78" t="n">
        <v>230</v>
      </c>
      <c r="K20" s="84" t="n">
        <f aca="false">J20/$J$3</f>
        <v>0.0644438217988232</v>
      </c>
      <c r="L20" s="78" t="n">
        <v>423</v>
      </c>
      <c r="M20" s="84" t="n">
        <f aca="false">L20/$L$3</f>
        <v>0.0915188230203375</v>
      </c>
      <c r="N20" s="8" t="n">
        <v>615</v>
      </c>
      <c r="O20" s="17" t="n">
        <f aca="false">N20/$N$3</f>
        <v>0.113405863912963</v>
      </c>
      <c r="T20" s="80" t="n">
        <v>568</v>
      </c>
      <c r="U20" s="79" t="n">
        <v>319</v>
      </c>
    </row>
    <row r="21" customFormat="false" ht="15" hidden="false" customHeight="false" outlineLevel="0" collapsed="false">
      <c r="A21" s="7" t="s">
        <v>22</v>
      </c>
      <c r="B21" s="78"/>
      <c r="C21" s="89" t="n">
        <f aca="false">B21/$B$3</f>
        <v>0</v>
      </c>
      <c r="D21" s="78"/>
      <c r="E21" s="89" t="n">
        <f aca="false">D21/$D$3</f>
        <v>0</v>
      </c>
      <c r="F21" s="78" t="n">
        <v>70</v>
      </c>
      <c r="G21" s="89" t="n">
        <f aca="false">F21/$F$3</f>
        <v>0.0218613366645846</v>
      </c>
      <c r="H21" s="78" t="n">
        <v>90</v>
      </c>
      <c r="I21" s="84" t="n">
        <f aca="false">H21/$H$3</f>
        <v>0.0211416490486258</v>
      </c>
      <c r="J21" s="78" t="n">
        <v>189</v>
      </c>
      <c r="K21" s="84" t="n">
        <f aca="false">J21/$J$3</f>
        <v>0.0529560100868591</v>
      </c>
      <c r="L21" s="78" t="n">
        <v>275</v>
      </c>
      <c r="M21" s="84" t="n">
        <f aca="false">L21/$L$3</f>
        <v>0.0594980527909996</v>
      </c>
      <c r="N21" s="8" t="n">
        <v>481</v>
      </c>
      <c r="O21" s="17" t="n">
        <f aca="false">N21/$N$3</f>
        <v>0.0886962935644477</v>
      </c>
      <c r="T21" s="80" t="n">
        <v>369</v>
      </c>
      <c r="U21" s="79" t="n">
        <v>711</v>
      </c>
    </row>
    <row r="22" customFormat="false" ht="15" hidden="false" customHeight="false" outlineLevel="0" collapsed="false">
      <c r="A22" s="7" t="s">
        <v>23</v>
      </c>
      <c r="B22" s="78"/>
      <c r="C22" s="89" t="n">
        <f aca="false">B22/$B$3</f>
        <v>0</v>
      </c>
      <c r="D22" s="78"/>
      <c r="E22" s="89" t="n">
        <f aca="false">D22/$D$3</f>
        <v>0</v>
      </c>
      <c r="F22" s="78" t="n">
        <v>25</v>
      </c>
      <c r="G22" s="89" t="n">
        <f aca="false">F22/$F$3</f>
        <v>0.00780762023735166</v>
      </c>
      <c r="H22" s="78" t="n">
        <v>57</v>
      </c>
      <c r="I22" s="84" t="n">
        <f aca="false">H22/$H$3</f>
        <v>0.0133897110641297</v>
      </c>
      <c r="J22" s="78" t="n">
        <v>204</v>
      </c>
      <c r="K22" s="84" t="n">
        <f aca="false">J22/$J$3</f>
        <v>0.0571588680302606</v>
      </c>
      <c r="L22" s="78" t="n">
        <v>486</v>
      </c>
      <c r="M22" s="84" t="n">
        <f aca="false">L22/$L$3</f>
        <v>0.105149286023367</v>
      </c>
      <c r="N22" s="8" t="n">
        <v>746</v>
      </c>
      <c r="O22" s="17" t="n">
        <f aca="false">N22/$N$3</f>
        <v>0.137562234925318</v>
      </c>
      <c r="T22" s="80" t="n">
        <v>926</v>
      </c>
      <c r="U22" s="79" t="n">
        <v>1114</v>
      </c>
    </row>
    <row r="23" customFormat="false" ht="15" hidden="false" customHeight="false" outlineLevel="0" collapsed="false">
      <c r="A23" s="7" t="s">
        <v>24</v>
      </c>
      <c r="B23" s="78" t="n">
        <v>12</v>
      </c>
      <c r="C23" s="89" t="n">
        <f aca="false">B23/$B$3</f>
        <v>0.000937060752772138</v>
      </c>
      <c r="D23" s="78" t="n">
        <v>11</v>
      </c>
      <c r="E23" s="89" t="n">
        <f aca="false">D23/$D$3</f>
        <v>0.00578338590956887</v>
      </c>
      <c r="F23" s="78" t="n">
        <v>14</v>
      </c>
      <c r="G23" s="89" t="n">
        <f aca="false">F23/$F$3</f>
        <v>0.00437226733291693</v>
      </c>
      <c r="H23" s="78" t="n">
        <v>35</v>
      </c>
      <c r="I23" s="84" t="n">
        <f aca="false">H23/$H$3</f>
        <v>0.00822175240779892</v>
      </c>
      <c r="J23" s="78" t="n">
        <v>3</v>
      </c>
      <c r="K23" s="84" t="n">
        <f aca="false">J23/$J$3</f>
        <v>0.000840571588680302</v>
      </c>
      <c r="L23" s="78" t="n">
        <v>118</v>
      </c>
      <c r="M23" s="84" t="n">
        <f aca="false">L23/$L$3</f>
        <v>0.0255300735612289</v>
      </c>
      <c r="N23" s="8" t="n">
        <v>131</v>
      </c>
      <c r="O23" s="22" t="n">
        <f aca="false">N23/$N$3</f>
        <v>0.0241563710123548</v>
      </c>
      <c r="T23" s="80" t="n">
        <v>109</v>
      </c>
      <c r="U23" s="79" t="n">
        <v>185</v>
      </c>
    </row>
    <row r="24" customFormat="false" ht="15" hidden="false" customHeight="false" outlineLevel="0" collapsed="false">
      <c r="A24" s="13" t="s">
        <v>25</v>
      </c>
      <c r="B24" s="81"/>
      <c r="C24" s="82"/>
      <c r="D24" s="81"/>
      <c r="E24" s="82"/>
      <c r="F24" s="81"/>
      <c r="G24" s="82"/>
      <c r="H24" s="81"/>
      <c r="I24" s="82"/>
      <c r="J24" s="81"/>
      <c r="K24" s="82"/>
      <c r="L24" s="81"/>
      <c r="M24" s="82"/>
      <c r="N24" s="14"/>
      <c r="O24" s="27"/>
      <c r="T24" s="83"/>
      <c r="U24" s="82"/>
    </row>
    <row r="25" customFormat="false" ht="15" hidden="false" customHeight="false" outlineLevel="0" collapsed="false">
      <c r="A25" s="7" t="s">
        <v>26</v>
      </c>
      <c r="B25" s="78" t="n">
        <v>3825</v>
      </c>
      <c r="C25" s="84" t="n">
        <f aca="false">B25/(B25+B26)</f>
        <v>0.662567122813095</v>
      </c>
      <c r="D25" s="78" t="n">
        <v>520</v>
      </c>
      <c r="E25" s="84" t="n">
        <f aca="false">D25/(D25+D26)</f>
        <v>0.516385302879841</v>
      </c>
      <c r="F25" s="78" t="n">
        <v>1081</v>
      </c>
      <c r="G25" s="84" t="n">
        <f aca="false">F25/(F25+F26)</f>
        <v>0.496554892053285</v>
      </c>
      <c r="H25" s="78" t="n">
        <v>1439</v>
      </c>
      <c r="I25" s="84" t="n">
        <f aca="false">H25/(H25+H26)</f>
        <v>0.540977443609023</v>
      </c>
      <c r="J25" s="78" t="n">
        <v>1278</v>
      </c>
      <c r="K25" s="84" t="n">
        <f aca="false">J25/(J25+J26)</f>
        <v>0.543598468736708</v>
      </c>
      <c r="L25" s="78" t="n">
        <v>1290</v>
      </c>
      <c r="M25" s="84" t="n">
        <f aca="false">L25/(L25+L26)</f>
        <v>0.515793682526989</v>
      </c>
      <c r="N25" s="57" t="s">
        <v>13</v>
      </c>
      <c r="O25" s="29"/>
      <c r="T25" s="80" t="n">
        <v>1444</v>
      </c>
      <c r="U25" s="79" t="n">
        <v>1921</v>
      </c>
    </row>
    <row r="26" customFormat="false" ht="15" hidden="false" customHeight="false" outlineLevel="0" collapsed="false">
      <c r="A26" s="19" t="s">
        <v>27</v>
      </c>
      <c r="B26" s="85" t="n">
        <v>1948</v>
      </c>
      <c r="C26" s="88" t="n">
        <f aca="false">B26/(B25+B26)</f>
        <v>0.337432877186905</v>
      </c>
      <c r="D26" s="85" t="n">
        <v>487</v>
      </c>
      <c r="E26" s="88" t="n">
        <f aca="false">D26/(D25+D26)</f>
        <v>0.483614697120159</v>
      </c>
      <c r="F26" s="85" t="n">
        <v>1096</v>
      </c>
      <c r="G26" s="88" t="n">
        <f aca="false">F26/(F25+F26)</f>
        <v>0.503445107946716</v>
      </c>
      <c r="H26" s="85" t="n">
        <v>1221</v>
      </c>
      <c r="I26" s="88" t="n">
        <f aca="false">H26/(H26+H25)</f>
        <v>0.459022556390978</v>
      </c>
      <c r="J26" s="85" t="n">
        <v>1073</v>
      </c>
      <c r="K26" s="88" t="n">
        <f aca="false">J26/(J26+J25)</f>
        <v>0.456401531263292</v>
      </c>
      <c r="L26" s="85" t="n">
        <v>1211</v>
      </c>
      <c r="M26" s="88" t="n">
        <f aca="false">L26/(L25+L26)</f>
        <v>0.484206317473011</v>
      </c>
      <c r="N26" s="59" t="s">
        <v>13</v>
      </c>
      <c r="O26" s="31"/>
      <c r="T26" s="86" t="n">
        <v>1428</v>
      </c>
      <c r="U26" s="87" t="n">
        <v>1636</v>
      </c>
    </row>
    <row r="27" customFormat="false" ht="15" hidden="false" customHeight="false" outlineLevel="0" collapsed="false">
      <c r="A27" s="13" t="s">
        <v>28</v>
      </c>
      <c r="B27" s="81"/>
      <c r="C27" s="82"/>
      <c r="D27" s="81"/>
      <c r="E27" s="82"/>
      <c r="F27" s="81"/>
      <c r="G27" s="82"/>
      <c r="H27" s="81"/>
      <c r="I27" s="82"/>
      <c r="J27" s="81"/>
      <c r="K27" s="82"/>
      <c r="L27" s="81"/>
      <c r="M27" s="82"/>
      <c r="N27" s="8"/>
      <c r="O27" s="29"/>
      <c r="T27" s="83"/>
      <c r="U27" s="82"/>
    </row>
    <row r="28" customFormat="false" ht="15" hidden="false" customHeight="false" outlineLevel="0" collapsed="false">
      <c r="A28" s="7" t="s">
        <v>29</v>
      </c>
      <c r="B28" s="78" t="n">
        <v>3747</v>
      </c>
      <c r="C28" s="79"/>
      <c r="D28" s="78" t="n">
        <v>709</v>
      </c>
      <c r="E28" s="79"/>
      <c r="F28" s="78" t="n">
        <v>1750</v>
      </c>
      <c r="G28" s="79"/>
      <c r="H28" s="78" t="n">
        <v>2242</v>
      </c>
      <c r="I28" s="79"/>
      <c r="J28" s="78" t="n">
        <v>2082</v>
      </c>
      <c r="K28" s="79"/>
      <c r="L28" s="78" t="n">
        <v>2404</v>
      </c>
      <c r="M28" s="79"/>
      <c r="N28" s="8" t="n">
        <v>2882</v>
      </c>
      <c r="O28" s="29"/>
      <c r="T28" s="80" t="n">
        <v>2636</v>
      </c>
      <c r="U28" s="79" t="n">
        <v>3011</v>
      </c>
    </row>
    <row r="29" customFormat="false" ht="15" hidden="false" customHeight="false" outlineLevel="0" collapsed="false">
      <c r="A29" s="7" t="s">
        <v>30</v>
      </c>
      <c r="B29" s="78" t="n">
        <v>262</v>
      </c>
      <c r="C29" s="84" t="n">
        <f aca="false">B29/$B$28</f>
        <v>0.069922604750467</v>
      </c>
      <c r="D29" s="78" t="n">
        <v>25</v>
      </c>
      <c r="E29" s="84" t="n">
        <f aca="false">D29/$D$28</f>
        <v>0.0352609308885755</v>
      </c>
      <c r="F29" s="78" t="n">
        <v>39</v>
      </c>
      <c r="G29" s="84" t="n">
        <f aca="false">F29/$F$28</f>
        <v>0.0222857142857143</v>
      </c>
      <c r="H29" s="78" t="n">
        <v>98</v>
      </c>
      <c r="I29" s="84" t="n">
        <f aca="false">H29/$H$28</f>
        <v>0.0437109723461195</v>
      </c>
      <c r="J29" s="78" t="n">
        <v>472</v>
      </c>
      <c r="K29" s="84" t="n">
        <f aca="false">J29/$J$28</f>
        <v>0.226705091258405</v>
      </c>
      <c r="L29" s="78" t="n">
        <v>729</v>
      </c>
      <c r="M29" s="84" t="n">
        <f aca="false">L29/$L$28</f>
        <v>0.30324459234609</v>
      </c>
      <c r="N29" s="8" t="n">
        <v>681</v>
      </c>
      <c r="O29" s="17" t="n">
        <f aca="false">N29/N$28</f>
        <v>0.236294240111034</v>
      </c>
      <c r="T29" s="80" t="n">
        <v>638</v>
      </c>
      <c r="U29" s="79" t="n">
        <v>669</v>
      </c>
    </row>
    <row r="30" customFormat="false" ht="15" hidden="false" customHeight="false" outlineLevel="0" collapsed="false">
      <c r="A30" s="19" t="s">
        <v>31</v>
      </c>
      <c r="B30" s="85" t="n">
        <v>3485</v>
      </c>
      <c r="C30" s="88" t="n">
        <f aca="false">B30/$B$28</f>
        <v>0.930077395249533</v>
      </c>
      <c r="D30" s="85" t="n">
        <v>684</v>
      </c>
      <c r="E30" s="88" t="n">
        <f aca="false">D30/$D$28</f>
        <v>0.964739069111424</v>
      </c>
      <c r="F30" s="85" t="n">
        <v>1711</v>
      </c>
      <c r="G30" s="88" t="n">
        <f aca="false">F30/$F$28</f>
        <v>0.977714285714286</v>
      </c>
      <c r="H30" s="85" t="n">
        <v>2144</v>
      </c>
      <c r="I30" s="88" t="n">
        <f aca="false">H30/$H$28</f>
        <v>0.95628902765388</v>
      </c>
      <c r="J30" s="85" t="n">
        <v>1610</v>
      </c>
      <c r="K30" s="88" t="n">
        <f aca="false">J30/$J$28</f>
        <v>0.773294908741595</v>
      </c>
      <c r="L30" s="85" t="n">
        <v>1676</v>
      </c>
      <c r="M30" s="88" t="n">
        <f aca="false">L30/$L$28</f>
        <v>0.697171381031614</v>
      </c>
      <c r="N30" s="20" t="n">
        <v>2201</v>
      </c>
      <c r="O30" s="22" t="n">
        <f aca="false">N30/N$28</f>
        <v>0.763705759888966</v>
      </c>
      <c r="T30" s="86" t="n">
        <v>1998</v>
      </c>
      <c r="U30" s="87" t="n">
        <v>2342</v>
      </c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10.58"/>
    <col collapsed="false" customWidth="true" hidden="false" outlineLevel="0" max="3" min="3" style="0" width="7.15"/>
    <col collapsed="false" customWidth="true" hidden="false" outlineLevel="0" max="4" min="4" style="0" width="10.58"/>
    <col collapsed="false" customWidth="true" hidden="false" outlineLevel="0" max="5" min="5" style="0" width="7.42"/>
    <col collapsed="false" customWidth="true" hidden="false" outlineLevel="0" max="6" min="6" style="0" width="10.58"/>
    <col collapsed="false" customWidth="true" hidden="false" outlineLevel="0" max="7" min="7" style="0" width="7.29"/>
    <col collapsed="false" customWidth="true" hidden="false" outlineLevel="0" max="8" min="8" style="0" width="10.58"/>
    <col collapsed="false" customWidth="true" hidden="false" outlineLevel="0" max="9" min="9" style="0" width="6.57"/>
    <col collapsed="false" customWidth="true" hidden="false" outlineLevel="0" max="10" min="10" style="0" width="10.58"/>
    <col collapsed="false" customWidth="true" hidden="false" outlineLevel="0" max="11" min="11" style="0" width="6.57"/>
    <col collapsed="false" customWidth="true" hidden="false" outlineLevel="0" max="12" min="12" style="0" width="10.58"/>
    <col collapsed="false" customWidth="true" hidden="false" outlineLevel="0" max="13" min="13" style="0" width="6.15"/>
    <col collapsed="false" customWidth="true" hidden="false" outlineLevel="0" max="14" min="14" style="0" width="10.58"/>
    <col collapsed="false" customWidth="true" hidden="false" outlineLevel="0" max="15" min="15" style="0" width="6.57"/>
    <col collapsed="false" customWidth="true" hidden="false" outlineLevel="0" max="1025" min="16" style="0" width="8.51"/>
  </cols>
  <sheetData>
    <row r="2" customFormat="false" ht="15" hidden="false" customHeight="false" outlineLevel="0" collapsed="false">
      <c r="A2" s="1" t="s">
        <v>57</v>
      </c>
      <c r="B2" s="3" t="n">
        <v>1950</v>
      </c>
      <c r="C2" s="3"/>
      <c r="D2" s="3" t="n">
        <v>1960</v>
      </c>
      <c r="E2" s="3"/>
      <c r="F2" s="6" t="n">
        <v>1970</v>
      </c>
      <c r="G2" s="6"/>
      <c r="H2" s="6" t="n">
        <v>1980</v>
      </c>
      <c r="I2" s="6"/>
      <c r="J2" s="6" t="n">
        <v>1990</v>
      </c>
      <c r="K2" s="6"/>
      <c r="L2" s="6" t="n">
        <v>2000</v>
      </c>
      <c r="M2" s="6"/>
      <c r="N2" s="3" t="n">
        <v>2010</v>
      </c>
      <c r="O2" s="3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90" t="n">
        <v>27066</v>
      </c>
      <c r="C3" s="26"/>
      <c r="D3" s="90" t="n">
        <v>29794</v>
      </c>
      <c r="E3" s="26"/>
      <c r="F3" s="90" t="n">
        <v>34212</v>
      </c>
      <c r="G3" s="26"/>
      <c r="H3" s="90" t="n">
        <v>31333</v>
      </c>
      <c r="I3" s="26"/>
      <c r="J3" s="90" t="n">
        <v>29660</v>
      </c>
      <c r="K3" s="26"/>
      <c r="L3" s="90" t="n">
        <v>28753</v>
      </c>
      <c r="M3" s="26"/>
      <c r="N3" s="11" t="n">
        <v>30445</v>
      </c>
      <c r="O3" s="53"/>
      <c r="T3" s="90" t="n">
        <v>29240</v>
      </c>
      <c r="U3" s="38" t="n">
        <v>32795</v>
      </c>
    </row>
    <row r="4" customFormat="false" ht="15" hidden="false" customHeight="false" outlineLevel="0" collapsed="false">
      <c r="A4" s="13" t="s">
        <v>4</v>
      </c>
      <c r="B4" s="91"/>
      <c r="C4" s="24"/>
      <c r="D4" s="91"/>
      <c r="E4" s="24"/>
      <c r="F4" s="91"/>
      <c r="G4" s="26"/>
      <c r="H4" s="91"/>
      <c r="I4" s="26"/>
      <c r="J4" s="91"/>
      <c r="K4" s="26"/>
      <c r="L4" s="91"/>
      <c r="M4" s="26"/>
      <c r="N4" s="15"/>
      <c r="O4" s="27"/>
      <c r="T4" s="91"/>
      <c r="U4" s="26"/>
    </row>
    <row r="5" customFormat="false" ht="15" hidden="false" customHeight="false" outlineLevel="0" collapsed="false">
      <c r="A5" s="7" t="s">
        <v>5</v>
      </c>
      <c r="B5" s="90" t="n">
        <v>4343</v>
      </c>
      <c r="C5" s="17" t="n">
        <f aca="false">B5/$B$3</f>
        <v>0.160459617231952</v>
      </c>
      <c r="D5" s="90" t="n">
        <v>5186</v>
      </c>
      <c r="E5" s="17" t="n">
        <f aca="false">D5/$D$3</f>
        <v>0.174061891656038</v>
      </c>
      <c r="F5" s="90" t="n">
        <v>5089</v>
      </c>
      <c r="G5" s="17" t="n">
        <f aca="false">F5/$F$3</f>
        <v>0.148748976967146</v>
      </c>
      <c r="H5" s="90" t="n">
        <v>2597</v>
      </c>
      <c r="I5" s="17" t="n">
        <f aca="false">H5/$H$3</f>
        <v>0.0828838604666007</v>
      </c>
      <c r="J5" s="90" t="n">
        <v>2997</v>
      </c>
      <c r="K5" s="17" t="n">
        <f aca="false">J5/$J$3</f>
        <v>0.101045178691841</v>
      </c>
      <c r="L5" s="90" t="n">
        <v>3531</v>
      </c>
      <c r="M5" s="17" t="n">
        <f aca="false">L5/$L$3</f>
        <v>0.122804576913713</v>
      </c>
      <c r="N5" s="9" t="n">
        <v>3845</v>
      </c>
      <c r="O5" s="17" t="n">
        <f aca="false">N5/$N$3</f>
        <v>0.126293315815405</v>
      </c>
      <c r="T5" s="90" t="n">
        <v>3830</v>
      </c>
      <c r="U5" s="38" t="n">
        <v>4209</v>
      </c>
    </row>
    <row r="6" customFormat="false" ht="15" hidden="false" customHeight="false" outlineLevel="0" collapsed="false">
      <c r="A6" s="7" t="s">
        <v>6</v>
      </c>
      <c r="B6" s="90" t="n">
        <v>3657</v>
      </c>
      <c r="C6" s="17" t="n">
        <f aca="false">B6/$B$3</f>
        <v>0.135114165373531</v>
      </c>
      <c r="D6" s="90" t="n">
        <v>4657</v>
      </c>
      <c r="E6" s="17" t="n">
        <f aca="false">D6/$D$3</f>
        <v>0.156306638920588</v>
      </c>
      <c r="F6" s="90" t="n">
        <v>5638</v>
      </c>
      <c r="G6" s="17" t="n">
        <f aca="false">F6/$F$3</f>
        <v>0.164795978019408</v>
      </c>
      <c r="H6" s="90" t="n">
        <v>4083</v>
      </c>
      <c r="I6" s="17" t="n">
        <f aca="false">H6/$H$3</f>
        <v>0.130309896913797</v>
      </c>
      <c r="J6" s="90" t="n">
        <v>2259</v>
      </c>
      <c r="K6" s="17" t="n">
        <f aca="false">J6/$J$3</f>
        <v>0.0761631827376939</v>
      </c>
      <c r="L6" s="90" t="n">
        <v>2542</v>
      </c>
      <c r="M6" s="17" t="n">
        <f aca="false">L6/$L$3</f>
        <v>0.0884081661044065</v>
      </c>
      <c r="N6" s="9" t="n">
        <v>2944</v>
      </c>
      <c r="O6" s="17" t="n">
        <f aca="false">N6/$N$3</f>
        <v>0.0966989653473477</v>
      </c>
      <c r="T6" s="90" t="n">
        <v>2364</v>
      </c>
      <c r="U6" s="38" t="n">
        <v>3211</v>
      </c>
    </row>
    <row r="7" customFormat="false" ht="15" hidden="false" customHeight="false" outlineLevel="0" collapsed="false">
      <c r="A7" s="7" t="s">
        <v>7</v>
      </c>
      <c r="B7" s="90" t="n">
        <v>5374</v>
      </c>
      <c r="C7" s="17" t="n">
        <f aca="false">B7/$B$3</f>
        <v>0.198551688465233</v>
      </c>
      <c r="D7" s="90" t="n">
        <v>4539</v>
      </c>
      <c r="E7" s="17" t="n">
        <f aca="false">D7/$D$3</f>
        <v>0.152346109955025</v>
      </c>
      <c r="F7" s="90" t="n">
        <v>5975</v>
      </c>
      <c r="G7" s="17" t="n">
        <f aca="false">F7/$F$3</f>
        <v>0.174646322927628</v>
      </c>
      <c r="H7" s="90" t="n">
        <v>7703</v>
      </c>
      <c r="I7" s="17" t="n">
        <f aca="false">H7/$H$3</f>
        <v>0.245843040883414</v>
      </c>
      <c r="J7" s="90" t="n">
        <v>8087</v>
      </c>
      <c r="K7" s="17" t="n">
        <f aca="false">J7/$J$3</f>
        <v>0.272656776803776</v>
      </c>
      <c r="L7" s="90" t="n">
        <v>5757</v>
      </c>
      <c r="M7" s="17" t="n">
        <f aca="false">L7/$L$3</f>
        <v>0.200222585469342</v>
      </c>
      <c r="N7" s="9" t="n">
        <v>5346</v>
      </c>
      <c r="O7" s="17" t="n">
        <f aca="false">N7/$N$3</f>
        <v>0.175595335851536</v>
      </c>
      <c r="T7" s="90" t="n">
        <v>6096</v>
      </c>
      <c r="U7" s="38" t="n">
        <v>5420</v>
      </c>
    </row>
    <row r="8" customFormat="false" ht="15" hidden="false" customHeight="false" outlineLevel="0" collapsed="false">
      <c r="A8" s="7" t="s">
        <v>8</v>
      </c>
      <c r="B8" s="90" t="n">
        <v>7848</v>
      </c>
      <c r="C8" s="17" t="n">
        <f aca="false">B8/$B$3</f>
        <v>0.289957880735979</v>
      </c>
      <c r="D8" s="90" t="n">
        <v>7808</v>
      </c>
      <c r="E8" s="17" t="n">
        <f aca="false">D8/$D$3</f>
        <v>0.262066187823052</v>
      </c>
      <c r="F8" s="90" t="n">
        <v>7541</v>
      </c>
      <c r="G8" s="17" t="n">
        <f aca="false">F8/$F$3</f>
        <v>0.220419735765229</v>
      </c>
      <c r="H8" s="90" t="n">
        <v>5978</v>
      </c>
      <c r="I8" s="17" t="n">
        <f aca="false">H8/$H$3</f>
        <v>0.190789263715571</v>
      </c>
      <c r="J8" s="90" t="n">
        <v>6800</v>
      </c>
      <c r="K8" s="17" t="n">
        <f aca="false">J8/$J$3</f>
        <v>0.229265003371544</v>
      </c>
      <c r="L8" s="90" t="n">
        <v>8548</v>
      </c>
      <c r="M8" s="17" t="n">
        <f aca="false">L8/$L$3</f>
        <v>0.297290717490349</v>
      </c>
      <c r="N8" s="9" t="n">
        <v>8899</v>
      </c>
      <c r="O8" s="17" t="n">
        <f aca="false">N8/$N$3</f>
        <v>0.292297585810478</v>
      </c>
      <c r="T8" s="90" t="n">
        <v>8750</v>
      </c>
      <c r="U8" s="38" t="n">
        <v>9884</v>
      </c>
    </row>
    <row r="9" customFormat="false" ht="15" hidden="false" customHeight="false" outlineLevel="0" collapsed="false">
      <c r="A9" s="7" t="s">
        <v>9</v>
      </c>
      <c r="B9" s="90" t="n">
        <v>3070</v>
      </c>
      <c r="C9" s="17" t="n">
        <f aca="false">B9/$B$3</f>
        <v>0.113426439074854</v>
      </c>
      <c r="D9" s="90" t="n">
        <v>3981</v>
      </c>
      <c r="E9" s="17" t="n">
        <f aca="false">D9/$D$3</f>
        <v>0.13361750688058</v>
      </c>
      <c r="F9" s="90" t="n">
        <v>4428</v>
      </c>
      <c r="G9" s="17" t="n">
        <f aca="false">F9/$F$3</f>
        <v>0.129428270782182</v>
      </c>
      <c r="H9" s="90" t="n">
        <v>4060</v>
      </c>
      <c r="I9" s="17" t="n">
        <f aca="false">H9/$H$3</f>
        <v>0.129575846551559</v>
      </c>
      <c r="J9" s="90" t="n">
        <v>3005</v>
      </c>
      <c r="K9" s="17" t="n">
        <f aca="false">J9/$J$3</f>
        <v>0.101314902225219</v>
      </c>
      <c r="L9" s="90" t="n">
        <v>2584</v>
      </c>
      <c r="M9" s="17" t="n">
        <f aca="false">L9/$L$3</f>
        <v>0.0898688832469655</v>
      </c>
      <c r="N9" s="9" t="n">
        <v>3935</v>
      </c>
      <c r="O9" s="17" t="n">
        <f aca="false">N9/$N$3</f>
        <v>0.129249466250616</v>
      </c>
      <c r="T9" s="90" t="n">
        <v>3462</v>
      </c>
      <c r="U9" s="38" t="n">
        <v>4359</v>
      </c>
    </row>
    <row r="10" customFormat="false" ht="15" hidden="false" customHeight="false" outlineLevel="0" collapsed="false">
      <c r="A10" s="19" t="s">
        <v>10</v>
      </c>
      <c r="B10" s="92" t="n">
        <v>2776</v>
      </c>
      <c r="C10" s="17" t="n">
        <f aca="false">B10/$B$3</f>
        <v>0.102564102564103</v>
      </c>
      <c r="D10" s="92" t="n">
        <v>3623</v>
      </c>
      <c r="E10" s="17" t="n">
        <f aca="false">D10/$D$3</f>
        <v>0.121601664764718</v>
      </c>
      <c r="F10" s="92" t="n">
        <v>5540</v>
      </c>
      <c r="G10" s="17" t="n">
        <f aca="false">F10/$F$3</f>
        <v>0.161931486028294</v>
      </c>
      <c r="H10" s="92" t="n">
        <v>6912</v>
      </c>
      <c r="I10" s="17" t="n">
        <f aca="false">H10/$H$3</f>
        <v>0.220598091469058</v>
      </c>
      <c r="J10" s="92" t="n">
        <v>6512</v>
      </c>
      <c r="K10" s="17" t="n">
        <f aca="false">J10/$J$3</f>
        <v>0.219554956169926</v>
      </c>
      <c r="L10" s="92" t="n">
        <v>5791</v>
      </c>
      <c r="M10" s="17" t="n">
        <f aca="false">L10/$L$3</f>
        <v>0.201405070775223</v>
      </c>
      <c r="N10" s="21" t="n">
        <v>5476</v>
      </c>
      <c r="O10" s="22" t="n">
        <f aca="false">N10/$N$3</f>
        <v>0.179865330924618</v>
      </c>
      <c r="T10" s="92" t="n">
        <v>4738</v>
      </c>
      <c r="U10" s="93" t="n">
        <v>5712</v>
      </c>
    </row>
    <row r="11" customFormat="false" ht="15" hidden="false" customHeight="false" outlineLevel="0" collapsed="false">
      <c r="A11" s="13" t="s">
        <v>11</v>
      </c>
      <c r="B11" s="91"/>
      <c r="C11" s="24"/>
      <c r="D11" s="91"/>
      <c r="E11" s="24"/>
      <c r="F11" s="91"/>
      <c r="G11" s="24"/>
      <c r="H11" s="91"/>
      <c r="I11" s="26"/>
      <c r="J11" s="91"/>
      <c r="K11" s="26"/>
      <c r="L11" s="91"/>
      <c r="M11" s="26"/>
      <c r="N11" s="15"/>
      <c r="O11" s="27"/>
      <c r="T11" s="91"/>
      <c r="U11" s="26"/>
    </row>
    <row r="12" customFormat="false" ht="15" hidden="false" customHeight="false" outlineLevel="0" collapsed="false">
      <c r="A12" s="7" t="s">
        <v>12</v>
      </c>
      <c r="B12" s="90" t="n">
        <v>6754</v>
      </c>
      <c r="C12" s="17" t="n">
        <f aca="false">B12/SUM($B$12:$B$15)</f>
        <v>0.403368370759675</v>
      </c>
      <c r="D12" s="90" t="n">
        <v>7054</v>
      </c>
      <c r="E12" s="17" t="n">
        <f aca="false">D12/SUM(D$12:D$15)</f>
        <v>0.382144211495747</v>
      </c>
      <c r="F12" s="90" t="n">
        <v>6343</v>
      </c>
      <c r="G12" s="17" t="n">
        <f aca="false">F12/SUM(F$12:F$15)</f>
        <v>0.301631080888297</v>
      </c>
      <c r="H12" s="90" t="n">
        <v>4538</v>
      </c>
      <c r="I12" s="17" t="n">
        <f aca="false">H12/SUM(H$12:H$15)</f>
        <v>0.20760327553868</v>
      </c>
      <c r="J12" s="90" t="n">
        <v>2864</v>
      </c>
      <c r="K12" s="17" t="n">
        <f aca="false">J12/SUM(J$12:J$15)</f>
        <v>0.128011442363563</v>
      </c>
      <c r="L12" s="90" t="n">
        <v>2713</v>
      </c>
      <c r="M12" s="17" t="n">
        <f aca="false">L12/SUM(L$12:L$15)</f>
        <v>0.126191915903065</v>
      </c>
      <c r="N12" s="28" t="s">
        <v>13</v>
      </c>
      <c r="O12" s="29"/>
      <c r="T12" s="90" t="n">
        <v>545</v>
      </c>
      <c r="U12" s="38" t="n">
        <v>1552</v>
      </c>
    </row>
    <row r="13" customFormat="false" ht="15" hidden="false" customHeight="false" outlineLevel="0" collapsed="false">
      <c r="A13" s="7" t="s">
        <v>14</v>
      </c>
      <c r="B13" s="90" t="n">
        <v>6190</v>
      </c>
      <c r="C13" s="17" t="n">
        <f aca="false">B13/SUM($B$12:$B$15)</f>
        <v>0.369684663162924</v>
      </c>
      <c r="D13" s="90" t="n">
        <v>6781</v>
      </c>
      <c r="E13" s="17" t="n">
        <f aca="false">D13/SUM(D$12:D$15)</f>
        <v>0.367354677934883</v>
      </c>
      <c r="F13" s="90" t="n">
        <v>8796</v>
      </c>
      <c r="G13" s="17" t="n">
        <f aca="false">F13/SUM(F$12:F$15)</f>
        <v>0.418279518759808</v>
      </c>
      <c r="H13" s="90" t="n">
        <v>8968</v>
      </c>
      <c r="I13" s="17" t="n">
        <f aca="false">H13/SUM(H$12:H$15)</f>
        <v>0.410265794409625</v>
      </c>
      <c r="J13" s="90" t="n">
        <v>6839</v>
      </c>
      <c r="K13" s="17" t="n">
        <f aca="false">J13/SUM(J$12:J$15)</f>
        <v>0.30568095472221</v>
      </c>
      <c r="L13" s="90" t="n">
        <v>5105</v>
      </c>
      <c r="M13" s="17" t="n">
        <f aca="false">L13/SUM(L$12:L$15)</f>
        <v>0.237452904786269</v>
      </c>
      <c r="N13" s="28" t="s">
        <v>13</v>
      </c>
      <c r="O13" s="29"/>
      <c r="T13" s="90" t="n">
        <v>5709</v>
      </c>
      <c r="U13" s="38" t="n">
        <v>5139</v>
      </c>
    </row>
    <row r="14" customFormat="false" ht="15" hidden="false" customHeight="false" outlineLevel="0" collapsed="false">
      <c r="A14" s="7" t="s">
        <v>15</v>
      </c>
      <c r="B14" s="90" t="n">
        <v>1683</v>
      </c>
      <c r="C14" s="17" t="n">
        <f aca="false">B14/SUM($B$12:$B$15)</f>
        <v>0.100513616817965</v>
      </c>
      <c r="D14" s="90" t="n">
        <v>2298</v>
      </c>
      <c r="E14" s="17" t="n">
        <f aca="false">D14/SUM(D$12:D$15)</f>
        <v>0.124492117666179</v>
      </c>
      <c r="F14" s="90" t="n">
        <v>2692</v>
      </c>
      <c r="G14" s="17" t="n">
        <f aca="false">F14/SUM(F$12:F$15)</f>
        <v>0.128013695373056</v>
      </c>
      <c r="H14" s="90" t="n">
        <v>3490</v>
      </c>
      <c r="I14" s="17" t="n">
        <f aca="false">H14/SUM(H$12:H$15)</f>
        <v>0.159659636762889</v>
      </c>
      <c r="J14" s="90" t="n">
        <v>4564</v>
      </c>
      <c r="K14" s="17" t="n">
        <f aca="false">J14/SUM(J$12:J$15)</f>
        <v>0.203995887900594</v>
      </c>
      <c r="L14" s="90" t="n">
        <v>4717</v>
      </c>
      <c r="M14" s="17" t="n">
        <f aca="false">L14/SUM(L$12:L$15)</f>
        <v>0.219405553746686</v>
      </c>
      <c r="N14" s="28" t="s">
        <v>13</v>
      </c>
      <c r="O14" s="29"/>
      <c r="T14" s="90" t="n">
        <v>3002</v>
      </c>
      <c r="U14" s="38" t="n">
        <v>4985</v>
      </c>
    </row>
    <row r="15" customFormat="false" ht="15" hidden="false" customHeight="false" outlineLevel="0" collapsed="false">
      <c r="A15" s="19" t="s">
        <v>16</v>
      </c>
      <c r="B15" s="92" t="n">
        <v>2117</v>
      </c>
      <c r="C15" s="17" t="n">
        <f aca="false">B15/SUM($B$12:$B$15)</f>
        <v>0.126433349259436</v>
      </c>
      <c r="D15" s="92" t="n">
        <v>2326</v>
      </c>
      <c r="E15" s="17" t="n">
        <f aca="false">D15/SUM(D$12:D$15)</f>
        <v>0.126008992903191</v>
      </c>
      <c r="F15" s="92" t="n">
        <v>3198</v>
      </c>
      <c r="G15" s="17" t="n">
        <f aca="false">F15/SUM(F$12:F$15)</f>
        <v>0.152075704978839</v>
      </c>
      <c r="H15" s="92" t="n">
        <v>4863</v>
      </c>
      <c r="I15" s="17" t="n">
        <f aca="false">H15/SUM(H$12:H$15)</f>
        <v>0.222471293288805</v>
      </c>
      <c r="J15" s="92" t="n">
        <v>8106</v>
      </c>
      <c r="K15" s="17" t="n">
        <f aca="false">J15/SUM(J$12:J$15)</f>
        <v>0.362311715013632</v>
      </c>
      <c r="L15" s="92" t="n">
        <v>8964</v>
      </c>
      <c r="M15" s="17" t="n">
        <f aca="false">L15/SUM(L$12:L$15)</f>
        <v>0.41694962556398</v>
      </c>
      <c r="N15" s="30" t="s">
        <v>13</v>
      </c>
      <c r="O15" s="31"/>
      <c r="T15" s="92" t="n">
        <v>11845</v>
      </c>
      <c r="U15" s="93" t="n">
        <v>12601</v>
      </c>
    </row>
    <row r="16" customFormat="false" ht="15" hidden="false" customHeight="false" outlineLevel="0" collapsed="false">
      <c r="A16" s="13" t="s">
        <v>17</v>
      </c>
      <c r="B16" s="91"/>
      <c r="C16" s="24"/>
      <c r="D16" s="91"/>
      <c r="E16" s="24"/>
      <c r="F16" s="91"/>
      <c r="G16" s="24"/>
      <c r="H16" s="91"/>
      <c r="I16" s="26"/>
      <c r="J16" s="91"/>
      <c r="K16" s="26"/>
      <c r="L16" s="91"/>
      <c r="M16" s="26"/>
      <c r="N16" s="32"/>
      <c r="O16" s="27"/>
      <c r="T16" s="91"/>
      <c r="U16" s="26"/>
    </row>
    <row r="17" customFormat="false" ht="15" hidden="false" customHeight="false" outlineLevel="0" collapsed="false">
      <c r="A17" s="19" t="s">
        <v>18</v>
      </c>
      <c r="B17" s="92" t="n">
        <v>3584</v>
      </c>
      <c r="C17" s="22" t="n">
        <f aca="false">B17/B3</f>
        <v>0.132417054607256</v>
      </c>
      <c r="D17" s="92" t="n">
        <v>3390.46</v>
      </c>
      <c r="E17" s="22" t="n">
        <f aca="false">D17/D3</f>
        <v>0.113796737598174</v>
      </c>
      <c r="F17" s="92" t="n">
        <v>4474</v>
      </c>
      <c r="G17" s="22" t="n">
        <f aca="false">F17/F3</f>
        <v>0.130772828247399</v>
      </c>
      <c r="H17" s="92" t="n">
        <v>3818</v>
      </c>
      <c r="I17" s="22" t="n">
        <f aca="false">H17/H3</f>
        <v>0.121852360131491</v>
      </c>
      <c r="J17" s="92" t="n">
        <v>3709</v>
      </c>
      <c r="K17" s="22" t="n">
        <f aca="false">J17/J3</f>
        <v>0.125050573162508</v>
      </c>
      <c r="L17" s="92" t="n">
        <v>4929</v>
      </c>
      <c r="M17" s="22" t="n">
        <f aca="false">L17/L3</f>
        <v>0.171425590373178</v>
      </c>
      <c r="N17" s="30" t="s">
        <v>13</v>
      </c>
      <c r="O17" s="31"/>
      <c r="T17" s="92" t="n">
        <v>6168</v>
      </c>
      <c r="U17" s="93" t="n">
        <v>6784</v>
      </c>
    </row>
    <row r="18" customFormat="false" ht="15" hidden="false" customHeight="false" outlineLevel="0" collapsed="false">
      <c r="A18" s="13" t="s">
        <v>19</v>
      </c>
      <c r="B18" s="91"/>
      <c r="C18" s="24"/>
      <c r="D18" s="91"/>
      <c r="E18" s="24"/>
      <c r="F18" s="91"/>
      <c r="G18" s="24"/>
      <c r="H18" s="91"/>
      <c r="I18" s="26"/>
      <c r="J18" s="91"/>
      <c r="K18" s="26"/>
      <c r="L18" s="91"/>
      <c r="M18" s="26"/>
      <c r="N18" s="15"/>
      <c r="O18" s="27"/>
      <c r="T18" s="91"/>
      <c r="U18" s="26"/>
    </row>
    <row r="19" customFormat="false" ht="15" hidden="false" customHeight="false" outlineLevel="0" collapsed="false">
      <c r="A19" s="7" t="s">
        <v>20</v>
      </c>
      <c r="B19" s="90" t="n">
        <v>27051</v>
      </c>
      <c r="C19" s="34" t="n">
        <f aca="false">B19/$B$3</f>
        <v>0.999445799157615</v>
      </c>
      <c r="D19" s="90" t="n">
        <v>29726</v>
      </c>
      <c r="E19" s="34" t="n">
        <f aca="false">D19/$D$3</f>
        <v>0.997717661274082</v>
      </c>
      <c r="F19" s="90" t="n">
        <v>33941</v>
      </c>
      <c r="G19" s="34" t="n">
        <f aca="false">F19/$F$3</f>
        <v>0.992078802759266</v>
      </c>
      <c r="H19" s="90" t="n">
        <v>30332</v>
      </c>
      <c r="I19" s="17" t="n">
        <f aca="false">H19/$H$3</f>
        <v>0.968052851626081</v>
      </c>
      <c r="J19" s="90" t="n">
        <v>27968</v>
      </c>
      <c r="K19" s="17" t="n">
        <f aca="false">J19/$J$3</f>
        <v>0.942953472690492</v>
      </c>
      <c r="L19" s="90" t="n">
        <v>24029</v>
      </c>
      <c r="M19" s="17" t="n">
        <f aca="false">L19/$L$3</f>
        <v>0.835704100441693</v>
      </c>
      <c r="N19" s="9" t="n">
        <v>22302</v>
      </c>
      <c r="O19" s="17" t="n">
        <f aca="false">N19/$N$3</f>
        <v>0.732534077845295</v>
      </c>
      <c r="T19" s="90" t="n">
        <v>20981</v>
      </c>
      <c r="U19" s="38" t="n">
        <v>24056</v>
      </c>
    </row>
    <row r="20" customFormat="false" ht="15" hidden="false" customHeight="false" outlineLevel="0" collapsed="false">
      <c r="A20" s="7" t="s">
        <v>21</v>
      </c>
      <c r="B20" s="90" t="n">
        <v>7</v>
      </c>
      <c r="C20" s="34" t="n">
        <f aca="false">B20/$B$3</f>
        <v>0.000258627059779797</v>
      </c>
      <c r="D20" s="90" t="n">
        <v>37</v>
      </c>
      <c r="E20" s="34" t="n">
        <f aca="false">D20/$D$3</f>
        <v>0.00124186077733772</v>
      </c>
      <c r="F20" s="90" t="n">
        <v>79</v>
      </c>
      <c r="G20" s="34" t="n">
        <f aca="false">F20/$F$3</f>
        <v>0.00230913129895943</v>
      </c>
      <c r="H20" s="90" t="n">
        <v>185</v>
      </c>
      <c r="I20" s="17" t="n">
        <f aca="false">H20/$H$3</f>
        <v>0.00590431813104395</v>
      </c>
      <c r="J20" s="90" t="n">
        <v>472</v>
      </c>
      <c r="K20" s="17" t="n">
        <f aca="false">J20/$J$3</f>
        <v>0.0159136884693189</v>
      </c>
      <c r="L20" s="90" t="n">
        <v>1718</v>
      </c>
      <c r="M20" s="17" t="n">
        <f aca="false">L20/$L$3</f>
        <v>0.0597502869265816</v>
      </c>
      <c r="N20" s="9" t="n">
        <v>2959</v>
      </c>
      <c r="O20" s="17" t="n">
        <f aca="false">N20/$N$3</f>
        <v>0.0971916570865495</v>
      </c>
      <c r="T20" s="90" t="n">
        <v>2935</v>
      </c>
      <c r="U20" s="38" t="n">
        <v>2894</v>
      </c>
    </row>
    <row r="21" customFormat="false" ht="15" hidden="false" customHeight="false" outlineLevel="0" collapsed="false">
      <c r="A21" s="7" t="s">
        <v>22</v>
      </c>
      <c r="B21" s="90"/>
      <c r="C21" s="34" t="n">
        <f aca="false">B21/$B$3</f>
        <v>0</v>
      </c>
      <c r="D21" s="90"/>
      <c r="E21" s="34" t="n">
        <f aca="false">D21/$D$3</f>
        <v>0</v>
      </c>
      <c r="F21" s="90" t="n">
        <v>54</v>
      </c>
      <c r="G21" s="34" t="n">
        <f aca="false">F21/$F$3</f>
        <v>0.00157839354612417</v>
      </c>
      <c r="H21" s="90" t="n">
        <v>395</v>
      </c>
      <c r="I21" s="17" t="n">
        <f aca="false">H21/$H$3</f>
        <v>0.0126065170906073</v>
      </c>
      <c r="J21" s="90" t="n">
        <v>624</v>
      </c>
      <c r="K21" s="17" t="n">
        <f aca="false">J21/$J$3</f>
        <v>0.0210384356035064</v>
      </c>
      <c r="L21" s="90" t="n">
        <v>1309</v>
      </c>
      <c r="M21" s="17" t="n">
        <f aca="false">L21/$L$3</f>
        <v>0.0455256842764233</v>
      </c>
      <c r="N21" s="9" t="n">
        <v>2573</v>
      </c>
      <c r="O21" s="17" t="n">
        <f aca="false">N21/$N$3</f>
        <v>0.0845130563310889</v>
      </c>
      <c r="T21" s="90" t="n">
        <v>3052</v>
      </c>
      <c r="U21" s="38" t="n">
        <v>2921</v>
      </c>
    </row>
    <row r="22" customFormat="false" ht="15" hidden="false" customHeight="false" outlineLevel="0" collapsed="false">
      <c r="A22" s="7" t="s">
        <v>23</v>
      </c>
      <c r="B22" s="90"/>
      <c r="C22" s="34" t="n">
        <f aca="false">B22/$B$3</f>
        <v>0</v>
      </c>
      <c r="D22" s="90"/>
      <c r="E22" s="34" t="n">
        <f aca="false">D22/$D$3</f>
        <v>0</v>
      </c>
      <c r="F22" s="90" t="n">
        <v>115</v>
      </c>
      <c r="G22" s="34" t="n">
        <f aca="false">F22/$F$3</f>
        <v>0.00336139366304221</v>
      </c>
      <c r="H22" s="90" t="n">
        <v>286</v>
      </c>
      <c r="I22" s="17" t="n">
        <f aca="false">H22/$H$3</f>
        <v>0.00912775667826254</v>
      </c>
      <c r="J22" s="90" t="n">
        <v>563</v>
      </c>
      <c r="K22" s="17" t="n">
        <f aca="false">J22/$J$3</f>
        <v>0.018981793661497</v>
      </c>
      <c r="L22" s="90" t="n">
        <v>1090</v>
      </c>
      <c r="M22" s="17" t="n">
        <f aca="false">L22/$L$3</f>
        <v>0.0379090877473655</v>
      </c>
      <c r="N22" s="9" t="n">
        <v>1976</v>
      </c>
      <c r="O22" s="17" t="n">
        <f aca="false">N22/$N$3</f>
        <v>0.0649039251108556</v>
      </c>
      <c r="T22" s="90" t="n">
        <v>1664</v>
      </c>
      <c r="U22" s="38" t="n">
        <v>2314</v>
      </c>
    </row>
    <row r="23" customFormat="false" ht="15" hidden="false" customHeight="false" outlineLevel="0" collapsed="false">
      <c r="A23" s="7" t="s">
        <v>24</v>
      </c>
      <c r="B23" s="90" t="n">
        <v>8</v>
      </c>
      <c r="C23" s="34" t="n">
        <f aca="false">B23/$B$3</f>
        <v>0.000295573782605483</v>
      </c>
      <c r="D23" s="90" t="n">
        <v>31</v>
      </c>
      <c r="E23" s="34" t="n">
        <f aca="false">D23/$D$3</f>
        <v>0.00104047794858025</v>
      </c>
      <c r="F23" s="90" t="n">
        <v>24</v>
      </c>
      <c r="G23" s="34" t="n">
        <f aca="false">F23/$F$3</f>
        <v>0.000701508242721852</v>
      </c>
      <c r="H23" s="90" t="n">
        <v>135</v>
      </c>
      <c r="I23" s="17" t="n">
        <f aca="false">H23/$H$3</f>
        <v>0.00430855647400504</v>
      </c>
      <c r="J23" s="90" t="n">
        <v>33</v>
      </c>
      <c r="K23" s="17" t="n">
        <f aca="false">J23/$J$3</f>
        <v>0.00111260957518544</v>
      </c>
      <c r="L23" s="90" t="n">
        <v>607</v>
      </c>
      <c r="M23" s="17" t="n">
        <f aca="false">L23/$L$3</f>
        <v>0.0211108406079366</v>
      </c>
      <c r="N23" s="21" t="n">
        <v>635</v>
      </c>
      <c r="O23" s="22" t="n">
        <f aca="false">N23/$N$3</f>
        <v>0.0208572836262112</v>
      </c>
      <c r="T23" s="90" t="n">
        <v>608</v>
      </c>
      <c r="U23" s="38" t="n">
        <v>610</v>
      </c>
    </row>
    <row r="24" customFormat="false" ht="15" hidden="false" customHeight="false" outlineLevel="0" collapsed="false">
      <c r="A24" s="13" t="s">
        <v>25</v>
      </c>
      <c r="B24" s="94"/>
      <c r="C24" s="24"/>
      <c r="D24" s="91"/>
      <c r="E24" s="24"/>
      <c r="F24" s="91"/>
      <c r="G24" s="24"/>
      <c r="H24" s="91"/>
      <c r="I24" s="26"/>
      <c r="J24" s="91"/>
      <c r="K24" s="26"/>
      <c r="L24" s="91"/>
      <c r="M24" s="26"/>
      <c r="N24" s="15"/>
      <c r="O24" s="27"/>
      <c r="T24" s="91"/>
      <c r="U24" s="26"/>
    </row>
    <row r="25" customFormat="false" ht="15" hidden="false" customHeight="false" outlineLevel="0" collapsed="false">
      <c r="A25" s="7" t="s">
        <v>26</v>
      </c>
      <c r="B25" s="90" t="n">
        <v>7521</v>
      </c>
      <c r="C25" s="17" t="n">
        <f aca="false">(B25)/(B$25+B$26)</f>
        <v>0.681496919173614</v>
      </c>
      <c r="D25" s="90" t="n">
        <v>7991</v>
      </c>
      <c r="E25" s="17" t="n">
        <f aca="false">(D25)/(D$25+D$26)</f>
        <v>0.631200631911532</v>
      </c>
      <c r="F25" s="90" t="n">
        <v>8713</v>
      </c>
      <c r="G25" s="17" t="n">
        <f aca="false">(F25)/(F$25+F$26)</f>
        <v>0.580944125883451</v>
      </c>
      <c r="H25" s="90" t="n">
        <v>8538</v>
      </c>
      <c r="I25" s="17" t="n">
        <f aca="false">(H25)/(H$25+H$26)</f>
        <v>0.53640761450022</v>
      </c>
      <c r="J25" s="90" t="n">
        <v>8268</v>
      </c>
      <c r="K25" s="17" t="n">
        <f aca="false">(J25)/(J$25+J$26)</f>
        <v>0.502583429578749</v>
      </c>
      <c r="L25" s="90" t="n">
        <v>7366</v>
      </c>
      <c r="M25" s="17" t="n">
        <f aca="false">(L25)/(L$25+L$26)</f>
        <v>0.497534616683553</v>
      </c>
      <c r="N25" s="28" t="s">
        <v>13</v>
      </c>
      <c r="O25" s="29"/>
      <c r="T25" s="90" t="n">
        <v>8328</v>
      </c>
      <c r="U25" s="38" t="n">
        <v>8962</v>
      </c>
    </row>
    <row r="26" customFormat="false" ht="15" hidden="false" customHeight="false" outlineLevel="0" collapsed="false">
      <c r="A26" s="19" t="s">
        <v>27</v>
      </c>
      <c r="B26" s="92" t="n">
        <v>3515</v>
      </c>
      <c r="C26" s="17" t="n">
        <f aca="false">(B26)/(B$25+B$26)</f>
        <v>0.318503080826386</v>
      </c>
      <c r="D26" s="92" t="n">
        <v>4669</v>
      </c>
      <c r="E26" s="17" t="n">
        <f aca="false">(D26)/(D$25+D$26)</f>
        <v>0.368799368088468</v>
      </c>
      <c r="F26" s="92" t="n">
        <v>6285</v>
      </c>
      <c r="G26" s="17" t="n">
        <f aca="false">(F26)/(F$25+F$26)</f>
        <v>0.419055874116549</v>
      </c>
      <c r="H26" s="92" t="n">
        <v>7379</v>
      </c>
      <c r="I26" s="17" t="n">
        <f aca="false">(H26)/(H$25+H$26)</f>
        <v>0.46359238549978</v>
      </c>
      <c r="J26" s="92" t="n">
        <v>8183</v>
      </c>
      <c r="K26" s="17" t="n">
        <f aca="false">(J26)/(J$25+J$26)</f>
        <v>0.497416570421251</v>
      </c>
      <c r="L26" s="92" t="n">
        <v>7439</v>
      </c>
      <c r="M26" s="17" t="n">
        <f aca="false">(L26)/(L$25+L$26)</f>
        <v>0.502465383316447</v>
      </c>
      <c r="N26" s="30" t="s">
        <v>13</v>
      </c>
      <c r="O26" s="31"/>
      <c r="T26" s="92" t="n">
        <v>8629</v>
      </c>
      <c r="U26" s="93" t="n">
        <v>9168</v>
      </c>
    </row>
    <row r="27" customFormat="false" ht="15" hidden="false" customHeight="false" outlineLevel="0" collapsed="false">
      <c r="A27" s="13" t="s">
        <v>28</v>
      </c>
      <c r="B27" s="91"/>
      <c r="C27" s="24"/>
      <c r="D27" s="91"/>
      <c r="E27" s="24"/>
      <c r="F27" s="91"/>
      <c r="G27" s="24"/>
      <c r="H27" s="91"/>
      <c r="I27" s="26"/>
      <c r="J27" s="91"/>
      <c r="K27" s="26"/>
      <c r="L27" s="91"/>
      <c r="M27" s="26"/>
      <c r="N27" s="8"/>
      <c r="O27" s="29"/>
      <c r="T27" s="91"/>
      <c r="U27" s="26"/>
    </row>
    <row r="28" customFormat="false" ht="15" hidden="false" customHeight="false" outlineLevel="0" collapsed="false">
      <c r="A28" s="7" t="s">
        <v>29</v>
      </c>
      <c r="B28" s="90" t="n">
        <v>7267</v>
      </c>
      <c r="C28" s="36"/>
      <c r="D28" s="90" t="n">
        <v>8544</v>
      </c>
      <c r="E28" s="36"/>
      <c r="F28" s="90" t="n">
        <v>10607</v>
      </c>
      <c r="G28" s="36"/>
      <c r="H28" s="90" t="n">
        <v>12055</v>
      </c>
      <c r="I28" s="38"/>
      <c r="J28" s="90" t="n">
        <v>12388</v>
      </c>
      <c r="K28" s="38"/>
      <c r="L28" s="90" t="n">
        <v>12083</v>
      </c>
      <c r="M28" s="38"/>
      <c r="N28" s="8" t="n">
        <v>12960</v>
      </c>
      <c r="O28" s="29"/>
      <c r="T28" s="90" t="n">
        <v>12208</v>
      </c>
      <c r="U28" s="38" t="n">
        <v>13367</v>
      </c>
    </row>
    <row r="29" customFormat="false" ht="15" hidden="false" customHeight="false" outlineLevel="0" collapsed="false">
      <c r="A29" s="7" t="s">
        <v>30</v>
      </c>
      <c r="B29" s="90" t="n">
        <v>5042</v>
      </c>
      <c r="C29" s="17" t="n">
        <f aca="false">B29/B$28</f>
        <v>0.693821384340168</v>
      </c>
      <c r="D29" s="90" t="n">
        <v>6500</v>
      </c>
      <c r="E29" s="17" t="n">
        <f aca="false">D29/D$28</f>
        <v>0.760767790262172</v>
      </c>
      <c r="F29" s="90" t="n">
        <v>6982</v>
      </c>
      <c r="G29" s="17" t="n">
        <f aca="false">F29/F$28</f>
        <v>0.658244555482229</v>
      </c>
      <c r="H29" s="90" t="n">
        <v>7366</v>
      </c>
      <c r="I29" s="17" t="n">
        <f aca="false">H29/H$28</f>
        <v>0.611032766486935</v>
      </c>
      <c r="J29" s="90" t="n">
        <v>7639</v>
      </c>
      <c r="K29" s="17" t="n">
        <f aca="false">J29/J$28</f>
        <v>0.616645140458508</v>
      </c>
      <c r="L29" s="90" t="n">
        <v>7749</v>
      </c>
      <c r="M29" s="17" t="n">
        <f aca="false">L29/L$28</f>
        <v>0.641314243151535</v>
      </c>
      <c r="N29" s="8" t="n">
        <v>8237</v>
      </c>
      <c r="O29" s="17" t="n">
        <f aca="false">N29/N$28</f>
        <v>0.635570987654321</v>
      </c>
      <c r="T29" s="90" t="n">
        <v>7675</v>
      </c>
      <c r="U29" s="38" t="n">
        <v>8513</v>
      </c>
    </row>
    <row r="30" customFormat="false" ht="15" hidden="false" customHeight="false" outlineLevel="0" collapsed="false">
      <c r="A30" s="19" t="s">
        <v>31</v>
      </c>
      <c r="B30" s="92" t="n">
        <v>2226</v>
      </c>
      <c r="C30" s="22" t="n">
        <f aca="false">B30/B$28</f>
        <v>0.306316224026421</v>
      </c>
      <c r="D30" s="92" t="n">
        <v>2044</v>
      </c>
      <c r="E30" s="22" t="n">
        <f aca="false">D30/D$28</f>
        <v>0.239232209737828</v>
      </c>
      <c r="F30" s="92" t="n">
        <v>3625</v>
      </c>
      <c r="G30" s="22" t="n">
        <f aca="false">F30/F$28</f>
        <v>0.341755444517771</v>
      </c>
      <c r="H30" s="92" t="n">
        <v>4689</v>
      </c>
      <c r="I30" s="22" t="n">
        <f aca="false">H30/H$28</f>
        <v>0.388967233513065</v>
      </c>
      <c r="J30" s="92" t="n">
        <v>4749</v>
      </c>
      <c r="K30" s="22" t="n">
        <f aca="false">J30/J$28</f>
        <v>0.383354859541492</v>
      </c>
      <c r="L30" s="92" t="n">
        <v>4334</v>
      </c>
      <c r="M30" s="22" t="n">
        <f aca="false">L30/L$28</f>
        <v>0.358685756848465</v>
      </c>
      <c r="N30" s="21" t="n">
        <v>4723</v>
      </c>
      <c r="O30" s="22" t="n">
        <f aca="false">N30/N$28</f>
        <v>0.364429012345679</v>
      </c>
      <c r="T30" s="92" t="n">
        <v>4533</v>
      </c>
      <c r="U30" s="93" t="n">
        <v>4854</v>
      </c>
    </row>
    <row r="33" customFormat="false" ht="15" hidden="false" customHeight="false" outlineLevel="0" collapsed="false">
      <c r="A33" s="0" t="s">
        <v>46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40" activeCellId="0" sqref="D40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36</v>
      </c>
      <c r="B2" s="2" t="n">
        <v>1950</v>
      </c>
      <c r="C2" s="2"/>
      <c r="D2" s="3" t="n">
        <v>1960</v>
      </c>
      <c r="E2" s="3"/>
      <c r="F2" s="5" t="n">
        <v>1970</v>
      </c>
      <c r="G2" s="5"/>
      <c r="H2" s="3" t="n">
        <v>1980</v>
      </c>
      <c r="I2" s="3"/>
      <c r="J2" s="5" t="n">
        <v>1990</v>
      </c>
      <c r="K2" s="5"/>
      <c r="L2" s="3" t="n">
        <v>2000</v>
      </c>
      <c r="M2" s="3"/>
      <c r="N2" s="50" t="n">
        <v>2010</v>
      </c>
      <c r="O2" s="50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14277</v>
      </c>
      <c r="C3" s="8"/>
      <c r="D3" s="9" t="n">
        <v>11738</v>
      </c>
      <c r="E3" s="10"/>
      <c r="F3" s="8" t="n">
        <v>10405</v>
      </c>
      <c r="G3" s="8"/>
      <c r="H3" s="9" t="n">
        <v>10637</v>
      </c>
      <c r="I3" s="10"/>
      <c r="J3" s="8" t="n">
        <v>9223</v>
      </c>
      <c r="K3" s="8"/>
      <c r="L3" s="9" t="n">
        <v>9051</v>
      </c>
      <c r="M3" s="8"/>
      <c r="N3" s="15" t="n">
        <v>9023</v>
      </c>
      <c r="O3" s="16"/>
      <c r="T3" s="8" t="n">
        <v>9130</v>
      </c>
      <c r="U3" s="10" t="n">
        <v>9305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15"/>
      <c r="M4" s="14"/>
      <c r="N4" s="15"/>
      <c r="O4" s="16"/>
      <c r="T4" s="14"/>
      <c r="U4" s="16"/>
    </row>
    <row r="5" customFormat="false" ht="15" hidden="false" customHeight="false" outlineLevel="0" collapsed="false">
      <c r="A5" s="7" t="s">
        <v>5</v>
      </c>
      <c r="B5" s="8" t="n">
        <v>1167</v>
      </c>
      <c r="C5" s="17" t="n">
        <f aca="false">B5/$B$3</f>
        <v>0.0817398613154024</v>
      </c>
      <c r="D5" s="9" t="n">
        <v>593</v>
      </c>
      <c r="E5" s="17" t="n">
        <f aca="false">D5/$D$3</f>
        <v>0.0505196796728574</v>
      </c>
      <c r="F5" s="8" t="n">
        <v>508</v>
      </c>
      <c r="G5" s="18" t="n">
        <f aca="false">F5/$F$3</f>
        <v>0.0488226814031716</v>
      </c>
      <c r="H5" s="9" t="n">
        <v>355</v>
      </c>
      <c r="I5" s="17" t="n">
        <f aca="false">H5/$H$3</f>
        <v>0.0333740716367397</v>
      </c>
      <c r="J5" s="8" t="n">
        <v>351</v>
      </c>
      <c r="K5" s="17" t="n">
        <f aca="false">J5/$J$3</f>
        <v>0.0380570313347067</v>
      </c>
      <c r="L5" s="9" t="n">
        <v>378</v>
      </c>
      <c r="M5" s="17" t="n">
        <f aca="false">L5/$L$3</f>
        <v>0.0417633410672854</v>
      </c>
      <c r="N5" s="9" t="n">
        <v>493</v>
      </c>
      <c r="O5" s="17" t="n">
        <f aca="false">N5/$N$3</f>
        <v>0.0546381469577746</v>
      </c>
      <c r="T5" s="8" t="n">
        <v>520</v>
      </c>
      <c r="U5" s="10" t="n">
        <v>686</v>
      </c>
    </row>
    <row r="6" customFormat="false" ht="15" hidden="false" customHeight="false" outlineLevel="0" collapsed="false">
      <c r="A6" s="7" t="s">
        <v>6</v>
      </c>
      <c r="B6" s="8" t="n">
        <v>938</v>
      </c>
      <c r="C6" s="17" t="n">
        <f aca="false">B6/$B$3</f>
        <v>0.0657000770469987</v>
      </c>
      <c r="D6" s="9" t="n">
        <v>722</v>
      </c>
      <c r="E6" s="17" t="n">
        <f aca="false">D6/$D$3</f>
        <v>0.0615096268529562</v>
      </c>
      <c r="F6" s="8" t="n">
        <v>616</v>
      </c>
      <c r="G6" s="18" t="n">
        <f aca="false">F6/$F$3</f>
        <v>0.0592023065833734</v>
      </c>
      <c r="H6" s="9" t="n">
        <v>623</v>
      </c>
      <c r="I6" s="17" t="n">
        <f aca="false">H6/$H$3</f>
        <v>0.0585691454357432</v>
      </c>
      <c r="J6" s="8" t="n">
        <v>310</v>
      </c>
      <c r="K6" s="17" t="n">
        <f aca="false">J6/$J$3</f>
        <v>0.0336116231161227</v>
      </c>
      <c r="L6" s="9" t="n">
        <v>276</v>
      </c>
      <c r="M6" s="17" t="n">
        <f aca="false">L6/$L$3</f>
        <v>0.030493868080875</v>
      </c>
      <c r="N6" s="9" t="n">
        <v>284</v>
      </c>
      <c r="O6" s="17" t="n">
        <f aca="false">N6/$N$3</f>
        <v>0.0314751191399756</v>
      </c>
      <c r="T6" s="8" t="n">
        <v>550</v>
      </c>
      <c r="U6" s="10" t="n">
        <v>247</v>
      </c>
    </row>
    <row r="7" customFormat="false" ht="15" hidden="false" customHeight="false" outlineLevel="0" collapsed="false">
      <c r="A7" s="7" t="s">
        <v>7</v>
      </c>
      <c r="B7" s="8" t="n">
        <v>4350</v>
      </c>
      <c r="C7" s="17" t="n">
        <f aca="false">B7/$B$3</f>
        <v>0.304685858373608</v>
      </c>
      <c r="D7" s="9" t="n">
        <v>3819</v>
      </c>
      <c r="E7" s="17" t="n">
        <f aca="false">D7/$D$3</f>
        <v>0.325353552564321</v>
      </c>
      <c r="F7" s="8" t="n">
        <v>5021</v>
      </c>
      <c r="G7" s="18" t="n">
        <f aca="false">F7/$F$3</f>
        <v>0.482556463238828</v>
      </c>
      <c r="H7" s="9" t="n">
        <v>5642</v>
      </c>
      <c r="I7" s="17" t="n">
        <f aca="false">H7/$H$3</f>
        <v>0.530412710350663</v>
      </c>
      <c r="J7" s="8" t="n">
        <v>4508</v>
      </c>
      <c r="K7" s="17" t="n">
        <f aca="false">J7/$J$3</f>
        <v>0.488778054862843</v>
      </c>
      <c r="L7" s="9" t="n">
        <v>4288</v>
      </c>
      <c r="M7" s="17" t="n">
        <f aca="false">L7/$L$3</f>
        <v>0.473759805546348</v>
      </c>
      <c r="N7" s="9" t="n">
        <v>4590</v>
      </c>
      <c r="O7" s="17" t="n">
        <f aca="false">N7/$N$3</f>
        <v>0.508699988917212</v>
      </c>
      <c r="T7" s="8" t="n">
        <v>4560</v>
      </c>
      <c r="U7" s="10" t="n">
        <v>4909</v>
      </c>
    </row>
    <row r="8" customFormat="false" ht="15" hidden="false" customHeight="false" outlineLevel="0" collapsed="false">
      <c r="A8" s="7" t="s">
        <v>8</v>
      </c>
      <c r="B8" s="8" t="n">
        <v>4110</v>
      </c>
      <c r="C8" s="17" t="n">
        <f aca="false">B8/$B$3</f>
        <v>0.287875604118512</v>
      </c>
      <c r="D8" s="9" t="n">
        <v>2894</v>
      </c>
      <c r="E8" s="17" t="n">
        <f aca="false">D8/$D$3</f>
        <v>0.246549667745783</v>
      </c>
      <c r="F8" s="8" t="n">
        <v>1884</v>
      </c>
      <c r="G8" s="18" t="n">
        <f aca="false">F8/$F$3</f>
        <v>0.181066794810187</v>
      </c>
      <c r="H8" s="9" t="n">
        <v>2379</v>
      </c>
      <c r="I8" s="17" t="n">
        <f aca="false">H8/$H$3</f>
        <v>0.223653285700855</v>
      </c>
      <c r="J8" s="8" t="n">
        <v>2578</v>
      </c>
      <c r="K8" s="17" t="n">
        <f aca="false">J8/$J$3</f>
        <v>0.279518594817305</v>
      </c>
      <c r="L8" s="9" t="n">
        <v>2375</v>
      </c>
      <c r="M8" s="17" t="n">
        <f aca="false">L8/$L$3</f>
        <v>0.262401944536515</v>
      </c>
      <c r="N8" s="9" t="n">
        <v>1816</v>
      </c>
      <c r="O8" s="17" t="n">
        <f aca="false">N8/$N$3</f>
        <v>0.201263437880971</v>
      </c>
      <c r="T8" s="8" t="n">
        <v>1891</v>
      </c>
      <c r="U8" s="10" t="n">
        <v>1751</v>
      </c>
    </row>
    <row r="9" customFormat="false" ht="15" hidden="false" customHeight="false" outlineLevel="0" collapsed="false">
      <c r="A9" s="7" t="s">
        <v>9</v>
      </c>
      <c r="B9" s="8" t="n">
        <v>1910</v>
      </c>
      <c r="C9" s="17" t="n">
        <f aca="false">B9/$B$3</f>
        <v>0.133781606780136</v>
      </c>
      <c r="D9" s="9" t="n">
        <v>1772</v>
      </c>
      <c r="E9" s="17" t="n">
        <f aca="false">D9/$D$3</f>
        <v>0.150962685295621</v>
      </c>
      <c r="F9" s="8" t="n">
        <v>1014</v>
      </c>
      <c r="G9" s="18" t="n">
        <f aca="false">F9/$F$3</f>
        <v>0.0974531475252283</v>
      </c>
      <c r="H9" s="9" t="n">
        <v>681</v>
      </c>
      <c r="I9" s="17" t="n">
        <f aca="false">H9/$H$3</f>
        <v>0.0640218106609006</v>
      </c>
      <c r="J9" s="8" t="n">
        <v>632</v>
      </c>
      <c r="K9" s="17" t="n">
        <f aca="false">J9/$J$3</f>
        <v>0.0685243413206115</v>
      </c>
      <c r="L9" s="9" t="n">
        <v>921</v>
      </c>
      <c r="M9" s="17" t="n">
        <f aca="false">L9/$L$3</f>
        <v>0.101756711965529</v>
      </c>
      <c r="N9" s="9" t="n">
        <v>905</v>
      </c>
      <c r="O9" s="17" t="n">
        <f aca="false">N9/$N$3</f>
        <v>0.100299235287598</v>
      </c>
      <c r="T9" s="8" t="n">
        <v>801</v>
      </c>
      <c r="U9" s="10" t="n">
        <v>646</v>
      </c>
    </row>
    <row r="10" customFormat="false" ht="15" hidden="false" customHeight="false" outlineLevel="0" collapsed="false">
      <c r="A10" s="19" t="s">
        <v>10</v>
      </c>
      <c r="B10" s="20" t="n">
        <v>1802</v>
      </c>
      <c r="C10" s="17" t="n">
        <f aca="false">B10/$B$3</f>
        <v>0.126216992365343</v>
      </c>
      <c r="D10" s="21" t="n">
        <v>1939</v>
      </c>
      <c r="E10" s="17" t="n">
        <f aca="false">D10/$D$3</f>
        <v>0.165189981257454</v>
      </c>
      <c r="F10" s="20" t="n">
        <v>1362</v>
      </c>
      <c r="G10" s="18" t="n">
        <f aca="false">F10/$F$3</f>
        <v>0.130898606439212</v>
      </c>
      <c r="H10" s="21" t="n">
        <v>957</v>
      </c>
      <c r="I10" s="17" t="n">
        <f aca="false">H10/$H$3</f>
        <v>0.0899689762150982</v>
      </c>
      <c r="J10" s="20" t="n">
        <v>843</v>
      </c>
      <c r="K10" s="17" t="n">
        <f aca="false">J10/$J$3</f>
        <v>0.0914019299577144</v>
      </c>
      <c r="L10" s="21" t="n">
        <v>814</v>
      </c>
      <c r="M10" s="17" t="n">
        <f aca="false">L10/$L$3</f>
        <v>0.0899348138327257</v>
      </c>
      <c r="N10" s="21" t="n">
        <v>935</v>
      </c>
      <c r="O10" s="22" t="n">
        <f aca="false">N10/$N$3</f>
        <v>0.103624071816469</v>
      </c>
      <c r="T10" s="20" t="n">
        <v>808</v>
      </c>
      <c r="U10" s="23" t="n">
        <v>1066</v>
      </c>
    </row>
    <row r="11" customFormat="false" ht="15" hidden="false" customHeight="false" outlineLevel="0" collapsed="false">
      <c r="A11" s="13" t="s">
        <v>11</v>
      </c>
      <c r="B11" s="14"/>
      <c r="C11" s="24"/>
      <c r="D11" s="15"/>
      <c r="E11" s="24"/>
      <c r="F11" s="14"/>
      <c r="G11" s="25"/>
      <c r="H11" s="15"/>
      <c r="I11" s="26"/>
      <c r="J11" s="14"/>
      <c r="K11" s="26"/>
      <c r="L11" s="15"/>
      <c r="M11" s="26"/>
      <c r="N11" s="9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3925</v>
      </c>
      <c r="C12" s="17" t="n">
        <f aca="false">B12/SUM($B$12:$B$15)</f>
        <v>0.3925</v>
      </c>
      <c r="D12" s="9" t="n">
        <v>3049</v>
      </c>
      <c r="E12" s="17" t="n">
        <f aca="false">D12/SUM(D$12:D$15)</f>
        <v>0.346359195728729</v>
      </c>
      <c r="F12" s="8" t="n">
        <v>1265</v>
      </c>
      <c r="G12" s="18" t="n">
        <f aca="false">F12/SUM(F$12:F$15)</f>
        <v>0.184698496130822</v>
      </c>
      <c r="H12" s="9" t="n">
        <v>431</v>
      </c>
      <c r="I12" s="17" t="n">
        <f aca="false">H12/SUM(H$12:H$15)</f>
        <v>0.0563177838756043</v>
      </c>
      <c r="J12" s="8" t="n">
        <v>248</v>
      </c>
      <c r="K12" s="17" t="n">
        <f aca="false">J12/SUM(J$12:J$15)</f>
        <v>0.0350035285815102</v>
      </c>
      <c r="L12" s="9" t="n">
        <v>226</v>
      </c>
      <c r="M12" s="17" t="n">
        <f aca="false">L12/SUM(L$12:L$15)</f>
        <v>0.030197755211117</v>
      </c>
      <c r="N12" s="28" t="s">
        <v>13</v>
      </c>
      <c r="O12" s="29"/>
      <c r="T12" s="8" t="n">
        <v>0</v>
      </c>
      <c r="U12" s="10" t="n">
        <v>134</v>
      </c>
    </row>
    <row r="13" customFormat="false" ht="15" hidden="false" customHeight="false" outlineLevel="0" collapsed="false">
      <c r="A13" s="7" t="s">
        <v>14</v>
      </c>
      <c r="B13" s="8" t="n">
        <v>2787</v>
      </c>
      <c r="C13" s="17" t="n">
        <f aca="false">B13/SUM($B$12:$B$15)</f>
        <v>0.2787</v>
      </c>
      <c r="D13" s="9" t="n">
        <v>1733</v>
      </c>
      <c r="E13" s="17" t="n">
        <f aca="false">D13/SUM(D$12:D$15)</f>
        <v>0.196864705214132</v>
      </c>
      <c r="F13" s="8" t="n">
        <v>1465</v>
      </c>
      <c r="G13" s="18" t="n">
        <f aca="false">F13/SUM(F$12:F$15)</f>
        <v>0.213899839392612</v>
      </c>
      <c r="H13" s="9" t="n">
        <v>963</v>
      </c>
      <c r="I13" s="17" t="n">
        <f aca="false">H13/SUM(H$12:H$15)</f>
        <v>0.125833006664053</v>
      </c>
      <c r="J13" s="8" t="n">
        <v>403</v>
      </c>
      <c r="K13" s="17" t="n">
        <f aca="false">J13/SUM(J$12:J$15)</f>
        <v>0.0568807339449541</v>
      </c>
      <c r="L13" s="9" t="n">
        <v>405</v>
      </c>
      <c r="M13" s="17" t="n">
        <f aca="false">L13/SUM(L$12:L$15)</f>
        <v>0.0541154462854089</v>
      </c>
      <c r="N13" s="28" t="s">
        <v>13</v>
      </c>
      <c r="O13" s="29"/>
      <c r="T13" s="8" t="n">
        <v>263</v>
      </c>
      <c r="U13" s="10" t="n">
        <v>127</v>
      </c>
    </row>
    <row r="14" customFormat="false" ht="15" hidden="false" customHeight="false" outlineLevel="0" collapsed="false">
      <c r="A14" s="7" t="s">
        <v>15</v>
      </c>
      <c r="B14" s="8" t="n">
        <v>1278</v>
      </c>
      <c r="C14" s="17" t="n">
        <f aca="false">B14/SUM($B$12:$B$15)</f>
        <v>0.1278</v>
      </c>
      <c r="D14" s="9" t="n">
        <v>1327</v>
      </c>
      <c r="E14" s="17" t="n">
        <f aca="false">D14/SUM(D$12:D$15)</f>
        <v>0.150744064523458</v>
      </c>
      <c r="F14" s="8" t="n">
        <v>1154</v>
      </c>
      <c r="G14" s="18" t="n">
        <f aca="false">F14/SUM(F$12:F$15)</f>
        <v>0.168491750620529</v>
      </c>
      <c r="H14" s="9" t="n">
        <v>1577</v>
      </c>
      <c r="I14" s="17" t="n">
        <f aca="false">H14/SUM(H$12:H$15)</f>
        <v>0.206062981837188</v>
      </c>
      <c r="J14" s="8" t="n">
        <v>968</v>
      </c>
      <c r="K14" s="17" t="n">
        <f aca="false">J14/SUM(J$12:J$15)</f>
        <v>0.136626676076217</v>
      </c>
      <c r="L14" s="9" t="n">
        <v>943</v>
      </c>
      <c r="M14" s="17" t="n">
        <f aca="false">L14/SUM(L$12:L$15)</f>
        <v>0.126002137894174</v>
      </c>
      <c r="N14" s="28" t="s">
        <v>13</v>
      </c>
      <c r="O14" s="29"/>
      <c r="T14" s="8" t="n">
        <v>444</v>
      </c>
      <c r="U14" s="10" t="n">
        <v>502</v>
      </c>
    </row>
    <row r="15" customFormat="false" ht="15" hidden="false" customHeight="false" outlineLevel="0" collapsed="false">
      <c r="A15" s="19" t="s">
        <v>16</v>
      </c>
      <c r="B15" s="20" t="n">
        <v>2010</v>
      </c>
      <c r="C15" s="17" t="n">
        <f aca="false">B15/SUM($B$12:$B$15)</f>
        <v>0.201</v>
      </c>
      <c r="D15" s="21" t="n">
        <v>2694</v>
      </c>
      <c r="E15" s="17" t="n">
        <f aca="false">D15/SUM(D$12:D$15)</f>
        <v>0.306032034533682</v>
      </c>
      <c r="F15" s="20" t="n">
        <v>2965</v>
      </c>
      <c r="G15" s="18" t="n">
        <f aca="false">F15/SUM(F$12:F$15)</f>
        <v>0.432909913856037</v>
      </c>
      <c r="H15" s="21" t="n">
        <v>4682</v>
      </c>
      <c r="I15" s="17" t="n">
        <f aca="false">H15/SUM(H$12:H$15)</f>
        <v>0.611786227623154</v>
      </c>
      <c r="J15" s="20" t="n">
        <v>5466</v>
      </c>
      <c r="K15" s="17" t="n">
        <f aca="false">J15/SUM(J$12:J$15)</f>
        <v>0.771489061397318</v>
      </c>
      <c r="L15" s="21" t="n">
        <v>5910</v>
      </c>
      <c r="M15" s="17" t="n">
        <f aca="false">L15/SUM(L$12:L$15)</f>
        <v>0.7896846606093</v>
      </c>
      <c r="N15" s="28" t="s">
        <v>13</v>
      </c>
      <c r="O15" s="31"/>
      <c r="T15" s="20" t="n">
        <v>5917</v>
      </c>
      <c r="U15" s="23" t="n">
        <v>6546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4"/>
      <c r="G16" s="25"/>
      <c r="H16" s="15"/>
      <c r="I16" s="26"/>
      <c r="J16" s="14"/>
      <c r="K16" s="26"/>
      <c r="L16" s="15"/>
      <c r="M16" s="26"/>
      <c r="N16" s="32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2579</v>
      </c>
      <c r="C17" s="22" t="n">
        <f aca="false">B17/B3</f>
        <v>0.180640190516215</v>
      </c>
      <c r="D17" s="21" t="n">
        <v>1889.24</v>
      </c>
      <c r="E17" s="22" t="n">
        <f aca="false">D17/D3</f>
        <v>0.160950758221162</v>
      </c>
      <c r="F17" s="20" t="n">
        <v>1167</v>
      </c>
      <c r="G17" s="33" t="n">
        <f aca="false">F17/F3</f>
        <v>0.112157616530514</v>
      </c>
      <c r="H17" s="21" t="n">
        <v>1087</v>
      </c>
      <c r="I17" s="22" t="n">
        <f aca="false">H17/H3</f>
        <v>0.102190467237003</v>
      </c>
      <c r="J17" s="20" t="n">
        <v>1024</v>
      </c>
      <c r="K17" s="22" t="n">
        <f aca="false">J17/J3</f>
        <v>0.111026780873902</v>
      </c>
      <c r="L17" s="21" t="n">
        <v>1313</v>
      </c>
      <c r="M17" s="22" t="n">
        <f aca="false">L17/L3</f>
        <v>0.145066843442714</v>
      </c>
      <c r="N17" s="30" t="s">
        <v>13</v>
      </c>
      <c r="O17" s="31"/>
      <c r="T17" s="20" t="n">
        <v>1163</v>
      </c>
      <c r="U17" s="23" t="n">
        <v>948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4"/>
      <c r="G18" s="25"/>
      <c r="H18" s="15"/>
      <c r="I18" s="26"/>
      <c r="J18" s="14"/>
      <c r="K18" s="26"/>
      <c r="L18" s="15"/>
      <c r="M18" s="26"/>
      <c r="N18" s="9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14163</v>
      </c>
      <c r="C19" s="34" t="n">
        <f aca="false">B19/$B$3</f>
        <v>0.99201512922883</v>
      </c>
      <c r="D19" s="9" t="n">
        <v>11570</v>
      </c>
      <c r="E19" s="34" t="n">
        <f aca="false">D19/$D$3</f>
        <v>0.985687510649174</v>
      </c>
      <c r="F19" s="8" t="n">
        <v>10048</v>
      </c>
      <c r="G19" s="35" t="n">
        <f aca="false">F19/$F$3</f>
        <v>0.965689572321</v>
      </c>
      <c r="H19" s="9" t="n">
        <v>9939</v>
      </c>
      <c r="I19" s="17" t="n">
        <f aca="false">H19/$H$3</f>
        <v>0.934379994359312</v>
      </c>
      <c r="J19" s="8" t="n">
        <v>8430</v>
      </c>
      <c r="K19" s="17" t="n">
        <f aca="false">J19/$J$3</f>
        <v>0.914019299577144</v>
      </c>
      <c r="L19" s="9" t="n">
        <v>7904</v>
      </c>
      <c r="M19" s="17" t="n">
        <f aca="false">L19/$L$3</f>
        <v>0.873273671417523</v>
      </c>
      <c r="N19" s="9" t="n">
        <v>7832</v>
      </c>
      <c r="O19" s="17" t="n">
        <f aca="false">N19/$N$3</f>
        <v>0.868003989803835</v>
      </c>
      <c r="T19" s="8" t="n">
        <v>8173</v>
      </c>
      <c r="U19" s="10" t="n">
        <v>8118</v>
      </c>
    </row>
    <row r="20" customFormat="false" ht="15" hidden="false" customHeight="false" outlineLevel="0" collapsed="false">
      <c r="A20" s="7" t="s">
        <v>21</v>
      </c>
      <c r="B20" s="8" t="n">
        <v>88</v>
      </c>
      <c r="C20" s="34" t="n">
        <f aca="false">B20/$B$3</f>
        <v>0.00616375989353506</v>
      </c>
      <c r="D20" s="9" t="n">
        <v>84</v>
      </c>
      <c r="E20" s="34" t="n">
        <f aca="false">D20/$D$3</f>
        <v>0.00715624467541319</v>
      </c>
      <c r="F20" s="8" t="n">
        <v>153</v>
      </c>
      <c r="G20" s="35" t="n">
        <f aca="false">F20/$F$3</f>
        <v>0.0147044690052859</v>
      </c>
      <c r="H20" s="9" t="n">
        <v>245</v>
      </c>
      <c r="I20" s="17" t="n">
        <f aca="false">H20/$H$3</f>
        <v>0.0230328100028203</v>
      </c>
      <c r="J20" s="8" t="n">
        <v>196</v>
      </c>
      <c r="K20" s="17" t="n">
        <f aca="false">J20/$J$3</f>
        <v>0.0212512197766453</v>
      </c>
      <c r="L20" s="9" t="n">
        <v>288</v>
      </c>
      <c r="M20" s="17" t="n">
        <f aca="false">L20/$L$3</f>
        <v>0.0318196884322174</v>
      </c>
      <c r="N20" s="9" t="n">
        <v>178</v>
      </c>
      <c r="O20" s="17" t="n">
        <f aca="false">N20/$N$3</f>
        <v>0.0197273634046326</v>
      </c>
      <c r="T20" s="8" t="n">
        <v>104</v>
      </c>
      <c r="U20" s="10" t="n">
        <v>109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8" t="n">
        <v>44</v>
      </c>
      <c r="G21" s="35" t="n">
        <f aca="false">F21/$F$3</f>
        <v>0.00422873618452667</v>
      </c>
      <c r="H21" s="9" t="n">
        <v>194</v>
      </c>
      <c r="I21" s="17" t="n">
        <f aca="false">H21/$H$3</f>
        <v>0.0182382250634577</v>
      </c>
      <c r="J21" s="8" t="n">
        <v>193</v>
      </c>
      <c r="K21" s="17" t="n">
        <f aca="false">J21/$J$3</f>
        <v>0.0209259460045538</v>
      </c>
      <c r="L21" s="9" t="n">
        <v>295</v>
      </c>
      <c r="M21" s="17" t="n">
        <f aca="false">L21/$L$3</f>
        <v>0.0325930836371672</v>
      </c>
      <c r="N21" s="9" t="n">
        <v>374</v>
      </c>
      <c r="O21" s="17" t="n">
        <f aca="false">N21/$N$3</f>
        <v>0.0414496287265876</v>
      </c>
      <c r="T21" s="8" t="n">
        <v>273</v>
      </c>
      <c r="U21" s="10" t="n">
        <v>386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8" t="n">
        <v>115</v>
      </c>
      <c r="G22" s="35" t="n">
        <f aca="false">F22/$F$3</f>
        <v>0.0110523786641038</v>
      </c>
      <c r="H22" s="9" t="n">
        <v>188</v>
      </c>
      <c r="I22" s="17" t="n">
        <f aca="false">H22/$H$3</f>
        <v>0.0176741562470621</v>
      </c>
      <c r="J22" s="8" t="n">
        <v>381</v>
      </c>
      <c r="K22" s="17" t="n">
        <f aca="false">J22/$J$3</f>
        <v>0.0413097690556218</v>
      </c>
      <c r="L22" s="9" t="n">
        <v>442</v>
      </c>
      <c r="M22" s="17" t="n">
        <f aca="false">L22/$L$3</f>
        <v>0.0488343829411115</v>
      </c>
      <c r="N22" s="9" t="n">
        <v>483</v>
      </c>
      <c r="O22" s="17" t="n">
        <f aca="false">N22/$N$3</f>
        <v>0.0535298681148177</v>
      </c>
      <c r="T22" s="8" t="n">
        <v>414</v>
      </c>
      <c r="U22" s="10" t="n">
        <v>539</v>
      </c>
    </row>
    <row r="23" customFormat="false" ht="15" hidden="false" customHeight="false" outlineLevel="0" collapsed="false">
      <c r="A23" s="7" t="s">
        <v>24</v>
      </c>
      <c r="B23" s="8" t="n">
        <v>25</v>
      </c>
      <c r="C23" s="34" t="n">
        <f aca="false">B23/$B$3</f>
        <v>0.00175106815157246</v>
      </c>
      <c r="D23" s="9" t="n">
        <v>84</v>
      </c>
      <c r="E23" s="34" t="n">
        <f aca="false">D23/$D$3</f>
        <v>0.00715624467541319</v>
      </c>
      <c r="F23" s="8" t="n">
        <v>45</v>
      </c>
      <c r="G23" s="35" t="n">
        <f aca="false">F23/$F$3</f>
        <v>0.00432484382508409</v>
      </c>
      <c r="H23" s="9" t="n">
        <v>71</v>
      </c>
      <c r="I23" s="17" t="n">
        <f aca="false">H23/$H$3</f>
        <v>0.00667481432734794</v>
      </c>
      <c r="J23" s="8" t="n">
        <v>24</v>
      </c>
      <c r="K23" s="17" t="n">
        <f aca="false">J23/$J$3</f>
        <v>0.00260219017673208</v>
      </c>
      <c r="L23" s="9" t="n">
        <v>122</v>
      </c>
      <c r="M23" s="17" t="n">
        <f aca="false">L23/$L$3</f>
        <v>0.013479173571981</v>
      </c>
      <c r="N23" s="9" t="n">
        <v>156</v>
      </c>
      <c r="O23" s="22" t="n">
        <f aca="false">N23/$N$3</f>
        <v>0.0172891499501275</v>
      </c>
      <c r="T23" s="8" t="n">
        <v>166</v>
      </c>
      <c r="U23" s="10" t="n">
        <v>153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4"/>
      <c r="G24" s="25"/>
      <c r="H24" s="15"/>
      <c r="I24" s="26"/>
      <c r="J24" s="14"/>
      <c r="K24" s="26"/>
      <c r="L24" s="15"/>
      <c r="M24" s="26"/>
      <c r="N24" s="15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4086</v>
      </c>
      <c r="C25" s="17" t="n">
        <f aca="false">(B25)/(B$25+B$26)</f>
        <v>0.525327847775778</v>
      </c>
      <c r="D25" s="9" t="n">
        <v>4112</v>
      </c>
      <c r="E25" s="17" t="n">
        <f aca="false">(D25)/(D$25+D$26)</f>
        <v>0.546299986714495</v>
      </c>
      <c r="F25" s="8" t="n">
        <v>3676</v>
      </c>
      <c r="G25" s="18" t="n">
        <f aca="false">(F25)/(F$25+F$26)</f>
        <v>0.505639614855571</v>
      </c>
      <c r="H25" s="9" t="n">
        <v>4030</v>
      </c>
      <c r="I25" s="17" t="n">
        <f aca="false">(H25)/(H$25+H$26)</f>
        <v>0.536617842876165</v>
      </c>
      <c r="J25" s="8" t="n">
        <v>3426</v>
      </c>
      <c r="K25" s="17" t="n">
        <f aca="false">(J25)/(J$25+J$26)</f>
        <v>0.500438212094654</v>
      </c>
      <c r="L25" s="9" t="n">
        <v>3230</v>
      </c>
      <c r="M25" s="17" t="n">
        <f aca="false">(L25)/(L$25+L$26)</f>
        <v>0.5046875</v>
      </c>
      <c r="N25" s="28" t="s">
        <v>13</v>
      </c>
      <c r="O25" s="29"/>
      <c r="T25" s="8" t="n">
        <v>2914</v>
      </c>
      <c r="U25" s="10" t="n">
        <v>3434</v>
      </c>
    </row>
    <row r="26" customFormat="false" ht="15" hidden="false" customHeight="false" outlineLevel="0" collapsed="false">
      <c r="A26" s="19" t="s">
        <v>27</v>
      </c>
      <c r="B26" s="20" t="n">
        <v>3692</v>
      </c>
      <c r="C26" s="17" t="n">
        <f aca="false">(B26)/(B$25+B$26)</f>
        <v>0.474672152224222</v>
      </c>
      <c r="D26" s="21" t="n">
        <v>3415</v>
      </c>
      <c r="E26" s="17" t="n">
        <f aca="false">(D26)/(D$25+D$26)</f>
        <v>0.453700013285506</v>
      </c>
      <c r="F26" s="20" t="n">
        <v>3594</v>
      </c>
      <c r="G26" s="18" t="n">
        <f aca="false">(F26)/(F$25+F$26)</f>
        <v>0.494360385144429</v>
      </c>
      <c r="H26" s="21" t="n">
        <v>3480</v>
      </c>
      <c r="I26" s="17" t="n">
        <f aca="false">(H26)/(H$25+H$26)</f>
        <v>0.463382157123835</v>
      </c>
      <c r="J26" s="20" t="n">
        <v>3420</v>
      </c>
      <c r="K26" s="17" t="n">
        <f aca="false">(J26)/(J$25+J$26)</f>
        <v>0.499561787905346</v>
      </c>
      <c r="L26" s="21" t="n">
        <v>3170</v>
      </c>
      <c r="M26" s="17" t="n">
        <f aca="false">(L26)/(L$25+L$26)</f>
        <v>0.4953125</v>
      </c>
      <c r="N26" s="30" t="s">
        <v>13</v>
      </c>
      <c r="O26" s="31"/>
      <c r="T26" s="20" t="n">
        <v>3769</v>
      </c>
      <c r="U26" s="23" t="n">
        <v>3488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4"/>
      <c r="G27" s="25"/>
      <c r="H27" s="15"/>
      <c r="I27" s="26"/>
      <c r="J27" s="14"/>
      <c r="K27" s="26"/>
      <c r="L27" s="15"/>
      <c r="M27" s="26"/>
      <c r="N27" s="9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4576</v>
      </c>
      <c r="C28" s="36"/>
      <c r="D28" s="9" t="n">
        <v>6143</v>
      </c>
      <c r="E28" s="36"/>
      <c r="F28" s="8" t="n">
        <v>6141</v>
      </c>
      <c r="G28" s="37"/>
      <c r="H28" s="9" t="n">
        <v>6019</v>
      </c>
      <c r="I28" s="38"/>
      <c r="J28" s="8" t="n">
        <v>5585</v>
      </c>
      <c r="K28" s="38"/>
      <c r="L28" s="9" t="n">
        <v>5673</v>
      </c>
      <c r="M28" s="38"/>
      <c r="N28" s="9" t="n">
        <v>5450</v>
      </c>
      <c r="O28" s="29"/>
      <c r="T28" s="8" t="n">
        <v>5436</v>
      </c>
      <c r="U28" s="10" t="n">
        <v>5423</v>
      </c>
    </row>
    <row r="29" customFormat="false" ht="15" hidden="false" customHeight="false" outlineLevel="0" collapsed="false">
      <c r="A29" s="7" t="s">
        <v>30</v>
      </c>
      <c r="B29" s="8" t="n">
        <v>568</v>
      </c>
      <c r="C29" s="17" t="n">
        <f aca="false">B29/B$28</f>
        <v>0.124125874125874</v>
      </c>
      <c r="D29" s="9" t="n">
        <v>603</v>
      </c>
      <c r="E29" s="17" t="n">
        <f aca="false">D29/D$28</f>
        <v>0.0981605078951652</v>
      </c>
      <c r="F29" s="8" t="n">
        <v>590</v>
      </c>
      <c r="G29" s="18" t="n">
        <f aca="false">F29/F$28</f>
        <v>0.0960755577267546</v>
      </c>
      <c r="H29" s="9" t="n">
        <v>1038</v>
      </c>
      <c r="I29" s="17" t="n">
        <f aca="false">H29/H$28</f>
        <v>0.172453895996013</v>
      </c>
      <c r="J29" s="8" t="n">
        <v>1564</v>
      </c>
      <c r="K29" s="17" t="n">
        <f aca="false">J29/J$28</f>
        <v>0.280035810205909</v>
      </c>
      <c r="L29" s="9" t="n">
        <v>1773</v>
      </c>
      <c r="M29" s="17" t="n">
        <f aca="false">L29/L$28</f>
        <v>0.312533051295611</v>
      </c>
      <c r="N29" s="9" t="n">
        <v>1836</v>
      </c>
      <c r="O29" s="17" t="n">
        <f aca="false">N29/N$28</f>
        <v>0.336880733944954</v>
      </c>
      <c r="T29" s="8" t="n">
        <v>1910</v>
      </c>
      <c r="U29" s="10" t="n">
        <v>1768</v>
      </c>
    </row>
    <row r="30" customFormat="false" ht="15" hidden="false" customHeight="false" outlineLevel="0" collapsed="false">
      <c r="A30" s="19" t="s">
        <v>31</v>
      </c>
      <c r="B30" s="20" t="n">
        <v>4009</v>
      </c>
      <c r="C30" s="22" t="n">
        <f aca="false">B30/B$28</f>
        <v>0.876092657342658</v>
      </c>
      <c r="D30" s="21" t="n">
        <v>5540</v>
      </c>
      <c r="E30" s="22" t="n">
        <f aca="false">D30/D$28</f>
        <v>0.901839492104835</v>
      </c>
      <c r="F30" s="20" t="n">
        <v>5551</v>
      </c>
      <c r="G30" s="33" t="n">
        <f aca="false">F30/F$28</f>
        <v>0.903924442273246</v>
      </c>
      <c r="H30" s="21" t="n">
        <v>4981</v>
      </c>
      <c r="I30" s="22" t="n">
        <f aca="false">H30/H$28</f>
        <v>0.827546104003987</v>
      </c>
      <c r="J30" s="20" t="n">
        <v>4021</v>
      </c>
      <c r="K30" s="22" t="n">
        <f aca="false">J30/J$28</f>
        <v>0.719964189794091</v>
      </c>
      <c r="L30" s="21" t="n">
        <v>3899</v>
      </c>
      <c r="M30" s="22" t="n">
        <f aca="false">L30/L$28</f>
        <v>0.687290675127798</v>
      </c>
      <c r="N30" s="21" t="n">
        <v>3614</v>
      </c>
      <c r="O30" s="22" t="n">
        <f aca="false">N30/N$28</f>
        <v>0.663119266055046</v>
      </c>
      <c r="T30" s="20" t="n">
        <v>3526</v>
      </c>
      <c r="U30" s="23" t="n">
        <v>3655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35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36" activeCellId="0" sqref="D36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37</v>
      </c>
      <c r="B2" s="2" t="n">
        <v>1950</v>
      </c>
      <c r="C2" s="2"/>
      <c r="D2" s="3" t="n">
        <v>1960</v>
      </c>
      <c r="E2" s="3"/>
      <c r="F2" s="5" t="n">
        <v>1970</v>
      </c>
      <c r="G2" s="5"/>
      <c r="H2" s="3" t="n">
        <v>1980</v>
      </c>
      <c r="I2" s="3"/>
      <c r="J2" s="5" t="n">
        <v>1990</v>
      </c>
      <c r="K2" s="5"/>
      <c r="L2" s="3" t="n">
        <v>2000</v>
      </c>
      <c r="M2" s="3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51458</v>
      </c>
      <c r="C3" s="8"/>
      <c r="D3" s="9" t="n">
        <v>50701</v>
      </c>
      <c r="E3" s="10"/>
      <c r="F3" s="8" t="n">
        <v>49172</v>
      </c>
      <c r="G3" s="8"/>
      <c r="H3" s="9" t="n">
        <v>49503</v>
      </c>
      <c r="I3" s="10"/>
      <c r="J3" s="8" t="n">
        <v>51863</v>
      </c>
      <c r="K3" s="8"/>
      <c r="L3" s="9" t="n">
        <v>50573</v>
      </c>
      <c r="M3" s="8"/>
      <c r="N3" s="15" t="n">
        <v>52685</v>
      </c>
      <c r="O3" s="16"/>
      <c r="T3" s="8" t="n">
        <v>49067</v>
      </c>
      <c r="U3" s="10" t="n">
        <v>47768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15"/>
      <c r="M4" s="14"/>
      <c r="N4" s="15"/>
      <c r="O4" s="16"/>
      <c r="T4" s="14"/>
      <c r="U4" s="16"/>
    </row>
    <row r="5" customFormat="false" ht="15" hidden="false" customHeight="false" outlineLevel="0" collapsed="false">
      <c r="A5" s="7" t="s">
        <v>5</v>
      </c>
      <c r="B5" s="8" t="n">
        <v>7458</v>
      </c>
      <c r="C5" s="17" t="n">
        <f aca="false">B5/$B$3</f>
        <v>0.144933732364258</v>
      </c>
      <c r="D5" s="9" t="n">
        <v>8103</v>
      </c>
      <c r="E5" s="17" t="n">
        <f aca="false">D5/$D$3</f>
        <v>0.159819332952013</v>
      </c>
      <c r="F5" s="8" t="n">
        <v>5380</v>
      </c>
      <c r="G5" s="18" t="n">
        <f aca="false">F5/$F$3</f>
        <v>0.109411860408362</v>
      </c>
      <c r="H5" s="9" t="n">
        <v>2882</v>
      </c>
      <c r="I5" s="17" t="n">
        <f aca="false">H5/$H$3</f>
        <v>0.0582186938165364</v>
      </c>
      <c r="J5" s="8" t="n">
        <v>3395</v>
      </c>
      <c r="K5" s="17" t="n">
        <f aca="false">J5/$J$3</f>
        <v>0.0654609259009313</v>
      </c>
      <c r="L5" s="9" t="n">
        <v>3051</v>
      </c>
      <c r="M5" s="17" t="n">
        <f aca="false">L5/$L$3</f>
        <v>0.0603286338560101</v>
      </c>
      <c r="N5" s="9" t="n">
        <v>2668</v>
      </c>
      <c r="O5" s="17" t="n">
        <f aca="false">N5/$N$3</f>
        <v>0.0506405997912119</v>
      </c>
      <c r="T5" s="8" t="n">
        <v>2522</v>
      </c>
      <c r="U5" s="10" t="n">
        <v>2852</v>
      </c>
    </row>
    <row r="6" customFormat="false" ht="15" hidden="false" customHeight="false" outlineLevel="0" collapsed="false">
      <c r="A6" s="7" t="s">
        <v>6</v>
      </c>
      <c r="B6" s="8" t="n">
        <v>5680</v>
      </c>
      <c r="C6" s="17" t="n">
        <f aca="false">B6/$B$3</f>
        <v>0.110381281822068</v>
      </c>
      <c r="D6" s="9" t="n">
        <v>6122</v>
      </c>
      <c r="E6" s="17" t="n">
        <f aca="false">D6/$D$3</f>
        <v>0.120747125303248</v>
      </c>
      <c r="F6" s="8" t="n">
        <v>6153</v>
      </c>
      <c r="G6" s="18" t="n">
        <f aca="false">F6/$F$3</f>
        <v>0.125132189050679</v>
      </c>
      <c r="H6" s="9" t="n">
        <v>4879</v>
      </c>
      <c r="I6" s="17" t="n">
        <f aca="false">H6/$H$3</f>
        <v>0.0985596832515201</v>
      </c>
      <c r="J6" s="8" t="n">
        <v>3699</v>
      </c>
      <c r="K6" s="17" t="n">
        <f aca="false">J6/$J$3</f>
        <v>0.071322522800455</v>
      </c>
      <c r="L6" s="9" t="n">
        <v>2834</v>
      </c>
      <c r="M6" s="17" t="n">
        <f aca="false">L6/$L$3</f>
        <v>0.056037806734819</v>
      </c>
      <c r="N6" s="9" t="n">
        <v>3168</v>
      </c>
      <c r="O6" s="17" t="n">
        <f aca="false">N6/$N$3</f>
        <v>0.0601309670684256</v>
      </c>
      <c r="T6" s="8" t="n">
        <v>2853</v>
      </c>
      <c r="U6" s="10" t="n">
        <v>3016</v>
      </c>
    </row>
    <row r="7" customFormat="false" ht="15" hidden="false" customHeight="false" outlineLevel="0" collapsed="false">
      <c r="A7" s="7" t="s">
        <v>7</v>
      </c>
      <c r="B7" s="8" t="n">
        <v>11659</v>
      </c>
      <c r="C7" s="17" t="n">
        <f aca="false">B7/$B$3</f>
        <v>0.226573127599207</v>
      </c>
      <c r="D7" s="9" t="n">
        <v>10831</v>
      </c>
      <c r="E7" s="17" t="n">
        <f aca="false">D7/$D$3</f>
        <v>0.213624977811089</v>
      </c>
      <c r="F7" s="8" t="n">
        <v>15736</v>
      </c>
      <c r="G7" s="18" t="n">
        <f aca="false">F7/$F$3</f>
        <v>0.320019523305946</v>
      </c>
      <c r="H7" s="9" t="n">
        <v>24280</v>
      </c>
      <c r="I7" s="17" t="n">
        <f aca="false">H7/$H$3</f>
        <v>0.490475324727794</v>
      </c>
      <c r="J7" s="8" t="n">
        <v>27013</v>
      </c>
      <c r="K7" s="17" t="n">
        <f aca="false">J7/$J$3</f>
        <v>0.520853016601431</v>
      </c>
      <c r="L7" s="9" t="n">
        <v>26560</v>
      </c>
      <c r="M7" s="17" t="n">
        <f aca="false">L7/$L$3</f>
        <v>0.525181420916299</v>
      </c>
      <c r="N7" s="9" t="n">
        <v>29893</v>
      </c>
      <c r="O7" s="17" t="n">
        <f aca="false">N7/$N$3</f>
        <v>0.567391098035494</v>
      </c>
      <c r="T7" s="8" t="n">
        <v>26476</v>
      </c>
      <c r="U7" s="10" t="n">
        <v>25485</v>
      </c>
    </row>
    <row r="8" customFormat="false" ht="15" hidden="false" customHeight="false" outlineLevel="0" collapsed="false">
      <c r="A8" s="7" t="s">
        <v>8</v>
      </c>
      <c r="B8" s="8" t="n">
        <v>15559</v>
      </c>
      <c r="C8" s="17" t="n">
        <f aca="false">B8/$B$3</f>
        <v>0.302363092230557</v>
      </c>
      <c r="D8" s="9" t="n">
        <v>12073</v>
      </c>
      <c r="E8" s="17" t="n">
        <f aca="false">D8/$D$3</f>
        <v>0.238121536064377</v>
      </c>
      <c r="F8" s="8" t="n">
        <v>8527</v>
      </c>
      <c r="G8" s="18" t="n">
        <f aca="false">F8/$F$3</f>
        <v>0.173411697714146</v>
      </c>
      <c r="H8" s="9" t="n">
        <v>6391</v>
      </c>
      <c r="I8" s="17" t="n">
        <f aca="false">H8/$H$3</f>
        <v>0.129103286669495</v>
      </c>
      <c r="J8" s="8" t="n">
        <v>8568</v>
      </c>
      <c r="K8" s="17" t="n">
        <f aca="false">J8/$J$3</f>
        <v>0.165204481036577</v>
      </c>
      <c r="L8" s="9" t="n">
        <v>9531</v>
      </c>
      <c r="M8" s="17" t="n">
        <f aca="false">L8/$L$3</f>
        <v>0.188460245585589</v>
      </c>
      <c r="N8" s="9" t="n">
        <v>8375</v>
      </c>
      <c r="O8" s="17" t="n">
        <f aca="false">N8/$N$3</f>
        <v>0.158963651893328</v>
      </c>
      <c r="T8" s="8" t="n">
        <v>8791</v>
      </c>
      <c r="U8" s="10" t="n">
        <v>7238</v>
      </c>
    </row>
    <row r="9" customFormat="false" ht="15" hidden="false" customHeight="false" outlineLevel="0" collapsed="false">
      <c r="A9" s="7" t="s">
        <v>9</v>
      </c>
      <c r="B9" s="8" t="n">
        <v>5893</v>
      </c>
      <c r="C9" s="17" t="n">
        <f aca="false">B9/$B$3</f>
        <v>0.114520579890396</v>
      </c>
      <c r="D9" s="9" t="n">
        <v>6748</v>
      </c>
      <c r="E9" s="17" t="n">
        <f aca="false">D9/$D$3</f>
        <v>0.133094021814165</v>
      </c>
      <c r="F9" s="8" t="n">
        <v>5207</v>
      </c>
      <c r="G9" s="18" t="n">
        <f aca="false">F9/$F$3</f>
        <v>0.105893597982592</v>
      </c>
      <c r="H9" s="9" t="n">
        <v>3689</v>
      </c>
      <c r="I9" s="17" t="n">
        <f aca="false">H9/$H$3</f>
        <v>0.074520736117003</v>
      </c>
      <c r="J9" s="8" t="n">
        <v>2799</v>
      </c>
      <c r="K9" s="17" t="n">
        <f aca="false">J9/$J$3</f>
        <v>0.053969110926865</v>
      </c>
      <c r="L9" s="9" t="n">
        <v>2657</v>
      </c>
      <c r="M9" s="17" t="n">
        <f aca="false">L9/$L$3</f>
        <v>0.0525379154885018</v>
      </c>
      <c r="N9" s="9" t="n">
        <v>3207</v>
      </c>
      <c r="O9" s="17" t="n">
        <f aca="false">N9/$N$3</f>
        <v>0.0608712157160482</v>
      </c>
      <c r="T9" s="8" t="n">
        <v>3151</v>
      </c>
      <c r="U9" s="10" t="n">
        <v>3577</v>
      </c>
    </row>
    <row r="10" customFormat="false" ht="15" hidden="false" customHeight="false" outlineLevel="0" collapsed="false">
      <c r="A10" s="19" t="s">
        <v>10</v>
      </c>
      <c r="B10" s="20" t="n">
        <v>5211</v>
      </c>
      <c r="C10" s="17" t="n">
        <f aca="false">B10/$B$3</f>
        <v>0.101267052742042</v>
      </c>
      <c r="D10" s="21" t="n">
        <v>6828</v>
      </c>
      <c r="E10" s="17" t="n">
        <f aca="false">D10/$D$3</f>
        <v>0.134671899962525</v>
      </c>
      <c r="F10" s="20" t="n">
        <v>8169</v>
      </c>
      <c r="G10" s="18" t="n">
        <f aca="false">F10/$F$3</f>
        <v>0.166131131538274</v>
      </c>
      <c r="H10" s="21" t="n">
        <v>7382</v>
      </c>
      <c r="I10" s="17" t="n">
        <f aca="false">H10/$H$3</f>
        <v>0.149122275417651</v>
      </c>
      <c r="J10" s="20" t="n">
        <v>6389</v>
      </c>
      <c r="K10" s="17" t="n">
        <f aca="false">J10/$J$3</f>
        <v>0.123189942733741</v>
      </c>
      <c r="L10" s="21" t="n">
        <v>5940</v>
      </c>
      <c r="M10" s="17" t="n">
        <f aca="false">L10/$L$3</f>
        <v>0.117453977418781</v>
      </c>
      <c r="N10" s="21" t="n">
        <v>5374</v>
      </c>
      <c r="O10" s="22" t="n">
        <f aca="false">N10/$N$3</f>
        <v>0.102002467495492</v>
      </c>
      <c r="T10" s="20" t="n">
        <v>5274</v>
      </c>
      <c r="U10" s="23" t="n">
        <v>5600</v>
      </c>
    </row>
    <row r="11" customFormat="false" ht="15" hidden="false" customHeight="false" outlineLevel="0" collapsed="false">
      <c r="A11" s="13" t="s">
        <v>11</v>
      </c>
      <c r="B11" s="14"/>
      <c r="C11" s="24"/>
      <c r="D11" s="15"/>
      <c r="E11" s="24"/>
      <c r="F11" s="14"/>
      <c r="G11" s="25"/>
      <c r="H11" s="15"/>
      <c r="I11" s="26"/>
      <c r="J11" s="14"/>
      <c r="K11" s="26"/>
      <c r="L11" s="15"/>
      <c r="M11" s="26"/>
      <c r="N11" s="9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14115</v>
      </c>
      <c r="C12" s="17" t="n">
        <f aca="false">B12/SUM($B$12:$B$15)</f>
        <v>0.425368411536028</v>
      </c>
      <c r="D12" s="9" t="n">
        <v>13735</v>
      </c>
      <c r="E12" s="17" t="n">
        <f aca="false">D12/SUM(D$12:D$15)</f>
        <v>0.423906669547236</v>
      </c>
      <c r="F12" s="8" t="n">
        <v>10290</v>
      </c>
      <c r="G12" s="18" t="n">
        <f aca="false">F12/SUM(F$12:F$15)</f>
        <v>0.358349294793662</v>
      </c>
      <c r="H12" s="9" t="n">
        <v>6427</v>
      </c>
      <c r="I12" s="17" t="n">
        <f aca="false">H12/SUM(H$12:H$15)</f>
        <v>0.216630713226372</v>
      </c>
      <c r="J12" s="8" t="n">
        <v>5283</v>
      </c>
      <c r="K12" s="17" t="n">
        <f aca="false">J12/SUM(J$12:J$15)</f>
        <v>0.155707506852545</v>
      </c>
      <c r="L12" s="9" t="n">
        <v>4180</v>
      </c>
      <c r="M12" s="17" t="n">
        <f aca="false">L12/SUM(L$12:L$15)</f>
        <v>0.124061377734247</v>
      </c>
      <c r="N12" s="28" t="s">
        <v>13</v>
      </c>
      <c r="O12" s="29"/>
      <c r="T12" s="8" t="n">
        <v>1724</v>
      </c>
      <c r="U12" s="10" t="n">
        <v>2952</v>
      </c>
    </row>
    <row r="13" customFormat="false" ht="15" hidden="false" customHeight="false" outlineLevel="0" collapsed="false">
      <c r="A13" s="7" t="s">
        <v>14</v>
      </c>
      <c r="B13" s="8" t="n">
        <v>12510</v>
      </c>
      <c r="C13" s="17" t="n">
        <f aca="false">B13/SUM($B$12:$B$15)</f>
        <v>0.377000271223217</v>
      </c>
      <c r="D13" s="9" t="n">
        <v>11135</v>
      </c>
      <c r="E13" s="17" t="n">
        <f aca="false">D13/SUM(D$12:D$15)</f>
        <v>0.34366223264714</v>
      </c>
      <c r="F13" s="8" t="n">
        <v>9989</v>
      </c>
      <c r="G13" s="18" t="n">
        <f aca="false">F13/SUM(F$12:F$15)</f>
        <v>0.347866968483371</v>
      </c>
      <c r="H13" s="9" t="n">
        <v>9298</v>
      </c>
      <c r="I13" s="17" t="n">
        <f aca="false">H13/SUM(H$12:H$15)</f>
        <v>0.313401644869893</v>
      </c>
      <c r="J13" s="8" t="n">
        <v>7104</v>
      </c>
      <c r="K13" s="17" t="n">
        <f aca="false">J13/SUM(J$12:J$15)</f>
        <v>0.20937840785169</v>
      </c>
      <c r="L13" s="9" t="n">
        <v>5870</v>
      </c>
      <c r="M13" s="17" t="n">
        <f aca="false">L13/SUM(L$12:L$15)</f>
        <v>0.174220164425845</v>
      </c>
      <c r="N13" s="28" t="s">
        <v>13</v>
      </c>
      <c r="O13" s="29"/>
      <c r="T13" s="8" t="n">
        <v>7145</v>
      </c>
      <c r="U13" s="10" t="n">
        <v>4637</v>
      </c>
    </row>
    <row r="14" customFormat="false" ht="15" hidden="false" customHeight="false" outlineLevel="0" collapsed="false">
      <c r="A14" s="7" t="s">
        <v>15</v>
      </c>
      <c r="B14" s="8" t="n">
        <v>3018</v>
      </c>
      <c r="C14" s="17" t="n">
        <f aca="false">B14/SUM($B$12:$B$15)</f>
        <v>0.0909501853358648</v>
      </c>
      <c r="D14" s="9" t="n">
        <v>3771</v>
      </c>
      <c r="E14" s="17" t="n">
        <f aca="false">D14/SUM(D$12:D$15)</f>
        <v>0.1163852967501</v>
      </c>
      <c r="F14" s="8" t="n">
        <v>3501</v>
      </c>
      <c r="G14" s="18" t="n">
        <f aca="false">F14/SUM(F$12:F$15)</f>
        <v>0.121922340240293</v>
      </c>
      <c r="H14" s="9" t="n">
        <v>4374</v>
      </c>
      <c r="I14" s="17" t="n">
        <f aca="false">H14/SUM(H$12:H$15)</f>
        <v>0.147431576108939</v>
      </c>
      <c r="J14" s="8" t="n">
        <v>5891</v>
      </c>
      <c r="K14" s="17" t="n">
        <f aca="false">J14/SUM(J$12:J$15)</f>
        <v>0.173627280497509</v>
      </c>
      <c r="L14" s="9" t="n">
        <v>5252</v>
      </c>
      <c r="M14" s="17" t="n">
        <f aca="false">L14/SUM(L$12:L$15)</f>
        <v>0.155878075564657</v>
      </c>
      <c r="N14" s="28" t="s">
        <v>13</v>
      </c>
      <c r="O14" s="29"/>
      <c r="Q14" s="51"/>
      <c r="T14" s="8" t="n">
        <v>3111</v>
      </c>
      <c r="U14" s="10" t="n">
        <v>4495</v>
      </c>
    </row>
    <row r="15" customFormat="false" ht="15" hidden="false" customHeight="false" outlineLevel="0" collapsed="false">
      <c r="A15" s="19" t="s">
        <v>16</v>
      </c>
      <c r="B15" s="20" t="n">
        <v>3540</v>
      </c>
      <c r="C15" s="17" t="n">
        <f aca="false">B15/SUM($B$12:$B$15)</f>
        <v>0.106681131904891</v>
      </c>
      <c r="D15" s="21" t="n">
        <v>3760</v>
      </c>
      <c r="E15" s="17" t="n">
        <f aca="false">D15/SUM(D$12:D$15)</f>
        <v>0.116045801055523</v>
      </c>
      <c r="F15" s="20" t="n">
        <v>4935</v>
      </c>
      <c r="G15" s="18" t="n">
        <f aca="false">F15/SUM(F$12:F$15)</f>
        <v>0.171861396482675</v>
      </c>
      <c r="H15" s="21" t="n">
        <v>9569</v>
      </c>
      <c r="I15" s="17" t="n">
        <f aca="false">H15/SUM(H$12:H$15)</f>
        <v>0.322536065794796</v>
      </c>
      <c r="J15" s="20" t="n">
        <v>15651</v>
      </c>
      <c r="K15" s="17" t="n">
        <f aca="false">J15/SUM(J$12:J$15)</f>
        <v>0.461286804798255</v>
      </c>
      <c r="L15" s="21" t="n">
        <v>18391</v>
      </c>
      <c r="M15" s="17" t="n">
        <f aca="false">L15/SUM(L$12:L$15)</f>
        <v>0.54584038227525</v>
      </c>
      <c r="N15" s="28" t="s">
        <v>13</v>
      </c>
      <c r="O15" s="31"/>
      <c r="T15" s="20" t="n">
        <v>20935</v>
      </c>
      <c r="U15" s="10" t="n">
        <v>2952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4"/>
      <c r="G16" s="25"/>
      <c r="H16" s="15"/>
      <c r="I16" s="26"/>
      <c r="J16" s="14"/>
      <c r="K16" s="26"/>
      <c r="L16" s="15"/>
      <c r="M16" s="26"/>
      <c r="N16" s="32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9643</v>
      </c>
      <c r="C17" s="22" t="n">
        <f aca="false">B17/B3</f>
        <v>0.187395545882079</v>
      </c>
      <c r="D17" s="21" t="n">
        <v>8815.74</v>
      </c>
      <c r="E17" s="22" t="n">
        <f aca="false">D17/D3</f>
        <v>0.173877043845289</v>
      </c>
      <c r="F17" s="20" t="n">
        <v>8197</v>
      </c>
      <c r="G17" s="33" t="n">
        <f aca="false">F17/F3</f>
        <v>0.166700561295046</v>
      </c>
      <c r="H17" s="21" t="n">
        <v>9257</v>
      </c>
      <c r="I17" s="22" t="n">
        <f aca="false">H17/H3</f>
        <v>0.186998767751449</v>
      </c>
      <c r="J17" s="20" t="n">
        <v>13912</v>
      </c>
      <c r="K17" s="22" t="n">
        <f aca="false">J17/J3</f>
        <v>0.268245184428205</v>
      </c>
      <c r="L17" s="21" t="n">
        <v>15559</v>
      </c>
      <c r="M17" s="22" t="n">
        <f aca="false">L17/L3</f>
        <v>0.307654281929093</v>
      </c>
      <c r="N17" s="30" t="s">
        <v>13</v>
      </c>
      <c r="O17" s="31"/>
      <c r="T17" s="20" t="n">
        <v>14494</v>
      </c>
      <c r="U17" s="23" t="n">
        <v>11496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4"/>
      <c r="G18" s="25"/>
      <c r="H18" s="15"/>
      <c r="I18" s="26"/>
      <c r="J18" s="14"/>
      <c r="K18" s="26"/>
      <c r="L18" s="15"/>
      <c r="M18" s="26"/>
      <c r="N18" s="9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51339</v>
      </c>
      <c r="C19" s="34" t="n">
        <f aca="false">B19/$B$3</f>
        <v>0.997687434412531</v>
      </c>
      <c r="D19" s="9" t="n">
        <v>50383</v>
      </c>
      <c r="E19" s="34" t="n">
        <f aca="false">D19/$D$3</f>
        <v>0.993727934360269</v>
      </c>
      <c r="F19" s="8" t="n">
        <v>46544</v>
      </c>
      <c r="G19" s="35" t="n">
        <f aca="false">F19/$F$3</f>
        <v>0.946554949971528</v>
      </c>
      <c r="H19" s="9" t="n">
        <v>42944</v>
      </c>
      <c r="I19" s="17" t="n">
        <f aca="false">H19/$H$3</f>
        <v>0.867502979617397</v>
      </c>
      <c r="J19" s="8" t="n">
        <v>39757</v>
      </c>
      <c r="K19" s="17" t="n">
        <f aca="false">J19/$J$3</f>
        <v>0.766577328731465</v>
      </c>
      <c r="L19" s="9" t="n">
        <v>36582</v>
      </c>
      <c r="M19" s="17" t="n">
        <f aca="false">L19/$L$3</f>
        <v>0.723350404365966</v>
      </c>
      <c r="N19" s="9" t="n">
        <v>36761</v>
      </c>
      <c r="O19" s="17" t="n">
        <f aca="false">N19/$N$3</f>
        <v>0.6977507829553</v>
      </c>
      <c r="T19" s="8" t="n">
        <v>34569</v>
      </c>
      <c r="U19" s="10" t="n">
        <v>31946</v>
      </c>
    </row>
    <row r="20" customFormat="false" ht="15" hidden="false" customHeight="false" outlineLevel="0" collapsed="false">
      <c r="A20" s="7" t="s">
        <v>21</v>
      </c>
      <c r="B20" s="8" t="n">
        <v>77</v>
      </c>
      <c r="C20" s="34" t="n">
        <f aca="false">B20/$B$3</f>
        <v>0.00149636596836255</v>
      </c>
      <c r="D20" s="9" t="n">
        <v>163</v>
      </c>
      <c r="E20" s="34" t="n">
        <f aca="false">D20/$D$3</f>
        <v>0.00321492672728349</v>
      </c>
      <c r="F20" s="8" t="n">
        <v>760</v>
      </c>
      <c r="G20" s="35" t="n">
        <f aca="false">F20/$F$3</f>
        <v>0.0154559505409583</v>
      </c>
      <c r="H20" s="9" t="n">
        <v>1738</v>
      </c>
      <c r="I20" s="17" t="n">
        <f aca="false">H20/$H$3</f>
        <v>0.0351089832939418</v>
      </c>
      <c r="J20" s="8" t="n">
        <v>3051</v>
      </c>
      <c r="K20" s="17" t="n">
        <f aca="false">J20/$J$3</f>
        <v>0.0588280662514702</v>
      </c>
      <c r="L20" s="9" t="n">
        <v>2137</v>
      </c>
      <c r="M20" s="17" t="n">
        <f aca="false">L20/$L$3</f>
        <v>0.0422557491151405</v>
      </c>
      <c r="N20" s="9" t="n">
        <v>2356</v>
      </c>
      <c r="O20" s="17" t="n">
        <f aca="false">N20/$N$3</f>
        <v>0.0447186106102306</v>
      </c>
      <c r="T20" s="8" t="n">
        <v>1773</v>
      </c>
      <c r="U20" s="10" t="n">
        <v>1951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8" t="n">
        <v>884</v>
      </c>
      <c r="G21" s="35" t="n">
        <f aca="false">F21/$F$3</f>
        <v>0.0179777108923778</v>
      </c>
      <c r="H21" s="9" t="n">
        <v>1969</v>
      </c>
      <c r="I21" s="17" t="n">
        <f aca="false">H21/$H$3</f>
        <v>0.0397753671494657</v>
      </c>
      <c r="J21" s="8" t="n">
        <v>3986</v>
      </c>
      <c r="K21" s="17" t="n">
        <f aca="false">J21/$J$3</f>
        <v>0.0768563330312554</v>
      </c>
      <c r="L21" s="9" t="n">
        <v>3791</v>
      </c>
      <c r="M21" s="17" t="n">
        <f aca="false">L21/$L$3</f>
        <v>0.0749609475411781</v>
      </c>
      <c r="N21" s="9" t="n">
        <v>4641</v>
      </c>
      <c r="O21" s="17" t="n">
        <f aca="false">N21/$N$3</f>
        <v>0.0880895890670969</v>
      </c>
      <c r="T21" s="8" t="n">
        <v>4250</v>
      </c>
      <c r="U21" s="10" t="n">
        <v>4983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8" t="n">
        <v>832</v>
      </c>
      <c r="G22" s="35" t="n">
        <f aca="false">F22/$F$3</f>
        <v>0.0169201984869438</v>
      </c>
      <c r="H22" s="9" t="n">
        <v>2370</v>
      </c>
      <c r="I22" s="17" t="n">
        <f aca="false">H22/$H$3</f>
        <v>0.0478758863099206</v>
      </c>
      <c r="J22" s="8" t="n">
        <v>4784</v>
      </c>
      <c r="K22" s="17" t="n">
        <f aca="false">J22/$J$3</f>
        <v>0.0922430248925053</v>
      </c>
      <c r="L22" s="9" t="n">
        <v>6214</v>
      </c>
      <c r="M22" s="17" t="n">
        <f aca="false">L22/$L$3</f>
        <v>0.122871888161667</v>
      </c>
      <c r="N22" s="9" t="n">
        <v>7058</v>
      </c>
      <c r="O22" s="17" t="n">
        <f aca="false">N22/$N$3</f>
        <v>0.133966024485148</v>
      </c>
      <c r="T22" s="8" t="n">
        <v>7167</v>
      </c>
      <c r="U22" s="10" t="n">
        <v>7352</v>
      </c>
    </row>
    <row r="23" customFormat="false" ht="15" hidden="false" customHeight="false" outlineLevel="0" collapsed="false">
      <c r="A23" s="7" t="s">
        <v>24</v>
      </c>
      <c r="B23" s="8" t="n">
        <v>42</v>
      </c>
      <c r="C23" s="34" t="n">
        <f aca="false">B23/$B$3</f>
        <v>0.000816199619106845</v>
      </c>
      <c r="D23" s="9" t="n">
        <v>155</v>
      </c>
      <c r="E23" s="34" t="n">
        <f aca="false">D23/$D$3</f>
        <v>0.00305713891244749</v>
      </c>
      <c r="F23" s="8" t="n">
        <v>151</v>
      </c>
      <c r="G23" s="35" t="n">
        <f aca="false">F23/$F$3</f>
        <v>0.00307085333116408</v>
      </c>
      <c r="H23" s="9" t="n">
        <v>482</v>
      </c>
      <c r="I23" s="17" t="n">
        <f aca="false">H23/$H$3</f>
        <v>0.00973678362927499</v>
      </c>
      <c r="J23" s="8" t="n">
        <v>285</v>
      </c>
      <c r="K23" s="17" t="n">
        <f aca="false">J23/$J$3</f>
        <v>0.00549524709330351</v>
      </c>
      <c r="L23" s="9" t="n">
        <v>1849</v>
      </c>
      <c r="M23" s="17" t="n">
        <f aca="false">L23/$L$3</f>
        <v>0.0365610108160481</v>
      </c>
      <c r="N23" s="9" t="n">
        <v>1869</v>
      </c>
      <c r="O23" s="22" t="n">
        <f aca="false">N23/$N$3</f>
        <v>0.0354749928822245</v>
      </c>
      <c r="T23" s="8" t="n">
        <v>1308</v>
      </c>
      <c r="U23" s="10" t="n">
        <v>1536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4"/>
      <c r="G24" s="25"/>
      <c r="H24" s="15"/>
      <c r="I24" s="26"/>
      <c r="J24" s="14"/>
      <c r="K24" s="26"/>
      <c r="L24" s="15"/>
      <c r="M24" s="26"/>
      <c r="N24" s="15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14455</v>
      </c>
      <c r="C25" s="17" t="n">
        <f aca="false">(B25)/(B$25+B$26)</f>
        <v>0.629463508099634</v>
      </c>
      <c r="D25" s="9" t="n">
        <v>13679</v>
      </c>
      <c r="E25" s="17" t="n">
        <f aca="false">(D25)/(D$25+D$26)</f>
        <v>0.569531184944625</v>
      </c>
      <c r="F25" s="8" t="n">
        <v>12243</v>
      </c>
      <c r="G25" s="18" t="n">
        <f aca="false">(F25)/(F$25+F$26)</f>
        <v>0.488801054018445</v>
      </c>
      <c r="H25" s="9" t="n">
        <v>13023</v>
      </c>
      <c r="I25" s="17" t="n">
        <f aca="false">(H25)/(H$25+H$26)</f>
        <v>0.462891874600128</v>
      </c>
      <c r="J25" s="8" t="n">
        <v>16040</v>
      </c>
      <c r="K25" s="17" t="n">
        <f aca="false">(J25)/(J$25+J$26)</f>
        <v>0.481219248769951</v>
      </c>
      <c r="L25" s="9" t="n">
        <v>15722</v>
      </c>
      <c r="M25" s="17" t="n">
        <f aca="false">(L25)/(L$25+L$26)</f>
        <v>0.500828236493374</v>
      </c>
      <c r="N25" s="28" t="s">
        <v>13</v>
      </c>
      <c r="O25" s="29"/>
      <c r="T25" s="8" t="n">
        <v>17273</v>
      </c>
      <c r="U25" s="10" t="n">
        <v>14052</v>
      </c>
    </row>
    <row r="26" customFormat="false" ht="15" hidden="false" customHeight="false" outlineLevel="0" collapsed="false">
      <c r="A26" s="19" t="s">
        <v>27</v>
      </c>
      <c r="B26" s="20" t="n">
        <v>8509</v>
      </c>
      <c r="C26" s="17" t="n">
        <f aca="false">(B26)/(B$25+B$26)</f>
        <v>0.370536491900366</v>
      </c>
      <c r="D26" s="21" t="n">
        <v>10339</v>
      </c>
      <c r="E26" s="17" t="n">
        <f aca="false">(D26)/(D$25+D$26)</f>
        <v>0.430468815055375</v>
      </c>
      <c r="F26" s="20" t="n">
        <v>12804</v>
      </c>
      <c r="G26" s="18" t="n">
        <f aca="false">(F26)/(F$25+F$26)</f>
        <v>0.511198945981555</v>
      </c>
      <c r="H26" s="21" t="n">
        <v>15111</v>
      </c>
      <c r="I26" s="17" t="n">
        <f aca="false">(H26)/(H$25+H$26)</f>
        <v>0.537108125399872</v>
      </c>
      <c r="J26" s="20" t="n">
        <v>17292</v>
      </c>
      <c r="K26" s="17" t="n">
        <f aca="false">(J26)/(J$25+J$26)</f>
        <v>0.518780751230049</v>
      </c>
      <c r="L26" s="21" t="n">
        <v>15670</v>
      </c>
      <c r="M26" s="17" t="n">
        <f aca="false">(L26)/(L$25+L$26)</f>
        <v>0.499171763506626</v>
      </c>
      <c r="N26" s="30" t="s">
        <v>13</v>
      </c>
      <c r="O26" s="31"/>
      <c r="T26" s="20" t="n">
        <v>15224</v>
      </c>
      <c r="U26" s="23" t="n">
        <v>14773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4"/>
      <c r="G27" s="25"/>
      <c r="H27" s="15"/>
      <c r="I27" s="26"/>
      <c r="J27" s="14"/>
      <c r="K27" s="26"/>
      <c r="L27" s="15"/>
      <c r="M27" s="26"/>
      <c r="N27" s="9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16119</v>
      </c>
      <c r="C28" s="36"/>
      <c r="D28" s="9" t="n">
        <v>17581</v>
      </c>
      <c r="E28" s="36"/>
      <c r="F28" s="8" t="n">
        <v>18926</v>
      </c>
      <c r="G28" s="37"/>
      <c r="H28" s="9" t="n">
        <v>21631</v>
      </c>
      <c r="I28" s="38"/>
      <c r="J28" s="8" t="n">
        <v>22451</v>
      </c>
      <c r="K28" s="38"/>
      <c r="L28" s="9" t="n">
        <v>23213</v>
      </c>
      <c r="M28" s="38"/>
      <c r="N28" s="9" t="n">
        <v>22972</v>
      </c>
      <c r="O28" s="29"/>
      <c r="T28" s="8" t="n">
        <v>22431</v>
      </c>
      <c r="U28" s="10" t="n">
        <v>20588</v>
      </c>
    </row>
    <row r="29" customFormat="false" ht="15" hidden="false" customHeight="false" outlineLevel="0" collapsed="false">
      <c r="A29" s="7" t="s">
        <v>30</v>
      </c>
      <c r="B29" s="8" t="n">
        <v>3801</v>
      </c>
      <c r="C29" s="17" t="n">
        <f aca="false">B29/B$28</f>
        <v>0.235808672994603</v>
      </c>
      <c r="D29" s="9" t="n">
        <v>4278</v>
      </c>
      <c r="E29" s="17" t="n">
        <f aca="false">D29/D$28</f>
        <v>0.243330868551277</v>
      </c>
      <c r="F29" s="8" t="n">
        <v>4081</v>
      </c>
      <c r="G29" s="18" t="n">
        <f aca="false">F29/F$28</f>
        <v>0.215629293036035</v>
      </c>
      <c r="H29" s="9" t="n">
        <v>3912</v>
      </c>
      <c r="I29" s="17" t="n">
        <f aca="false">H29/H$28</f>
        <v>0.180851555637742</v>
      </c>
      <c r="J29" s="8" t="n">
        <v>5309</v>
      </c>
      <c r="K29" s="17" t="n">
        <f aca="false">J29/J$28</f>
        <v>0.236470535833593</v>
      </c>
      <c r="L29" s="9" t="n">
        <v>5271</v>
      </c>
      <c r="M29" s="17" t="n">
        <f aca="false">L29/L$28</f>
        <v>0.227071037780554</v>
      </c>
      <c r="N29" s="9" t="n">
        <v>5625</v>
      </c>
      <c r="O29" s="17" t="n">
        <f aca="false">N29/N$28</f>
        <v>0.244863311857914</v>
      </c>
      <c r="T29" s="8" t="n">
        <v>6012</v>
      </c>
      <c r="U29" s="10" t="n">
        <v>4627</v>
      </c>
    </row>
    <row r="30" customFormat="false" ht="15" hidden="false" customHeight="false" outlineLevel="0" collapsed="false">
      <c r="A30" s="19" t="s">
        <v>31</v>
      </c>
      <c r="B30" s="20" t="n">
        <v>12318</v>
      </c>
      <c r="C30" s="22" t="n">
        <f aca="false">B30/B$28</f>
        <v>0.764191327005397</v>
      </c>
      <c r="D30" s="21" t="n">
        <v>13303</v>
      </c>
      <c r="E30" s="22" t="n">
        <f aca="false">D30/D$28</f>
        <v>0.756669131448723</v>
      </c>
      <c r="F30" s="20" t="n">
        <v>14845</v>
      </c>
      <c r="G30" s="33" t="n">
        <f aca="false">F30/F$28</f>
        <v>0.784370706963965</v>
      </c>
      <c r="H30" s="21" t="n">
        <v>17719</v>
      </c>
      <c r="I30" s="22" t="n">
        <f aca="false">H30/H$28</f>
        <v>0.819148444362258</v>
      </c>
      <c r="J30" s="20" t="n">
        <v>17142</v>
      </c>
      <c r="K30" s="22" t="n">
        <f aca="false">J30/J$28</f>
        <v>0.763529464166407</v>
      </c>
      <c r="L30" s="21" t="n">
        <v>17942</v>
      </c>
      <c r="M30" s="22" t="n">
        <f aca="false">L30/L$28</f>
        <v>0.772928962219446</v>
      </c>
      <c r="N30" s="21" t="n">
        <v>17347</v>
      </c>
      <c r="O30" s="22" t="n">
        <f aca="false">N30/N$28</f>
        <v>0.755136688142086</v>
      </c>
      <c r="T30" s="20" t="n">
        <v>16419</v>
      </c>
      <c r="U30" s="23" t="n">
        <v>15961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35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47" activeCellId="0" sqref="D47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38</v>
      </c>
      <c r="B2" s="2" t="n">
        <v>1950</v>
      </c>
      <c r="C2" s="2"/>
      <c r="D2" s="3" t="n">
        <v>1960</v>
      </c>
      <c r="E2" s="3"/>
      <c r="F2" s="5" t="n">
        <v>1970</v>
      </c>
      <c r="G2" s="5"/>
      <c r="H2" s="3" t="n">
        <v>1980</v>
      </c>
      <c r="I2" s="3"/>
      <c r="J2" s="5" t="n">
        <v>1990</v>
      </c>
      <c r="K2" s="5"/>
      <c r="L2" s="3" t="n">
        <v>2000</v>
      </c>
      <c r="M2" s="3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31332</v>
      </c>
      <c r="C3" s="8"/>
      <c r="D3" s="9" t="n">
        <v>20147</v>
      </c>
      <c r="E3" s="10"/>
      <c r="F3" s="8" t="n">
        <v>15353</v>
      </c>
      <c r="G3" s="8"/>
      <c r="H3" s="9" t="n">
        <v>13364</v>
      </c>
      <c r="I3" s="10"/>
      <c r="J3" s="8" t="n">
        <v>14548</v>
      </c>
      <c r="K3" s="8"/>
      <c r="L3" s="9" t="n">
        <v>15195</v>
      </c>
      <c r="M3" s="8"/>
      <c r="N3" s="15" t="n">
        <v>16439</v>
      </c>
      <c r="O3" s="16"/>
      <c r="T3" s="8" t="n">
        <v>16602</v>
      </c>
      <c r="U3" s="10" t="n">
        <v>18058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15"/>
      <c r="M4" s="14"/>
      <c r="N4" s="15"/>
      <c r="O4" s="16"/>
      <c r="T4" s="14"/>
      <c r="U4" s="16"/>
    </row>
    <row r="5" customFormat="false" ht="15" hidden="false" customHeight="false" outlineLevel="0" collapsed="false">
      <c r="A5" s="7" t="s">
        <v>5</v>
      </c>
      <c r="B5" s="8" t="n">
        <v>5523</v>
      </c>
      <c r="C5" s="17" t="n">
        <f aca="false">B5/$B$3</f>
        <v>0.17627345844504</v>
      </c>
      <c r="D5" s="9" t="n">
        <v>4232</v>
      </c>
      <c r="E5" s="17" t="n">
        <f aca="false">D5/$D$3</f>
        <v>0.210056087755001</v>
      </c>
      <c r="F5" s="8" t="n">
        <v>2687</v>
      </c>
      <c r="G5" s="18" t="n">
        <f aca="false">F5/$F$3</f>
        <v>0.175014655116264</v>
      </c>
      <c r="H5" s="9" t="n">
        <v>1435</v>
      </c>
      <c r="I5" s="17" t="n">
        <f aca="false">H5/$H$3</f>
        <v>0.107378030529782</v>
      </c>
      <c r="J5" s="8" t="n">
        <v>1485</v>
      </c>
      <c r="K5" s="17" t="n">
        <f aca="false">J5/$J$3</f>
        <v>0.102075886719824</v>
      </c>
      <c r="L5" s="9" t="n">
        <v>1661</v>
      </c>
      <c r="M5" s="17" t="n">
        <f aca="false">L5/$L$3</f>
        <v>0.109312273774268</v>
      </c>
      <c r="N5" s="9" t="n">
        <v>1806</v>
      </c>
      <c r="O5" s="17" t="n">
        <f aca="false">N5/$N$3</f>
        <v>0.109860697122696</v>
      </c>
      <c r="T5" s="8" t="n">
        <v>2206</v>
      </c>
      <c r="U5" s="10" t="n">
        <v>2559</v>
      </c>
    </row>
    <row r="6" customFormat="false" ht="15" hidden="false" customHeight="false" outlineLevel="0" collapsed="false">
      <c r="A6" s="7" t="s">
        <v>6</v>
      </c>
      <c r="B6" s="8" t="n">
        <v>5531</v>
      </c>
      <c r="C6" s="17" t="n">
        <f aca="false">B6/$B$3</f>
        <v>0.176528788459083</v>
      </c>
      <c r="D6" s="9" t="n">
        <v>3623</v>
      </c>
      <c r="E6" s="17" t="n">
        <f aca="false">D6/$D$3</f>
        <v>0.179828262272299</v>
      </c>
      <c r="F6" s="8" t="n">
        <v>3125</v>
      </c>
      <c r="G6" s="18" t="n">
        <f aca="false">F6/$F$3</f>
        <v>0.203543281443366</v>
      </c>
      <c r="H6" s="9" t="n">
        <v>2212</v>
      </c>
      <c r="I6" s="17" t="n">
        <f aca="false">H6/$H$3</f>
        <v>0.165519305597127</v>
      </c>
      <c r="J6" s="8" t="n">
        <v>1211</v>
      </c>
      <c r="K6" s="17" t="n">
        <f aca="false">J6/$J$3</f>
        <v>0.0832416827055265</v>
      </c>
      <c r="L6" s="9" t="n">
        <v>1413</v>
      </c>
      <c r="M6" s="17" t="n">
        <f aca="false">L6/$L$3</f>
        <v>0.0929911154985193</v>
      </c>
      <c r="N6" s="9" t="n">
        <v>1108</v>
      </c>
      <c r="O6" s="17" t="n">
        <f aca="false">N6/$N$3</f>
        <v>0.067400693472839</v>
      </c>
      <c r="T6" s="8" t="n">
        <v>1137</v>
      </c>
      <c r="U6" s="10" t="n">
        <v>1256</v>
      </c>
    </row>
    <row r="7" customFormat="false" ht="15" hidden="false" customHeight="false" outlineLevel="0" collapsed="false">
      <c r="A7" s="7" t="s">
        <v>7</v>
      </c>
      <c r="B7" s="8" t="n">
        <v>9621</v>
      </c>
      <c r="C7" s="17" t="n">
        <f aca="false">B7/$B$3</f>
        <v>0.307066258138644</v>
      </c>
      <c r="D7" s="9" t="n">
        <v>3872</v>
      </c>
      <c r="E7" s="17" t="n">
        <f aca="false">D7/$D$3</f>
        <v>0.192187422445029</v>
      </c>
      <c r="F7" s="8" t="n">
        <v>3007</v>
      </c>
      <c r="G7" s="18" t="n">
        <f aca="false">F7/$F$3</f>
        <v>0.195857487136065</v>
      </c>
      <c r="H7" s="9" t="n">
        <v>3863</v>
      </c>
      <c r="I7" s="17" t="n">
        <f aca="false">H7/$H$3</f>
        <v>0.289060161628255</v>
      </c>
      <c r="J7" s="8" t="n">
        <v>5441</v>
      </c>
      <c r="K7" s="17" t="n">
        <f aca="false">J7/$J$3</f>
        <v>0.374003299422601</v>
      </c>
      <c r="L7" s="9" t="n">
        <v>5043</v>
      </c>
      <c r="M7" s="17" t="n">
        <f aca="false">L7/$L$3</f>
        <v>0.331885488647581</v>
      </c>
      <c r="N7" s="9" t="n">
        <v>5494</v>
      </c>
      <c r="O7" s="17" t="n">
        <f aca="false">N7/$N$3</f>
        <v>0.334205243627958</v>
      </c>
      <c r="T7" s="8" t="n">
        <v>5204</v>
      </c>
      <c r="U7" s="10" t="n">
        <v>5754</v>
      </c>
    </row>
    <row r="8" customFormat="false" ht="15" hidden="false" customHeight="false" outlineLevel="0" collapsed="false">
      <c r="A8" s="7" t="s">
        <v>8</v>
      </c>
      <c r="B8" s="8" t="n">
        <v>6458</v>
      </c>
      <c r="C8" s="17" t="n">
        <f aca="false">B8/$B$3</f>
        <v>0.206115153836333</v>
      </c>
      <c r="D8" s="9" t="n">
        <v>4592</v>
      </c>
      <c r="E8" s="17" t="n">
        <f aca="false">D8/$D$3</f>
        <v>0.227924753064972</v>
      </c>
      <c r="F8" s="8" t="n">
        <v>3307</v>
      </c>
      <c r="G8" s="18" t="n">
        <f aca="false">F8/$F$3</f>
        <v>0.215397642154628</v>
      </c>
      <c r="H8" s="9" t="n">
        <v>2859</v>
      </c>
      <c r="I8" s="17" t="n">
        <f aca="false">H8/$H$3</f>
        <v>0.213932954205328</v>
      </c>
      <c r="J8" s="8" t="n">
        <v>3490</v>
      </c>
      <c r="K8" s="17" t="n">
        <f aca="false">J8/$J$3</f>
        <v>0.2398955182843</v>
      </c>
      <c r="L8" s="9" t="n">
        <v>4217</v>
      </c>
      <c r="M8" s="17" t="n">
        <f aca="false">L8/$L$3</f>
        <v>0.277525501809806</v>
      </c>
      <c r="N8" s="9" t="n">
        <v>4668</v>
      </c>
      <c r="O8" s="17" t="n">
        <f aca="false">N8/$N$3</f>
        <v>0.283958878277267</v>
      </c>
      <c r="T8" s="8" t="n">
        <v>4527</v>
      </c>
      <c r="U8" s="10" t="n">
        <v>4774</v>
      </c>
    </row>
    <row r="9" customFormat="false" ht="15" hidden="false" customHeight="false" outlineLevel="0" collapsed="false">
      <c r="A9" s="7" t="s">
        <v>9</v>
      </c>
      <c r="B9" s="8" t="n">
        <v>2097</v>
      </c>
      <c r="C9" s="17" t="n">
        <f aca="false">B9/$B$3</f>
        <v>0.0669283799310609</v>
      </c>
      <c r="D9" s="9" t="n">
        <v>1826</v>
      </c>
      <c r="E9" s="17" t="n">
        <f aca="false">D9/$D$3</f>
        <v>0.0906338412666898</v>
      </c>
      <c r="F9" s="8" t="n">
        <v>1525</v>
      </c>
      <c r="G9" s="18" t="n">
        <f aca="false">F9/$F$3</f>
        <v>0.0993291213443627</v>
      </c>
      <c r="H9" s="9" t="n">
        <v>1336</v>
      </c>
      <c r="I9" s="17" t="n">
        <f aca="false">H9/$H$3</f>
        <v>0.0999700688416642</v>
      </c>
      <c r="J9" s="8" t="n">
        <v>1311</v>
      </c>
      <c r="K9" s="17" t="n">
        <f aca="false">J9/$J$3</f>
        <v>0.0901154797910366</v>
      </c>
      <c r="L9" s="9" t="n">
        <v>1218</v>
      </c>
      <c r="M9" s="17" t="n">
        <f aca="false">L9/$L$3</f>
        <v>0.0801579466929911</v>
      </c>
      <c r="N9" s="9" t="n">
        <v>1679</v>
      </c>
      <c r="O9" s="17" t="n">
        <f aca="false">N9/$N$3</f>
        <v>0.10213516637265</v>
      </c>
      <c r="T9" s="8" t="n">
        <v>1766</v>
      </c>
      <c r="U9" s="10" t="n">
        <v>2006</v>
      </c>
    </row>
    <row r="10" customFormat="false" ht="15" hidden="false" customHeight="false" outlineLevel="0" collapsed="false">
      <c r="A10" s="19" t="s">
        <v>10</v>
      </c>
      <c r="B10" s="20" t="n">
        <v>2102</v>
      </c>
      <c r="C10" s="17" t="n">
        <f aca="false">B10/$B$3</f>
        <v>0.0670879611898379</v>
      </c>
      <c r="D10" s="21" t="n">
        <v>2002</v>
      </c>
      <c r="E10" s="17" t="n">
        <f aca="false">D10/$D$3</f>
        <v>0.0993696331960093</v>
      </c>
      <c r="F10" s="20" t="n">
        <v>1702</v>
      </c>
      <c r="G10" s="18" t="n">
        <f aca="false">F10/$F$3</f>
        <v>0.110857812805315</v>
      </c>
      <c r="H10" s="21" t="n">
        <v>1659</v>
      </c>
      <c r="I10" s="17" t="n">
        <f aca="false">H10/$H$3</f>
        <v>0.124139479197845</v>
      </c>
      <c r="J10" s="20" t="n">
        <v>1610</v>
      </c>
      <c r="K10" s="17" t="n">
        <f aca="false">J10/$J$3</f>
        <v>0.110668133076712</v>
      </c>
      <c r="L10" s="21" t="n">
        <v>1643</v>
      </c>
      <c r="M10" s="17" t="n">
        <f aca="false">L10/$L$3</f>
        <v>0.108127673576834</v>
      </c>
      <c r="N10" s="21" t="n">
        <v>1684</v>
      </c>
      <c r="O10" s="22" t="n">
        <f aca="false">N10/$N$3</f>
        <v>0.102439321126589</v>
      </c>
      <c r="T10" s="20" t="n">
        <v>1762</v>
      </c>
      <c r="U10" s="23" t="n">
        <v>1709</v>
      </c>
    </row>
    <row r="11" customFormat="false" ht="15" hidden="false" customHeight="false" outlineLevel="0" collapsed="false">
      <c r="A11" s="13" t="s">
        <v>11</v>
      </c>
      <c r="B11" s="14"/>
      <c r="C11" s="24"/>
      <c r="D11" s="15"/>
      <c r="E11" s="24"/>
      <c r="F11" s="14"/>
      <c r="G11" s="25"/>
      <c r="H11" s="15"/>
      <c r="I11" s="26"/>
      <c r="J11" s="14"/>
      <c r="K11" s="26"/>
      <c r="L11" s="15"/>
      <c r="M11" s="26"/>
      <c r="N11" s="9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10595</v>
      </c>
      <c r="C12" s="17" t="n">
        <f aca="false">B12/SUM($B$12:$B$15)</f>
        <v>0.661980631052796</v>
      </c>
      <c r="D12" s="9" t="n">
        <v>7238</v>
      </c>
      <c r="E12" s="17" t="n">
        <f aca="false">D12/SUM(D$12:D$15)</f>
        <v>0.664768552534901</v>
      </c>
      <c r="F12" s="8" t="n">
        <v>4549</v>
      </c>
      <c r="G12" s="18" t="n">
        <f aca="false">F12/SUM(F$12:F$15)</f>
        <v>0.548667229525992</v>
      </c>
      <c r="H12" s="9" t="n">
        <v>2999</v>
      </c>
      <c r="I12" s="17" t="n">
        <f aca="false">H12/SUM(H$12:H$15)</f>
        <v>0.360716863122444</v>
      </c>
      <c r="J12" s="8" t="n">
        <v>1751</v>
      </c>
      <c r="K12" s="17" t="n">
        <f aca="false">J12/SUM(J$12:J$15)</f>
        <v>0.167784591797624</v>
      </c>
      <c r="L12" s="9" t="n">
        <v>1466</v>
      </c>
      <c r="M12" s="17" t="n">
        <f aca="false">L12/SUM(L$12:L$15)</f>
        <v>0.12866420923293</v>
      </c>
      <c r="N12" s="28" t="s">
        <v>13</v>
      </c>
      <c r="O12" s="29"/>
      <c r="T12" s="8" t="n">
        <v>702</v>
      </c>
      <c r="U12" s="10" t="n">
        <v>1213</v>
      </c>
    </row>
    <row r="13" customFormat="false" ht="15" hidden="false" customHeight="false" outlineLevel="0" collapsed="false">
      <c r="A13" s="7" t="s">
        <v>14</v>
      </c>
      <c r="B13" s="8" t="n">
        <v>4490</v>
      </c>
      <c r="C13" s="17" t="n">
        <f aca="false">B13/SUM($B$12:$B$15)</f>
        <v>0.280537332083724</v>
      </c>
      <c r="D13" s="9" t="n">
        <v>3074</v>
      </c>
      <c r="E13" s="17" t="n">
        <f aca="false">D13/SUM(D$12:D$15)</f>
        <v>0.282329169728141</v>
      </c>
      <c r="F13" s="8" t="n">
        <v>3036</v>
      </c>
      <c r="G13" s="18" t="n">
        <f aca="false">F13/SUM(F$12:F$15)</f>
        <v>0.366180195392594</v>
      </c>
      <c r="H13" s="9" t="n">
        <v>3239</v>
      </c>
      <c r="I13" s="17" t="n">
        <f aca="false">H13/SUM(H$12:H$15)</f>
        <v>0.389583834496031</v>
      </c>
      <c r="J13" s="8" t="n">
        <v>2744</v>
      </c>
      <c r="K13" s="17" t="n">
        <f aca="false">J13/SUM(J$12:J$15)</f>
        <v>0.262935990801073</v>
      </c>
      <c r="L13" s="9" t="n">
        <v>2341</v>
      </c>
      <c r="M13" s="17" t="n">
        <f aca="false">L13/SUM(L$12:L$15)</f>
        <v>0.205459013515886</v>
      </c>
      <c r="N13" s="28" t="s">
        <v>13</v>
      </c>
      <c r="O13" s="29"/>
      <c r="T13" s="8" t="n">
        <v>2924</v>
      </c>
      <c r="U13" s="10" t="n">
        <v>2147</v>
      </c>
    </row>
    <row r="14" customFormat="false" ht="15" hidden="false" customHeight="false" outlineLevel="0" collapsed="false">
      <c r="A14" s="7" t="s">
        <v>15</v>
      </c>
      <c r="B14" s="8" t="n">
        <v>545</v>
      </c>
      <c r="C14" s="17" t="n">
        <f aca="false">B14/SUM($B$12:$B$15)</f>
        <v>0.0340518587941268</v>
      </c>
      <c r="D14" s="9" t="n">
        <v>289</v>
      </c>
      <c r="E14" s="17" t="n">
        <f aca="false">D14/SUM(D$12:D$15)</f>
        <v>0.0265429831006613</v>
      </c>
      <c r="F14" s="8" t="n">
        <v>382</v>
      </c>
      <c r="G14" s="18" t="n">
        <f aca="false">F14/SUM(F$12:F$15)</f>
        <v>0.0460740562055241</v>
      </c>
      <c r="H14" s="9" t="n">
        <v>846</v>
      </c>
      <c r="I14" s="17" t="n">
        <f aca="false">H14/SUM(H$12:H$15)</f>
        <v>0.101756074091893</v>
      </c>
      <c r="J14" s="8" t="n">
        <v>1817</v>
      </c>
      <c r="K14" s="17" t="n">
        <f aca="false">J14/SUM(J$12:J$15)</f>
        <v>0.174108853967037</v>
      </c>
      <c r="L14" s="9" t="n">
        <v>1767</v>
      </c>
      <c r="M14" s="17" t="n">
        <f aca="false">L14/SUM(L$12:L$15)</f>
        <v>0.155081621906266</v>
      </c>
      <c r="N14" s="28" t="s">
        <v>13</v>
      </c>
      <c r="O14" s="29"/>
      <c r="T14" s="8" t="n">
        <v>1250</v>
      </c>
      <c r="U14" s="10" t="n">
        <v>1762</v>
      </c>
    </row>
    <row r="15" customFormat="false" ht="15" hidden="false" customHeight="false" outlineLevel="0" collapsed="false">
      <c r="A15" s="19" t="s">
        <v>16</v>
      </c>
      <c r="B15" s="20" t="n">
        <v>375</v>
      </c>
      <c r="C15" s="17" t="n">
        <f aca="false">B15/SUM($B$12:$B$15)</f>
        <v>0.0234301780693533</v>
      </c>
      <c r="D15" s="21" t="n">
        <v>287</v>
      </c>
      <c r="E15" s="17" t="n">
        <f aca="false">D15/SUM(D$12:D$15)</f>
        <v>0.0263592946362968</v>
      </c>
      <c r="F15" s="20" t="n">
        <v>324</v>
      </c>
      <c r="G15" s="18" t="n">
        <f aca="false">F15/SUM(F$12:F$15)</f>
        <v>0.0390785188758895</v>
      </c>
      <c r="H15" s="21" t="n">
        <v>1230</v>
      </c>
      <c r="I15" s="17" t="n">
        <f aca="false">H15/SUM(H$12:H$15)</f>
        <v>0.147943228289632</v>
      </c>
      <c r="J15" s="20" t="n">
        <v>4124</v>
      </c>
      <c r="K15" s="17" t="n">
        <f aca="false">J15/SUM(J$12:J$15)</f>
        <v>0.395170563434266</v>
      </c>
      <c r="L15" s="21" t="n">
        <v>5820</v>
      </c>
      <c r="M15" s="17" t="n">
        <f aca="false">L15/SUM(L$12:L$15)</f>
        <v>0.510795155344918</v>
      </c>
      <c r="N15" s="28" t="s">
        <v>13</v>
      </c>
      <c r="O15" s="31"/>
      <c r="T15" s="20" t="n">
        <v>7607</v>
      </c>
      <c r="U15" s="23" t="n">
        <v>8367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4"/>
      <c r="G16" s="25"/>
      <c r="H16" s="15"/>
      <c r="I16" s="26"/>
      <c r="J16" s="14"/>
      <c r="K16" s="26"/>
      <c r="L16" s="15"/>
      <c r="M16" s="26"/>
      <c r="N16" s="32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3157</v>
      </c>
      <c r="C17" s="22" t="n">
        <f aca="false">B17/B3</f>
        <v>0.100759606791778</v>
      </c>
      <c r="D17" s="21" t="n">
        <v>1892</v>
      </c>
      <c r="E17" s="22" t="n">
        <f aca="false">D17/D3</f>
        <v>0.0939097632401846</v>
      </c>
      <c r="F17" s="20" t="n">
        <v>1057</v>
      </c>
      <c r="G17" s="33" t="n">
        <f aca="false">F17/F3</f>
        <v>0.0688464795154041</v>
      </c>
      <c r="H17" s="21" t="n">
        <v>845</v>
      </c>
      <c r="I17" s="22" t="n">
        <f aca="false">H17/H3</f>
        <v>0.0632295719844358</v>
      </c>
      <c r="J17" s="20" t="n">
        <v>725</v>
      </c>
      <c r="K17" s="22" t="n">
        <f aca="false">J17/J3</f>
        <v>0.0498350288699478</v>
      </c>
      <c r="L17" s="21" t="n">
        <v>2111</v>
      </c>
      <c r="M17" s="22" t="n">
        <f aca="false">L17/L3</f>
        <v>0.138927278710102</v>
      </c>
      <c r="N17" s="30" t="s">
        <v>13</v>
      </c>
      <c r="O17" s="31"/>
      <c r="T17" s="20" t="n">
        <v>2313</v>
      </c>
      <c r="U17" s="23" t="n">
        <v>3136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4"/>
      <c r="G18" s="25"/>
      <c r="H18" s="15"/>
      <c r="I18" s="26"/>
      <c r="J18" s="14"/>
      <c r="K18" s="26"/>
      <c r="L18" s="15"/>
      <c r="M18" s="26"/>
      <c r="N18" s="9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30922</v>
      </c>
      <c r="C19" s="34" t="n">
        <f aca="false">B19/$B$3</f>
        <v>0.986914336780288</v>
      </c>
      <c r="D19" s="9" t="n">
        <v>20030</v>
      </c>
      <c r="E19" s="34" t="n">
        <f aca="false">D19/$D$3</f>
        <v>0.994192683774259</v>
      </c>
      <c r="F19" s="8" t="n">
        <v>14704</v>
      </c>
      <c r="G19" s="35" t="n">
        <f aca="false">F19/$F$3</f>
        <v>0.957728131309842</v>
      </c>
      <c r="H19" s="9" t="n">
        <v>13034</v>
      </c>
      <c r="I19" s="17" t="n">
        <f aca="false">H19/$H$3</f>
        <v>0.975306794372942</v>
      </c>
      <c r="J19" s="8" t="n">
        <v>13785</v>
      </c>
      <c r="K19" s="17" t="n">
        <f aca="false">J19/$J$3</f>
        <v>0.947552928237558</v>
      </c>
      <c r="L19" s="9" t="n">
        <v>11946</v>
      </c>
      <c r="M19" s="17" t="n">
        <f aca="false">L19/$L$3</f>
        <v>0.786179664363277</v>
      </c>
      <c r="N19" s="9" t="n">
        <v>12458</v>
      </c>
      <c r="O19" s="17" t="n">
        <f aca="false">N19/$N$3</f>
        <v>0.757831984913924</v>
      </c>
      <c r="T19" s="8" t="n">
        <v>12860</v>
      </c>
      <c r="U19" s="10" t="n">
        <v>12575</v>
      </c>
    </row>
    <row r="20" customFormat="false" ht="15" hidden="false" customHeight="false" outlineLevel="0" collapsed="false">
      <c r="A20" s="7" t="s">
        <v>21</v>
      </c>
      <c r="B20" s="8" t="n">
        <v>323</v>
      </c>
      <c r="C20" s="34" t="n">
        <f aca="false">B20/$B$3</f>
        <v>0.0103089493169922</v>
      </c>
      <c r="D20" s="9" t="n">
        <v>30</v>
      </c>
      <c r="E20" s="34" t="n">
        <f aca="false">D20/$D$3</f>
        <v>0.00148905544249764</v>
      </c>
      <c r="F20" s="8" t="n">
        <v>76</v>
      </c>
      <c r="G20" s="35" t="n">
        <f aca="false">F20/$F$3</f>
        <v>0.00495017260470266</v>
      </c>
      <c r="H20" s="9" t="n">
        <v>24</v>
      </c>
      <c r="I20" s="17" t="n">
        <f aca="false">H20/$H$3</f>
        <v>0.00179586950014966</v>
      </c>
      <c r="J20" s="8" t="n">
        <v>85</v>
      </c>
      <c r="K20" s="17" t="n">
        <f aca="false">J20/$J$3</f>
        <v>0.00584272752268353</v>
      </c>
      <c r="L20" s="9" t="n">
        <v>539</v>
      </c>
      <c r="M20" s="17" t="n">
        <f aca="false">L20/$L$3</f>
        <v>0.0354721948009214</v>
      </c>
      <c r="N20" s="9" t="n">
        <v>764</v>
      </c>
      <c r="O20" s="17" t="n">
        <f aca="false">N20/$N$3</f>
        <v>0.0464748464018493</v>
      </c>
      <c r="T20" s="8" t="n">
        <v>1009</v>
      </c>
      <c r="U20" s="10" t="n">
        <v>1557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8" t="n">
        <v>430</v>
      </c>
      <c r="G21" s="35" t="n">
        <f aca="false">F21/$F$3</f>
        <v>0.0280075555266072</v>
      </c>
      <c r="H21" s="9" t="n">
        <v>124</v>
      </c>
      <c r="I21" s="17" t="n">
        <f aca="false">H21/$H$3</f>
        <v>0.00927865908410655</v>
      </c>
      <c r="J21" s="8" t="n">
        <v>306</v>
      </c>
      <c r="K21" s="17" t="n">
        <f aca="false">J21/$J$3</f>
        <v>0.0210338190816607</v>
      </c>
      <c r="L21" s="9" t="n">
        <v>1764</v>
      </c>
      <c r="M21" s="17" t="n">
        <f aca="false">L21/$L$3</f>
        <v>0.11609081934847</v>
      </c>
      <c r="N21" s="9" t="n">
        <v>1591</v>
      </c>
      <c r="O21" s="17" t="n">
        <f aca="false">N21/$N$3</f>
        <v>0.0967820427033275</v>
      </c>
      <c r="T21" s="8" t="n">
        <v>1218</v>
      </c>
      <c r="U21" s="10" t="n">
        <v>1980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8" t="n">
        <v>108</v>
      </c>
      <c r="G22" s="35" t="n">
        <f aca="false">F22/$F$3</f>
        <v>0.00703445580668273</v>
      </c>
      <c r="H22" s="9" t="n">
        <v>124</v>
      </c>
      <c r="I22" s="17" t="n">
        <f aca="false">H22/$H$3</f>
        <v>0.00927865908410655</v>
      </c>
      <c r="J22" s="8" t="n">
        <v>313</v>
      </c>
      <c r="K22" s="17" t="n">
        <f aca="false">J22/$J$3</f>
        <v>0.0215149848776464</v>
      </c>
      <c r="L22" s="9" t="n">
        <v>761</v>
      </c>
      <c r="M22" s="17" t="n">
        <f aca="false">L22/$L$3</f>
        <v>0.0500822639025995</v>
      </c>
      <c r="N22" s="9" t="n">
        <v>1344</v>
      </c>
      <c r="O22" s="17" t="n">
        <f aca="false">N22/$N$3</f>
        <v>0.0817567978587505</v>
      </c>
      <c r="T22" s="8" t="n">
        <v>1191</v>
      </c>
      <c r="U22" s="10" t="n">
        <v>1578</v>
      </c>
    </row>
    <row r="23" customFormat="false" ht="15" hidden="false" customHeight="false" outlineLevel="0" collapsed="false">
      <c r="A23" s="7" t="s">
        <v>24</v>
      </c>
      <c r="B23" s="8" t="n">
        <v>87</v>
      </c>
      <c r="C23" s="34" t="n">
        <f aca="false">B23/$B$3</f>
        <v>0.00277671390271926</v>
      </c>
      <c r="D23" s="9" t="n">
        <v>87</v>
      </c>
      <c r="E23" s="34" t="n">
        <f aca="false">D23/$D$3</f>
        <v>0.00431826078324316</v>
      </c>
      <c r="F23" s="8" t="n">
        <v>35</v>
      </c>
      <c r="G23" s="35" t="n">
        <f aca="false">F23/$F$3</f>
        <v>0.0022796847521657</v>
      </c>
      <c r="H23" s="9" t="n">
        <v>58</v>
      </c>
      <c r="I23" s="17" t="n">
        <f aca="false">H23/$H$3</f>
        <v>0.004340017958695</v>
      </c>
      <c r="J23" s="8" t="n">
        <v>59</v>
      </c>
      <c r="K23" s="17" t="n">
        <f aca="false">J23/$J$3</f>
        <v>0.00405554028045092</v>
      </c>
      <c r="L23" s="9" t="n">
        <v>185</v>
      </c>
      <c r="M23" s="17" t="n">
        <f aca="false">L23/$L$3</f>
        <v>0.0121750575847318</v>
      </c>
      <c r="N23" s="9" t="n">
        <v>282</v>
      </c>
      <c r="O23" s="22" t="n">
        <f aca="false">N23/$N$3</f>
        <v>0.0171543281221485</v>
      </c>
      <c r="T23" s="8" t="n">
        <v>324</v>
      </c>
      <c r="U23" s="10" t="n">
        <v>368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4"/>
      <c r="G24" s="25"/>
      <c r="H24" s="15"/>
      <c r="I24" s="26"/>
      <c r="J24" s="14"/>
      <c r="K24" s="26"/>
      <c r="L24" s="15"/>
      <c r="M24" s="26"/>
      <c r="N24" s="15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11233</v>
      </c>
      <c r="C25" s="17" t="n">
        <f aca="false">(B25)/(B$25+B$26)</f>
        <v>0.784975541579315</v>
      </c>
      <c r="D25" s="9" t="n">
        <v>4985</v>
      </c>
      <c r="E25" s="17" t="n">
        <f aca="false">(D25)/(D$25+D$26)</f>
        <v>0.641817947727565</v>
      </c>
      <c r="F25" s="8" t="n">
        <v>3926</v>
      </c>
      <c r="G25" s="18" t="n">
        <f aca="false">(F25)/(F$25+F$26)</f>
        <v>0.616036403577593</v>
      </c>
      <c r="H25" s="9" t="n">
        <v>3688</v>
      </c>
      <c r="I25" s="17" t="n">
        <f aca="false">(H25)/(H$25+H$26)</f>
        <v>0.563139410597038</v>
      </c>
      <c r="J25" s="8" t="n">
        <v>4243</v>
      </c>
      <c r="K25" s="17" t="n">
        <f aca="false">(J25)/(J$25+J$26)</f>
        <v>0.471811408873568</v>
      </c>
      <c r="L25" s="9" t="n">
        <v>4119</v>
      </c>
      <c r="M25" s="17" t="n">
        <f aca="false">(L25)/(L$25+L$26)</f>
        <v>0.471767266063452</v>
      </c>
      <c r="N25" s="28" t="s">
        <v>13</v>
      </c>
      <c r="O25" s="29"/>
      <c r="T25" s="8" t="n">
        <v>5000</v>
      </c>
      <c r="U25" s="10" t="n">
        <v>5475</v>
      </c>
    </row>
    <row r="26" customFormat="false" ht="15" hidden="false" customHeight="false" outlineLevel="0" collapsed="false">
      <c r="A26" s="19" t="s">
        <v>27</v>
      </c>
      <c r="B26" s="20" t="n">
        <v>3077</v>
      </c>
      <c r="C26" s="17" t="n">
        <f aca="false">(B26)/(B$25+B$26)</f>
        <v>0.215024458420685</v>
      </c>
      <c r="D26" s="21" t="n">
        <v>2782</v>
      </c>
      <c r="E26" s="17" t="n">
        <f aca="false">(D26)/(D$25+D$26)</f>
        <v>0.358182052272435</v>
      </c>
      <c r="F26" s="20" t="n">
        <v>2447</v>
      </c>
      <c r="G26" s="18" t="n">
        <f aca="false">(F26)/(F$25+F$26)</f>
        <v>0.383963596422407</v>
      </c>
      <c r="H26" s="21" t="n">
        <v>2861</v>
      </c>
      <c r="I26" s="17" t="n">
        <f aca="false">(H26)/(H$25+H$26)</f>
        <v>0.436860589402962</v>
      </c>
      <c r="J26" s="20" t="n">
        <v>4750</v>
      </c>
      <c r="K26" s="17" t="n">
        <f aca="false">(J26)/(J$25+J$26)</f>
        <v>0.528188591126432</v>
      </c>
      <c r="L26" s="21" t="n">
        <v>4612</v>
      </c>
      <c r="M26" s="17" t="n">
        <f aca="false">(L26)/(L$25+L$26)</f>
        <v>0.528232733936548</v>
      </c>
      <c r="N26" s="30" t="s">
        <v>13</v>
      </c>
      <c r="O26" s="31"/>
      <c r="T26" s="20" t="n">
        <v>5173</v>
      </c>
      <c r="U26" s="23" t="n">
        <v>5718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4"/>
      <c r="G27" s="25"/>
      <c r="H27" s="15"/>
      <c r="I27" s="26"/>
      <c r="J27" s="14"/>
      <c r="K27" s="26"/>
      <c r="L27" s="15"/>
      <c r="M27" s="26"/>
      <c r="N27" s="9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6738</v>
      </c>
      <c r="C28" s="36"/>
      <c r="D28" s="9" t="n">
        <v>5978</v>
      </c>
      <c r="E28" s="36"/>
      <c r="F28" s="8" t="n">
        <v>4818</v>
      </c>
      <c r="G28" s="37"/>
      <c r="H28" s="9" t="n">
        <v>5252</v>
      </c>
      <c r="I28" s="38"/>
      <c r="J28" s="8" t="n">
        <v>6841</v>
      </c>
      <c r="K28" s="38"/>
      <c r="L28" s="9" t="n">
        <v>7350</v>
      </c>
      <c r="M28" s="38"/>
      <c r="N28" s="9" t="n">
        <v>8033</v>
      </c>
      <c r="O28" s="29"/>
      <c r="T28" s="8" t="n">
        <v>7864</v>
      </c>
      <c r="U28" s="10" t="n">
        <v>8457</v>
      </c>
    </row>
    <row r="29" customFormat="false" ht="15" hidden="false" customHeight="false" outlineLevel="0" collapsed="false">
      <c r="A29" s="7" t="s">
        <v>30</v>
      </c>
      <c r="B29" s="8" t="n">
        <v>1589</v>
      </c>
      <c r="C29" s="17" t="n">
        <f aca="false">B29/B$28</f>
        <v>0.235826654793707</v>
      </c>
      <c r="D29" s="9" t="n">
        <v>1672</v>
      </c>
      <c r="E29" s="17" t="n">
        <f aca="false">D29/D$28</f>
        <v>0.279692204750753</v>
      </c>
      <c r="F29" s="8" t="n">
        <v>1561</v>
      </c>
      <c r="G29" s="18" t="n">
        <f aca="false">F29/F$28</f>
        <v>0.323993358239934</v>
      </c>
      <c r="H29" s="9" t="n">
        <v>1685</v>
      </c>
      <c r="I29" s="17" t="n">
        <f aca="false">H29/H$28</f>
        <v>0.320830159939071</v>
      </c>
      <c r="J29" s="8" t="n">
        <v>2259</v>
      </c>
      <c r="K29" s="17" t="n">
        <f aca="false">J29/J$28</f>
        <v>0.330214880865371</v>
      </c>
      <c r="L29" s="9" t="n">
        <v>3039</v>
      </c>
      <c r="M29" s="17" t="n">
        <f aca="false">L29/L$28</f>
        <v>0.413469387755102</v>
      </c>
      <c r="N29" s="9" t="n">
        <v>3719</v>
      </c>
      <c r="O29" s="17" t="n">
        <f aca="false">N29/N$28</f>
        <v>0.462965268268393</v>
      </c>
      <c r="T29" s="8" t="n">
        <v>3687</v>
      </c>
      <c r="U29" s="10" t="n">
        <v>3618</v>
      </c>
    </row>
    <row r="30" customFormat="false" ht="15" hidden="false" customHeight="false" outlineLevel="0" collapsed="false">
      <c r="A30" s="19" t="s">
        <v>31</v>
      </c>
      <c r="B30" s="20" t="n">
        <v>5149</v>
      </c>
      <c r="C30" s="22" t="n">
        <f aca="false">B30/B$28</f>
        <v>0.764173345206293</v>
      </c>
      <c r="D30" s="21" t="n">
        <v>4306</v>
      </c>
      <c r="E30" s="22" t="n">
        <f aca="false">D30/D$28</f>
        <v>0.720307795249247</v>
      </c>
      <c r="F30" s="20" t="n">
        <v>3257</v>
      </c>
      <c r="G30" s="33" t="n">
        <f aca="false">F30/F$28</f>
        <v>0.676006641760066</v>
      </c>
      <c r="H30" s="21" t="n">
        <v>3567</v>
      </c>
      <c r="I30" s="22" t="n">
        <f aca="false">H30/H$28</f>
        <v>0.679169840060929</v>
      </c>
      <c r="J30" s="20" t="n">
        <v>4582</v>
      </c>
      <c r="K30" s="22" t="n">
        <f aca="false">J30/J$28</f>
        <v>0.66978511913463</v>
      </c>
      <c r="L30" s="21" t="n">
        <v>4311</v>
      </c>
      <c r="M30" s="22" t="n">
        <f aca="false">L30/L$28</f>
        <v>0.586530612244898</v>
      </c>
      <c r="N30" s="21" t="n">
        <v>4314</v>
      </c>
      <c r="O30" s="22" t="n">
        <f aca="false">N30/N$28</f>
        <v>0.537034731731607</v>
      </c>
      <c r="T30" s="20" t="n">
        <v>4177</v>
      </c>
      <c r="U30" s="23" t="n">
        <v>4839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35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6" activeCellId="0" sqref="C36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39</v>
      </c>
      <c r="B2" s="2" t="n">
        <v>1950</v>
      </c>
      <c r="C2" s="2"/>
      <c r="D2" s="3" t="n">
        <v>1960</v>
      </c>
      <c r="E2" s="3"/>
      <c r="F2" s="2" t="n">
        <v>1970</v>
      </c>
      <c r="G2" s="2"/>
      <c r="H2" s="3" t="n">
        <v>1980</v>
      </c>
      <c r="I2" s="3"/>
      <c r="J2" s="2" t="n">
        <v>1990</v>
      </c>
      <c r="K2" s="2"/>
      <c r="L2" s="3" t="n">
        <v>2000</v>
      </c>
      <c r="M2" s="3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162139</v>
      </c>
      <c r="C3" s="8"/>
      <c r="D3" s="9" t="n">
        <v>152207</v>
      </c>
      <c r="E3" s="10"/>
      <c r="F3" s="8" t="n">
        <v>144367</v>
      </c>
      <c r="G3" s="8"/>
      <c r="H3" s="9" t="n">
        <v>109470</v>
      </c>
      <c r="I3" s="10"/>
      <c r="J3" s="8" t="n">
        <v>112132</v>
      </c>
      <c r="K3" s="8"/>
      <c r="L3" s="11" t="n">
        <v>118875</v>
      </c>
      <c r="M3" s="52"/>
      <c r="N3" s="15" t="n">
        <v>114249</v>
      </c>
      <c r="O3" s="16"/>
      <c r="T3" s="8" t="n">
        <v>109955</v>
      </c>
      <c r="U3" s="10" t="n">
        <v>124489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9"/>
      <c r="M4" s="8"/>
      <c r="N4" s="15"/>
      <c r="O4" s="16"/>
      <c r="T4" s="14"/>
      <c r="U4" s="16"/>
    </row>
    <row r="5" customFormat="false" ht="15" hidden="false" customHeight="false" outlineLevel="0" collapsed="false">
      <c r="A5" s="7" t="s">
        <v>5</v>
      </c>
      <c r="B5" s="8" t="n">
        <v>27787</v>
      </c>
      <c r="C5" s="17" t="n">
        <f aca="false">B5/$B$3</f>
        <v>0.171377645106976</v>
      </c>
      <c r="D5" s="9" t="n">
        <v>30163</v>
      </c>
      <c r="E5" s="17" t="n">
        <f aca="false">D5/$D$3</f>
        <v>0.198170911981709</v>
      </c>
      <c r="F5" s="8" t="n">
        <v>31362</v>
      </c>
      <c r="G5" s="18" t="n">
        <f aca="false">F5/$F$3</f>
        <v>0.217238011456912</v>
      </c>
      <c r="H5" s="9" t="n">
        <v>17085</v>
      </c>
      <c r="I5" s="17" t="n">
        <f aca="false">H5/$H$3</f>
        <v>0.15607015620718</v>
      </c>
      <c r="J5" s="8" t="n">
        <v>18823</v>
      </c>
      <c r="K5" s="17" t="n">
        <f aca="false">J5/$J$3</f>
        <v>0.167864659508436</v>
      </c>
      <c r="L5" s="9" t="n">
        <v>19249</v>
      </c>
      <c r="M5" s="17" t="n">
        <f aca="false">L5/$L$3</f>
        <v>0.161926393270242</v>
      </c>
      <c r="N5" s="9" t="n">
        <v>15545</v>
      </c>
      <c r="O5" s="17" t="n">
        <f aca="false">N5/$N$3</f>
        <v>0.136062460065296</v>
      </c>
      <c r="T5" s="8" t="n">
        <v>14330</v>
      </c>
      <c r="U5" s="10" t="n">
        <v>15841</v>
      </c>
    </row>
    <row r="6" customFormat="false" ht="15" hidden="false" customHeight="false" outlineLevel="0" collapsed="false">
      <c r="A6" s="7" t="s">
        <v>6</v>
      </c>
      <c r="B6" s="8" t="n">
        <v>21303</v>
      </c>
      <c r="C6" s="17" t="n">
        <f aca="false">B6/$B$3</f>
        <v>0.131387266481229</v>
      </c>
      <c r="D6" s="9" t="n">
        <v>23312</v>
      </c>
      <c r="E6" s="17" t="n">
        <f aca="false">D6/$D$3</f>
        <v>0.153159841531598</v>
      </c>
      <c r="F6" s="8" t="n">
        <v>27446</v>
      </c>
      <c r="G6" s="18" t="n">
        <f aca="false">F6/$F$3</f>
        <v>0.190112698885479</v>
      </c>
      <c r="H6" s="9" t="n">
        <v>22083</v>
      </c>
      <c r="I6" s="17" t="n">
        <f aca="false">H6/$H$3</f>
        <v>0.201726500411071</v>
      </c>
      <c r="J6" s="8" t="n">
        <v>16372</v>
      </c>
      <c r="K6" s="17" t="n">
        <f aca="false">J6/$J$3</f>
        <v>0.146006492348304</v>
      </c>
      <c r="L6" s="9" t="n">
        <v>19961</v>
      </c>
      <c r="M6" s="17" t="n">
        <f aca="false">L6/$L$3</f>
        <v>0.167915878023134</v>
      </c>
      <c r="N6" s="9" t="n">
        <v>17210</v>
      </c>
      <c r="O6" s="17" t="n">
        <f aca="false">N6/$N$3</f>
        <v>0.150635891780234</v>
      </c>
      <c r="T6" s="8" t="n">
        <v>17391</v>
      </c>
      <c r="U6" s="10" t="n">
        <v>16428</v>
      </c>
    </row>
    <row r="7" customFormat="false" ht="15" hidden="false" customHeight="false" outlineLevel="0" collapsed="false">
      <c r="A7" s="7" t="s">
        <v>7</v>
      </c>
      <c r="B7" s="8" t="n">
        <v>36419</v>
      </c>
      <c r="C7" s="17" t="n">
        <f aca="false">B7/$B$3</f>
        <v>0.224615915973331</v>
      </c>
      <c r="D7" s="9" t="n">
        <v>28081</v>
      </c>
      <c r="E7" s="17" t="n">
        <f aca="false">D7/$D$3</f>
        <v>0.184492171844922</v>
      </c>
      <c r="F7" s="8" t="n">
        <v>29413</v>
      </c>
      <c r="G7" s="18" t="n">
        <f aca="false">F7/$F$3</f>
        <v>0.203737696287933</v>
      </c>
      <c r="H7" s="9" t="n">
        <v>28748</v>
      </c>
      <c r="I7" s="17" t="n">
        <f aca="false">H7/$H$3</f>
        <v>0.26261076093907</v>
      </c>
      <c r="J7" s="8" t="n">
        <v>33131</v>
      </c>
      <c r="K7" s="17" t="n">
        <f aca="false">J7/$J$3</f>
        <v>0.295464274248207</v>
      </c>
      <c r="L7" s="9" t="n">
        <v>29798</v>
      </c>
      <c r="M7" s="17" t="n">
        <f aca="false">L7/$L$3</f>
        <v>0.250666666666667</v>
      </c>
      <c r="N7" s="9" t="n">
        <v>28444</v>
      </c>
      <c r="O7" s="17" t="n">
        <f aca="false">N7/$N$3</f>
        <v>0.248964979999825</v>
      </c>
      <c r="T7" s="8" t="n">
        <v>28788</v>
      </c>
      <c r="U7" s="10" t="n">
        <v>33342</v>
      </c>
    </row>
    <row r="8" customFormat="false" ht="15" hidden="false" customHeight="false" outlineLevel="0" collapsed="false">
      <c r="A8" s="7" t="s">
        <v>8</v>
      </c>
      <c r="B8" s="8" t="n">
        <v>44370</v>
      </c>
      <c r="C8" s="17" t="n">
        <f aca="false">B8/$B$3</f>
        <v>0.273654086925416</v>
      </c>
      <c r="D8" s="9" t="n">
        <v>36201</v>
      </c>
      <c r="E8" s="17" t="n">
        <f aca="false">D8/$D$3</f>
        <v>0.237840572378406</v>
      </c>
      <c r="F8" s="8" t="n">
        <v>28292</v>
      </c>
      <c r="G8" s="18" t="n">
        <f aca="false">F8/$F$3</f>
        <v>0.195972763858777</v>
      </c>
      <c r="H8" s="9" t="n">
        <v>21141</v>
      </c>
      <c r="I8" s="17" t="n">
        <f aca="false">H8/$H$3</f>
        <v>0.193121403124144</v>
      </c>
      <c r="J8" s="8" t="n">
        <v>25507</v>
      </c>
      <c r="K8" s="17" t="n">
        <f aca="false">J8/$J$3</f>
        <v>0.227472978275604</v>
      </c>
      <c r="L8" s="9" t="n">
        <v>31422</v>
      </c>
      <c r="M8" s="17" t="n">
        <f aca="false">L8/$L$3</f>
        <v>0.264328075709779</v>
      </c>
      <c r="N8" s="9" t="n">
        <v>30941</v>
      </c>
      <c r="O8" s="17" t="n">
        <f aca="false">N8/$N$3</f>
        <v>0.270820751166312</v>
      </c>
      <c r="T8" s="8" t="n">
        <v>29246</v>
      </c>
      <c r="U8" s="10" t="n">
        <v>33529</v>
      </c>
    </row>
    <row r="9" customFormat="false" ht="15" hidden="false" customHeight="false" outlineLevel="0" collapsed="false">
      <c r="A9" s="7" t="s">
        <v>9</v>
      </c>
      <c r="B9" s="8" t="n">
        <v>16644</v>
      </c>
      <c r="C9" s="17" t="n">
        <f aca="false">B9/$B$3</f>
        <v>0.102652662221921</v>
      </c>
      <c r="D9" s="9" t="n">
        <v>16423</v>
      </c>
      <c r="E9" s="17" t="n">
        <f aca="false">D9/$D$3</f>
        <v>0.107899111078991</v>
      </c>
      <c r="F9" s="8" t="n">
        <v>12265</v>
      </c>
      <c r="G9" s="18" t="n">
        <f aca="false">F9/$F$3</f>
        <v>0.0849570885313126</v>
      </c>
      <c r="H9" s="9" t="n">
        <v>9201</v>
      </c>
      <c r="I9" s="17" t="n">
        <f aca="false">H9/$H$3</f>
        <v>0.0840504247739107</v>
      </c>
      <c r="J9" s="8" t="n">
        <v>7799</v>
      </c>
      <c r="K9" s="17" t="n">
        <f aca="false">J9/$J$3</f>
        <v>0.069551956622552</v>
      </c>
      <c r="L9" s="9" t="n">
        <v>8509</v>
      </c>
      <c r="M9" s="17" t="n">
        <f aca="false">L9/$L$3</f>
        <v>0.0715793901156677</v>
      </c>
      <c r="N9" s="9" t="n">
        <v>11366</v>
      </c>
      <c r="O9" s="17" t="n">
        <f aca="false">N9/$N$3</f>
        <v>0.0994844593825767</v>
      </c>
      <c r="T9" s="8" t="n">
        <v>10208</v>
      </c>
      <c r="U9" s="10" t="n">
        <v>13470</v>
      </c>
    </row>
    <row r="10" customFormat="false" ht="15" hidden="false" customHeight="false" outlineLevel="0" collapsed="false">
      <c r="A10" s="19" t="s">
        <v>10</v>
      </c>
      <c r="B10" s="20" t="n">
        <v>15615</v>
      </c>
      <c r="C10" s="17" t="n">
        <f aca="false">B10/$B$3</f>
        <v>0.0963062557435287</v>
      </c>
      <c r="D10" s="21" t="n">
        <v>18026</v>
      </c>
      <c r="E10" s="17" t="n">
        <f aca="false">D10/$D$3</f>
        <v>0.118430821184308</v>
      </c>
      <c r="F10" s="20" t="n">
        <v>15590</v>
      </c>
      <c r="G10" s="18" t="n">
        <f aca="false">F10/$F$3</f>
        <v>0.107988667770335</v>
      </c>
      <c r="H10" s="21" t="n">
        <v>11213</v>
      </c>
      <c r="I10" s="17" t="n">
        <f aca="false">H10/$H$3</f>
        <v>0.102429889467434</v>
      </c>
      <c r="J10" s="20" t="n">
        <v>10500</v>
      </c>
      <c r="K10" s="17" t="n">
        <f aca="false">J10/$J$3</f>
        <v>0.0936396389968965</v>
      </c>
      <c r="L10" s="21" t="n">
        <v>9936</v>
      </c>
      <c r="M10" s="17" t="n">
        <f aca="false">L10/$L$3</f>
        <v>0.083583596214511</v>
      </c>
      <c r="N10" s="21" t="n">
        <v>10743</v>
      </c>
      <c r="O10" s="22" t="n">
        <f aca="false">N10/$N$3</f>
        <v>0.0940314576057559</v>
      </c>
      <c r="T10" s="20" t="n">
        <v>9992</v>
      </c>
      <c r="U10" s="23" t="n">
        <v>11879</v>
      </c>
    </row>
    <row r="11" customFormat="false" ht="15" hidden="false" customHeight="false" outlineLevel="0" collapsed="false">
      <c r="A11" s="13" t="s">
        <v>11</v>
      </c>
      <c r="B11" s="14"/>
      <c r="C11" s="24"/>
      <c r="D11" s="15"/>
      <c r="E11" s="24"/>
      <c r="F11" s="14"/>
      <c r="G11" s="25"/>
      <c r="H11" s="15"/>
      <c r="I11" s="26"/>
      <c r="J11" s="14"/>
      <c r="K11" s="26"/>
      <c r="L11" s="15"/>
      <c r="M11" s="26"/>
      <c r="N11" s="9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53699</v>
      </c>
      <c r="C12" s="17" t="n">
        <f aca="false">B12/SUM($B$12:$B$15)</f>
        <v>0.544310982717551</v>
      </c>
      <c r="D12" s="9" t="n">
        <v>49999</v>
      </c>
      <c r="E12" s="17" t="n">
        <f aca="false">D12/SUM(D$12:D$15)</f>
        <v>0.560062280171158</v>
      </c>
      <c r="F12" s="8" t="n">
        <v>37321</v>
      </c>
      <c r="G12" s="18" t="n">
        <f aca="false">F12/SUM(F$12:F$15)</f>
        <v>0.505965131097313</v>
      </c>
      <c r="H12" s="9" t="n">
        <v>22172</v>
      </c>
      <c r="I12" s="17" t="n">
        <f aca="false">H12/SUM(H$12:H$15)</f>
        <v>0.375249636123616</v>
      </c>
      <c r="J12" s="8" t="n">
        <v>21011</v>
      </c>
      <c r="K12" s="17" t="n">
        <f aca="false">J12/SUM(J$12:J$15)</f>
        <v>0.313690653926545</v>
      </c>
      <c r="L12" s="9" t="n">
        <v>20297</v>
      </c>
      <c r="M12" s="17" t="n">
        <f aca="false">L12/SUM(L$12:L$15)</f>
        <v>0.287118768743281</v>
      </c>
      <c r="N12" s="28" t="s">
        <v>13</v>
      </c>
      <c r="O12" s="29"/>
      <c r="T12" s="8" t="n">
        <v>7109</v>
      </c>
      <c r="U12" s="10" t="n">
        <v>17202</v>
      </c>
    </row>
    <row r="13" customFormat="false" ht="15" hidden="false" customHeight="false" outlineLevel="0" collapsed="false">
      <c r="A13" s="7" t="s">
        <v>14</v>
      </c>
      <c r="B13" s="8" t="n">
        <v>33561</v>
      </c>
      <c r="C13" s="17" t="n">
        <f aca="false">B13/SUM($B$12:$B$15)</f>
        <v>0.340185494906492</v>
      </c>
      <c r="D13" s="9" t="n">
        <v>29829</v>
      </c>
      <c r="E13" s="17" t="n">
        <f aca="false">D13/SUM(D$12:D$15)</f>
        <v>0.334128637677263</v>
      </c>
      <c r="F13" s="8" t="n">
        <v>27999</v>
      </c>
      <c r="G13" s="18" t="n">
        <f aca="false">F13/SUM(F$12:F$15)</f>
        <v>0.379585694531059</v>
      </c>
      <c r="H13" s="9" t="n">
        <v>24510</v>
      </c>
      <c r="I13" s="17" t="n">
        <f aca="false">H13/SUM(H$12:H$15)</f>
        <v>0.414819077277189</v>
      </c>
      <c r="J13" s="8" t="n">
        <v>22206</v>
      </c>
      <c r="K13" s="17" t="n">
        <f aca="false">J13/SUM(J$12:J$15)</f>
        <v>0.331531800537474</v>
      </c>
      <c r="L13" s="9" t="n">
        <v>21891</v>
      </c>
      <c r="M13" s="17" t="n">
        <f aca="false">L13/SUM(L$12:L$15)</f>
        <v>0.309667289085045</v>
      </c>
      <c r="N13" s="28" t="s">
        <v>13</v>
      </c>
      <c r="O13" s="29"/>
      <c r="T13" s="8" t="n">
        <v>29174</v>
      </c>
      <c r="U13" s="10" t="n">
        <v>24991</v>
      </c>
    </row>
    <row r="14" customFormat="false" ht="15" hidden="false" customHeight="false" outlineLevel="0" collapsed="false">
      <c r="A14" s="7" t="s">
        <v>15</v>
      </c>
      <c r="B14" s="8" t="n">
        <v>6028</v>
      </c>
      <c r="C14" s="17" t="n">
        <f aca="false">B14/SUM($B$12:$B$15)</f>
        <v>0.061101819471897</v>
      </c>
      <c r="D14" s="9" t="n">
        <v>5340</v>
      </c>
      <c r="E14" s="17" t="n">
        <f aca="false">D14/SUM(D$12:D$15)</f>
        <v>0.0598158478392365</v>
      </c>
      <c r="F14" s="8" t="n">
        <v>5182</v>
      </c>
      <c r="G14" s="18" t="n">
        <f aca="false">F14/SUM(F$12:F$15)</f>
        <v>0.0702529757869906</v>
      </c>
      <c r="H14" s="9" t="n">
        <v>6956</v>
      </c>
      <c r="I14" s="17" t="n">
        <f aca="false">H14/SUM(H$12:H$15)</f>
        <v>0.11772670344921</v>
      </c>
      <c r="J14" s="8" t="n">
        <v>13294</v>
      </c>
      <c r="K14" s="17" t="n">
        <f aca="false">J14/SUM(J$12:J$15)</f>
        <v>0.198477157360406</v>
      </c>
      <c r="L14" s="9" t="n">
        <v>16152</v>
      </c>
      <c r="M14" s="17" t="n">
        <f aca="false">L14/SUM(L$12:L$15)</f>
        <v>0.228484128331353</v>
      </c>
      <c r="N14" s="28" t="s">
        <v>13</v>
      </c>
      <c r="O14" s="29"/>
      <c r="T14" s="8" t="n">
        <v>12036</v>
      </c>
      <c r="U14" s="10" t="n">
        <v>19632</v>
      </c>
    </row>
    <row r="15" customFormat="false" ht="15" hidden="false" customHeight="false" outlineLevel="0" collapsed="false">
      <c r="A15" s="19" t="s">
        <v>16</v>
      </c>
      <c r="B15" s="20" t="n">
        <v>5367</v>
      </c>
      <c r="C15" s="17" t="n">
        <f aca="false">B15/SUM($B$12:$B$15)</f>
        <v>0.0544017029040596</v>
      </c>
      <c r="D15" s="21" t="n">
        <v>4106</v>
      </c>
      <c r="E15" s="17" t="n">
        <f aca="false">D15/SUM(D$12:D$15)</f>
        <v>0.0459932343123418</v>
      </c>
      <c r="F15" s="20" t="n">
        <v>3260</v>
      </c>
      <c r="G15" s="18" t="n">
        <f aca="false">F15/SUM(F$12:F$15)</f>
        <v>0.0441961985846371</v>
      </c>
      <c r="H15" s="21" t="n">
        <v>5448</v>
      </c>
      <c r="I15" s="17" t="n">
        <f aca="false">H15/SUM(H$12:H$15)</f>
        <v>0.0922045831499848</v>
      </c>
      <c r="J15" s="20" t="n">
        <v>10469</v>
      </c>
      <c r="K15" s="17" t="n">
        <f aca="false">J15/SUM(J$12:J$15)</f>
        <v>0.156300388175575</v>
      </c>
      <c r="L15" s="21" t="n">
        <v>12352</v>
      </c>
      <c r="M15" s="17" t="n">
        <f aca="false">L15/SUM(L$12:L$15)</f>
        <v>0.174729813840321</v>
      </c>
      <c r="N15" s="28" t="s">
        <v>13</v>
      </c>
      <c r="O15" s="31"/>
      <c r="T15" s="20" t="n">
        <v>19127</v>
      </c>
      <c r="U15" s="23" t="n">
        <v>20203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4"/>
      <c r="G16" s="25"/>
      <c r="H16" s="15"/>
      <c r="I16" s="26"/>
      <c r="J16" s="14"/>
      <c r="K16" s="26"/>
      <c r="L16" s="15"/>
      <c r="M16" s="26"/>
      <c r="N16" s="32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33138</v>
      </c>
      <c r="C17" s="22" t="n">
        <f aca="false">B17/B3</f>
        <v>0.204380192304134</v>
      </c>
      <c r="D17" s="21" t="n">
        <v>25474.74</v>
      </c>
      <c r="E17" s="22" t="n">
        <f aca="false">D17/D3</f>
        <v>0.16736904347369</v>
      </c>
      <c r="F17" s="20" t="n">
        <v>16210</v>
      </c>
      <c r="G17" s="33" t="n">
        <f aca="false">F17/F3</f>
        <v>0.112283278034454</v>
      </c>
      <c r="H17" s="21" t="n">
        <v>17497</v>
      </c>
      <c r="I17" s="22" t="n">
        <f aca="false">H17/H3</f>
        <v>0.15983374440486</v>
      </c>
      <c r="J17" s="20" t="n">
        <v>25430</v>
      </c>
      <c r="K17" s="22" t="n">
        <f aca="false">J17/J3</f>
        <v>0.226786287589626</v>
      </c>
      <c r="L17" s="21" t="n">
        <v>36279</v>
      </c>
      <c r="M17" s="22" t="n">
        <f aca="false">L17/L3</f>
        <v>0.305186119873817</v>
      </c>
      <c r="N17" s="30" t="s">
        <v>13</v>
      </c>
      <c r="O17" s="31"/>
      <c r="T17" s="20" t="n">
        <v>34247</v>
      </c>
      <c r="U17" s="23" t="n">
        <v>41685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4"/>
      <c r="G18" s="25"/>
      <c r="H18" s="15"/>
      <c r="I18" s="26"/>
      <c r="J18" s="14"/>
      <c r="K18" s="26"/>
      <c r="L18" s="15"/>
      <c r="M18" s="26"/>
      <c r="N18" s="9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161417</v>
      </c>
      <c r="C19" s="34" t="n">
        <f aca="false">B19/$B$3</f>
        <v>0.995547030634209</v>
      </c>
      <c r="D19" s="9" t="n">
        <v>143663</v>
      </c>
      <c r="E19" s="34" t="n">
        <f aca="false">D19/$D$3</f>
        <v>0.943865919438659</v>
      </c>
      <c r="F19" s="8" t="n">
        <v>100416</v>
      </c>
      <c r="G19" s="35" t="n">
        <f aca="false">F19/$F$3</f>
        <v>0.695560619809236</v>
      </c>
      <c r="H19" s="9" t="n">
        <v>54251</v>
      </c>
      <c r="I19" s="17" t="n">
        <f aca="false">H19/$H$3</f>
        <v>0.495578697360007</v>
      </c>
      <c r="J19" s="8" t="n">
        <v>42086</v>
      </c>
      <c r="K19" s="17" t="n">
        <f aca="false">J19/$J$3</f>
        <v>0.375325509221275</v>
      </c>
      <c r="L19" s="9" t="n">
        <v>28924</v>
      </c>
      <c r="M19" s="17" t="n">
        <f aca="false">L19/$L$3</f>
        <v>0.243314405888538</v>
      </c>
      <c r="N19" s="9" t="n">
        <v>25322</v>
      </c>
      <c r="O19" s="17" t="n">
        <f aca="false">N19/$N$3</f>
        <v>0.221638701432835</v>
      </c>
      <c r="T19" s="8" t="n">
        <v>25404</v>
      </c>
      <c r="U19" s="10" t="n">
        <v>27479</v>
      </c>
    </row>
    <row r="20" customFormat="false" ht="15" hidden="false" customHeight="false" outlineLevel="0" collapsed="false">
      <c r="A20" s="7" t="s">
        <v>21</v>
      </c>
      <c r="B20" s="8" t="n">
        <v>602</v>
      </c>
      <c r="C20" s="34" t="n">
        <f aca="false">B20/$B$3</f>
        <v>0.00371286365402525</v>
      </c>
      <c r="D20" s="9" t="n">
        <v>8191</v>
      </c>
      <c r="E20" s="34" t="n">
        <f aca="false">D20/$D$3</f>
        <v>0.0538148705381487</v>
      </c>
      <c r="F20" s="8" t="n">
        <v>38610</v>
      </c>
      <c r="G20" s="35" t="n">
        <f aca="false">F20/$F$3</f>
        <v>0.267443390802607</v>
      </c>
      <c r="H20" s="9" t="n">
        <v>43655</v>
      </c>
      <c r="I20" s="17" t="n">
        <f aca="false">H20/$H$3</f>
        <v>0.398785055266283</v>
      </c>
      <c r="J20" s="8" t="n">
        <v>49779</v>
      </c>
      <c r="K20" s="17" t="n">
        <f aca="false">J20/$J$3</f>
        <v>0.443932151393001</v>
      </c>
      <c r="L20" s="9" t="n">
        <v>53329</v>
      </c>
      <c r="M20" s="17" t="n">
        <f aca="false">L20/$L$3</f>
        <v>0.448614090431125</v>
      </c>
      <c r="N20" s="9" t="n">
        <v>49144</v>
      </c>
      <c r="O20" s="17" t="n">
        <f aca="false">N20/$N$3</f>
        <v>0.430148185104465</v>
      </c>
      <c r="T20" s="8" t="n">
        <v>48140</v>
      </c>
      <c r="U20" s="10" t="n">
        <v>54952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8" t="n">
        <v>4093</v>
      </c>
      <c r="G21" s="35" t="n">
        <f aca="false">F21/$F$3</f>
        <v>0.0283513545339309</v>
      </c>
      <c r="H21" s="9" t="n">
        <v>8746</v>
      </c>
      <c r="I21" s="17" t="n">
        <f aca="false">H21/$H$3</f>
        <v>0.0798940348954051</v>
      </c>
      <c r="J21" s="8" t="n">
        <v>13312</v>
      </c>
      <c r="K21" s="17" t="n">
        <f aca="false">J21/$J$3</f>
        <v>0.118717226126351</v>
      </c>
      <c r="L21" s="9" t="n">
        <v>16277</v>
      </c>
      <c r="M21" s="17" t="n">
        <f aca="false">L21/$L$3</f>
        <v>0.136925341745531</v>
      </c>
      <c r="N21" s="9" t="n">
        <v>19407</v>
      </c>
      <c r="O21" s="17" t="n">
        <f aca="false">N21/$N$3</f>
        <v>0.16986581939448</v>
      </c>
      <c r="T21" s="8" t="n">
        <v>19022</v>
      </c>
      <c r="U21" s="10" t="n">
        <v>20330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8" t="n">
        <v>443</v>
      </c>
      <c r="G22" s="35" t="n">
        <f aca="false">F22/$F$3</f>
        <v>0.00306856830162018</v>
      </c>
      <c r="H22" s="9" t="n">
        <v>494</v>
      </c>
      <c r="I22" s="17" t="n">
        <f aca="false">H22/$H$3</f>
        <v>0.00451265186809171</v>
      </c>
      <c r="J22" s="8" t="n">
        <v>3666</v>
      </c>
      <c r="K22" s="17" t="n">
        <f aca="false">J22/$J$3</f>
        <v>0.0326936111012022</v>
      </c>
      <c r="L22" s="9" t="n">
        <v>9896</v>
      </c>
      <c r="M22" s="17" t="n">
        <f aca="false">L22/$L$3</f>
        <v>0.0832471083070452</v>
      </c>
      <c r="N22" s="9" t="n">
        <v>10637</v>
      </c>
      <c r="O22" s="17" t="n">
        <f aca="false">N22/$N$3</f>
        <v>0.0931036595506306</v>
      </c>
      <c r="T22" s="8" t="n">
        <v>10227</v>
      </c>
      <c r="U22" s="10" t="n">
        <v>13234</v>
      </c>
    </row>
    <row r="23" customFormat="false" ht="15" hidden="false" customHeight="false" outlineLevel="0" collapsed="false">
      <c r="A23" s="7" t="s">
        <v>24</v>
      </c>
      <c r="B23" s="8" t="n">
        <v>120</v>
      </c>
      <c r="C23" s="34" t="n">
        <f aca="false">B23/$B$3</f>
        <v>0.000740105711765831</v>
      </c>
      <c r="D23" s="9" t="n">
        <v>353</v>
      </c>
      <c r="E23" s="34" t="n">
        <f aca="false">D23/$D$3</f>
        <v>0.0023192100231921</v>
      </c>
      <c r="F23" s="8" t="n">
        <v>805</v>
      </c>
      <c r="G23" s="35" t="n">
        <f aca="false">F23/$F$3</f>
        <v>0.00557606655260551</v>
      </c>
      <c r="H23" s="9" t="n">
        <v>2325</v>
      </c>
      <c r="I23" s="17" t="n">
        <f aca="false">H23/$H$3</f>
        <v>0.0212386955330227</v>
      </c>
      <c r="J23" s="8" t="n">
        <v>3289</v>
      </c>
      <c r="K23" s="17" t="n">
        <f aca="false">J23/$J$3</f>
        <v>0.0293315021581707</v>
      </c>
      <c r="L23" s="9" t="n">
        <v>10449</v>
      </c>
      <c r="M23" s="17" t="n">
        <f aca="false">L23/$L$3</f>
        <v>0.0878990536277603</v>
      </c>
      <c r="N23" s="9" t="n">
        <v>9739</v>
      </c>
      <c r="O23" s="22" t="n">
        <f aca="false">N23/$N$3</f>
        <v>0.0852436345175888</v>
      </c>
      <c r="T23" s="8" t="n">
        <v>7162</v>
      </c>
      <c r="U23" s="10" t="n">
        <v>8494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4"/>
      <c r="G24" s="25"/>
      <c r="H24" s="15"/>
      <c r="I24" s="26"/>
      <c r="J24" s="14"/>
      <c r="K24" s="26"/>
      <c r="L24" s="15"/>
      <c r="M24" s="26"/>
      <c r="N24" s="15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46486</v>
      </c>
      <c r="C25" s="17" t="n">
        <f aca="false">(B25)/(B$25+B$26)</f>
        <v>0.68395962687226</v>
      </c>
      <c r="D25" s="9" t="n">
        <v>39481</v>
      </c>
      <c r="E25" s="17" t="n">
        <f aca="false">(D25)/(D$25+D$26)</f>
        <v>0.619922433149622</v>
      </c>
      <c r="F25" s="8" t="n">
        <v>31569</v>
      </c>
      <c r="G25" s="18" t="n">
        <f aca="false">(F25)/(F$25+F$26)</f>
        <v>0.565539850593862</v>
      </c>
      <c r="H25" s="9" t="n">
        <v>24586</v>
      </c>
      <c r="I25" s="17" t="n">
        <f aca="false">(H25)/(H$25+H$26)</f>
        <v>0.530179199102926</v>
      </c>
      <c r="J25" s="8" t="n">
        <v>28477</v>
      </c>
      <c r="K25" s="17" t="n">
        <f aca="false">(J25)/(J$25+J$26)</f>
        <v>0.517895464300004</v>
      </c>
      <c r="L25" s="9" t="n">
        <v>25389</v>
      </c>
      <c r="M25" s="17" t="n">
        <f aca="false">(L25)/(L$25+L$26)</f>
        <v>0.49049495769097</v>
      </c>
      <c r="N25" s="28" t="s">
        <v>13</v>
      </c>
      <c r="O25" s="29"/>
      <c r="T25" s="8" t="n">
        <v>29094</v>
      </c>
      <c r="U25" s="10" t="n">
        <v>34233</v>
      </c>
    </row>
    <row r="26" customFormat="false" ht="15" hidden="false" customHeight="false" outlineLevel="0" collapsed="false">
      <c r="A26" s="19" t="s">
        <v>27</v>
      </c>
      <c r="B26" s="20" t="n">
        <v>21480</v>
      </c>
      <c r="C26" s="17" t="n">
        <f aca="false">(B26)/(B$25+B$26)</f>
        <v>0.31604037312774</v>
      </c>
      <c r="D26" s="21" t="n">
        <v>24206</v>
      </c>
      <c r="E26" s="17" t="n">
        <f aca="false">(D26)/(D$25+D$26)</f>
        <v>0.380077566850378</v>
      </c>
      <c r="F26" s="20" t="n">
        <v>24252</v>
      </c>
      <c r="G26" s="18" t="n">
        <f aca="false">(F26)/(F$25+F$26)</f>
        <v>0.434460149406138</v>
      </c>
      <c r="H26" s="21" t="n">
        <v>21787</v>
      </c>
      <c r="I26" s="17" t="n">
        <f aca="false">(H26)/(H$25+H$26)</f>
        <v>0.469820800897074</v>
      </c>
      <c r="J26" s="20" t="n">
        <v>26509</v>
      </c>
      <c r="K26" s="17" t="n">
        <f aca="false">(J26)/(J$25+J$26)</f>
        <v>0.482104535699996</v>
      </c>
      <c r="L26" s="21" t="n">
        <v>26373</v>
      </c>
      <c r="M26" s="17" t="n">
        <f aca="false">(L26)/(L$25+L$26)</f>
        <v>0.50950504230903</v>
      </c>
      <c r="N26" s="30" t="s">
        <v>13</v>
      </c>
      <c r="O26" s="31"/>
      <c r="T26" s="20" t="n">
        <v>30345</v>
      </c>
      <c r="U26" s="23" t="n">
        <v>33871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4"/>
      <c r="G27" s="25"/>
      <c r="H27" s="15"/>
      <c r="I27" s="26"/>
      <c r="J27" s="14"/>
      <c r="K27" s="26"/>
      <c r="L27" s="15"/>
      <c r="M27" s="26"/>
      <c r="N27" s="9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43469</v>
      </c>
      <c r="C28" s="36"/>
      <c r="D28" s="9" t="n">
        <v>44314</v>
      </c>
      <c r="E28" s="36"/>
      <c r="F28" s="8" t="n">
        <v>43226</v>
      </c>
      <c r="G28" s="37"/>
      <c r="H28" s="9" t="n">
        <v>36832</v>
      </c>
      <c r="I28" s="38"/>
      <c r="J28" s="8" t="n">
        <v>37746</v>
      </c>
      <c r="K28" s="38"/>
      <c r="L28" s="9" t="n">
        <v>40589</v>
      </c>
      <c r="M28" s="38"/>
      <c r="N28" s="9" t="n">
        <v>41237</v>
      </c>
      <c r="O28" s="29"/>
      <c r="T28" s="8" t="n">
        <v>39850</v>
      </c>
      <c r="U28" s="10" t="n">
        <v>43292</v>
      </c>
    </row>
    <row r="29" customFormat="false" ht="15" hidden="false" customHeight="false" outlineLevel="0" collapsed="false">
      <c r="A29" s="7" t="s">
        <v>30</v>
      </c>
      <c r="B29" s="8" t="n">
        <v>13470</v>
      </c>
      <c r="C29" s="17" t="n">
        <f aca="false">B29/B$28</f>
        <v>0.309876003588764</v>
      </c>
      <c r="D29" s="9" t="n">
        <v>14379</v>
      </c>
      <c r="E29" s="17" t="n">
        <f aca="false">D29/D$28</f>
        <v>0.324479848354922</v>
      </c>
      <c r="F29" s="8" t="n">
        <v>13374</v>
      </c>
      <c r="G29" s="18" t="n">
        <f aca="false">F29/F$28</f>
        <v>0.309397122102438</v>
      </c>
      <c r="H29" s="9" t="n">
        <v>11720</v>
      </c>
      <c r="I29" s="17" t="n">
        <f aca="false">H29/H$28</f>
        <v>0.318201563857515</v>
      </c>
      <c r="J29" s="8" t="n">
        <v>12828</v>
      </c>
      <c r="K29" s="17" t="n">
        <f aca="false">J29/J$28</f>
        <v>0.339850580193928</v>
      </c>
      <c r="L29" s="9" t="n">
        <v>13423</v>
      </c>
      <c r="M29" s="17" t="n">
        <f aca="false">L29/L$28</f>
        <v>0.330705363522136</v>
      </c>
      <c r="N29" s="9" t="n">
        <v>14201</v>
      </c>
      <c r="O29" s="17" t="n">
        <f aca="false">N29/N$28</f>
        <v>0.344375197031792</v>
      </c>
      <c r="T29" s="8" t="n">
        <v>13780</v>
      </c>
      <c r="U29" s="10" t="n">
        <v>14667</v>
      </c>
    </row>
    <row r="30" customFormat="false" ht="15" hidden="false" customHeight="false" outlineLevel="0" collapsed="false">
      <c r="A30" s="19" t="s">
        <v>31</v>
      </c>
      <c r="B30" s="20" t="n">
        <v>29999</v>
      </c>
      <c r="C30" s="22" t="n">
        <f aca="false">B30/B$28</f>
        <v>0.690123996411236</v>
      </c>
      <c r="D30" s="21" t="n">
        <v>29935</v>
      </c>
      <c r="E30" s="22" t="n">
        <f aca="false">D30/D$28</f>
        <v>0.675520151645078</v>
      </c>
      <c r="F30" s="20" t="n">
        <v>29852</v>
      </c>
      <c r="G30" s="33" t="n">
        <f aca="false">F30/F$28</f>
        <v>0.690602877897562</v>
      </c>
      <c r="H30" s="21" t="n">
        <v>25112</v>
      </c>
      <c r="I30" s="22" t="n">
        <f aca="false">H30/H$28</f>
        <v>0.681798436142485</v>
      </c>
      <c r="J30" s="20" t="n">
        <v>24917</v>
      </c>
      <c r="K30" s="22" t="n">
        <f aca="false">J30/J$28</f>
        <v>0.660122926932655</v>
      </c>
      <c r="L30" s="21" t="n">
        <v>27166</v>
      </c>
      <c r="M30" s="22" t="n">
        <f aca="false">L30/L$28</f>
        <v>0.669294636477863</v>
      </c>
      <c r="N30" s="21" t="n">
        <v>27036</v>
      </c>
      <c r="O30" s="22" t="n">
        <f aca="false">N30/N$28</f>
        <v>0.655624802968208</v>
      </c>
      <c r="T30" s="20" t="n">
        <v>26070</v>
      </c>
      <c r="U30" s="23" t="n">
        <v>28625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35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41" activeCellId="0" sqref="C41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40</v>
      </c>
      <c r="B2" s="2" t="n">
        <v>1950</v>
      </c>
      <c r="C2" s="2"/>
      <c r="D2" s="3" t="n">
        <v>1960</v>
      </c>
      <c r="E2" s="3"/>
      <c r="F2" s="2" t="n">
        <v>1970</v>
      </c>
      <c r="G2" s="2"/>
      <c r="H2" s="3" t="n">
        <v>1980</v>
      </c>
      <c r="I2" s="3"/>
      <c r="J2" s="2" t="n">
        <v>1990</v>
      </c>
      <c r="K2" s="2"/>
      <c r="L2" s="3" t="n">
        <v>2000</v>
      </c>
      <c r="M2" s="3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7174</v>
      </c>
      <c r="C3" s="8"/>
      <c r="D3" s="9" t="n">
        <v>5371</v>
      </c>
      <c r="E3" s="10"/>
      <c r="F3" s="8" t="n">
        <v>3704</v>
      </c>
      <c r="G3" s="8"/>
      <c r="H3" s="9" t="n">
        <v>8342</v>
      </c>
      <c r="I3" s="10"/>
      <c r="J3" s="8" t="n">
        <v>8861</v>
      </c>
      <c r="K3" s="8"/>
      <c r="L3" s="9" t="n">
        <v>11438</v>
      </c>
      <c r="M3" s="8"/>
      <c r="N3" s="11" t="n">
        <v>15992</v>
      </c>
      <c r="O3" s="53"/>
      <c r="T3" s="8" t="n">
        <v>14621</v>
      </c>
      <c r="U3" s="10" t="n">
        <v>16903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15"/>
      <c r="M4" s="14"/>
      <c r="N4" s="9"/>
      <c r="O4" s="29"/>
      <c r="T4" s="14"/>
      <c r="U4" s="16"/>
    </row>
    <row r="5" customFormat="false" ht="15" hidden="false" customHeight="false" outlineLevel="0" collapsed="false">
      <c r="A5" s="7" t="s">
        <v>5</v>
      </c>
      <c r="B5" s="8" t="n">
        <v>688</v>
      </c>
      <c r="C5" s="17" t="n">
        <f aca="false">B5/$B$3</f>
        <v>0.0959018678561472</v>
      </c>
      <c r="D5" s="9" t="n">
        <v>515</v>
      </c>
      <c r="E5" s="17" t="n">
        <f aca="false">D5/$D$3</f>
        <v>0.0958853099981381</v>
      </c>
      <c r="F5" s="8" t="n">
        <v>306</v>
      </c>
      <c r="G5" s="18" t="n">
        <f aca="false">F5/$F$3</f>
        <v>0.0826133909287257</v>
      </c>
      <c r="H5" s="9" t="n">
        <v>592</v>
      </c>
      <c r="I5" s="17" t="n">
        <f aca="false">H5/$H$3</f>
        <v>0.0709661951570367</v>
      </c>
      <c r="J5" s="8" t="n">
        <v>574</v>
      </c>
      <c r="K5" s="17" t="n">
        <f aca="false">J5/$J$3</f>
        <v>0.0647782417334387</v>
      </c>
      <c r="L5" s="9" t="n">
        <v>603</v>
      </c>
      <c r="M5" s="17" t="n">
        <f aca="false">L5/$L$3</f>
        <v>0.052719006819374</v>
      </c>
      <c r="N5" s="9" t="n">
        <v>717</v>
      </c>
      <c r="O5" s="17" t="n">
        <f aca="false">N5/$N$3</f>
        <v>0.0448349174587294</v>
      </c>
      <c r="T5" s="8" t="n">
        <v>715</v>
      </c>
      <c r="U5" s="10" t="n">
        <v>888</v>
      </c>
    </row>
    <row r="6" customFormat="false" ht="15" hidden="false" customHeight="false" outlineLevel="0" collapsed="false">
      <c r="A6" s="7" t="s">
        <v>6</v>
      </c>
      <c r="B6" s="8" t="n">
        <v>627</v>
      </c>
      <c r="C6" s="17" t="n">
        <f aca="false">B6/$B$3</f>
        <v>0.0873989406189016</v>
      </c>
      <c r="D6" s="9" t="n">
        <v>433</v>
      </c>
      <c r="E6" s="17" t="n">
        <f aca="false">D6/$D$3</f>
        <v>0.0806181344256191</v>
      </c>
      <c r="F6" s="8" t="n">
        <v>270</v>
      </c>
      <c r="G6" s="18" t="n">
        <f aca="false">F6/$F$3</f>
        <v>0.0728941684665227</v>
      </c>
      <c r="H6" s="9" t="n">
        <v>747</v>
      </c>
      <c r="I6" s="17" t="n">
        <f aca="false">H6/$H$3</f>
        <v>0.0895468712538959</v>
      </c>
      <c r="J6" s="8" t="n">
        <v>587</v>
      </c>
      <c r="K6" s="17" t="n">
        <f aca="false">J6/$J$3</f>
        <v>0.0662453447692134</v>
      </c>
      <c r="L6" s="9" t="n">
        <v>1277</v>
      </c>
      <c r="M6" s="17" t="n">
        <f aca="false">L6/$L$3</f>
        <v>0.111645392551145</v>
      </c>
      <c r="N6" s="9" t="n">
        <v>2561</v>
      </c>
      <c r="O6" s="17" t="n">
        <f aca="false">N6/$N$3</f>
        <v>0.160142571285643</v>
      </c>
      <c r="T6" s="8" t="n">
        <v>1983</v>
      </c>
      <c r="U6" s="10" t="n">
        <v>2440</v>
      </c>
    </row>
    <row r="7" customFormat="false" ht="15" hidden="false" customHeight="false" outlineLevel="0" collapsed="false">
      <c r="A7" s="7" t="s">
        <v>7</v>
      </c>
      <c r="B7" s="8" t="n">
        <v>1681</v>
      </c>
      <c r="C7" s="17" t="n">
        <f aca="false">B7/$B$3</f>
        <v>0.234318371898522</v>
      </c>
      <c r="D7" s="9" t="n">
        <v>1078</v>
      </c>
      <c r="E7" s="17" t="n">
        <f aca="false">D7/$D$3</f>
        <v>0.200707503258239</v>
      </c>
      <c r="F7" s="8" t="n">
        <v>1314</v>
      </c>
      <c r="G7" s="18" t="n">
        <f aca="false">F7/$F$3</f>
        <v>0.35475161987041</v>
      </c>
      <c r="H7" s="9" t="n">
        <v>2773</v>
      </c>
      <c r="I7" s="17" t="n">
        <f aca="false">H7/$H$3</f>
        <v>0.332414289139295</v>
      </c>
      <c r="J7" s="8" t="n">
        <v>2639</v>
      </c>
      <c r="K7" s="17" t="n">
        <f aca="false">J7/$J$3</f>
        <v>0.297821916262273</v>
      </c>
      <c r="L7" s="9" t="n">
        <v>3325</v>
      </c>
      <c r="M7" s="17" t="n">
        <f aca="false">L7/$L$3</f>
        <v>0.290697674418605</v>
      </c>
      <c r="N7" s="9" t="n">
        <v>5087</v>
      </c>
      <c r="O7" s="17" t="n">
        <f aca="false">N7/$N$3</f>
        <v>0.318096548274137</v>
      </c>
      <c r="T7" s="8" t="n">
        <v>4563</v>
      </c>
      <c r="U7" s="10" t="n">
        <v>5647</v>
      </c>
    </row>
    <row r="8" customFormat="false" ht="15" hidden="false" customHeight="false" outlineLevel="0" collapsed="false">
      <c r="A8" s="7" t="s">
        <v>8</v>
      </c>
      <c r="B8" s="8" t="n">
        <v>2263</v>
      </c>
      <c r="C8" s="17" t="n">
        <f aca="false">B8/$B$3</f>
        <v>0.315444661276833</v>
      </c>
      <c r="D8" s="9" t="n">
        <v>1557</v>
      </c>
      <c r="E8" s="17" t="n">
        <f aca="false">D8/$D$3</f>
        <v>0.289890150809905</v>
      </c>
      <c r="F8" s="8" t="n">
        <v>888</v>
      </c>
      <c r="G8" s="18" t="n">
        <f aca="false">F8/$F$3</f>
        <v>0.239740820734341</v>
      </c>
      <c r="H8" s="9" t="n">
        <v>2081</v>
      </c>
      <c r="I8" s="17" t="n">
        <f aca="false">H8/$H$3</f>
        <v>0.249460561016543</v>
      </c>
      <c r="J8" s="8" t="n">
        <v>2441</v>
      </c>
      <c r="K8" s="17" t="n">
        <f aca="false">J8/$J$3</f>
        <v>0.275476808486627</v>
      </c>
      <c r="L8" s="9" t="n">
        <v>3039</v>
      </c>
      <c r="M8" s="17" t="n">
        <f aca="false">L8/$L$3</f>
        <v>0.265693303025004</v>
      </c>
      <c r="N8" s="9" t="n">
        <v>3603</v>
      </c>
      <c r="O8" s="17" t="n">
        <f aca="false">N8/$N$3</f>
        <v>0.225300150075037</v>
      </c>
      <c r="T8" s="8" t="n">
        <v>3216</v>
      </c>
      <c r="U8" s="10" t="n">
        <v>3303</v>
      </c>
    </row>
    <row r="9" customFormat="false" ht="15" hidden="false" customHeight="false" outlineLevel="0" collapsed="false">
      <c r="A9" s="7" t="s">
        <v>9</v>
      </c>
      <c r="B9" s="8" t="n">
        <v>1086</v>
      </c>
      <c r="C9" s="17" t="n">
        <f aca="false">B9/$B$3</f>
        <v>0.15137998327293</v>
      </c>
      <c r="D9" s="9" t="n">
        <v>875</v>
      </c>
      <c r="E9" s="17" t="n">
        <f aca="false">D9/$D$3</f>
        <v>0.162911934462856</v>
      </c>
      <c r="F9" s="8" t="n">
        <v>424</v>
      </c>
      <c r="G9" s="18" t="n">
        <f aca="false">F9/$F$3</f>
        <v>0.114470842332613</v>
      </c>
      <c r="H9" s="9" t="n">
        <v>878</v>
      </c>
      <c r="I9" s="17" t="n">
        <f aca="false">H9/$H$3</f>
        <v>0.105250539438983</v>
      </c>
      <c r="J9" s="8" t="n">
        <v>978</v>
      </c>
      <c r="K9" s="17" t="n">
        <f aca="false">J9/$J$3</f>
        <v>0.110371289922131</v>
      </c>
      <c r="L9" s="9" t="n">
        <v>1040</v>
      </c>
      <c r="M9" s="17" t="n">
        <f aca="false">L9/$L$3</f>
        <v>0.0909249868858192</v>
      </c>
      <c r="N9" s="9" t="n">
        <v>1747</v>
      </c>
      <c r="O9" s="17" t="n">
        <f aca="false">N9/$N$3</f>
        <v>0.10924212106053</v>
      </c>
      <c r="T9" s="8" t="n">
        <v>1733</v>
      </c>
      <c r="U9" s="10" t="n">
        <v>2067</v>
      </c>
    </row>
    <row r="10" customFormat="false" ht="15" hidden="false" customHeight="false" outlineLevel="0" collapsed="false">
      <c r="A10" s="19" t="s">
        <v>10</v>
      </c>
      <c r="B10" s="20" t="n">
        <v>830</v>
      </c>
      <c r="C10" s="17" t="n">
        <f aca="false">B10/$B$3</f>
        <v>0.115695567326457</v>
      </c>
      <c r="D10" s="21" t="n">
        <v>912</v>
      </c>
      <c r="E10" s="17" t="n">
        <f aca="false">D10/$D$3</f>
        <v>0.169800781977285</v>
      </c>
      <c r="F10" s="20" t="n">
        <v>501</v>
      </c>
      <c r="G10" s="18" t="n">
        <f aca="false">F10/$F$3</f>
        <v>0.135259179265659</v>
      </c>
      <c r="H10" s="21" t="n">
        <v>1272</v>
      </c>
      <c r="I10" s="17" t="n">
        <f aca="false">H10/$H$3</f>
        <v>0.152481419323903</v>
      </c>
      <c r="J10" s="20" t="n">
        <v>1642</v>
      </c>
      <c r="K10" s="17" t="n">
        <f aca="false">J10/$J$3</f>
        <v>0.185306398826318</v>
      </c>
      <c r="L10" s="21" t="n">
        <v>2154</v>
      </c>
      <c r="M10" s="17" t="n">
        <f aca="false">L10/$L$3</f>
        <v>0.188319636300052</v>
      </c>
      <c r="N10" s="9" t="n">
        <v>2277</v>
      </c>
      <c r="O10" s="22" t="n">
        <f aca="false">N10/$N$3</f>
        <v>0.142383691845923</v>
      </c>
      <c r="T10" s="20" t="n">
        <v>2411</v>
      </c>
      <c r="U10" s="23" t="n">
        <v>2558</v>
      </c>
    </row>
    <row r="11" customFormat="false" ht="15" hidden="false" customHeight="false" outlineLevel="0" collapsed="false">
      <c r="A11" s="13" t="s">
        <v>11</v>
      </c>
      <c r="B11" s="14"/>
      <c r="C11" s="24"/>
      <c r="D11" s="15"/>
      <c r="E11" s="24"/>
      <c r="F11" s="14"/>
      <c r="G11" s="25"/>
      <c r="H11" s="15"/>
      <c r="I11" s="26"/>
      <c r="J11" s="14"/>
      <c r="K11" s="26"/>
      <c r="L11" s="15"/>
      <c r="M11" s="26"/>
      <c r="N11" s="15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3085</v>
      </c>
      <c r="C12" s="17" t="n">
        <f aca="false">B12/SUM($B$12:$B$15)</f>
        <v>0.720794392523364</v>
      </c>
      <c r="D12" s="9" t="n">
        <v>2743</v>
      </c>
      <c r="E12" s="17" t="n">
        <f aca="false">D12/SUM(D$12:D$15)</f>
        <v>0.690931989924433</v>
      </c>
      <c r="F12" s="8" t="n">
        <v>985</v>
      </c>
      <c r="G12" s="18" t="n">
        <f aca="false">F12/SUM(F$12:F$15)</f>
        <v>0.395582329317269</v>
      </c>
      <c r="H12" s="9" t="n">
        <v>2102</v>
      </c>
      <c r="I12" s="17" t="n">
        <f aca="false">H12/SUM(H$12:H$15)</f>
        <v>0.337237285416332</v>
      </c>
      <c r="J12" s="8" t="n">
        <v>2139</v>
      </c>
      <c r="K12" s="17" t="n">
        <f aca="false">J12/SUM(J$12:J$15)</f>
        <v>0.30728343628789</v>
      </c>
      <c r="L12" s="9" t="n">
        <v>2789</v>
      </c>
      <c r="M12" s="17" t="n">
        <f aca="false">L12/SUM(L$12:L$15)</f>
        <v>0.338758654196526</v>
      </c>
      <c r="N12" s="28" t="s">
        <v>13</v>
      </c>
      <c r="O12" s="29"/>
      <c r="T12" s="8" t="n">
        <v>1484</v>
      </c>
      <c r="U12" s="10" t="n">
        <v>2360</v>
      </c>
    </row>
    <row r="13" customFormat="false" ht="15" hidden="false" customHeight="false" outlineLevel="0" collapsed="false">
      <c r="A13" s="7" t="s">
        <v>14</v>
      </c>
      <c r="B13" s="8" t="n">
        <v>670</v>
      </c>
      <c r="C13" s="17" t="n">
        <f aca="false">B13/SUM($B$12:$B$15)</f>
        <v>0.156542056074766</v>
      </c>
      <c r="D13" s="9" t="n">
        <v>506</v>
      </c>
      <c r="E13" s="17" t="n">
        <f aca="false">D13/SUM(D$12:D$15)</f>
        <v>0.127455919395466</v>
      </c>
      <c r="F13" s="8" t="n">
        <v>658</v>
      </c>
      <c r="G13" s="18" t="n">
        <f aca="false">F13/SUM(F$12:F$15)</f>
        <v>0.26425702811245</v>
      </c>
      <c r="H13" s="9" t="n">
        <v>1230</v>
      </c>
      <c r="I13" s="17" t="n">
        <f aca="false">H13/SUM(H$12:H$15)</f>
        <v>0.197336755976255</v>
      </c>
      <c r="J13" s="8" t="n">
        <v>1144</v>
      </c>
      <c r="K13" s="17" t="n">
        <f aca="false">J13/SUM(J$12:J$15)</f>
        <v>0.164344203419049</v>
      </c>
      <c r="L13" s="9" t="n">
        <v>1150</v>
      </c>
      <c r="M13" s="17" t="n">
        <f aca="false">L13/SUM(L$12:L$15)</f>
        <v>0.139681768492652</v>
      </c>
      <c r="N13" s="28" t="s">
        <v>13</v>
      </c>
      <c r="O13" s="29"/>
      <c r="T13" s="8" t="n">
        <v>2111</v>
      </c>
      <c r="U13" s="10" t="n">
        <v>1292</v>
      </c>
    </row>
    <row r="14" customFormat="false" ht="15" hidden="false" customHeight="false" outlineLevel="0" collapsed="false">
      <c r="A14" s="7" t="s">
        <v>15</v>
      </c>
      <c r="B14" s="8" t="n">
        <v>253</v>
      </c>
      <c r="C14" s="17" t="n">
        <f aca="false">B14/SUM($B$12:$B$15)</f>
        <v>0.0591121495327103</v>
      </c>
      <c r="D14" s="9" t="n">
        <v>329</v>
      </c>
      <c r="E14" s="17" t="n">
        <f aca="false">D14/SUM(D$12:D$15)</f>
        <v>0.0828715365239295</v>
      </c>
      <c r="F14" s="8" t="n">
        <v>330</v>
      </c>
      <c r="G14" s="18" t="n">
        <f aca="false">F14/SUM(F$12:F$15)</f>
        <v>0.132530120481928</v>
      </c>
      <c r="H14" s="9" t="n">
        <v>815</v>
      </c>
      <c r="I14" s="17" t="n">
        <f aca="false">H14/SUM(H$12:H$15)</f>
        <v>0.130755655382641</v>
      </c>
      <c r="J14" s="8" t="n">
        <v>1035</v>
      </c>
      <c r="K14" s="17" t="n">
        <f aca="false">J14/SUM(J$12:J$15)</f>
        <v>0.148685533687689</v>
      </c>
      <c r="L14" s="9" t="n">
        <v>844</v>
      </c>
      <c r="M14" s="17" t="n">
        <f aca="false">L14/SUM(L$12:L$15)</f>
        <v>0.102514271832868</v>
      </c>
      <c r="N14" s="28" t="s">
        <v>13</v>
      </c>
      <c r="O14" s="29"/>
      <c r="T14" s="8" t="n">
        <v>805</v>
      </c>
      <c r="U14" s="10" t="n">
        <v>1254</v>
      </c>
    </row>
    <row r="15" customFormat="false" ht="15" hidden="false" customHeight="false" outlineLevel="0" collapsed="false">
      <c r="A15" s="19" t="s">
        <v>16</v>
      </c>
      <c r="B15" s="20" t="n">
        <v>272</v>
      </c>
      <c r="C15" s="17" t="n">
        <f aca="false">B15/SUM($B$12:$B$15)</f>
        <v>0.0635514018691589</v>
      </c>
      <c r="D15" s="21" t="n">
        <v>392</v>
      </c>
      <c r="E15" s="17" t="n">
        <f aca="false">D15/SUM(D$12:D$15)</f>
        <v>0.0987405541561713</v>
      </c>
      <c r="F15" s="20" t="n">
        <v>517</v>
      </c>
      <c r="G15" s="18" t="n">
        <f aca="false">F15/SUM(F$12:F$15)</f>
        <v>0.207630522088353</v>
      </c>
      <c r="H15" s="21" t="n">
        <v>2086</v>
      </c>
      <c r="I15" s="17" t="n">
        <f aca="false">H15/SUM(H$12:H$15)</f>
        <v>0.334670303224771</v>
      </c>
      <c r="J15" s="20" t="n">
        <v>2643</v>
      </c>
      <c r="K15" s="17" t="n">
        <f aca="false">J15/SUM(J$12:J$15)</f>
        <v>0.379686826605373</v>
      </c>
      <c r="L15" s="21" t="n">
        <v>3450</v>
      </c>
      <c r="M15" s="17" t="n">
        <f aca="false">L15/SUM(L$12:L$15)</f>
        <v>0.419045305477955</v>
      </c>
      <c r="N15" s="30" t="s">
        <v>13</v>
      </c>
      <c r="O15" s="31"/>
      <c r="T15" s="20" t="n">
        <v>5861</v>
      </c>
      <c r="U15" s="23" t="n">
        <v>6677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4"/>
      <c r="G16" s="25"/>
      <c r="H16" s="15"/>
      <c r="I16" s="26"/>
      <c r="J16" s="14"/>
      <c r="K16" s="26"/>
      <c r="L16" s="15"/>
      <c r="M16" s="26"/>
      <c r="N16" s="9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1284</v>
      </c>
      <c r="C17" s="22" t="n">
        <f aca="false">B17/B3</f>
        <v>0.178979648731531</v>
      </c>
      <c r="D17" s="21" t="n">
        <v>1733.15</v>
      </c>
      <c r="E17" s="22" t="n">
        <f aca="false">D17/D3</f>
        <v>0.322686650530627</v>
      </c>
      <c r="F17" s="20" t="n">
        <v>1051</v>
      </c>
      <c r="G17" s="33" t="n">
        <f aca="false">F17/F3</f>
        <v>0.283747300215983</v>
      </c>
      <c r="H17" s="21" t="n">
        <v>3071</v>
      </c>
      <c r="I17" s="22" t="n">
        <f aca="false">H17/H3</f>
        <v>0.368137137377128</v>
      </c>
      <c r="J17" s="20" t="n">
        <v>3717</v>
      </c>
      <c r="K17" s="22" t="n">
        <f aca="false">J17/J3</f>
        <v>0.419478614151902</v>
      </c>
      <c r="L17" s="21" t="n">
        <v>4372</v>
      </c>
      <c r="M17" s="22" t="n">
        <f aca="false">L17/L3</f>
        <v>0.382234656408463</v>
      </c>
      <c r="N17" s="28" t="s">
        <v>13</v>
      </c>
      <c r="O17" s="31"/>
      <c r="T17" s="20" t="n">
        <v>5439</v>
      </c>
      <c r="U17" s="23" t="n">
        <v>5669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4"/>
      <c r="G18" s="25"/>
      <c r="H18" s="15"/>
      <c r="I18" s="26"/>
      <c r="J18" s="14"/>
      <c r="K18" s="26"/>
      <c r="L18" s="15"/>
      <c r="M18" s="26"/>
      <c r="N18" s="15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5694</v>
      </c>
      <c r="C19" s="34" t="n">
        <f aca="false">B19/$B$3</f>
        <v>0.793699470309451</v>
      </c>
      <c r="D19" s="9" t="n">
        <v>3529</v>
      </c>
      <c r="E19" s="34" t="n">
        <f aca="false">D19/$D$3</f>
        <v>0.657047104822193</v>
      </c>
      <c r="F19" s="8" t="n">
        <v>2364</v>
      </c>
      <c r="G19" s="35" t="n">
        <f aca="false">F19/$F$3</f>
        <v>0.638228941684665</v>
      </c>
      <c r="H19" s="9" t="n">
        <v>4493</v>
      </c>
      <c r="I19" s="17" t="n">
        <f aca="false">H19/$H$3</f>
        <v>0.538599856149604</v>
      </c>
      <c r="J19" s="8" t="n">
        <v>4601</v>
      </c>
      <c r="K19" s="17" t="n">
        <f aca="false">J19/$J$3</f>
        <v>0.519241620584584</v>
      </c>
      <c r="L19" s="9" t="n">
        <v>6089</v>
      </c>
      <c r="M19" s="17" t="n">
        <f aca="false">L19/$L$3</f>
        <v>0.53234831264207</v>
      </c>
      <c r="N19" s="9" t="n">
        <v>9261</v>
      </c>
      <c r="O19" s="17" t="n">
        <f aca="false">N19/$N$3</f>
        <v>0.579102051025513</v>
      </c>
      <c r="T19" s="8" t="n">
        <v>8081</v>
      </c>
      <c r="U19" s="10" t="n">
        <v>9506</v>
      </c>
    </row>
    <row r="20" customFormat="false" ht="15" hidden="false" customHeight="false" outlineLevel="0" collapsed="false">
      <c r="A20" s="7" t="s">
        <v>21</v>
      </c>
      <c r="B20" s="8" t="n">
        <v>182</v>
      </c>
      <c r="C20" s="34" t="n">
        <f aca="false">B20/$B$3</f>
        <v>0.0253693894619459</v>
      </c>
      <c r="D20" s="9" t="n">
        <v>72</v>
      </c>
      <c r="E20" s="34" t="n">
        <f aca="false">D20/$D$3</f>
        <v>0.0134053248929436</v>
      </c>
      <c r="F20" s="8" t="n">
        <v>37</v>
      </c>
      <c r="G20" s="35" t="n">
        <f aca="false">F20/$F$3</f>
        <v>0.00998920086393088</v>
      </c>
      <c r="H20" s="9" t="n">
        <v>321</v>
      </c>
      <c r="I20" s="17" t="n">
        <f aca="false">H20/$H$3</f>
        <v>0.0384799808199473</v>
      </c>
      <c r="J20" s="8" t="n">
        <v>320</v>
      </c>
      <c r="K20" s="17" t="n">
        <f aca="false">J20/$J$3</f>
        <v>0.0361133054959937</v>
      </c>
      <c r="L20" s="9" t="n">
        <v>432</v>
      </c>
      <c r="M20" s="17" t="n">
        <f aca="false">L20/$L$3</f>
        <v>0.0377688407064172</v>
      </c>
      <c r="N20" s="9" t="n">
        <v>706</v>
      </c>
      <c r="O20" s="17" t="n">
        <f aca="false">N20/$N$3</f>
        <v>0.0441470735367684</v>
      </c>
      <c r="T20" s="8" t="n">
        <v>408</v>
      </c>
      <c r="U20" s="10" t="n">
        <v>637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8" t="n">
        <v>42</v>
      </c>
      <c r="G21" s="35" t="n">
        <f aca="false">F21/$F$3</f>
        <v>0.0113390928725702</v>
      </c>
      <c r="H21" s="9" t="n">
        <v>125</v>
      </c>
      <c r="I21" s="17" t="n">
        <f aca="false">H21/$H$3</f>
        <v>0.0149844162071446</v>
      </c>
      <c r="J21" s="8" t="n">
        <v>237</v>
      </c>
      <c r="K21" s="17" t="n">
        <f aca="false">J21/$J$3</f>
        <v>0.0267464168829703</v>
      </c>
      <c r="L21" s="9" t="n">
        <v>451</v>
      </c>
      <c r="M21" s="17" t="n">
        <f aca="false">L21/$L$3</f>
        <v>0.0394299702745235</v>
      </c>
      <c r="N21" s="9" t="n">
        <v>759</v>
      </c>
      <c r="O21" s="17" t="n">
        <f aca="false">N21/$N$3</f>
        <v>0.0474612306153077</v>
      </c>
      <c r="T21" s="8" t="n">
        <v>677</v>
      </c>
      <c r="U21" s="10" t="n">
        <v>1061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8" t="n">
        <v>1249</v>
      </c>
      <c r="G22" s="35" t="n">
        <f aca="false">F22/$F$3</f>
        <v>0.337203023758099</v>
      </c>
      <c r="H22" s="9" t="n">
        <v>3327</v>
      </c>
      <c r="I22" s="17" t="n">
        <f aca="false">H22/$H$3</f>
        <v>0.39882522176936</v>
      </c>
      <c r="J22" s="8" t="n">
        <v>3686</v>
      </c>
      <c r="K22" s="17" t="n">
        <f aca="false">J22/$J$3</f>
        <v>0.415980137681977</v>
      </c>
      <c r="L22" s="9" t="n">
        <v>4277</v>
      </c>
      <c r="M22" s="17" t="n">
        <f aca="false">L22/$L$3</f>
        <v>0.373929008567931</v>
      </c>
      <c r="N22" s="9" t="n">
        <v>4933</v>
      </c>
      <c r="O22" s="17" t="n">
        <f aca="false">N22/$N$3</f>
        <v>0.308466733366683</v>
      </c>
      <c r="T22" s="8" t="n">
        <v>5046</v>
      </c>
      <c r="U22" s="10" t="n">
        <v>5191</v>
      </c>
    </row>
    <row r="23" customFormat="false" ht="15" hidden="false" customHeight="false" outlineLevel="0" collapsed="false">
      <c r="A23" s="7" t="s">
        <v>24</v>
      </c>
      <c r="B23" s="8" t="n">
        <v>1298</v>
      </c>
      <c r="C23" s="34" t="n">
        <f aca="false">B23/$B$3</f>
        <v>0.180931140228603</v>
      </c>
      <c r="D23" s="9" t="n">
        <v>1770</v>
      </c>
      <c r="E23" s="34" t="n">
        <f aca="false">D23/$D$3</f>
        <v>0.329547570284863</v>
      </c>
      <c r="F23" s="8" t="n">
        <v>12</v>
      </c>
      <c r="G23" s="35" t="n">
        <f aca="false">F23/$F$3</f>
        <v>0.00323974082073434</v>
      </c>
      <c r="H23" s="9" t="n">
        <v>77</v>
      </c>
      <c r="I23" s="17" t="n">
        <f aca="false">H23/$H$3</f>
        <v>0.00923040038360105</v>
      </c>
      <c r="J23" s="8" t="n">
        <v>17</v>
      </c>
      <c r="K23" s="17" t="n">
        <f aca="false">J23/$J$3</f>
        <v>0.00191851935447466</v>
      </c>
      <c r="L23" s="9" t="n">
        <v>189</v>
      </c>
      <c r="M23" s="17" t="n">
        <f aca="false">L23/$L$3</f>
        <v>0.0165238678090575</v>
      </c>
      <c r="N23" s="21" t="n">
        <v>333</v>
      </c>
      <c r="O23" s="22" t="n">
        <f aca="false">N23/$N$3</f>
        <v>0.0208229114557279</v>
      </c>
      <c r="T23" s="8" t="n">
        <v>409</v>
      </c>
      <c r="U23" s="10" t="n">
        <v>508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4"/>
      <c r="G24" s="25"/>
      <c r="H24" s="15"/>
      <c r="I24" s="26"/>
      <c r="J24" s="14"/>
      <c r="K24" s="26"/>
      <c r="L24" s="15"/>
      <c r="M24" s="26"/>
      <c r="N24" s="9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9" t="n">
        <v>3020</v>
      </c>
      <c r="C25" s="17" t="n">
        <f aca="false">(B25)/(B$25+B$26)</f>
        <v>0.794527755853723</v>
      </c>
      <c r="D25" s="9" t="n">
        <v>2271</v>
      </c>
      <c r="E25" s="17" t="n">
        <f aca="false">(D25)/(D$25+D$26)</f>
        <v>0.741429970617042</v>
      </c>
      <c r="F25" s="8" t="n">
        <v>1236</v>
      </c>
      <c r="G25" s="18" t="n">
        <f aca="false">(F25)/(F$25+F$26)</f>
        <v>0.591104734576757</v>
      </c>
      <c r="H25" s="9" t="n">
        <v>3066</v>
      </c>
      <c r="I25" s="17" t="n">
        <f aca="false">(H25)/(H$25+H$26)</f>
        <v>0.594301221166893</v>
      </c>
      <c r="J25" s="8" t="n">
        <v>2727</v>
      </c>
      <c r="K25" s="17" t="n">
        <f aca="false">(J25)/(J$25+J$26)</f>
        <v>0.580830670926517</v>
      </c>
      <c r="L25" s="9" t="n">
        <v>3926</v>
      </c>
      <c r="M25" s="17" t="n">
        <f aca="false">(L25)/(L$25+L$26)</f>
        <v>0.577522800823772</v>
      </c>
      <c r="N25" s="28" t="s">
        <v>13</v>
      </c>
      <c r="O25" s="29"/>
      <c r="T25" s="8" t="n">
        <v>4212</v>
      </c>
      <c r="U25" s="10" t="n">
        <v>5194</v>
      </c>
    </row>
    <row r="26" customFormat="false" ht="15" hidden="false" customHeight="false" outlineLevel="0" collapsed="false">
      <c r="A26" s="19" t="s">
        <v>27</v>
      </c>
      <c r="B26" s="20" t="n">
        <v>781</v>
      </c>
      <c r="C26" s="17" t="n">
        <f aca="false">(B26)/(B$25+B$26)</f>
        <v>0.205472244146277</v>
      </c>
      <c r="D26" s="21" t="n">
        <v>792</v>
      </c>
      <c r="E26" s="17" t="n">
        <f aca="false">(D26)/(D$25+D$26)</f>
        <v>0.258570029382958</v>
      </c>
      <c r="F26" s="20" t="n">
        <v>855</v>
      </c>
      <c r="G26" s="18" t="n">
        <f aca="false">(F26)/(F$25+F$26)</f>
        <v>0.408895265423242</v>
      </c>
      <c r="H26" s="21" t="n">
        <v>2093</v>
      </c>
      <c r="I26" s="17" t="n">
        <f aca="false">(H26)/(H$25+H$26)</f>
        <v>0.405698778833107</v>
      </c>
      <c r="J26" s="20" t="n">
        <v>1968</v>
      </c>
      <c r="K26" s="17" t="n">
        <f aca="false">(J26)/(J$25+J$26)</f>
        <v>0.419169329073482</v>
      </c>
      <c r="L26" s="21" t="n">
        <v>2872</v>
      </c>
      <c r="M26" s="17" t="n">
        <f aca="false">(L26)/(L$25+L$26)</f>
        <v>0.422477199176228</v>
      </c>
      <c r="N26" s="28" t="s">
        <v>13</v>
      </c>
      <c r="O26" s="31"/>
      <c r="T26" s="20" t="n">
        <v>3583</v>
      </c>
      <c r="U26" s="23" t="n">
        <v>4692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4"/>
      <c r="G27" s="25"/>
      <c r="H27" s="15"/>
      <c r="I27" s="26"/>
      <c r="J27" s="14"/>
      <c r="K27" s="26"/>
      <c r="L27" s="15"/>
      <c r="M27" s="26"/>
      <c r="N27" s="15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1428</v>
      </c>
      <c r="C28" s="36"/>
      <c r="D28" s="9" t="n">
        <v>2870</v>
      </c>
      <c r="E28" s="36"/>
      <c r="F28" s="8" t="n">
        <v>1848</v>
      </c>
      <c r="G28" s="37"/>
      <c r="H28" s="9" t="n">
        <v>4018</v>
      </c>
      <c r="I28" s="38"/>
      <c r="J28" s="8" t="n">
        <v>4452</v>
      </c>
      <c r="K28" s="38"/>
      <c r="L28" s="9" t="n">
        <v>5183</v>
      </c>
      <c r="M28" s="38"/>
      <c r="N28" s="9" t="n">
        <v>6876</v>
      </c>
      <c r="O28" s="29"/>
      <c r="T28" s="8" t="n">
        <v>6866</v>
      </c>
      <c r="U28" s="10" t="n">
        <v>7198</v>
      </c>
    </row>
    <row r="29" customFormat="false" ht="15" hidden="false" customHeight="false" outlineLevel="0" collapsed="false">
      <c r="A29" s="7" t="s">
        <v>30</v>
      </c>
      <c r="B29" s="8" t="n">
        <v>172</v>
      </c>
      <c r="C29" s="17" t="n">
        <f aca="false">B29/B$28</f>
        <v>0.120448179271709</v>
      </c>
      <c r="D29" s="9" t="n">
        <v>156</v>
      </c>
      <c r="E29" s="17" t="n">
        <f aca="false">D29/D$28</f>
        <v>0.0543554006968641</v>
      </c>
      <c r="F29" s="8" t="n">
        <v>78</v>
      </c>
      <c r="G29" s="18" t="n">
        <f aca="false">F29/F$28</f>
        <v>0.0422077922077922</v>
      </c>
      <c r="H29" s="9" t="n">
        <v>381</v>
      </c>
      <c r="I29" s="17" t="n">
        <f aca="false">H29/H$28</f>
        <v>0.0948232951717272</v>
      </c>
      <c r="J29" s="8" t="n">
        <v>978</v>
      </c>
      <c r="K29" s="17" t="n">
        <f aca="false">J29/J$28</f>
        <v>0.219676549865229</v>
      </c>
      <c r="L29" s="9" t="n">
        <v>1245</v>
      </c>
      <c r="M29" s="17" t="n">
        <f aca="false">L29/L$28</f>
        <v>0.240208373528844</v>
      </c>
      <c r="N29" s="9" t="n">
        <v>1971</v>
      </c>
      <c r="O29" s="17" t="n">
        <f aca="false">N29/N$28</f>
        <v>0.286649214659686</v>
      </c>
      <c r="T29" s="8" t="n">
        <v>2108</v>
      </c>
      <c r="U29" s="10" t="n">
        <v>2001</v>
      </c>
    </row>
    <row r="30" customFormat="false" ht="15" hidden="false" customHeight="false" outlineLevel="0" collapsed="false">
      <c r="A30" s="19" t="s">
        <v>31</v>
      </c>
      <c r="B30" s="20" t="n">
        <v>1256</v>
      </c>
      <c r="C30" s="22" t="n">
        <f aca="false">B30/B$28</f>
        <v>0.879551820728291</v>
      </c>
      <c r="D30" s="21" t="n">
        <v>2714</v>
      </c>
      <c r="E30" s="22" t="n">
        <f aca="false">D30/D$28</f>
        <v>0.945644599303136</v>
      </c>
      <c r="F30" s="20" t="n">
        <v>1770</v>
      </c>
      <c r="G30" s="33" t="n">
        <f aca="false">F30/F$28</f>
        <v>0.957792207792208</v>
      </c>
      <c r="H30" s="21" t="n">
        <v>3637</v>
      </c>
      <c r="I30" s="22" t="n">
        <f aca="false">H30/H$28</f>
        <v>0.905176704828273</v>
      </c>
      <c r="J30" s="20" t="n">
        <v>3474</v>
      </c>
      <c r="K30" s="22" t="n">
        <f aca="false">J30/J$28</f>
        <v>0.780323450134771</v>
      </c>
      <c r="L30" s="21" t="n">
        <v>3938</v>
      </c>
      <c r="M30" s="22" t="n">
        <f aca="false">L30/L$28</f>
        <v>0.759791626471156</v>
      </c>
      <c r="N30" s="21" t="n">
        <v>4905</v>
      </c>
      <c r="O30" s="22" t="n">
        <f aca="false">N30/N$28</f>
        <v>0.713350785340314</v>
      </c>
      <c r="T30" s="20" t="n">
        <v>4758</v>
      </c>
      <c r="U30" s="23" t="n">
        <v>5197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35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D46" activeCellId="0" sqref="D46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41</v>
      </c>
      <c r="B2" s="2" t="n">
        <v>1950</v>
      </c>
      <c r="C2" s="2"/>
      <c r="D2" s="3" t="n">
        <v>1960</v>
      </c>
      <c r="E2" s="3"/>
      <c r="F2" s="2" t="n">
        <v>1970</v>
      </c>
      <c r="G2" s="2"/>
      <c r="H2" s="3" t="n">
        <v>1980</v>
      </c>
      <c r="I2" s="3"/>
      <c r="J2" s="2" t="n">
        <v>1990</v>
      </c>
      <c r="K2" s="2"/>
      <c r="L2" s="3" t="n">
        <v>2000</v>
      </c>
      <c r="M2" s="3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51152</v>
      </c>
      <c r="C3" s="8"/>
      <c r="D3" s="9" t="n">
        <v>43809</v>
      </c>
      <c r="E3" s="10"/>
      <c r="F3" s="8" t="n">
        <v>38873</v>
      </c>
      <c r="G3" s="8"/>
      <c r="H3" s="9" t="n">
        <v>32178</v>
      </c>
      <c r="I3" s="10"/>
      <c r="J3" s="8" t="n">
        <v>32941</v>
      </c>
      <c r="K3" s="8"/>
      <c r="L3" s="9" t="n">
        <v>38413</v>
      </c>
      <c r="M3" s="8"/>
      <c r="N3" s="15" t="n">
        <v>40508</v>
      </c>
      <c r="O3" s="16"/>
      <c r="T3" s="8" t="n">
        <v>40949</v>
      </c>
      <c r="U3" s="10" t="n">
        <v>44989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15"/>
      <c r="M4" s="14"/>
      <c r="N4" s="15"/>
      <c r="O4" s="16"/>
      <c r="T4" s="14"/>
      <c r="U4" s="16"/>
    </row>
    <row r="5" customFormat="false" ht="15" hidden="false" customHeight="false" outlineLevel="0" collapsed="false">
      <c r="A5" s="7" t="s">
        <v>5</v>
      </c>
      <c r="B5" s="8" t="n">
        <v>9702</v>
      </c>
      <c r="C5" s="17" t="n">
        <f aca="false">B5/$B$3</f>
        <v>0.189670003127932</v>
      </c>
      <c r="D5" s="9" t="n">
        <v>8488</v>
      </c>
      <c r="E5" s="17" t="n">
        <f aca="false">D5/$D$3</f>
        <v>0.193750142664749</v>
      </c>
      <c r="F5" s="8" t="n">
        <v>6448</v>
      </c>
      <c r="G5" s="18" t="n">
        <f aca="false">F5/$F$3</f>
        <v>0.165873485452628</v>
      </c>
      <c r="H5" s="9" t="n">
        <v>3380</v>
      </c>
      <c r="I5" s="17" t="n">
        <f aca="false">H5/$H$3</f>
        <v>0.105040711044813</v>
      </c>
      <c r="J5" s="8" t="n">
        <v>4190</v>
      </c>
      <c r="K5" s="17" t="n">
        <f aca="false">J5/$J$3</f>
        <v>0.127197109984518</v>
      </c>
      <c r="L5" s="9" t="n">
        <v>5346</v>
      </c>
      <c r="M5" s="17" t="n">
        <f aca="false">L5/$L$3</f>
        <v>0.139171634602869</v>
      </c>
      <c r="N5" s="9" t="n">
        <v>5554</v>
      </c>
      <c r="O5" s="17" t="n">
        <f aca="false">N5/$N$3</f>
        <v>0.13710871926533</v>
      </c>
      <c r="T5" s="8" t="n">
        <v>5229</v>
      </c>
      <c r="U5" s="10" t="n">
        <v>5778</v>
      </c>
    </row>
    <row r="6" customFormat="false" ht="15" hidden="false" customHeight="false" outlineLevel="0" collapsed="false">
      <c r="A6" s="7" t="s">
        <v>6</v>
      </c>
      <c r="B6" s="8" t="n">
        <v>7513</v>
      </c>
      <c r="C6" s="17" t="n">
        <f aca="false">B6/$B$3</f>
        <v>0.146875977478886</v>
      </c>
      <c r="D6" s="9" t="n">
        <v>6981</v>
      </c>
      <c r="E6" s="17" t="n">
        <f aca="false">D6/$D$3</f>
        <v>0.159350818325002</v>
      </c>
      <c r="F6" s="8" t="n">
        <v>6713</v>
      </c>
      <c r="G6" s="18" t="n">
        <f aca="false">F6/$F$3</f>
        <v>0.17269055642734</v>
      </c>
      <c r="H6" s="9" t="n">
        <v>4902</v>
      </c>
      <c r="I6" s="17" t="n">
        <f aca="false">H6/$H$3</f>
        <v>0.152340108148424</v>
      </c>
      <c r="J6" s="8" t="n">
        <v>3376</v>
      </c>
      <c r="K6" s="17" t="n">
        <f aca="false">J6/$J$3</f>
        <v>0.102486263319268</v>
      </c>
      <c r="L6" s="9" t="n">
        <v>4750</v>
      </c>
      <c r="M6" s="17" t="n">
        <f aca="false">L6/$L$3</f>
        <v>0.123656053940072</v>
      </c>
      <c r="N6" s="9" t="n">
        <v>4508</v>
      </c>
      <c r="O6" s="17" t="n">
        <f aca="false">N6/$N$3</f>
        <v>0.111286659425299</v>
      </c>
      <c r="T6" s="8" t="n">
        <v>4600</v>
      </c>
      <c r="U6" s="10" t="n">
        <v>4237</v>
      </c>
    </row>
    <row r="7" customFormat="false" ht="15" hidden="false" customHeight="false" outlineLevel="0" collapsed="false">
      <c r="A7" s="7" t="s">
        <v>7</v>
      </c>
      <c r="B7" s="8" t="n">
        <v>13990</v>
      </c>
      <c r="C7" s="17" t="n">
        <f aca="false">B7/$B$3</f>
        <v>0.273498592430403</v>
      </c>
      <c r="D7" s="9" t="n">
        <v>8824</v>
      </c>
      <c r="E7" s="17" t="n">
        <f aca="false">D7/$D$3</f>
        <v>0.20141979958456</v>
      </c>
      <c r="F7" s="8" t="n">
        <v>7648</v>
      </c>
      <c r="G7" s="18" t="n">
        <f aca="false">F7/$F$3</f>
        <v>0.196743240809817</v>
      </c>
      <c r="H7" s="9" t="n">
        <v>7728</v>
      </c>
      <c r="I7" s="17" t="n">
        <f aca="false">H7/$H$3</f>
        <v>0.240164087264591</v>
      </c>
      <c r="J7" s="8" t="n">
        <v>10149</v>
      </c>
      <c r="K7" s="17" t="n">
        <f aca="false">J7/$J$3</f>
        <v>0.308096293373</v>
      </c>
      <c r="L7" s="9" t="n">
        <v>10917</v>
      </c>
      <c r="M7" s="17" t="n">
        <f aca="false">L7/$L$3</f>
        <v>0.284200661234478</v>
      </c>
      <c r="N7" s="9" t="n">
        <v>12476</v>
      </c>
      <c r="O7" s="17" t="n">
        <f aca="false">N7/$N$3</f>
        <v>0.307988545472499</v>
      </c>
      <c r="T7" s="8" t="n">
        <v>12148</v>
      </c>
      <c r="U7" s="10" t="n">
        <v>13361</v>
      </c>
    </row>
    <row r="8" customFormat="false" ht="15" hidden="false" customHeight="false" outlineLevel="0" collapsed="false">
      <c r="A8" s="7" t="s">
        <v>8</v>
      </c>
      <c r="B8" s="8" t="n">
        <v>11968</v>
      </c>
      <c r="C8" s="17" t="n">
        <f aca="false">B8/$B$3</f>
        <v>0.233969346262121</v>
      </c>
      <c r="D8" s="9" t="n">
        <v>11388</v>
      </c>
      <c r="E8" s="17" t="n">
        <f aca="false">D8/$D$3</f>
        <v>0.25994658631788</v>
      </c>
      <c r="F8" s="8" t="n">
        <v>9323</v>
      </c>
      <c r="G8" s="18" t="n">
        <f aca="false">F8/$F$3</f>
        <v>0.239832274329226</v>
      </c>
      <c r="H8" s="9" t="n">
        <v>6693</v>
      </c>
      <c r="I8" s="17" t="n">
        <f aca="false">H8/$H$3</f>
        <v>0.207999254148797</v>
      </c>
      <c r="J8" s="8" t="n">
        <v>7034</v>
      </c>
      <c r="K8" s="17" t="n">
        <f aca="false">J8/$J$3</f>
        <v>0.213533286785465</v>
      </c>
      <c r="L8" s="9" t="n">
        <v>10225</v>
      </c>
      <c r="M8" s="17" t="n">
        <f aca="false">L8/$L$3</f>
        <v>0.266185926639419</v>
      </c>
      <c r="N8" s="9" t="n">
        <v>11478</v>
      </c>
      <c r="O8" s="17" t="n">
        <f aca="false">N8/$N$3</f>
        <v>0.283351436753234</v>
      </c>
      <c r="T8" s="8" t="n">
        <v>12153</v>
      </c>
      <c r="U8" s="10" t="n">
        <v>13917</v>
      </c>
    </row>
    <row r="9" customFormat="false" ht="15" hidden="false" customHeight="false" outlineLevel="0" collapsed="false">
      <c r="A9" s="7" t="s">
        <v>9</v>
      </c>
      <c r="B9" s="8" t="n">
        <v>4350</v>
      </c>
      <c r="C9" s="17" t="n">
        <f aca="false">B9/$B$3</f>
        <v>0.0850406631216766</v>
      </c>
      <c r="D9" s="9" t="n">
        <v>3740</v>
      </c>
      <c r="E9" s="17" t="n">
        <f aca="false">D9/$D$3</f>
        <v>0.0853705859526581</v>
      </c>
      <c r="F9" s="8" t="n">
        <v>4191</v>
      </c>
      <c r="G9" s="18" t="n">
        <f aca="false">F9/$F$3</f>
        <v>0.107812620584982</v>
      </c>
      <c r="H9" s="9" t="n">
        <v>4279</v>
      </c>
      <c r="I9" s="17" t="n">
        <f aca="false">H9/$H$3</f>
        <v>0.132979054012058</v>
      </c>
      <c r="J9" s="8" t="n">
        <v>2931</v>
      </c>
      <c r="K9" s="17" t="n">
        <f aca="false">J9/$J$3</f>
        <v>0.0889772623781913</v>
      </c>
      <c r="L9" s="9" t="n">
        <v>2479</v>
      </c>
      <c r="M9" s="17" t="n">
        <f aca="false">L9/$L$3</f>
        <v>0.0645354437299873</v>
      </c>
      <c r="N9" s="9" t="n">
        <v>2960</v>
      </c>
      <c r="O9" s="17" t="n">
        <f aca="false">N9/$N$3</f>
        <v>0.0730719857805866</v>
      </c>
      <c r="T9" s="8" t="n">
        <v>2944</v>
      </c>
      <c r="U9" s="10" t="n">
        <v>3745</v>
      </c>
    </row>
    <row r="10" customFormat="false" ht="15" hidden="false" customHeight="false" outlineLevel="0" collapsed="false">
      <c r="A10" s="19" t="s">
        <v>10</v>
      </c>
      <c r="B10" s="20" t="n">
        <v>3629</v>
      </c>
      <c r="C10" s="17" t="n">
        <f aca="false">B10/$B$3</f>
        <v>0.0709454175789803</v>
      </c>
      <c r="D10" s="21" t="n">
        <v>4388</v>
      </c>
      <c r="E10" s="17" t="n">
        <f aca="false">D10/$D$3</f>
        <v>0.100162067155151</v>
      </c>
      <c r="F10" s="20" t="n">
        <v>4550</v>
      </c>
      <c r="G10" s="18" t="n">
        <f aca="false">F10/$F$3</f>
        <v>0.117047822396008</v>
      </c>
      <c r="H10" s="21" t="n">
        <v>5196</v>
      </c>
      <c r="I10" s="17" t="n">
        <f aca="false">H10/$H$3</f>
        <v>0.161476785381316</v>
      </c>
      <c r="J10" s="20" t="n">
        <v>5261</v>
      </c>
      <c r="K10" s="17" t="n">
        <f aca="false">J10/$J$3</f>
        <v>0.159709784159558</v>
      </c>
      <c r="L10" s="21" t="n">
        <v>4696</v>
      </c>
      <c r="M10" s="17" t="n">
        <f aca="false">L10/$L$3</f>
        <v>0.122250279853175</v>
      </c>
      <c r="N10" s="21" t="n">
        <v>3532</v>
      </c>
      <c r="O10" s="22" t="n">
        <f aca="false">N10/$N$3</f>
        <v>0.0871926533030512</v>
      </c>
      <c r="T10" s="20" t="n">
        <v>3875</v>
      </c>
      <c r="U10" s="23" t="n">
        <v>3951</v>
      </c>
    </row>
    <row r="11" customFormat="false" ht="15" hidden="false" customHeight="false" outlineLevel="0" collapsed="false">
      <c r="A11" s="13" t="s">
        <v>11</v>
      </c>
      <c r="B11" s="14" t="n">
        <v>28395</v>
      </c>
      <c r="C11" s="24"/>
      <c r="D11" s="15" t="n">
        <v>25771</v>
      </c>
      <c r="E11" s="24"/>
      <c r="F11" s="14" t="n">
        <v>22420</v>
      </c>
      <c r="G11" s="25"/>
      <c r="H11" s="15" t="n">
        <v>20823</v>
      </c>
      <c r="I11" s="26"/>
      <c r="J11" s="14" t="n">
        <v>22213</v>
      </c>
      <c r="K11" s="26"/>
      <c r="L11" s="15" t="n">
        <v>24819</v>
      </c>
      <c r="M11" s="26"/>
      <c r="N11" s="9"/>
      <c r="O11" s="27"/>
      <c r="T11" s="14" t="n">
        <v>27646</v>
      </c>
      <c r="U11" s="16" t="n">
        <v>31457</v>
      </c>
    </row>
    <row r="12" customFormat="false" ht="15" hidden="false" customHeight="false" outlineLevel="0" collapsed="false">
      <c r="A12" s="7" t="s">
        <v>12</v>
      </c>
      <c r="B12" s="8" t="n">
        <v>20945</v>
      </c>
      <c r="C12" s="17" t="n">
        <f aca="false">B12/SUM($B$12:$B$15)</f>
        <v>0.737629864412749</v>
      </c>
      <c r="D12" s="9" t="n">
        <v>18378</v>
      </c>
      <c r="E12" s="17" t="n">
        <f aca="false">D12/SUM(D$12:D$15)</f>
        <v>0.713127158433899</v>
      </c>
      <c r="F12" s="8" t="n">
        <v>14441</v>
      </c>
      <c r="G12" s="18" t="n">
        <f aca="false">F12/SUM(F$12:F$15)</f>
        <v>0.644112399643176</v>
      </c>
      <c r="H12" s="9" t="n">
        <v>10752</v>
      </c>
      <c r="I12" s="17" t="n">
        <f aca="false">H12/SUM(H$12:H$15)</f>
        <v>0.516352110646881</v>
      </c>
      <c r="J12" s="8" t="n">
        <v>9055</v>
      </c>
      <c r="K12" s="17" t="n">
        <f aca="false">J12/SUM(J$12:J$15)</f>
        <v>0.407644172331518</v>
      </c>
      <c r="L12" s="9" t="n">
        <v>10009</v>
      </c>
      <c r="M12" s="17" t="n">
        <f aca="false">L12/SUM(L$12:L$15)</f>
        <v>0.40327974535638</v>
      </c>
      <c r="N12" s="28" t="s">
        <v>13</v>
      </c>
      <c r="O12" s="29"/>
      <c r="T12" s="8" t="n">
        <v>6337</v>
      </c>
      <c r="U12" s="10" t="n">
        <v>10114</v>
      </c>
    </row>
    <row r="13" customFormat="false" ht="15" hidden="false" customHeight="false" outlineLevel="0" collapsed="false">
      <c r="A13" s="7" t="s">
        <v>14</v>
      </c>
      <c r="B13" s="8" t="n">
        <v>5990</v>
      </c>
      <c r="C13" s="17" t="n">
        <f aca="false">B13/SUM($B$12:$B$15)</f>
        <v>0.210952632505723</v>
      </c>
      <c r="D13" s="9" t="n">
        <v>6108</v>
      </c>
      <c r="E13" s="17" t="n">
        <f aca="false">D13/SUM(D$12:D$15)</f>
        <v>0.237010593302549</v>
      </c>
      <c r="F13" s="8" t="n">
        <v>6364</v>
      </c>
      <c r="G13" s="18" t="n">
        <f aca="false">F13/SUM(F$12:F$15)</f>
        <v>0.28385370205174</v>
      </c>
      <c r="H13" s="9" t="n">
        <v>7662</v>
      </c>
      <c r="I13" s="17" t="n">
        <f aca="false">H13/SUM(H$12:H$15)</f>
        <v>0.36795850741968</v>
      </c>
      <c r="J13" s="8" t="n">
        <v>7755</v>
      </c>
      <c r="K13" s="17" t="n">
        <f aca="false">J13/SUM(J$12:J$15)</f>
        <v>0.349119884752172</v>
      </c>
      <c r="L13" s="9" t="n">
        <v>8265</v>
      </c>
      <c r="M13" s="17" t="n">
        <f aca="false">L13/SUM(L$12:L$15)</f>
        <v>0.333010999637375</v>
      </c>
      <c r="N13" s="28" t="s">
        <v>13</v>
      </c>
      <c r="O13" s="29"/>
      <c r="T13" s="8" t="n">
        <v>13243</v>
      </c>
      <c r="U13" s="10" t="n">
        <v>9744</v>
      </c>
    </row>
    <row r="14" customFormat="false" ht="15" hidden="false" customHeight="false" outlineLevel="0" collapsed="false">
      <c r="A14" s="7" t="s">
        <v>15</v>
      </c>
      <c r="B14" s="8" t="n">
        <v>860</v>
      </c>
      <c r="C14" s="17" t="n">
        <f aca="false">B14/SUM($B$12:$B$15)</f>
        <v>0.0302870223630921</v>
      </c>
      <c r="D14" s="9" t="n">
        <v>732</v>
      </c>
      <c r="E14" s="17" t="n">
        <f aca="false">D14/SUM(D$12:D$15)</f>
        <v>0.0284040200225059</v>
      </c>
      <c r="F14" s="8" t="n">
        <v>1040</v>
      </c>
      <c r="G14" s="18" t="n">
        <f aca="false">F14/SUM(F$12:F$15)</f>
        <v>0.0463871543264942</v>
      </c>
      <c r="H14" s="9" t="n">
        <v>1408</v>
      </c>
      <c r="I14" s="17" t="n">
        <f aca="false">H14/SUM(H$12:H$15)</f>
        <v>0.0676175382989963</v>
      </c>
      <c r="J14" s="8" t="n">
        <v>3411</v>
      </c>
      <c r="K14" s="17" t="n">
        <f aca="false">J14/SUM(J$12:J$15)</f>
        <v>0.153558726871652</v>
      </c>
      <c r="L14" s="9" t="n">
        <v>3954</v>
      </c>
      <c r="M14" s="17" t="n">
        <f aca="false">L14/SUM(L$12:L$15)</f>
        <v>0.159313429227608</v>
      </c>
      <c r="N14" s="28" t="s">
        <v>13</v>
      </c>
      <c r="O14" s="29"/>
      <c r="T14" s="8" t="n">
        <v>2756</v>
      </c>
      <c r="U14" s="10" t="n">
        <v>5150</v>
      </c>
    </row>
    <row r="15" customFormat="false" ht="15" hidden="false" customHeight="false" outlineLevel="0" collapsed="false">
      <c r="A15" s="19" t="s">
        <v>16</v>
      </c>
      <c r="B15" s="20" t="n">
        <v>600</v>
      </c>
      <c r="C15" s="17" t="n">
        <f aca="false">B15/SUM($B$12:$B$15)</f>
        <v>0.0211304807184363</v>
      </c>
      <c r="D15" s="21" t="n">
        <v>553</v>
      </c>
      <c r="E15" s="17" t="n">
        <f aca="false">D15/SUM(D$12:D$15)</f>
        <v>0.0214582282410461</v>
      </c>
      <c r="F15" s="20" t="n">
        <v>575</v>
      </c>
      <c r="G15" s="18" t="n">
        <f aca="false">F15/SUM(F$12:F$15)</f>
        <v>0.0256467439785905</v>
      </c>
      <c r="H15" s="21" t="n">
        <v>1001</v>
      </c>
      <c r="I15" s="17" t="n">
        <f aca="false">H15/SUM(H$12:H$15)</f>
        <v>0.0480718436344427</v>
      </c>
      <c r="J15" s="20" t="n">
        <v>1992</v>
      </c>
      <c r="K15" s="17" t="n">
        <f aca="false">J15/SUM(J$12:J$15)</f>
        <v>0.0896772160446585</v>
      </c>
      <c r="L15" s="21" t="n">
        <v>2591</v>
      </c>
      <c r="M15" s="17" t="n">
        <f aca="false">L15/SUM(L$12:L$15)</f>
        <v>0.104395825778637</v>
      </c>
      <c r="N15" s="28" t="s">
        <v>13</v>
      </c>
      <c r="O15" s="31"/>
      <c r="T15" s="20" t="n">
        <v>5310</v>
      </c>
      <c r="U15" s="23" t="n">
        <v>6449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4"/>
      <c r="G16" s="25"/>
      <c r="H16" s="15"/>
      <c r="I16" s="26"/>
      <c r="J16" s="14"/>
      <c r="K16" s="26"/>
      <c r="L16" s="15"/>
      <c r="M16" s="26"/>
      <c r="N16" s="32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10289</v>
      </c>
      <c r="C17" s="22" t="n">
        <f aca="false">B17/B3</f>
        <v>0.201145605254926</v>
      </c>
      <c r="D17" s="21" t="n">
        <v>7973</v>
      </c>
      <c r="E17" s="22" t="n">
        <f aca="false">D17/D3</f>
        <v>0.181994567326348</v>
      </c>
      <c r="F17" s="20" t="n">
        <v>6334</v>
      </c>
      <c r="G17" s="33" t="n">
        <f aca="false">F17/F3</f>
        <v>0.162940858693695</v>
      </c>
      <c r="H17" s="21" t="n">
        <v>4953</v>
      </c>
      <c r="I17" s="22" t="n">
        <f aca="false">H17/H3</f>
        <v>0.15392504195413</v>
      </c>
      <c r="J17" s="20" t="n">
        <v>7695</v>
      </c>
      <c r="K17" s="22" t="n">
        <f aca="false">J17/J3</f>
        <v>0.233599465711423</v>
      </c>
      <c r="L17" s="21" t="n">
        <v>16051</v>
      </c>
      <c r="M17" s="22" t="n">
        <f aca="false">L17/L3</f>
        <v>0.4178533309036</v>
      </c>
      <c r="N17" s="30" t="s">
        <v>13</v>
      </c>
      <c r="O17" s="31"/>
      <c r="T17" s="20" t="n">
        <v>20621</v>
      </c>
      <c r="U17" s="23" t="n">
        <v>22732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4"/>
      <c r="G18" s="25"/>
      <c r="H18" s="15"/>
      <c r="I18" s="26"/>
      <c r="J18" s="14"/>
      <c r="K18" s="26"/>
      <c r="L18" s="15"/>
      <c r="M18" s="26"/>
      <c r="N18" s="9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51077</v>
      </c>
      <c r="C19" s="34" t="n">
        <f aca="false">B19/$B$3</f>
        <v>0.998533781670316</v>
      </c>
      <c r="D19" s="9" t="n">
        <v>43738</v>
      </c>
      <c r="E19" s="34" t="n">
        <f aca="false">D19/$D$3</f>
        <v>0.998379328448493</v>
      </c>
      <c r="F19" s="8" t="n">
        <v>37945</v>
      </c>
      <c r="G19" s="35" t="n">
        <f aca="false">F19/$F$3</f>
        <v>0.976127389190441</v>
      </c>
      <c r="H19" s="9" t="n">
        <v>30839</v>
      </c>
      <c r="I19" s="17" t="n">
        <f aca="false">H19/$H$3</f>
        <v>0.958387718316862</v>
      </c>
      <c r="J19" s="8" t="n">
        <v>24977</v>
      </c>
      <c r="K19" s="17" t="n">
        <f aca="false">J19/$J$3</f>
        <v>0.75823441911296</v>
      </c>
      <c r="L19" s="9" t="n">
        <v>19078</v>
      </c>
      <c r="M19" s="17" t="n">
        <f aca="false">L19/$L$3</f>
        <v>0.496654778330253</v>
      </c>
      <c r="N19" s="9" t="n">
        <v>15051</v>
      </c>
      <c r="O19" s="17" t="n">
        <f aca="false">N19/$N$3</f>
        <v>0.371556235805273</v>
      </c>
      <c r="T19" s="8" t="n">
        <v>16037</v>
      </c>
      <c r="U19" s="10" t="n">
        <v>14400</v>
      </c>
    </row>
    <row r="20" customFormat="false" ht="15" hidden="false" customHeight="false" outlineLevel="0" collapsed="false">
      <c r="A20" s="7" t="s">
        <v>21</v>
      </c>
      <c r="B20" s="8" t="n">
        <v>53</v>
      </c>
      <c r="C20" s="34" t="n">
        <f aca="false">B20/$B$3</f>
        <v>0.00103612761964342</v>
      </c>
      <c r="D20" s="9" t="n">
        <v>46</v>
      </c>
      <c r="E20" s="34" t="n">
        <f aca="false">D20/$D$3</f>
        <v>0.00105001255449793</v>
      </c>
      <c r="F20" s="8" t="n">
        <v>326</v>
      </c>
      <c r="G20" s="35" t="n">
        <f aca="false">F20/$F$3</f>
        <v>0.00838628353870296</v>
      </c>
      <c r="H20" s="9" t="n">
        <v>121</v>
      </c>
      <c r="I20" s="17" t="n">
        <f aca="false">H20/$H$3</f>
        <v>0.00376033314687053</v>
      </c>
      <c r="J20" s="8" t="n">
        <v>702</v>
      </c>
      <c r="K20" s="17" t="n">
        <f aca="false">J20/$J$3</f>
        <v>0.0213108284508667</v>
      </c>
      <c r="L20" s="9" t="n">
        <v>1177</v>
      </c>
      <c r="M20" s="17" t="n">
        <f aca="false">L20/$L$3</f>
        <v>0.0306406685236769</v>
      </c>
      <c r="N20" s="9" t="n">
        <v>1283</v>
      </c>
      <c r="O20" s="17" t="n">
        <f aca="false">N20/$N$3</f>
        <v>0.031672755998815</v>
      </c>
      <c r="T20" s="8" t="n">
        <v>1248</v>
      </c>
      <c r="U20" s="10" t="n">
        <v>1065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8" t="n">
        <v>486</v>
      </c>
      <c r="G21" s="35" t="n">
        <f aca="false">F21/$F$3</f>
        <v>0.0125022509196615</v>
      </c>
      <c r="H21" s="9" t="n">
        <v>942</v>
      </c>
      <c r="I21" s="17" t="n">
        <f aca="false">H21/$H$3</f>
        <v>0.0292746597053888</v>
      </c>
      <c r="J21" s="8" t="n">
        <v>5805</v>
      </c>
      <c r="K21" s="17" t="n">
        <f aca="false">J21/$J$3</f>
        <v>0.176224158343705</v>
      </c>
      <c r="L21" s="9" t="n">
        <v>14990</v>
      </c>
      <c r="M21" s="17" t="n">
        <f aca="false">L21/$L$3</f>
        <v>0.390232473381407</v>
      </c>
      <c r="N21" s="9" t="n">
        <v>21419</v>
      </c>
      <c r="O21" s="17" t="n">
        <f aca="false">N21/$N$3</f>
        <v>0.528759751160265</v>
      </c>
      <c r="T21" s="8" t="n">
        <v>20925</v>
      </c>
      <c r="U21" s="10" t="n">
        <v>26063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8" t="n">
        <v>50</v>
      </c>
      <c r="G22" s="35" t="n">
        <f aca="false">F22/$F$3</f>
        <v>0.00128623980654953</v>
      </c>
      <c r="H22" s="9" t="n">
        <v>109</v>
      </c>
      <c r="I22" s="17" t="n">
        <f aca="false">H22/$H$3</f>
        <v>0.003387407545528</v>
      </c>
      <c r="J22" s="8" t="n">
        <v>1260</v>
      </c>
      <c r="K22" s="17" t="n">
        <f aca="false">J22/$J$3</f>
        <v>0.038250204911812</v>
      </c>
      <c r="L22" s="9" t="n">
        <v>1553</v>
      </c>
      <c r="M22" s="17" t="n">
        <f aca="false">L22/$L$3</f>
        <v>0.0404290214250384</v>
      </c>
      <c r="N22" s="9" t="n">
        <v>1413</v>
      </c>
      <c r="O22" s="17" t="n">
        <f aca="false">N22/$N$3</f>
        <v>0.034881998617557</v>
      </c>
      <c r="T22" s="8" t="n">
        <v>1610</v>
      </c>
      <c r="U22" s="10" t="n">
        <v>1613</v>
      </c>
    </row>
    <row r="23" customFormat="false" ht="15" hidden="false" customHeight="false" outlineLevel="0" collapsed="false">
      <c r="A23" s="7" t="s">
        <v>24</v>
      </c>
      <c r="B23" s="8" t="n">
        <v>22</v>
      </c>
      <c r="C23" s="34" t="n">
        <f aca="false">B23/$B$3</f>
        <v>0.000430090710040663</v>
      </c>
      <c r="D23" s="9" t="n">
        <v>25</v>
      </c>
      <c r="E23" s="34" t="n">
        <f aca="false">D23/$D$3</f>
        <v>0.000570658997009747</v>
      </c>
      <c r="F23" s="8" t="n">
        <v>66</v>
      </c>
      <c r="G23" s="35" t="n">
        <f aca="false">F23/$F$3</f>
        <v>0.00169783654464538</v>
      </c>
      <c r="H23" s="9" t="n">
        <v>167</v>
      </c>
      <c r="I23" s="17" t="n">
        <f aca="false">H23/$H$3</f>
        <v>0.00518988128535024</v>
      </c>
      <c r="J23" s="8" t="n">
        <v>197</v>
      </c>
      <c r="K23" s="17" t="n">
        <f aca="false">J23/$J$3</f>
        <v>0.00598038918065633</v>
      </c>
      <c r="L23" s="9" t="n">
        <v>1615</v>
      </c>
      <c r="M23" s="17" t="n">
        <f aca="false">L23/$L$3</f>
        <v>0.0420430583396246</v>
      </c>
      <c r="N23" s="9" t="n">
        <v>1342</v>
      </c>
      <c r="O23" s="22" t="n">
        <f aca="false">N23/$N$3</f>
        <v>0.0331292584180902</v>
      </c>
      <c r="T23" s="8" t="n">
        <v>1129</v>
      </c>
      <c r="U23" s="10" t="n">
        <v>1848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4"/>
      <c r="G24" s="25"/>
      <c r="H24" s="15"/>
      <c r="I24" s="26"/>
      <c r="J24" s="14"/>
      <c r="K24" s="26"/>
      <c r="L24" s="15"/>
      <c r="M24" s="26"/>
      <c r="N24" s="15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14809</v>
      </c>
      <c r="C25" s="17" t="n">
        <f aca="false">(B25)/(B$25+B$26)</f>
        <v>0.700023635074451</v>
      </c>
      <c r="D25" s="9" t="n">
        <v>12193</v>
      </c>
      <c r="E25" s="17" t="n">
        <f aca="false">(D25)/(D$25+D$26)</f>
        <v>0.671014253480821</v>
      </c>
      <c r="F25" s="8" t="n">
        <v>9846</v>
      </c>
      <c r="G25" s="18" t="n">
        <f aca="false">(F25)/(F$25+F$26)</f>
        <v>0.600036565299531</v>
      </c>
      <c r="H25" s="9" t="n">
        <v>8162</v>
      </c>
      <c r="I25" s="17" t="n">
        <f aca="false">(H25)/(H$25+H$26)</f>
        <v>0.557856605836922</v>
      </c>
      <c r="J25" s="8" t="n">
        <v>9339</v>
      </c>
      <c r="K25" s="17" t="n">
        <f aca="false">(J25)/(J$25+J$26)</f>
        <v>0.562082455612399</v>
      </c>
      <c r="L25" s="9" t="n">
        <v>10086</v>
      </c>
      <c r="M25" s="17" t="n">
        <f aca="false">(L25)/(L$25+L$26)</f>
        <v>0.566597382169541</v>
      </c>
      <c r="N25" s="28" t="s">
        <v>13</v>
      </c>
      <c r="O25" s="29"/>
      <c r="T25" s="8" t="n">
        <v>14458</v>
      </c>
      <c r="U25" s="10" t="n">
        <v>16140</v>
      </c>
    </row>
    <row r="26" customFormat="false" ht="15" hidden="false" customHeight="false" outlineLevel="0" collapsed="false">
      <c r="A26" s="19" t="s">
        <v>27</v>
      </c>
      <c r="B26" s="20" t="n">
        <v>6346</v>
      </c>
      <c r="C26" s="17" t="n">
        <f aca="false">(B26)/(B$25+B$26)</f>
        <v>0.299976364925549</v>
      </c>
      <c r="D26" s="21" t="n">
        <v>5978</v>
      </c>
      <c r="E26" s="17" t="n">
        <f aca="false">(D26)/(D$25+D$26)</f>
        <v>0.328985746519179</v>
      </c>
      <c r="F26" s="20" t="n">
        <v>6563</v>
      </c>
      <c r="G26" s="18" t="n">
        <f aca="false">(F26)/(F$25+F$26)</f>
        <v>0.399963434700469</v>
      </c>
      <c r="H26" s="21" t="n">
        <v>6469</v>
      </c>
      <c r="I26" s="17" t="n">
        <f aca="false">(H26)/(H$25+H$26)</f>
        <v>0.442143394163078</v>
      </c>
      <c r="J26" s="20" t="n">
        <v>7276</v>
      </c>
      <c r="K26" s="17" t="n">
        <f aca="false">(J26)/(J$25+J$26)</f>
        <v>0.437917544387602</v>
      </c>
      <c r="L26" s="21" t="n">
        <v>7715</v>
      </c>
      <c r="M26" s="17" t="n">
        <f aca="false">(L26)/(L$25+L$26)</f>
        <v>0.433402617830459</v>
      </c>
      <c r="N26" s="30" t="s">
        <v>13</v>
      </c>
      <c r="O26" s="31"/>
      <c r="T26" s="20" t="n">
        <v>9618</v>
      </c>
      <c r="U26" s="23" t="n">
        <v>11596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4"/>
      <c r="G27" s="25"/>
      <c r="H27" s="15"/>
      <c r="I27" s="26"/>
      <c r="J27" s="14"/>
      <c r="K27" s="26"/>
      <c r="L27" s="15"/>
      <c r="M27" s="26"/>
      <c r="N27" s="9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13688</v>
      </c>
      <c r="C28" s="36"/>
      <c r="D28" s="9" t="n">
        <v>13294</v>
      </c>
      <c r="E28" s="36"/>
      <c r="F28" s="8" t="n">
        <v>12853</v>
      </c>
      <c r="G28" s="37"/>
      <c r="H28" s="9" t="n">
        <v>12955</v>
      </c>
      <c r="I28" s="38"/>
      <c r="J28" s="8" t="n">
        <v>13417</v>
      </c>
      <c r="K28" s="38"/>
      <c r="L28" s="9" t="n">
        <v>14326</v>
      </c>
      <c r="M28" s="38"/>
      <c r="N28" s="9" t="n">
        <v>14651</v>
      </c>
      <c r="O28" s="29"/>
      <c r="T28" s="8" t="n">
        <v>14685</v>
      </c>
      <c r="U28" s="10" t="n">
        <v>15820</v>
      </c>
    </row>
    <row r="29" customFormat="false" ht="15" hidden="false" customHeight="false" outlineLevel="0" collapsed="false">
      <c r="A29" s="7" t="s">
        <v>30</v>
      </c>
      <c r="B29" s="8" t="n">
        <v>3565</v>
      </c>
      <c r="C29" s="17" t="n">
        <f aca="false">B29/B$28</f>
        <v>0.260447106954997</v>
      </c>
      <c r="D29" s="9" t="n">
        <v>3889</v>
      </c>
      <c r="E29" s="17" t="n">
        <f aca="false">D29/D$28</f>
        <v>0.292537987061832</v>
      </c>
      <c r="F29" s="8" t="n">
        <v>3944</v>
      </c>
      <c r="G29" s="18" t="n">
        <f aca="false">F29/F$28</f>
        <v>0.30685443087217</v>
      </c>
      <c r="H29" s="9" t="n">
        <v>3901</v>
      </c>
      <c r="I29" s="17" t="n">
        <f aca="false">H29/H$28</f>
        <v>0.301119258973369</v>
      </c>
      <c r="J29" s="8" t="n">
        <v>3929</v>
      </c>
      <c r="K29" s="17" t="n">
        <f aca="false">J29/J$28</f>
        <v>0.292837445032422</v>
      </c>
      <c r="L29" s="9" t="n">
        <v>4029</v>
      </c>
      <c r="M29" s="17" t="n">
        <f aca="false">L29/L$28</f>
        <v>0.281236911908418</v>
      </c>
      <c r="N29" s="9" t="n">
        <v>4028</v>
      </c>
      <c r="O29" s="17" t="n">
        <f aca="false">N29/N$28</f>
        <v>0.274930038905194</v>
      </c>
      <c r="T29" s="8" t="n">
        <v>4175</v>
      </c>
      <c r="U29" s="10" t="n">
        <v>4444</v>
      </c>
    </row>
    <row r="30" customFormat="false" ht="15" hidden="false" customHeight="false" outlineLevel="0" collapsed="false">
      <c r="A30" s="19" t="s">
        <v>31</v>
      </c>
      <c r="B30" s="20" t="n">
        <v>10123</v>
      </c>
      <c r="C30" s="22" t="n">
        <f aca="false">B30/B$28</f>
        <v>0.739552893045003</v>
      </c>
      <c r="D30" s="21" t="n">
        <v>9405</v>
      </c>
      <c r="E30" s="22" t="n">
        <f aca="false">D30/D$28</f>
        <v>0.707462012938168</v>
      </c>
      <c r="F30" s="20" t="n">
        <v>8909</v>
      </c>
      <c r="G30" s="33" t="n">
        <f aca="false">F30/F$28</f>
        <v>0.69314556912783</v>
      </c>
      <c r="H30" s="21" t="n">
        <v>9054</v>
      </c>
      <c r="I30" s="22" t="n">
        <f aca="false">H30/H$28</f>
        <v>0.698880741026631</v>
      </c>
      <c r="J30" s="20" t="n">
        <v>9488</v>
      </c>
      <c r="K30" s="22" t="n">
        <f aca="false">J30/J$28</f>
        <v>0.707162554967578</v>
      </c>
      <c r="L30" s="21" t="n">
        <v>10297</v>
      </c>
      <c r="M30" s="22" t="n">
        <f aca="false">L30/L$28</f>
        <v>0.718763088091582</v>
      </c>
      <c r="N30" s="21" t="n">
        <v>10623</v>
      </c>
      <c r="O30" s="22" t="n">
        <f aca="false">N30/N$28</f>
        <v>0.725069961094806</v>
      </c>
      <c r="T30" s="20" t="n">
        <v>10510</v>
      </c>
      <c r="U30" s="23" t="n">
        <v>11376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2" customFormat="false" ht="15" hidden="false" customHeight="false" outlineLevel="0" collapsed="false"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</row>
    <row r="33" customFormat="false" ht="15" hidden="false" customHeight="false" outlineLevel="0" collapsed="false">
      <c r="A33" s="0" t="s">
        <v>35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R16" activeCellId="0" sqref="R16"/>
    </sheetView>
  </sheetViews>
  <sheetFormatPr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1025" min="2" style="0" width="8.51"/>
  </cols>
  <sheetData>
    <row r="2" customFormat="false" ht="15" hidden="false" customHeight="false" outlineLevel="0" collapsed="false">
      <c r="A2" s="1" t="s">
        <v>42</v>
      </c>
      <c r="B2" s="2" t="n">
        <v>1950</v>
      </c>
      <c r="C2" s="2"/>
      <c r="D2" s="3" t="n">
        <v>1960</v>
      </c>
      <c r="E2" s="3"/>
      <c r="F2" s="2" t="n">
        <v>1970</v>
      </c>
      <c r="G2" s="2"/>
      <c r="H2" s="3" t="n">
        <v>1980</v>
      </c>
      <c r="I2" s="3"/>
      <c r="J2" s="2" t="n">
        <v>1990</v>
      </c>
      <c r="K2" s="2"/>
      <c r="L2" s="3" t="n">
        <v>2000</v>
      </c>
      <c r="M2" s="3"/>
      <c r="N2" s="4" t="n">
        <v>2010</v>
      </c>
      <c r="O2" s="4"/>
      <c r="T2" s="5" t="s">
        <v>1</v>
      </c>
      <c r="U2" s="6" t="s">
        <v>2</v>
      </c>
    </row>
    <row r="3" customFormat="false" ht="15" hidden="false" customHeight="false" outlineLevel="0" collapsed="false">
      <c r="A3" s="7" t="s">
        <v>3</v>
      </c>
      <c r="B3" s="8" t="n">
        <v>25804</v>
      </c>
      <c r="C3" s="8"/>
      <c r="D3" s="9" t="n">
        <v>23398</v>
      </c>
      <c r="E3" s="10"/>
      <c r="F3" s="8" t="n">
        <v>27683</v>
      </c>
      <c r="G3" s="8"/>
      <c r="H3" s="9" t="n">
        <v>26614</v>
      </c>
      <c r="I3" s="10"/>
      <c r="J3" s="8" t="n">
        <v>29697</v>
      </c>
      <c r="K3" s="8"/>
      <c r="L3" s="9" t="n">
        <v>30156</v>
      </c>
      <c r="M3" s="8"/>
      <c r="N3" s="11" t="n">
        <v>33895</v>
      </c>
      <c r="O3" s="12"/>
      <c r="T3" s="8" t="n">
        <v>32247</v>
      </c>
      <c r="U3" s="10" t="n">
        <v>32210</v>
      </c>
    </row>
    <row r="4" customFormat="false" ht="15" hidden="false" customHeight="false" outlineLevel="0" collapsed="false">
      <c r="A4" s="13" t="s">
        <v>4</v>
      </c>
      <c r="B4" s="14"/>
      <c r="C4" s="14"/>
      <c r="D4" s="15"/>
      <c r="E4" s="16"/>
      <c r="F4" s="14"/>
      <c r="G4" s="14"/>
      <c r="H4" s="15"/>
      <c r="I4" s="16"/>
      <c r="J4" s="14"/>
      <c r="K4" s="14"/>
      <c r="L4" s="15"/>
      <c r="M4" s="14"/>
      <c r="N4" s="9"/>
      <c r="O4" s="10"/>
      <c r="T4" s="14"/>
      <c r="U4" s="16"/>
    </row>
    <row r="5" customFormat="false" ht="15" hidden="false" customHeight="false" outlineLevel="0" collapsed="false">
      <c r="A5" s="7" t="s">
        <v>5</v>
      </c>
      <c r="B5" s="8" t="n">
        <v>1545</v>
      </c>
      <c r="C5" s="17" t="n">
        <f aca="false">B5/$B$3</f>
        <v>0.0598744380716168</v>
      </c>
      <c r="D5" s="9" t="n">
        <v>791</v>
      </c>
      <c r="E5" s="17" t="n">
        <f aca="false">D5/$D$3</f>
        <v>0.0338063082314728</v>
      </c>
      <c r="F5" s="8" t="n">
        <v>652</v>
      </c>
      <c r="G5" s="18" t="n">
        <f aca="false">F5/$F$3</f>
        <v>0.0235523606545533</v>
      </c>
      <c r="H5" s="9" t="n">
        <v>441</v>
      </c>
      <c r="I5" s="17" t="n">
        <f aca="false">H5/$H$3</f>
        <v>0.0165702261967386</v>
      </c>
      <c r="J5" s="8" t="n">
        <v>723</v>
      </c>
      <c r="K5" s="17" t="n">
        <f aca="false">J5/$J$3</f>
        <v>0.0243458935245984</v>
      </c>
      <c r="L5" s="9" t="n">
        <v>423</v>
      </c>
      <c r="M5" s="17" t="n">
        <f aca="false">L5/$L$3</f>
        <v>0.0140270592916832</v>
      </c>
      <c r="N5" s="9" t="n">
        <v>450</v>
      </c>
      <c r="O5" s="17" t="n">
        <f aca="false">N5/$N$3</f>
        <v>0.0132762944387078</v>
      </c>
      <c r="T5" s="8" t="n">
        <v>359</v>
      </c>
      <c r="U5" s="10" t="n">
        <v>452</v>
      </c>
    </row>
    <row r="6" customFormat="false" ht="15" hidden="false" customHeight="false" outlineLevel="0" collapsed="false">
      <c r="A6" s="7" t="s">
        <v>6</v>
      </c>
      <c r="B6" s="8" t="n">
        <v>1807</v>
      </c>
      <c r="C6" s="17" t="n">
        <f aca="false">B6/$B$3</f>
        <v>0.0700279026507518</v>
      </c>
      <c r="D6" s="9" t="n">
        <v>3342</v>
      </c>
      <c r="E6" s="17" t="n">
        <f aca="false">D6/$D$3</f>
        <v>0.142832720745363</v>
      </c>
      <c r="F6" s="8" t="n">
        <v>7498</v>
      </c>
      <c r="G6" s="18" t="n">
        <f aca="false">F6/$F$3</f>
        <v>0.270852147527363</v>
      </c>
      <c r="H6" s="9" t="n">
        <v>6860</v>
      </c>
      <c r="I6" s="17" t="n">
        <f aca="false">H6/$H$3</f>
        <v>0.257759074171489</v>
      </c>
      <c r="J6" s="8" t="n">
        <v>6800</v>
      </c>
      <c r="K6" s="17" t="n">
        <f aca="false">J6/$J$3</f>
        <v>0.228979358184328</v>
      </c>
      <c r="L6" s="9" t="n">
        <v>7141</v>
      </c>
      <c r="M6" s="17" t="n">
        <f aca="false">L6/$L$3</f>
        <v>0.236801963125083</v>
      </c>
      <c r="N6" s="9" t="n">
        <v>7910</v>
      </c>
      <c r="O6" s="17" t="n">
        <f aca="false">N6/$N$3</f>
        <v>0.233367753355952</v>
      </c>
      <c r="T6" s="8" t="n">
        <v>9101</v>
      </c>
      <c r="U6" s="10" t="n">
        <v>8582</v>
      </c>
    </row>
    <row r="7" customFormat="false" ht="15" hidden="false" customHeight="false" outlineLevel="0" collapsed="false">
      <c r="A7" s="7" t="s">
        <v>7</v>
      </c>
      <c r="B7" s="8" t="n">
        <v>8513</v>
      </c>
      <c r="C7" s="17" t="n">
        <f aca="false">B7/$B$3</f>
        <v>0.329910091458689</v>
      </c>
      <c r="D7" s="9" t="n">
        <v>7741</v>
      </c>
      <c r="E7" s="17" t="n">
        <f aca="false">D7/$D$3</f>
        <v>0.330840242755791</v>
      </c>
      <c r="F7" s="8" t="n">
        <v>12897</v>
      </c>
      <c r="G7" s="18" t="n">
        <f aca="false">F7/$F$3</f>
        <v>0.465881587978182</v>
      </c>
      <c r="H7" s="9" t="n">
        <v>14871</v>
      </c>
      <c r="I7" s="17" t="n">
        <f aca="false">H7/$H$3</f>
        <v>0.558766062974374</v>
      </c>
      <c r="J7" s="8" t="n">
        <v>17076</v>
      </c>
      <c r="K7" s="17" t="n">
        <f aca="false">J7/$J$3</f>
        <v>0.575007576522881</v>
      </c>
      <c r="L7" s="9" t="n">
        <v>17420</v>
      </c>
      <c r="M7" s="17" t="n">
        <f aca="false">L7/$L$3</f>
        <v>0.577662820002653</v>
      </c>
      <c r="N7" s="9" t="n">
        <v>20390</v>
      </c>
      <c r="O7" s="17" t="n">
        <f aca="false">N7/$N$3</f>
        <v>0.601563652456114</v>
      </c>
      <c r="T7" s="8" t="n">
        <v>17254</v>
      </c>
      <c r="U7" s="10" t="n">
        <v>17575</v>
      </c>
    </row>
    <row r="8" customFormat="false" ht="15" hidden="false" customHeight="false" outlineLevel="0" collapsed="false">
      <c r="A8" s="7" t="s">
        <v>8</v>
      </c>
      <c r="B8" s="8" t="n">
        <v>7854</v>
      </c>
      <c r="C8" s="17" t="n">
        <f aca="false">B8/$B$3</f>
        <v>0.304371415284452</v>
      </c>
      <c r="D8" s="9" t="n">
        <v>4701</v>
      </c>
      <c r="E8" s="17" t="n">
        <f aca="false">D8/$D$3</f>
        <v>0.200914608086161</v>
      </c>
      <c r="F8" s="8" t="n">
        <v>2251</v>
      </c>
      <c r="G8" s="18" t="n">
        <f aca="false">F8/$F$3</f>
        <v>0.0813134414622693</v>
      </c>
      <c r="H8" s="9" t="n">
        <v>1834</v>
      </c>
      <c r="I8" s="17" t="n">
        <f aca="false">H8/$H$3</f>
        <v>0.0689110994213572</v>
      </c>
      <c r="J8" s="8" t="n">
        <v>2976</v>
      </c>
      <c r="K8" s="17" t="n">
        <f aca="false">J8/$J$3</f>
        <v>0.100212142640671</v>
      </c>
      <c r="L8" s="9" t="n">
        <v>2904</v>
      </c>
      <c r="M8" s="17" t="n">
        <f aca="false">L8/$L$3</f>
        <v>0.0962992439315559</v>
      </c>
      <c r="N8" s="9" t="n">
        <v>2629</v>
      </c>
      <c r="O8" s="17" t="n">
        <f aca="false">N8/$N$3</f>
        <v>0.0775630623985839</v>
      </c>
      <c r="T8" s="8" t="n">
        <v>2971</v>
      </c>
      <c r="U8" s="10" t="n">
        <v>2883</v>
      </c>
    </row>
    <row r="9" customFormat="false" ht="15" hidden="false" customHeight="false" outlineLevel="0" collapsed="false">
      <c r="A9" s="7" t="s">
        <v>9</v>
      </c>
      <c r="B9" s="8" t="n">
        <v>3142</v>
      </c>
      <c r="C9" s="17" t="n">
        <f aca="false">B9/$B$3</f>
        <v>0.121764067586421</v>
      </c>
      <c r="D9" s="9" t="n">
        <v>3185</v>
      </c>
      <c r="E9" s="17" t="n">
        <f aca="false">D9/$D$3</f>
        <v>0.136122745533806</v>
      </c>
      <c r="F9" s="8" t="n">
        <v>1615</v>
      </c>
      <c r="G9" s="18" t="n">
        <f aca="false">F9/$F$3</f>
        <v>0.0583390528483185</v>
      </c>
      <c r="H9" s="9" t="n">
        <v>918</v>
      </c>
      <c r="I9" s="17" t="n">
        <f aca="false">H9/$H$3</f>
        <v>0.0344931239197415</v>
      </c>
      <c r="J9" s="8" t="n">
        <v>738</v>
      </c>
      <c r="K9" s="17" t="n">
        <f aca="false">J9/$J$3</f>
        <v>0.024850995050005</v>
      </c>
      <c r="L9" s="9" t="n">
        <v>748</v>
      </c>
      <c r="M9" s="17" t="n">
        <f aca="false">L9/$L$3</f>
        <v>0.0248043507096432</v>
      </c>
      <c r="N9" s="9" t="n">
        <v>954</v>
      </c>
      <c r="O9" s="17" t="n">
        <f aca="false">N9/$N$3</f>
        <v>0.0281457442100605</v>
      </c>
      <c r="T9" s="8" t="n">
        <v>955</v>
      </c>
      <c r="U9" s="10" t="n">
        <v>1271</v>
      </c>
    </row>
    <row r="10" customFormat="false" ht="15" hidden="false" customHeight="false" outlineLevel="0" collapsed="false">
      <c r="A10" s="19" t="s">
        <v>10</v>
      </c>
      <c r="B10" s="20" t="n">
        <v>2943</v>
      </c>
      <c r="C10" s="17" t="n">
        <f aca="false">B10/$B$3</f>
        <v>0.11405208494807</v>
      </c>
      <c r="D10" s="21" t="n">
        <v>3641</v>
      </c>
      <c r="E10" s="17" t="n">
        <f aca="false">D10/$D$3</f>
        <v>0.155611590734251</v>
      </c>
      <c r="F10" s="20" t="n">
        <v>2770</v>
      </c>
      <c r="G10" s="18" t="n">
        <f aca="false">F10/$F$3</f>
        <v>0.100061409529314</v>
      </c>
      <c r="H10" s="21" t="n">
        <v>1690</v>
      </c>
      <c r="I10" s="17" t="n">
        <f aca="false">H10/$H$3</f>
        <v>0.0635004133162997</v>
      </c>
      <c r="J10" s="20" t="n">
        <v>1384</v>
      </c>
      <c r="K10" s="17" t="n">
        <f aca="false">J10/$J$3</f>
        <v>0.0466040340775162</v>
      </c>
      <c r="L10" s="21" t="n">
        <v>1520</v>
      </c>
      <c r="M10" s="17" t="n">
        <f aca="false">L10/$L$3</f>
        <v>0.0504045629393819</v>
      </c>
      <c r="N10" s="9" t="n">
        <v>1562</v>
      </c>
      <c r="O10" s="22" t="n">
        <f aca="false">N10/$N$3</f>
        <v>0.0460834931405812</v>
      </c>
      <c r="T10" s="20" t="n">
        <v>1607</v>
      </c>
      <c r="U10" s="23" t="n">
        <v>1447</v>
      </c>
    </row>
    <row r="11" customFormat="false" ht="15" hidden="false" customHeight="false" outlineLevel="0" collapsed="false">
      <c r="A11" s="13" t="s">
        <v>11</v>
      </c>
      <c r="B11" s="14"/>
      <c r="C11" s="24"/>
      <c r="D11" s="15"/>
      <c r="E11" s="24"/>
      <c r="F11" s="14"/>
      <c r="G11" s="25"/>
      <c r="H11" s="15"/>
      <c r="I11" s="26"/>
      <c r="J11" s="14"/>
      <c r="K11" s="26"/>
      <c r="L11" s="15"/>
      <c r="M11" s="26"/>
      <c r="N11" s="15"/>
      <c r="O11" s="27"/>
      <c r="T11" s="14"/>
      <c r="U11" s="16"/>
    </row>
    <row r="12" customFormat="false" ht="15" hidden="false" customHeight="false" outlineLevel="0" collapsed="false">
      <c r="A12" s="7" t="s">
        <v>12</v>
      </c>
      <c r="B12" s="8" t="n">
        <v>5814</v>
      </c>
      <c r="C12" s="17" t="n">
        <f aca="false">B12/SUM($B$12:$B$15)</f>
        <v>0.333161423414131</v>
      </c>
      <c r="D12" s="9" t="n">
        <v>5658</v>
      </c>
      <c r="E12" s="17" t="n">
        <f aca="false">D12/SUM(D$12:D$15)</f>
        <v>0.381395348837209</v>
      </c>
      <c r="F12" s="8" t="n">
        <v>2759</v>
      </c>
      <c r="G12" s="18" t="n">
        <f aca="false">F12/SUM(F$12:F$15)</f>
        <v>0.287965765577706</v>
      </c>
      <c r="H12" s="9" t="n">
        <v>1246</v>
      </c>
      <c r="I12" s="17" t="n">
        <f aca="false">H12/SUM(H$12:H$15)</f>
        <v>0.136697750959956</v>
      </c>
      <c r="J12" s="8" t="n">
        <v>1102</v>
      </c>
      <c r="K12" s="17" t="n">
        <f aca="false">J12/SUM(J$12:J$15)</f>
        <v>0.102827283754782</v>
      </c>
      <c r="L12" s="9" t="n">
        <v>938</v>
      </c>
      <c r="M12" s="17" t="n">
        <f aca="false">L12/SUM(L$12:L$15)</f>
        <v>0.0840501792114695</v>
      </c>
      <c r="N12" s="28" t="s">
        <v>13</v>
      </c>
      <c r="O12" s="29"/>
      <c r="T12" s="8" t="n">
        <v>293</v>
      </c>
      <c r="U12" s="10" t="n">
        <v>625</v>
      </c>
    </row>
    <row r="13" customFormat="false" ht="15" hidden="false" customHeight="false" outlineLevel="0" collapsed="false">
      <c r="A13" s="7" t="s">
        <v>14</v>
      </c>
      <c r="B13" s="8" t="n">
        <v>6272</v>
      </c>
      <c r="C13" s="17" t="n">
        <f aca="false">B13/SUM($B$12:$B$15)</f>
        <v>0.359406337745688</v>
      </c>
      <c r="D13" s="9" t="n">
        <v>3832</v>
      </c>
      <c r="E13" s="17" t="n">
        <f aca="false">D13/SUM(D$12:D$15)</f>
        <v>0.258308055274688</v>
      </c>
      <c r="F13" s="8" t="n">
        <v>2919</v>
      </c>
      <c r="G13" s="18" t="n">
        <f aca="false">F13/SUM(F$12:F$15)</f>
        <v>0.304665483769961</v>
      </c>
      <c r="H13" s="9" t="n">
        <v>1842</v>
      </c>
      <c r="I13" s="17" t="n">
        <f aca="false">H13/SUM(H$12:H$15)</f>
        <v>0.202084476138234</v>
      </c>
      <c r="J13" s="8" t="n">
        <v>1332</v>
      </c>
      <c r="K13" s="17" t="n">
        <f aca="false">J13/SUM(J$12:J$15)</f>
        <v>0.124288513576561</v>
      </c>
      <c r="L13" s="9" t="n">
        <v>1094</v>
      </c>
      <c r="M13" s="17" t="n">
        <f aca="false">L13/SUM(L$12:L$15)</f>
        <v>0.0980286738351255</v>
      </c>
      <c r="N13" s="28" t="s">
        <v>13</v>
      </c>
      <c r="O13" s="29"/>
      <c r="T13" s="8" t="n">
        <v>1682</v>
      </c>
      <c r="U13" s="10" t="n">
        <v>1021</v>
      </c>
    </row>
    <row r="14" customFormat="false" ht="15" hidden="false" customHeight="false" outlineLevel="0" collapsed="false">
      <c r="A14" s="7" t="s">
        <v>15</v>
      </c>
      <c r="B14" s="8" t="n">
        <v>2745</v>
      </c>
      <c r="C14" s="17" t="n">
        <f aca="false">B14/SUM($B$12:$B$15)</f>
        <v>0.157297576070139</v>
      </c>
      <c r="D14" s="9" t="n">
        <v>2289</v>
      </c>
      <c r="E14" s="17" t="n">
        <f aca="false">D14/SUM(D$12:D$15)</f>
        <v>0.154297269969666</v>
      </c>
      <c r="F14" s="8" t="n">
        <v>1576</v>
      </c>
      <c r="G14" s="18" t="n">
        <f aca="false">F14/SUM(F$12:F$15)</f>
        <v>0.164492224193717</v>
      </c>
      <c r="H14" s="9" t="n">
        <v>2000</v>
      </c>
      <c r="I14" s="17" t="n">
        <f aca="false">H14/SUM(H$12:H$15)</f>
        <v>0.219418540866703</v>
      </c>
      <c r="J14" s="8" t="n">
        <v>2409</v>
      </c>
      <c r="K14" s="17" t="n">
        <f aca="false">J14/SUM(J$12:J$15)</f>
        <v>0.22478305495941</v>
      </c>
      <c r="L14" s="9" t="n">
        <v>1718</v>
      </c>
      <c r="M14" s="17" t="n">
        <f aca="false">L14/SUM(L$12:L$15)</f>
        <v>0.153942652329749</v>
      </c>
      <c r="N14" s="28" t="s">
        <v>13</v>
      </c>
      <c r="O14" s="29"/>
      <c r="T14" s="8" t="n">
        <v>1069</v>
      </c>
      <c r="U14" s="10" t="n">
        <v>1606</v>
      </c>
    </row>
    <row r="15" customFormat="false" ht="15" hidden="false" customHeight="false" outlineLevel="0" collapsed="false">
      <c r="A15" s="19" t="s">
        <v>16</v>
      </c>
      <c r="B15" s="20" t="n">
        <v>2620</v>
      </c>
      <c r="C15" s="17" t="n">
        <f aca="false">B15/SUM($B$12:$B$15)</f>
        <v>0.150134662770042</v>
      </c>
      <c r="D15" s="21" t="n">
        <v>3056</v>
      </c>
      <c r="E15" s="17" t="n">
        <f aca="false">D15/SUM(D$12:D$15)</f>
        <v>0.205999325918436</v>
      </c>
      <c r="F15" s="20" t="n">
        <v>2327</v>
      </c>
      <c r="G15" s="18" t="n">
        <f aca="false">F15/SUM(F$12:F$15)</f>
        <v>0.242876526458616</v>
      </c>
      <c r="H15" s="21" t="n">
        <v>4027</v>
      </c>
      <c r="I15" s="17" t="n">
        <f aca="false">H15/SUM(H$12:H$15)</f>
        <v>0.441799232035107</v>
      </c>
      <c r="J15" s="20" t="n">
        <v>5874</v>
      </c>
      <c r="K15" s="17" t="n">
        <f aca="false">J15/SUM(J$12:J$15)</f>
        <v>0.548101147709247</v>
      </c>
      <c r="L15" s="21" t="n">
        <v>7410</v>
      </c>
      <c r="M15" s="17" t="n">
        <f aca="false">L15/SUM(L$12:L$15)</f>
        <v>0.663978494623656</v>
      </c>
      <c r="N15" s="30" t="s">
        <v>13</v>
      </c>
      <c r="O15" s="31"/>
      <c r="T15" s="20" t="n">
        <v>8252</v>
      </c>
      <c r="U15" s="23" t="n">
        <v>9087</v>
      </c>
    </row>
    <row r="16" customFormat="false" ht="15" hidden="false" customHeight="false" outlineLevel="0" collapsed="false">
      <c r="A16" s="13" t="s">
        <v>17</v>
      </c>
      <c r="B16" s="14"/>
      <c r="C16" s="24"/>
      <c r="D16" s="15"/>
      <c r="E16" s="24"/>
      <c r="F16" s="14"/>
      <c r="G16" s="25"/>
      <c r="H16" s="15"/>
      <c r="I16" s="26"/>
      <c r="J16" s="14"/>
      <c r="K16" s="26"/>
      <c r="L16" s="15"/>
      <c r="M16" s="26"/>
      <c r="N16" s="28"/>
      <c r="O16" s="27"/>
      <c r="T16" s="14"/>
      <c r="U16" s="16"/>
    </row>
    <row r="17" customFormat="false" ht="15" hidden="false" customHeight="false" outlineLevel="0" collapsed="false">
      <c r="A17" s="19" t="s">
        <v>18</v>
      </c>
      <c r="B17" s="20" t="n">
        <v>3692</v>
      </c>
      <c r="C17" s="22" t="n">
        <f aca="false">B17/B3</f>
        <v>0.143078592466284</v>
      </c>
      <c r="D17" s="21" t="n">
        <v>3592.65</v>
      </c>
      <c r="E17" s="22" t="n">
        <f aca="false">D17/D3</f>
        <v>0.153545174801265</v>
      </c>
      <c r="F17" s="20" t="n">
        <v>3000</v>
      </c>
      <c r="G17" s="33" t="n">
        <f aca="false">F17/F3</f>
        <v>0.108369757612975</v>
      </c>
      <c r="H17" s="21" t="n">
        <v>4458</v>
      </c>
      <c r="I17" s="22" t="n">
        <f aca="false">H17/H3</f>
        <v>0.167505824002405</v>
      </c>
      <c r="J17" s="20" t="n">
        <v>5282</v>
      </c>
      <c r="K17" s="22" t="n">
        <f aca="false">J17/J3</f>
        <v>0.17786308381318</v>
      </c>
      <c r="L17" s="21" t="n">
        <v>6552</v>
      </c>
      <c r="M17" s="22" t="n">
        <f aca="false">L17/L3</f>
        <v>0.217270194986072</v>
      </c>
      <c r="N17" s="28" t="s">
        <v>13</v>
      </c>
      <c r="O17" s="31"/>
      <c r="T17" s="20" t="n">
        <v>7601</v>
      </c>
      <c r="U17" s="23" t="n">
        <v>8101</v>
      </c>
    </row>
    <row r="18" customFormat="false" ht="15" hidden="false" customHeight="false" outlineLevel="0" collapsed="false">
      <c r="A18" s="13" t="s">
        <v>19</v>
      </c>
      <c r="B18" s="14"/>
      <c r="C18" s="24"/>
      <c r="D18" s="15"/>
      <c r="E18" s="24"/>
      <c r="F18" s="14"/>
      <c r="G18" s="25"/>
      <c r="H18" s="15"/>
      <c r="I18" s="26"/>
      <c r="J18" s="14"/>
      <c r="K18" s="26"/>
      <c r="L18" s="15"/>
      <c r="M18" s="26"/>
      <c r="N18" s="15"/>
      <c r="O18" s="27"/>
      <c r="T18" s="14"/>
      <c r="U18" s="16"/>
    </row>
    <row r="19" customFormat="false" ht="15" hidden="false" customHeight="false" outlineLevel="0" collapsed="false">
      <c r="A19" s="7" t="s">
        <v>20</v>
      </c>
      <c r="B19" s="8" t="n">
        <v>25188</v>
      </c>
      <c r="C19" s="34" t="n">
        <f aca="false">B19/$B$3</f>
        <v>0.976127732134553</v>
      </c>
      <c r="D19" s="9" t="n">
        <v>22353</v>
      </c>
      <c r="E19" s="34" t="n">
        <f aca="false">D19/$D$3</f>
        <v>0.955338063082315</v>
      </c>
      <c r="F19" s="8" t="n">
        <v>25373</v>
      </c>
      <c r="G19" s="35" t="n">
        <f aca="false">F19/$F$3</f>
        <v>0.916555286638009</v>
      </c>
      <c r="H19" s="9" t="n">
        <v>21158</v>
      </c>
      <c r="I19" s="17" t="n">
        <f aca="false">H19/$H$3</f>
        <v>0.794995115352822</v>
      </c>
      <c r="J19" s="8" t="n">
        <v>21450</v>
      </c>
      <c r="K19" s="17" t="n">
        <f aca="false">J19/$J$3</f>
        <v>0.722295181331448</v>
      </c>
      <c r="L19" s="9" t="n">
        <v>20876</v>
      </c>
      <c r="M19" s="17" t="n">
        <f aca="false">L19/$L$3</f>
        <v>0.692266878896405</v>
      </c>
      <c r="N19" s="9" t="n">
        <v>21995</v>
      </c>
      <c r="O19" s="17" t="n">
        <f aca="false">N19/$N$3</f>
        <v>0.648915769287506</v>
      </c>
      <c r="T19" s="8" t="n">
        <v>22615</v>
      </c>
      <c r="U19" s="10" t="n">
        <v>19777</v>
      </c>
    </row>
    <row r="20" customFormat="false" ht="15" hidden="false" customHeight="false" outlineLevel="0" collapsed="false">
      <c r="A20" s="7" t="s">
        <v>21</v>
      </c>
      <c r="B20" s="8" t="n">
        <v>434</v>
      </c>
      <c r="C20" s="34" t="n">
        <f aca="false">B20/$B$3</f>
        <v>0.0168190978142924</v>
      </c>
      <c r="D20" s="9" t="n">
        <v>641</v>
      </c>
      <c r="E20" s="34" t="n">
        <f aca="false">D20/$D$3</f>
        <v>0.0273955038892213</v>
      </c>
      <c r="F20" s="8" t="n">
        <v>1218</v>
      </c>
      <c r="G20" s="35" t="n">
        <f aca="false">F20/$F$3</f>
        <v>0.043998121590868</v>
      </c>
      <c r="H20" s="9" t="n">
        <v>2435</v>
      </c>
      <c r="I20" s="17" t="n">
        <f aca="false">H20/$H$3</f>
        <v>0.0914931990681596</v>
      </c>
      <c r="J20" s="8" t="n">
        <v>2630</v>
      </c>
      <c r="K20" s="17" t="n">
        <f aca="false">J20/$J$3</f>
        <v>0.0885611341212917</v>
      </c>
      <c r="L20" s="9" t="n">
        <v>1720</v>
      </c>
      <c r="M20" s="17" t="n">
        <f aca="false">L20/$L$3</f>
        <v>0.0570367422735111</v>
      </c>
      <c r="N20" s="9" t="n">
        <v>1659</v>
      </c>
      <c r="O20" s="17" t="n">
        <f aca="false">N20/$N$3</f>
        <v>0.048945272164036</v>
      </c>
      <c r="T20" s="8" t="n">
        <v>1498</v>
      </c>
      <c r="U20" s="10" t="n">
        <v>1617</v>
      </c>
    </row>
    <row r="21" customFormat="false" ht="15" hidden="false" customHeight="false" outlineLevel="0" collapsed="false">
      <c r="A21" s="7" t="s">
        <v>22</v>
      </c>
      <c r="B21" s="8"/>
      <c r="C21" s="34" t="n">
        <f aca="false">B21/$B$3</f>
        <v>0</v>
      </c>
      <c r="D21" s="9"/>
      <c r="E21" s="34" t="n">
        <f aca="false">D21/$D$3</f>
        <v>0</v>
      </c>
      <c r="F21" s="8" t="n">
        <v>314</v>
      </c>
      <c r="G21" s="35" t="n">
        <f aca="false">F21/$F$3</f>
        <v>0.0113427012968248</v>
      </c>
      <c r="H21" s="9" t="n">
        <v>1354</v>
      </c>
      <c r="I21" s="17" t="n">
        <f aca="false">H21/$H$3</f>
        <v>0.0508754790711656</v>
      </c>
      <c r="J21" s="8" t="n">
        <v>2289</v>
      </c>
      <c r="K21" s="17" t="n">
        <f aca="false">J21/$J$3</f>
        <v>0.0770784927770482</v>
      </c>
      <c r="L21" s="9" t="n">
        <v>2269</v>
      </c>
      <c r="M21" s="17" t="n">
        <f aca="false">L21/$L$3</f>
        <v>0.0752420745456957</v>
      </c>
      <c r="N21" s="9" t="n">
        <v>2751</v>
      </c>
      <c r="O21" s="17" t="n">
        <f aca="false">N21/$N$3</f>
        <v>0.0811624133353002</v>
      </c>
      <c r="T21" s="8" t="n">
        <v>2051</v>
      </c>
      <c r="U21" s="10" t="n">
        <v>3689</v>
      </c>
    </row>
    <row r="22" customFormat="false" ht="15" hidden="false" customHeight="false" outlineLevel="0" collapsed="false">
      <c r="A22" s="7" t="s">
        <v>23</v>
      </c>
      <c r="B22" s="8"/>
      <c r="C22" s="34" t="n">
        <f aca="false">B22/$B$3</f>
        <v>0</v>
      </c>
      <c r="D22" s="9"/>
      <c r="E22" s="34" t="n">
        <f aca="false">D22/$D$3</f>
        <v>0</v>
      </c>
      <c r="F22" s="8" t="n">
        <v>600</v>
      </c>
      <c r="G22" s="35" t="n">
        <f aca="false">F22/$F$3</f>
        <v>0.0216739515225951</v>
      </c>
      <c r="H22" s="9" t="n">
        <v>1083</v>
      </c>
      <c r="I22" s="17" t="n">
        <f aca="false">H22/$H$3</f>
        <v>0.0406928684151199</v>
      </c>
      <c r="J22" s="8" t="n">
        <v>2941</v>
      </c>
      <c r="K22" s="17" t="n">
        <f aca="false">J22/$J$3</f>
        <v>0.099033572414722</v>
      </c>
      <c r="L22" s="9" t="n">
        <v>4255</v>
      </c>
      <c r="M22" s="17" t="n">
        <f aca="false">L22/$L$3</f>
        <v>0.141099615333599</v>
      </c>
      <c r="N22" s="9" t="n">
        <v>6379</v>
      </c>
      <c r="O22" s="17" t="n">
        <f aca="false">N22/$N$3</f>
        <v>0.188198849387815</v>
      </c>
      <c r="T22" s="8" t="n">
        <v>5237</v>
      </c>
      <c r="U22" s="10" t="n">
        <v>6029</v>
      </c>
    </row>
    <row r="23" customFormat="false" ht="15" hidden="false" customHeight="false" outlineLevel="0" collapsed="false">
      <c r="A23" s="7" t="s">
        <v>24</v>
      </c>
      <c r="B23" s="8" t="n">
        <v>182</v>
      </c>
      <c r="C23" s="34" t="n">
        <f aca="false">B23/$B$3</f>
        <v>0.00705317005115486</v>
      </c>
      <c r="D23" s="9" t="n">
        <v>404</v>
      </c>
      <c r="E23" s="34" t="n">
        <f aca="false">D23/$D$3</f>
        <v>0.017266433028464</v>
      </c>
      <c r="F23" s="8" t="n">
        <v>178</v>
      </c>
      <c r="G23" s="35" t="n">
        <f aca="false">F23/$F$3</f>
        <v>0.00642993895170321</v>
      </c>
      <c r="H23" s="9" t="n">
        <v>584</v>
      </c>
      <c r="I23" s="17" t="n">
        <f aca="false">H23/$H$3</f>
        <v>0.0219433380927331</v>
      </c>
      <c r="J23" s="8" t="n">
        <v>387</v>
      </c>
      <c r="K23" s="17" t="n">
        <f aca="false">J23/$J$3</f>
        <v>0.0130316193554905</v>
      </c>
      <c r="L23" s="9" t="n">
        <v>1036</v>
      </c>
      <c r="M23" s="17" t="n">
        <f aca="false">L23/$L$3</f>
        <v>0.0343546889507892</v>
      </c>
      <c r="N23" s="21" t="n">
        <v>1111</v>
      </c>
      <c r="O23" s="22" t="n">
        <f aca="false">N23/$N$3</f>
        <v>0.032777695825343</v>
      </c>
      <c r="T23" s="8" t="n">
        <v>846</v>
      </c>
      <c r="U23" s="10" t="n">
        <v>1098</v>
      </c>
    </row>
    <row r="24" customFormat="false" ht="15" hidden="false" customHeight="false" outlineLevel="0" collapsed="false">
      <c r="A24" s="13" t="s">
        <v>25</v>
      </c>
      <c r="B24" s="15"/>
      <c r="C24" s="24"/>
      <c r="D24" s="15"/>
      <c r="E24" s="24"/>
      <c r="F24" s="14"/>
      <c r="G24" s="25"/>
      <c r="H24" s="15"/>
      <c r="I24" s="26"/>
      <c r="J24" s="14"/>
      <c r="K24" s="26"/>
      <c r="L24" s="15"/>
      <c r="M24" s="26"/>
      <c r="N24" s="9"/>
      <c r="O24" s="27"/>
      <c r="T24" s="14"/>
      <c r="U24" s="16"/>
    </row>
    <row r="25" customFormat="false" ht="15" hidden="false" customHeight="false" outlineLevel="0" collapsed="false">
      <c r="A25" s="7" t="s">
        <v>26</v>
      </c>
      <c r="B25" s="8" t="n">
        <v>6781</v>
      </c>
      <c r="C25" s="17" t="n">
        <f aca="false">(B25)/(B$25+B$26)</f>
        <v>0.508549572521374</v>
      </c>
      <c r="D25" s="9" t="n">
        <v>6613</v>
      </c>
      <c r="E25" s="17" t="n">
        <f aca="false">(D25)/(D$25+D$26)</f>
        <v>0.484752968772907</v>
      </c>
      <c r="F25" s="8" t="n">
        <v>6283</v>
      </c>
      <c r="G25" s="18" t="n">
        <f aca="false">(F25)/(F$25+F$26)</f>
        <v>0.438603839441536</v>
      </c>
      <c r="H25" s="9" t="n">
        <v>7676</v>
      </c>
      <c r="I25" s="17" t="n">
        <f aca="false">(H25)/(H$25+H$26)</f>
        <v>0.549030827551677</v>
      </c>
      <c r="J25" s="8" t="n">
        <v>9391</v>
      </c>
      <c r="K25" s="17" t="n">
        <f aca="false">(J25)/(J$25+J$26)</f>
        <v>0.523292098517776</v>
      </c>
      <c r="L25" s="9" t="n">
        <v>9256</v>
      </c>
      <c r="M25" s="17" t="n">
        <f aca="false">(L25)/(L$25+L$26)</f>
        <v>0.487748326922064</v>
      </c>
      <c r="N25" s="28" t="s">
        <v>13</v>
      </c>
      <c r="O25" s="29"/>
      <c r="T25" s="8" t="n">
        <v>8332</v>
      </c>
      <c r="U25" s="10" t="n">
        <v>8106</v>
      </c>
    </row>
    <row r="26" customFormat="false" ht="15" hidden="false" customHeight="false" outlineLevel="0" collapsed="false">
      <c r="A26" s="19" t="s">
        <v>27</v>
      </c>
      <c r="B26" s="20" t="n">
        <v>6553</v>
      </c>
      <c r="C26" s="17" t="n">
        <f aca="false">(B26)/(B$25+B$26)</f>
        <v>0.491450427478626</v>
      </c>
      <c r="D26" s="21" t="n">
        <v>7029</v>
      </c>
      <c r="E26" s="17" t="n">
        <f aca="false">(D26)/(D$25+D$26)</f>
        <v>0.515247031227093</v>
      </c>
      <c r="F26" s="20" t="n">
        <v>8042</v>
      </c>
      <c r="G26" s="18" t="n">
        <f aca="false">(F26)/(F$25+F$26)</f>
        <v>0.561396160558464</v>
      </c>
      <c r="H26" s="21" t="n">
        <v>6305</v>
      </c>
      <c r="I26" s="17" t="n">
        <f aca="false">(H26)/(H$25+H$26)</f>
        <v>0.450969172448323</v>
      </c>
      <c r="J26" s="20" t="n">
        <v>8555</v>
      </c>
      <c r="K26" s="17" t="n">
        <f aca="false">(J26)/(J$25+J$26)</f>
        <v>0.476707901482224</v>
      </c>
      <c r="L26" s="21" t="n">
        <v>9721</v>
      </c>
      <c r="M26" s="17" t="n">
        <f aca="false">(L26)/(L$25+L$26)</f>
        <v>0.512251673077936</v>
      </c>
      <c r="N26" s="28" t="s">
        <v>13</v>
      </c>
      <c r="O26" s="31"/>
      <c r="T26" s="20" t="n">
        <v>8760</v>
      </c>
      <c r="U26" s="23" t="n">
        <v>9660</v>
      </c>
    </row>
    <row r="27" customFormat="false" ht="15" hidden="false" customHeight="false" outlineLevel="0" collapsed="false">
      <c r="A27" s="13" t="s">
        <v>28</v>
      </c>
      <c r="B27" s="14"/>
      <c r="C27" s="24"/>
      <c r="D27" s="15"/>
      <c r="E27" s="24"/>
      <c r="F27" s="14"/>
      <c r="G27" s="25"/>
      <c r="H27" s="15"/>
      <c r="I27" s="26"/>
      <c r="J27" s="14"/>
      <c r="K27" s="26"/>
      <c r="L27" s="15"/>
      <c r="M27" s="26"/>
      <c r="N27" s="15"/>
      <c r="O27" s="29"/>
      <c r="T27" s="14"/>
      <c r="U27" s="16"/>
    </row>
    <row r="28" customFormat="false" ht="15" hidden="false" customHeight="false" outlineLevel="0" collapsed="false">
      <c r="A28" s="7" t="s">
        <v>29</v>
      </c>
      <c r="B28" s="8" t="n">
        <v>9802</v>
      </c>
      <c r="C28" s="36"/>
      <c r="D28" s="9" t="n">
        <v>10468</v>
      </c>
      <c r="E28" s="36"/>
      <c r="F28" s="8" t="n">
        <v>10793</v>
      </c>
      <c r="G28" s="37"/>
      <c r="H28" s="9" t="n">
        <v>10564</v>
      </c>
      <c r="I28" s="38"/>
      <c r="J28" s="8" t="n">
        <v>11381</v>
      </c>
      <c r="K28" s="38"/>
      <c r="L28" s="9" t="n">
        <v>11857</v>
      </c>
      <c r="M28" s="38"/>
      <c r="N28" s="9" t="n">
        <v>12837</v>
      </c>
      <c r="O28" s="29"/>
      <c r="T28" s="8" t="n">
        <v>12016</v>
      </c>
      <c r="U28" s="10" t="n">
        <v>11101</v>
      </c>
    </row>
    <row r="29" customFormat="false" ht="15" hidden="false" customHeight="false" outlineLevel="0" collapsed="false">
      <c r="A29" s="7" t="s">
        <v>30</v>
      </c>
      <c r="B29" s="8" t="n">
        <v>340</v>
      </c>
      <c r="C29" s="17" t="n">
        <f aca="false">B29/B$28</f>
        <v>0.0346867986125281</v>
      </c>
      <c r="D29" s="9" t="n">
        <v>344</v>
      </c>
      <c r="E29" s="17" t="n">
        <f aca="false">D29/D$28</f>
        <v>0.0328620557890715</v>
      </c>
      <c r="F29" s="8" t="n">
        <v>207</v>
      </c>
      <c r="G29" s="18" t="n">
        <f aca="false">F29/F$28</f>
        <v>0.0191790975632354</v>
      </c>
      <c r="H29" s="9" t="n">
        <v>240</v>
      </c>
      <c r="I29" s="17" t="n">
        <f aca="false">H29/H$28</f>
        <v>0.0227186671715259</v>
      </c>
      <c r="J29" s="8" t="n">
        <v>1019</v>
      </c>
      <c r="K29" s="17" t="n">
        <f aca="false">J29/J$28</f>
        <v>0.0895351902293296</v>
      </c>
      <c r="L29" s="9" t="n">
        <v>1376</v>
      </c>
      <c r="M29" s="17" t="n">
        <f aca="false">L29/L$28</f>
        <v>0.116049590958927</v>
      </c>
      <c r="N29" s="9" t="n">
        <v>1373</v>
      </c>
      <c r="O29" s="17" t="n">
        <f aca="false">N29/N$28</f>
        <v>0.106956454000156</v>
      </c>
      <c r="T29" s="8" t="n">
        <v>1269</v>
      </c>
      <c r="U29" s="10" t="n">
        <v>1220</v>
      </c>
    </row>
    <row r="30" customFormat="false" ht="15" hidden="false" customHeight="false" outlineLevel="0" collapsed="false">
      <c r="A30" s="19" t="s">
        <v>31</v>
      </c>
      <c r="B30" s="20" t="n">
        <v>9463</v>
      </c>
      <c r="C30" s="22" t="n">
        <f aca="false">B30/B$28</f>
        <v>0.965415221383391</v>
      </c>
      <c r="D30" s="21" t="n">
        <v>10124</v>
      </c>
      <c r="E30" s="22" t="n">
        <f aca="false">D30/D$28</f>
        <v>0.967137944210928</v>
      </c>
      <c r="F30" s="20" t="n">
        <v>10586</v>
      </c>
      <c r="G30" s="33" t="n">
        <f aca="false">F30/F$28</f>
        <v>0.980820902436765</v>
      </c>
      <c r="H30" s="21" t="n">
        <v>10324</v>
      </c>
      <c r="I30" s="22" t="n">
        <f aca="false">H30/H$28</f>
        <v>0.977281332828474</v>
      </c>
      <c r="J30" s="20" t="n">
        <v>10362</v>
      </c>
      <c r="K30" s="22" t="n">
        <f aca="false">J30/J$28</f>
        <v>0.91046480977067</v>
      </c>
      <c r="L30" s="21" t="n">
        <v>10481</v>
      </c>
      <c r="M30" s="22" t="n">
        <f aca="false">L30/L$28</f>
        <v>0.883950409041073</v>
      </c>
      <c r="N30" s="21" t="n">
        <v>11464</v>
      </c>
      <c r="O30" s="22" t="n">
        <f aca="false">N30/N$28</f>
        <v>0.893043545999844</v>
      </c>
      <c r="T30" s="20" t="n">
        <v>10747</v>
      </c>
      <c r="U30" s="23" t="n">
        <v>9881</v>
      </c>
    </row>
    <row r="31" customFormat="false" ht="15" hidden="false" customHeight="false" outlineLevel="0" collapsed="false">
      <c r="A31" s="39"/>
      <c r="B31" s="8"/>
      <c r="C31" s="18"/>
      <c r="D31" s="8"/>
      <c r="E31" s="18"/>
      <c r="F31" s="8"/>
      <c r="G31" s="18"/>
      <c r="H31" s="8"/>
      <c r="I31" s="18"/>
      <c r="J31" s="8"/>
      <c r="K31" s="18"/>
      <c r="L31" s="8"/>
      <c r="M31" s="18"/>
      <c r="N31" s="8"/>
      <c r="O31" s="18"/>
      <c r="T31" s="8"/>
      <c r="U31" s="8"/>
    </row>
    <row r="33" customFormat="false" ht="15" hidden="false" customHeight="false" outlineLevel="0" collapsed="false">
      <c r="A33" s="0" t="s">
        <v>35</v>
      </c>
    </row>
    <row r="34" customFormat="false" ht="15" hidden="false" customHeight="false" outlineLevel="0" collapsed="false">
      <c r="A34" s="0" t="s">
        <v>33</v>
      </c>
    </row>
  </sheetData>
  <mergeCells count="7">
    <mergeCell ref="B2:C2"/>
    <mergeCell ref="D2:E2"/>
    <mergeCell ref="F2:G2"/>
    <mergeCell ref="H2:I2"/>
    <mergeCell ref="J2:K2"/>
    <mergeCell ref="L2:M2"/>
    <mergeCell ref="N2:O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2017-02-06T16:37:40Z</dcterms:created>
  <dc:creator>Rodriguez, Juan</dc:creator>
  <dc:description/>
  <dc:language>en-US</dc:language>
  <cp:lastModifiedBy>Borisova, Maria</cp:lastModifiedBy>
  <dcterms:modified xsi:type="dcterms:W3CDTF">2018-02-09T18:21:37Z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