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aba/Library/Mobile Documents/com~apple~CloudDocs/Coding Workplaces/Repos/Web Programming/meddoor/"/>
    </mc:Choice>
  </mc:AlternateContent>
  <xr:revisionPtr revIDLastSave="0" documentId="8_{5C60699F-3252-3D43-ADB4-FDB710E7138E}" xr6:coauthVersionLast="45" xr6:coauthVersionMax="45" xr10:uidLastSave="{00000000-0000-0000-0000-000000000000}"/>
  <bookViews>
    <workbookView xWindow="120" yWindow="460" windowWidth="18980" windowHeight="11960"/>
  </bookViews>
  <sheets>
    <sheet name="2019" sheetId="7" r:id="rId1"/>
    <sheet name="Service Value Worksheet" sheetId="6" state="hidden" r:id="rId2"/>
    <sheet name="Sheet5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6" i="6" l="1"/>
  <c r="G126" i="6"/>
  <c r="E126" i="6"/>
  <c r="H157" i="6"/>
  <c r="G154" i="6"/>
  <c r="H154" i="6"/>
  <c r="G134" i="6"/>
  <c r="H134" i="6"/>
  <c r="G133" i="6"/>
  <c r="H133" i="6"/>
  <c r="G18" i="6"/>
  <c r="H18" i="6"/>
  <c r="H161" i="6"/>
  <c r="H159" i="6"/>
  <c r="H156" i="6"/>
  <c r="G46" i="6"/>
  <c r="H46" i="6"/>
  <c r="G157" i="6"/>
  <c r="H153" i="6"/>
  <c r="G153" i="6"/>
  <c r="G143" i="6"/>
  <c r="H143" i="6"/>
  <c r="H139" i="6"/>
  <c r="G139" i="6"/>
  <c r="H132" i="6"/>
  <c r="G132" i="6"/>
  <c r="H86" i="6"/>
  <c r="H87" i="6"/>
  <c r="G87" i="6"/>
  <c r="G86" i="6"/>
  <c r="G59" i="6"/>
  <c r="H59" i="6"/>
  <c r="G36" i="6"/>
  <c r="H36" i="6"/>
  <c r="G28" i="6"/>
  <c r="H28" i="6"/>
  <c r="G26" i="6"/>
  <c r="H26" i="6"/>
  <c r="G23" i="6"/>
  <c r="H23" i="6"/>
  <c r="G74" i="6"/>
  <c r="G73" i="6"/>
  <c r="G72" i="6"/>
  <c r="H74" i="6"/>
  <c r="H73" i="6"/>
  <c r="H72" i="6"/>
  <c r="E157" i="6"/>
  <c r="E153" i="6"/>
  <c r="E143" i="6"/>
  <c r="E139" i="6"/>
  <c r="E132" i="6"/>
  <c r="E87" i="6"/>
  <c r="E86" i="6"/>
  <c r="E74" i="6"/>
  <c r="E73" i="6"/>
  <c r="E72" i="6"/>
  <c r="E59" i="6"/>
  <c r="E36" i="6"/>
  <c r="E28" i="6"/>
  <c r="E26" i="6"/>
  <c r="E23" i="6"/>
  <c r="E29" i="6"/>
  <c r="E27" i="6"/>
  <c r="E25" i="6"/>
  <c r="E24" i="6"/>
  <c r="E22" i="6"/>
  <c r="E21" i="6"/>
  <c r="E20" i="6"/>
  <c r="G162" i="6"/>
  <c r="G161" i="6"/>
  <c r="G160" i="6"/>
  <c r="G159" i="6"/>
  <c r="G158" i="6"/>
  <c r="G156" i="6"/>
  <c r="G155" i="6"/>
  <c r="G152" i="6"/>
  <c r="G151" i="6"/>
  <c r="G150" i="6"/>
  <c r="G149" i="6"/>
  <c r="G148" i="6"/>
  <c r="G147" i="6"/>
  <c r="G146" i="6"/>
  <c r="G145" i="6"/>
  <c r="G144" i="6"/>
  <c r="G142" i="6"/>
  <c r="G141" i="6"/>
  <c r="G140" i="6"/>
  <c r="G138" i="6"/>
  <c r="G137" i="6"/>
  <c r="G136" i="6"/>
  <c r="G135" i="6"/>
  <c r="G131" i="6"/>
  <c r="G130" i="6"/>
  <c r="G129" i="6"/>
  <c r="G128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8" i="6"/>
  <c r="G85" i="6"/>
  <c r="G84" i="6"/>
  <c r="G83" i="6"/>
  <c r="G82" i="6"/>
  <c r="G81" i="6"/>
  <c r="G80" i="6"/>
  <c r="G78" i="6"/>
  <c r="G77" i="6"/>
  <c r="G76" i="6"/>
  <c r="G75" i="6"/>
  <c r="G71" i="6"/>
  <c r="G69" i="6"/>
  <c r="G68" i="6"/>
  <c r="G67" i="6"/>
  <c r="G66" i="6"/>
  <c r="G65" i="6"/>
  <c r="G64" i="6"/>
  <c r="G63" i="6"/>
  <c r="G62" i="6"/>
  <c r="G61" i="6"/>
  <c r="G60" i="6"/>
  <c r="G58" i="6"/>
  <c r="G50" i="6"/>
  <c r="G49" i="6"/>
  <c r="G48" i="6"/>
  <c r="G47" i="6"/>
  <c r="G45" i="6"/>
  <c r="G44" i="6"/>
  <c r="G43" i="6"/>
  <c r="G42" i="6"/>
  <c r="G41" i="6"/>
  <c r="G40" i="6"/>
  <c r="G39" i="6"/>
  <c r="G38" i="6"/>
  <c r="G35" i="6"/>
  <c r="G33" i="6"/>
  <c r="G34" i="6"/>
  <c r="G32" i="6"/>
  <c r="G31" i="6"/>
  <c r="G29" i="6"/>
  <c r="G27" i="6"/>
  <c r="G25" i="6"/>
  <c r="G24" i="6"/>
  <c r="G22" i="6"/>
  <c r="G21" i="6"/>
  <c r="G20" i="6"/>
  <c r="G19" i="6"/>
  <c r="G17" i="6"/>
  <c r="G16" i="6"/>
  <c r="G15" i="6"/>
  <c r="G164" i="6" s="1"/>
  <c r="G14" i="6"/>
  <c r="G13" i="6"/>
  <c r="E162" i="6"/>
  <c r="E161" i="6"/>
  <c r="E160" i="6"/>
  <c r="E159" i="6"/>
  <c r="E158" i="6"/>
  <c r="E156" i="6"/>
  <c r="E155" i="6"/>
  <c r="E152" i="6"/>
  <c r="E151" i="6"/>
  <c r="E150" i="6"/>
  <c r="E149" i="6"/>
  <c r="E148" i="6"/>
  <c r="E147" i="6"/>
  <c r="E146" i="6"/>
  <c r="E145" i="6"/>
  <c r="E144" i="6"/>
  <c r="E142" i="6"/>
  <c r="E141" i="6"/>
  <c r="E140" i="6"/>
  <c r="E138" i="6"/>
  <c r="E137" i="6"/>
  <c r="E136" i="6"/>
  <c r="E135" i="6"/>
  <c r="E131" i="6"/>
  <c r="E130" i="6"/>
  <c r="E129" i="6"/>
  <c r="E128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8" i="6"/>
  <c r="E85" i="6"/>
  <c r="E84" i="6"/>
  <c r="E83" i="6"/>
  <c r="E82" i="6"/>
  <c r="E81" i="6"/>
  <c r="E80" i="6"/>
  <c r="E78" i="6"/>
  <c r="E77" i="6"/>
  <c r="E76" i="6"/>
  <c r="E75" i="6"/>
  <c r="E71" i="6"/>
  <c r="E69" i="6"/>
  <c r="E68" i="6"/>
  <c r="E67" i="6"/>
  <c r="E66" i="6"/>
  <c r="E65" i="6"/>
  <c r="E64" i="6"/>
  <c r="E63" i="6"/>
  <c r="E62" i="6"/>
  <c r="E61" i="6"/>
  <c r="E60" i="6"/>
  <c r="E58" i="6"/>
  <c r="E50" i="6"/>
  <c r="E49" i="6"/>
  <c r="E48" i="6"/>
  <c r="E47" i="6"/>
  <c r="E45" i="6"/>
  <c r="E44" i="6"/>
  <c r="E43" i="6"/>
  <c r="E42" i="6"/>
  <c r="E41" i="6"/>
  <c r="E40" i="6"/>
  <c r="E39" i="6"/>
  <c r="E38" i="6"/>
  <c r="E35" i="6"/>
  <c r="E33" i="6"/>
  <c r="E34" i="6"/>
  <c r="E32" i="6"/>
  <c r="E31" i="6"/>
  <c r="E17" i="6"/>
  <c r="E16" i="6"/>
  <c r="E15" i="6"/>
  <c r="E14" i="6"/>
  <c r="E13" i="6"/>
  <c r="E164" i="6" s="1"/>
  <c r="C164" i="6"/>
  <c r="H160" i="6"/>
  <c r="H158" i="6"/>
  <c r="H155" i="6"/>
  <c r="H151" i="6"/>
  <c r="H150" i="6"/>
  <c r="H149" i="6"/>
  <c r="H148" i="6"/>
  <c r="H147" i="6"/>
  <c r="H146" i="6"/>
  <c r="H145" i="6"/>
  <c r="H144" i="6"/>
  <c r="H142" i="6"/>
  <c r="H141" i="6"/>
  <c r="H140" i="6"/>
  <c r="H138" i="6"/>
  <c r="H137" i="6"/>
  <c r="H136" i="6"/>
  <c r="H135" i="6"/>
  <c r="H131" i="6"/>
  <c r="H130" i="6"/>
  <c r="H129" i="6"/>
  <c r="H128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8" i="6"/>
  <c r="H85" i="6"/>
  <c r="H84" i="6"/>
  <c r="H83" i="6"/>
  <c r="H82" i="6"/>
  <c r="H81" i="6"/>
  <c r="H80" i="6"/>
  <c r="H78" i="6"/>
  <c r="H77" i="6"/>
  <c r="H76" i="6"/>
  <c r="H75" i="6"/>
  <c r="H71" i="6"/>
  <c r="H69" i="6"/>
  <c r="H68" i="6"/>
  <c r="H67" i="6"/>
  <c r="H66" i="6"/>
  <c r="H65" i="6"/>
  <c r="H64" i="6"/>
  <c r="H63" i="6"/>
  <c r="H62" i="6"/>
  <c r="H61" i="6"/>
  <c r="H60" i="6"/>
  <c r="H58" i="6"/>
  <c r="H50" i="6"/>
  <c r="H49" i="6"/>
  <c r="H48" i="6"/>
  <c r="H47" i="6"/>
  <c r="H45" i="6"/>
  <c r="H44" i="6"/>
  <c r="H43" i="6"/>
  <c r="H42" i="6"/>
  <c r="H41" i="6"/>
  <c r="H40" i="6"/>
  <c r="H39" i="6"/>
  <c r="H38" i="6"/>
  <c r="H35" i="6"/>
  <c r="H33" i="6"/>
  <c r="H34" i="6"/>
  <c r="H32" i="6"/>
  <c r="H31" i="6"/>
  <c r="H29" i="6"/>
  <c r="H27" i="6"/>
  <c r="H25" i="6"/>
  <c r="H24" i="6"/>
  <c r="H22" i="6"/>
  <c r="H21" i="6"/>
  <c r="H20" i="6"/>
  <c r="H17" i="6"/>
  <c r="H16" i="6"/>
  <c r="H15" i="6"/>
  <c r="H14" i="6"/>
  <c r="H13" i="6"/>
</calcChain>
</file>

<file path=xl/sharedStrings.xml><?xml version="1.0" encoding="utf-8"?>
<sst xmlns="http://schemas.openxmlformats.org/spreadsheetml/2006/main" count="600" uniqueCount="314">
  <si>
    <t>CDT</t>
  </si>
  <si>
    <t>Description</t>
  </si>
  <si>
    <t>Periodic Exam</t>
  </si>
  <si>
    <t>D0120</t>
  </si>
  <si>
    <t>D0140</t>
  </si>
  <si>
    <t>Emerg Exam</t>
  </si>
  <si>
    <t>D0150</t>
  </si>
  <si>
    <t>Comp Exam</t>
  </si>
  <si>
    <t>D0210</t>
  </si>
  <si>
    <t>D0220</t>
  </si>
  <si>
    <t>X-Rays single</t>
  </si>
  <si>
    <t>D0230</t>
  </si>
  <si>
    <t>X-Rays additional</t>
  </si>
  <si>
    <t>D0272</t>
  </si>
  <si>
    <t>X-Rays 2 BW</t>
  </si>
  <si>
    <t>X-Rays complete BW</t>
  </si>
  <si>
    <t>D0274</t>
  </si>
  <si>
    <t>X-Rays 4 BW</t>
  </si>
  <si>
    <t>D0330</t>
  </si>
  <si>
    <t>X-Rays Pano</t>
  </si>
  <si>
    <t>D1110</t>
  </si>
  <si>
    <t>Adult Prophy</t>
  </si>
  <si>
    <t xml:space="preserve">D1120 </t>
  </si>
  <si>
    <t>Child Prophy</t>
  </si>
  <si>
    <t>D1351</t>
  </si>
  <si>
    <t>D2140</t>
  </si>
  <si>
    <t>D2150</t>
  </si>
  <si>
    <t>D2160</t>
  </si>
  <si>
    <t>D2161</t>
  </si>
  <si>
    <t>Amal Filling - 1 surface</t>
  </si>
  <si>
    <t>Amal Filling - 2 surface</t>
  </si>
  <si>
    <t>Amal Filling - 3 surface</t>
  </si>
  <si>
    <t>D2330</t>
  </si>
  <si>
    <t>Resin Filling - 4 surface</t>
  </si>
  <si>
    <t>D2331</t>
  </si>
  <si>
    <t>D2332</t>
  </si>
  <si>
    <t>D2335</t>
  </si>
  <si>
    <t>D3220</t>
  </si>
  <si>
    <t>Ther Pulpotomy</t>
  </si>
  <si>
    <t>D4341</t>
  </si>
  <si>
    <t>D4355</t>
  </si>
  <si>
    <t>D7111</t>
  </si>
  <si>
    <t>D7140</t>
  </si>
  <si>
    <t>D7210</t>
  </si>
  <si>
    <t>Ext - erupted tooth, exp rt</t>
  </si>
  <si>
    <t>D0160</t>
  </si>
  <si>
    <t>Detailed , Ext Exam, Prb Focused</t>
  </si>
  <si>
    <t>D0170</t>
  </si>
  <si>
    <t>Re-evaluation</t>
  </si>
  <si>
    <t>D1330</t>
  </si>
  <si>
    <t>Oral Hygiene Instruction</t>
  </si>
  <si>
    <t>D1206</t>
  </si>
  <si>
    <t>D2391</t>
  </si>
  <si>
    <t>D2392</t>
  </si>
  <si>
    <t>D2393</t>
  </si>
  <si>
    <t>Resin Filling - 1 surf, ant</t>
  </si>
  <si>
    <t>Resin Filling - 2 surf, ant</t>
  </si>
  <si>
    <t>Resin Filling - 3 surf, ant</t>
  </si>
  <si>
    <t>Amal Filling - 4+ surf, ant</t>
  </si>
  <si>
    <t>D2394</t>
  </si>
  <si>
    <t>Resin Filling - 1 surf, post</t>
  </si>
  <si>
    <t>Resin Filling - 2 surf, post</t>
  </si>
  <si>
    <t>Resin Filling - 3 surf, post</t>
  </si>
  <si>
    <t>Resin Filling - 4+ surf, post</t>
  </si>
  <si>
    <t>D2910</t>
  </si>
  <si>
    <t>Recement inlay</t>
  </si>
  <si>
    <t>D2915</t>
  </si>
  <si>
    <t>Recement cast/ prefab post/core</t>
  </si>
  <si>
    <t>D2920</t>
  </si>
  <si>
    <t>Recement crown</t>
  </si>
  <si>
    <t>D2932</t>
  </si>
  <si>
    <t>Prefab resin crown</t>
  </si>
  <si>
    <t>D2940</t>
  </si>
  <si>
    <t>D2950</t>
  </si>
  <si>
    <t>Core buildup, incl any pins</t>
  </si>
  <si>
    <t>D2951</t>
  </si>
  <si>
    <t>Pin retention- per tooth, in add</t>
  </si>
  <si>
    <t>D2954</t>
  </si>
  <si>
    <t>Prefab post &amp; core in add to crown</t>
  </si>
  <si>
    <t>D2961</t>
  </si>
  <si>
    <t>Labial veneer (resin lam) lab</t>
  </si>
  <si>
    <t>D3410</t>
  </si>
  <si>
    <t>Apicoetomy/periradicular surg, ant</t>
  </si>
  <si>
    <t>D3421</t>
  </si>
  <si>
    <t>Apicoetomy/periradicular surg, bicusp</t>
  </si>
  <si>
    <t>D3425</t>
  </si>
  <si>
    <t>Apicoetomy/periradicular surg, mol</t>
  </si>
  <si>
    <t>D3426</t>
  </si>
  <si>
    <t>Apicoetomy/per surg, addtl root</t>
  </si>
  <si>
    <t>D4210</t>
  </si>
  <si>
    <t>Gingivectomy/plasty, per quad</t>
  </si>
  <si>
    <t>D4211</t>
  </si>
  <si>
    <t>Gingivectomy/plasty, per tooth</t>
  </si>
  <si>
    <t>D4240</t>
  </si>
  <si>
    <t>D4241</t>
  </si>
  <si>
    <t>D4342</t>
  </si>
  <si>
    <t>Scaling, root plan/quad (1-3 teeth)</t>
  </si>
  <si>
    <t>Scaling, Root plan/quad (4+ teeth)</t>
  </si>
  <si>
    <t>D4910</t>
  </si>
  <si>
    <t>Perio maintenance</t>
  </si>
  <si>
    <t>D5110</t>
  </si>
  <si>
    <t>Denture complete upper</t>
  </si>
  <si>
    <t>D5120</t>
  </si>
  <si>
    <t>Denture complete lower</t>
  </si>
  <si>
    <t>D5130</t>
  </si>
  <si>
    <t>Denture immediate upper</t>
  </si>
  <si>
    <t>D5140</t>
  </si>
  <si>
    <t>Denture immediate lower</t>
  </si>
  <si>
    <t>D5211</t>
  </si>
  <si>
    <t>D5212</t>
  </si>
  <si>
    <t>D5213</t>
  </si>
  <si>
    <t>Upper partial, resin base</t>
  </si>
  <si>
    <t>Lower partial, resin base</t>
  </si>
  <si>
    <t>Upper partial, cast metal, res base</t>
  </si>
  <si>
    <t>D5214</t>
  </si>
  <si>
    <t>Lower partial, cast metal, res base</t>
  </si>
  <si>
    <t>D5225</t>
  </si>
  <si>
    <t>Upper partial, flex base</t>
  </si>
  <si>
    <t>D5226</t>
  </si>
  <si>
    <t>Lower partial, flex base</t>
  </si>
  <si>
    <t>D5281</t>
  </si>
  <si>
    <t>Removable unilateral partial</t>
  </si>
  <si>
    <t>D5410</t>
  </si>
  <si>
    <t>Adjust complete denture upper</t>
  </si>
  <si>
    <t>D5411</t>
  </si>
  <si>
    <t>Adjust complete denture lower</t>
  </si>
  <si>
    <t>D5421</t>
  </si>
  <si>
    <t>Adjust partial upper</t>
  </si>
  <si>
    <t>D5422</t>
  </si>
  <si>
    <t>Adjust partial lower</t>
  </si>
  <si>
    <t>D5510</t>
  </si>
  <si>
    <t>Repair broken complete dent base</t>
  </si>
  <si>
    <t>D5520</t>
  </si>
  <si>
    <t>D5610</t>
  </si>
  <si>
    <t>Repair resin denture base</t>
  </si>
  <si>
    <t>D5620</t>
  </si>
  <si>
    <t>Repair cast framework</t>
  </si>
  <si>
    <t>D5630</t>
  </si>
  <si>
    <t>Repair or replace broken clasp</t>
  </si>
  <si>
    <t>D5640</t>
  </si>
  <si>
    <t>Replace broken teeth per tooth</t>
  </si>
  <si>
    <t>Replace missing or broken teeth</t>
  </si>
  <si>
    <t>D5650</t>
  </si>
  <si>
    <t>Add tooth to existing partial</t>
  </si>
  <si>
    <t>D5660</t>
  </si>
  <si>
    <t>Add clasp to existing partial</t>
  </si>
  <si>
    <t>D5710</t>
  </si>
  <si>
    <t>Rebase complete upper denture</t>
  </si>
  <si>
    <t>D5711</t>
  </si>
  <si>
    <t>Rebase complete lower denture</t>
  </si>
  <si>
    <t>D5720</t>
  </si>
  <si>
    <t>Rebase upper partial</t>
  </si>
  <si>
    <t>D5721</t>
  </si>
  <si>
    <t>Rebase lower partial</t>
  </si>
  <si>
    <t>D5730</t>
  </si>
  <si>
    <t>Reline compelte upper denture (chair)</t>
  </si>
  <si>
    <t>D5731</t>
  </si>
  <si>
    <t>Reline complete lower denture (chair)</t>
  </si>
  <si>
    <t>D5740</t>
  </si>
  <si>
    <t>Reline upper partial (chair)</t>
  </si>
  <si>
    <t>D5741</t>
  </si>
  <si>
    <t>Reline lower partial (chair)</t>
  </si>
  <si>
    <t>D5750</t>
  </si>
  <si>
    <t>Reline complete upper denture (lab)</t>
  </si>
  <si>
    <t>D5751</t>
  </si>
  <si>
    <t>Reline complete lower denture (lab)</t>
  </si>
  <si>
    <t>D5760</t>
  </si>
  <si>
    <t>Reline upper partial (lab)</t>
  </si>
  <si>
    <t>D5761</t>
  </si>
  <si>
    <t>Reline lower partial (lab)</t>
  </si>
  <si>
    <t>D5860</t>
  </si>
  <si>
    <t>D7220</t>
  </si>
  <si>
    <t>D7250</t>
  </si>
  <si>
    <t>Surgical removal of res tooth roots</t>
  </si>
  <si>
    <t>D7282</t>
  </si>
  <si>
    <t>Mobil erupt/malposition tooth aid erupt</t>
  </si>
  <si>
    <t>D7285</t>
  </si>
  <si>
    <t>Biopsy of oral tissue - hard</t>
  </si>
  <si>
    <t>D7286</t>
  </si>
  <si>
    <t>Biopsy of oral tissue - soft</t>
  </si>
  <si>
    <t>D7311</t>
  </si>
  <si>
    <t>Alveoloplasty in conj w/ext,1-3/quad</t>
  </si>
  <si>
    <t>D7320</t>
  </si>
  <si>
    <t>Alveoloplasty in conj w/ext, 4+/quad</t>
  </si>
  <si>
    <t>D7321</t>
  </si>
  <si>
    <t>Alveoloplasty w/out ext, 1-3/quad</t>
  </si>
  <si>
    <t>D7472</t>
  </si>
  <si>
    <t>D7473</t>
  </si>
  <si>
    <t>Removal of torus mandibularis</t>
  </si>
  <si>
    <t>D7510</t>
  </si>
  <si>
    <t>Incision, drainage of abscess-intraoral</t>
  </si>
  <si>
    <t>D7511</t>
  </si>
  <si>
    <t>Incision, drainage of abscess-int, comp</t>
  </si>
  <si>
    <t>D7960</t>
  </si>
  <si>
    <t>Frenulectomy- separate proc</t>
  </si>
  <si>
    <t>D7963</t>
  </si>
  <si>
    <t>Frenuloplasty</t>
  </si>
  <si>
    <t>D7970</t>
  </si>
  <si>
    <t>Excision of hyperplastic tissue per arch</t>
  </si>
  <si>
    <t>D7971</t>
  </si>
  <si>
    <t>Excision of pericoronal gingiva</t>
  </si>
  <si>
    <t>D7997</t>
  </si>
  <si>
    <t>Applicance Removal</t>
  </si>
  <si>
    <t>D9310</t>
  </si>
  <si>
    <t>Consultation</t>
  </si>
  <si>
    <t>D9910</t>
  </si>
  <si>
    <t>Application of desensitizing medicament</t>
  </si>
  <si>
    <t>D9940</t>
  </si>
  <si>
    <t>Occlusal guard, by report</t>
  </si>
  <si>
    <t>Ext - Single (includes surgical)</t>
  </si>
  <si>
    <t>X-Rays BW single film</t>
  </si>
  <si>
    <t>Ext - Surgical (used for upper wisdom only)</t>
  </si>
  <si>
    <t>D0270</t>
  </si>
  <si>
    <t>D2792</t>
  </si>
  <si>
    <t>Crown-rull cast noble metal</t>
  </si>
  <si>
    <t>D9430</t>
  </si>
  <si>
    <t>Office visit for observations</t>
  </si>
  <si>
    <t>D9930</t>
  </si>
  <si>
    <t>Treatment of complication</t>
  </si>
  <si>
    <t>D9951</t>
  </si>
  <si>
    <t>Occulsal adjustment limited</t>
  </si>
  <si>
    <t>ADJ</t>
  </si>
  <si>
    <t>Adjustment partial/denture</t>
  </si>
  <si>
    <t>D2750</t>
  </si>
  <si>
    <t>Crown-porc fused to high noble met</t>
  </si>
  <si>
    <t>TOTAL</t>
  </si>
  <si>
    <t xml:space="preserve">Total value </t>
  </si>
  <si>
    <t>QTY</t>
  </si>
  <si>
    <t>D0240</t>
  </si>
  <si>
    <t>X-Ray occlusal film</t>
  </si>
  <si>
    <t>D0273</t>
  </si>
  <si>
    <t>X-Rays 3 BW</t>
  </si>
  <si>
    <t>D0277</t>
  </si>
  <si>
    <t>X-Rays 7-8 BW</t>
  </si>
  <si>
    <t>Sealant per tooth</t>
  </si>
  <si>
    <t>D2751</t>
  </si>
  <si>
    <t>Crown-porc fused to base metal</t>
  </si>
  <si>
    <t>D3310</t>
  </si>
  <si>
    <t>Root Canal Therapy ant</t>
  </si>
  <si>
    <t>D3320</t>
  </si>
  <si>
    <t>Root Canal Therapy bi</t>
  </si>
  <si>
    <t>D3330</t>
  </si>
  <si>
    <t>Root Canal Therapy molar</t>
  </si>
  <si>
    <t>Full Mouth debridement eval/diag</t>
  </si>
  <si>
    <t>D4381</t>
  </si>
  <si>
    <t>Local deliv antimicrb ag-th b/r</t>
  </si>
  <si>
    <t>D7230</t>
  </si>
  <si>
    <t>D7310</t>
  </si>
  <si>
    <t>Alveoloplasty w/ ext 4+, quad</t>
  </si>
  <si>
    <t>D7471</t>
  </si>
  <si>
    <t>Rem lat exostosis-maxil/mand</t>
  </si>
  <si>
    <t>D9110</t>
  </si>
  <si>
    <t>Emerg treatment, palliative</t>
  </si>
  <si>
    <t>D9630</t>
  </si>
  <si>
    <t>Other drugs, med</t>
  </si>
  <si>
    <t>Total value</t>
  </si>
  <si>
    <t># of procedures</t>
  </si>
  <si>
    <t>STANDARDIZED FEES</t>
  </si>
  <si>
    <t>STANDARDIZED</t>
  </si>
  <si>
    <t xml:space="preserve">DATE SUBMITTED:  </t>
  </si>
  <si>
    <t xml:space="preserve">Clinic:  </t>
  </si>
  <si>
    <t xml:space="preserve">REPORT PERIOD:  </t>
  </si>
  <si>
    <t>foundation use only</t>
  </si>
  <si>
    <t>Clinic Total</t>
  </si>
  <si>
    <t>Standard Value</t>
  </si>
  <si>
    <t>Standard Total</t>
  </si>
  <si>
    <t>CLINIC</t>
  </si>
  <si>
    <t>Comp</t>
  </si>
  <si>
    <t>Clinic Fee Value*</t>
  </si>
  <si>
    <t>Date</t>
  </si>
  <si>
    <r>
      <t xml:space="preserve">Sedative filling </t>
    </r>
    <r>
      <rPr>
        <sz val="8"/>
        <color indexed="8"/>
        <rFont val="Arial"/>
        <family val="2"/>
      </rPr>
      <t>(includes amalgam on top)</t>
    </r>
  </si>
  <si>
    <r>
      <t xml:space="preserve">Gingival flap proc incl rt plan </t>
    </r>
    <r>
      <rPr>
        <sz val="8"/>
        <color indexed="8"/>
        <rFont val="Arial"/>
        <family val="2"/>
      </rPr>
      <t>(4 cont. teeth)</t>
    </r>
  </si>
  <si>
    <r>
      <t xml:space="preserve">Gingival flap proc incl rt plan </t>
    </r>
    <r>
      <rPr>
        <sz val="8"/>
        <color indexed="8"/>
        <rFont val="Arial"/>
        <family val="2"/>
      </rPr>
      <t>(1-3 teeth)</t>
    </r>
  </si>
  <si>
    <t>D2390</t>
  </si>
  <si>
    <t>Resin - based comp crown, ant</t>
  </si>
  <si>
    <t>4.  You may insert additional CDT codes if needed (or delete unused codes).</t>
  </si>
  <si>
    <t xml:space="preserve">*Clinic Fee Value is the "reasonable and customary" value assigned to the service by the clinic. </t>
  </si>
  <si>
    <r>
      <t xml:space="preserve">1.  You must submit </t>
    </r>
    <r>
      <rPr>
        <b/>
        <sz val="9"/>
        <color indexed="8"/>
        <rFont val="Arial"/>
        <family val="2"/>
      </rPr>
      <t xml:space="preserve">this Excel spreadsheet form </t>
    </r>
    <r>
      <rPr>
        <sz val="9"/>
        <color indexed="8"/>
        <rFont val="Arial"/>
        <family val="2"/>
      </rPr>
      <t>by email. Do not submit PDF or fax.</t>
    </r>
  </si>
  <si>
    <r>
      <t xml:space="preserve">3.  Enter the </t>
    </r>
    <r>
      <rPr>
        <b/>
        <sz val="9"/>
        <color indexed="8"/>
        <rFont val="Arial"/>
        <family val="2"/>
      </rPr>
      <t xml:space="preserve">Quantity </t>
    </r>
    <r>
      <rPr>
        <sz val="9"/>
        <color indexed="8"/>
        <rFont val="Arial"/>
        <family val="2"/>
      </rPr>
      <t xml:space="preserve">and your </t>
    </r>
    <r>
      <rPr>
        <b/>
        <sz val="9"/>
        <color indexed="8"/>
        <rFont val="Arial"/>
        <family val="2"/>
      </rPr>
      <t xml:space="preserve">"Clinic Fee Value" </t>
    </r>
    <r>
      <rPr>
        <sz val="9"/>
        <color indexed="8"/>
        <rFont val="Arial"/>
        <family val="2"/>
      </rPr>
      <t>for each service rendered.</t>
    </r>
  </si>
  <si>
    <r>
      <t xml:space="preserve">2.  This report must accompany a </t>
    </r>
    <r>
      <rPr>
        <b/>
        <sz val="9"/>
        <color indexed="8"/>
        <rFont val="Arial"/>
        <family val="2"/>
      </rPr>
      <t>Grant Report Form</t>
    </r>
    <r>
      <rPr>
        <sz val="9"/>
        <color indexed="8"/>
        <rFont val="Arial"/>
        <family val="2"/>
      </rPr>
      <t xml:space="preserve"> for same reporting period.</t>
    </r>
  </si>
  <si>
    <t>D0180</t>
  </si>
  <si>
    <t>Comp perio evaluation</t>
  </si>
  <si>
    <t>D2710</t>
  </si>
  <si>
    <t>Crown - resin-based comp (ind)</t>
  </si>
  <si>
    <t>D2712</t>
  </si>
  <si>
    <t>Crown - 3/4 resin-based comp (ind)</t>
  </si>
  <si>
    <t>D2720</t>
  </si>
  <si>
    <t>Crown - resin w/high noble metal</t>
  </si>
  <si>
    <t>D2721</t>
  </si>
  <si>
    <t>Crown - resin w/predom. base metal</t>
  </si>
  <si>
    <t>D2722</t>
  </si>
  <si>
    <t>Crown - resin w/noble metal</t>
  </si>
  <si>
    <t>D2740</t>
  </si>
  <si>
    <t>Crown - porc / ceramic substrate</t>
  </si>
  <si>
    <t>D7240</t>
  </si>
  <si>
    <t>D7241</t>
  </si>
  <si>
    <t>Rem of torus palatinus</t>
  </si>
  <si>
    <t>Rem of impacted tooth-soft tissue</t>
  </si>
  <si>
    <t>Rem of impacted tooth-partially bony</t>
  </si>
  <si>
    <t>Rem of impacted tooth-completely bony</t>
  </si>
  <si>
    <t>Rem of impacted tooth-complications</t>
  </si>
  <si>
    <t>D1208</t>
  </si>
  <si>
    <t>Toppical app of flouride varnish</t>
  </si>
  <si>
    <t>Topical app of fluoride - no varn</t>
  </si>
  <si>
    <t>Overdenture-complete maxillary</t>
  </si>
  <si>
    <t>Overdenture-complete mandibular</t>
  </si>
  <si>
    <t>D5863</t>
  </si>
  <si>
    <t>Deep sed/gen anesth- each 15 min</t>
  </si>
  <si>
    <t>D9223</t>
  </si>
  <si>
    <t>Rev. 1/8/18</t>
  </si>
  <si>
    <t>Clinic Name</t>
  </si>
  <si>
    <r>
      <t xml:space="preserve">From: </t>
    </r>
    <r>
      <rPr>
        <b/>
        <sz val="10"/>
        <color indexed="10"/>
        <rFont val="Arial"/>
        <family val="2"/>
      </rPr>
      <t>01/01/2018</t>
    </r>
    <r>
      <rPr>
        <b/>
        <sz val="10"/>
        <color indexed="8"/>
        <rFont val="Arial"/>
        <family val="2"/>
      </rPr>
      <t xml:space="preserve">   To: </t>
    </r>
    <r>
      <rPr>
        <b/>
        <sz val="10"/>
        <color indexed="10"/>
        <rFont val="Arial"/>
        <family val="2"/>
      </rPr>
      <t>12/31/2018</t>
    </r>
  </si>
  <si>
    <t>2018 SERVICE VALUE WORKSHEET</t>
  </si>
  <si>
    <t>Topical app of flouride varnish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</si>
</sst>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b/>
      <i/>
      <sz val="9"/>
      <color theme="1"/>
      <name val="Arial"/>
      <family val="2"/>
    </font>
    <font>
      <b/>
      <i/>
      <sz val="8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1" fillId="0" borderId="1" xfId="0" applyFont="1" applyBorder="1"/>
    <xf numFmtId="1" fontId="11" fillId="2" borderId="1" xfId="0" applyNumberFormat="1" applyFont="1" applyFill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1" fontId="11" fillId="3" borderId="4" xfId="0" applyNumberFormat="1" applyFont="1" applyFill="1" applyBorder="1"/>
    <xf numFmtId="1" fontId="11" fillId="3" borderId="1" xfId="0" applyNumberFormat="1" applyFont="1" applyFill="1" applyBorder="1"/>
    <xf numFmtId="9" fontId="11" fillId="3" borderId="3" xfId="0" applyNumberFormat="1" applyFont="1" applyFill="1" applyBorder="1"/>
    <xf numFmtId="1" fontId="11" fillId="2" borderId="1" xfId="0" applyNumberFormat="1" applyFont="1" applyFill="1" applyBorder="1"/>
    <xf numFmtId="3" fontId="11" fillId="3" borderId="1" xfId="0" applyNumberFormat="1" applyFont="1" applyFill="1" applyBorder="1"/>
    <xf numFmtId="3" fontId="11" fillId="0" borderId="2" xfId="0" applyNumberFormat="1" applyFont="1" applyBorder="1"/>
    <xf numFmtId="0" fontId="11" fillId="0" borderId="1" xfId="0" applyFont="1" applyFill="1" applyBorder="1"/>
    <xf numFmtId="3" fontId="11" fillId="0" borderId="2" xfId="0" applyNumberFormat="1" applyFont="1" applyFill="1" applyBorder="1"/>
    <xf numFmtId="0" fontId="11" fillId="3" borderId="4" xfId="0" applyFont="1" applyFill="1" applyBorder="1"/>
    <xf numFmtId="0" fontId="11" fillId="3" borderId="3" xfId="0" applyFont="1" applyFill="1" applyBorder="1"/>
    <xf numFmtId="1" fontId="11" fillId="0" borderId="1" xfId="0" applyNumberFormat="1" applyFont="1" applyBorder="1"/>
    <xf numFmtId="0" fontId="11" fillId="3" borderId="1" xfId="0" applyFont="1" applyFill="1" applyBorder="1"/>
    <xf numFmtId="0" fontId="12" fillId="0" borderId="1" xfId="0" applyFont="1" applyBorder="1" applyAlignment="1">
      <alignment horizontal="right"/>
    </xf>
    <xf numFmtId="1" fontId="12" fillId="0" borderId="1" xfId="0" applyNumberFormat="1" applyFont="1" applyBorder="1"/>
    <xf numFmtId="164" fontId="12" fillId="0" borderId="2" xfId="0" applyNumberFormat="1" applyFont="1" applyBorder="1"/>
    <xf numFmtId="0" fontId="12" fillId="3" borderId="4" xfId="0" applyFont="1" applyFill="1" applyBorder="1"/>
    <xf numFmtId="164" fontId="12" fillId="3" borderId="1" xfId="0" applyNumberFormat="1" applyFont="1" applyFill="1" applyBorder="1"/>
    <xf numFmtId="0" fontId="7" fillId="0" borderId="0" xfId="0" applyFont="1" applyBorder="1"/>
    <xf numFmtId="0" fontId="8" fillId="0" borderId="0" xfId="0" applyFont="1" applyBorder="1"/>
    <xf numFmtId="0" fontId="10" fillId="3" borderId="4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7" fillId="3" borderId="4" xfId="0" applyFont="1" applyFill="1" applyBorder="1"/>
    <xf numFmtId="0" fontId="10" fillId="3" borderId="1" xfId="0" applyFont="1" applyFill="1" applyBorder="1" applyAlignment="1">
      <alignment horizontal="center"/>
    </xf>
    <xf numFmtId="0" fontId="7" fillId="3" borderId="3" xfId="0" applyFont="1" applyFill="1" applyBorder="1"/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7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0" fillId="3" borderId="0" xfId="0" applyFont="1" applyFill="1" applyBorder="1" applyAlignment="1"/>
    <xf numFmtId="0" fontId="10" fillId="0" borderId="0" xfId="0" applyFont="1" applyFill="1" applyBorder="1" applyAlignment="1"/>
    <xf numFmtId="0" fontId="10" fillId="0" borderId="1" xfId="0" applyFont="1" applyBorder="1"/>
    <xf numFmtId="1" fontId="11" fillId="0" borderId="1" xfId="0" applyNumberFormat="1" applyFont="1" applyFill="1" applyBorder="1" applyAlignment="1">
      <alignment horizontal="right"/>
    </xf>
    <xf numFmtId="1" fontId="11" fillId="0" borderId="1" xfId="0" applyNumberFormat="1" applyFont="1" applyFill="1" applyBorder="1"/>
    <xf numFmtId="9" fontId="11" fillId="0" borderId="3" xfId="0" applyNumberFormat="1" applyFont="1" applyFill="1" applyBorder="1"/>
    <xf numFmtId="0" fontId="0" fillId="0" borderId="0" xfId="0" applyFill="1"/>
    <xf numFmtId="0" fontId="16" fillId="0" borderId="0" xfId="0" applyFont="1" applyBorder="1"/>
    <xf numFmtId="4" fontId="11" fillId="3" borderId="4" xfId="0" applyNumberFormat="1" applyFont="1" applyFill="1" applyBorder="1"/>
    <xf numFmtId="4" fontId="10" fillId="3" borderId="4" xfId="0" applyNumberFormat="1" applyFont="1" applyFill="1" applyBorder="1" applyAlignment="1">
      <alignment horizontal="center" wrapText="1"/>
    </xf>
    <xf numFmtId="4" fontId="8" fillId="0" borderId="0" xfId="0" applyNumberFormat="1" applyFont="1" applyBorder="1"/>
    <xf numFmtId="4" fontId="0" fillId="0" borderId="0" xfId="0" applyNumberForma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20" fillId="4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2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7" fillId="4" borderId="0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5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zoomScaleNormal="100" workbookViewId="0">
      <selection activeCell="F156" sqref="F156"/>
    </sheetView>
  </sheetViews>
  <sheetFormatPr baseColWidth="10" defaultRowHeight="15" x14ac:dyDescent="0.2"/>
  <cols>
    <col min="1" max="1" width="7.5" customWidth="1"/>
    <col min="2" max="2" width="31" customWidth="1"/>
    <col min="3" max="3" width="8.5" style="57" customWidth="1"/>
    <col min="4" max="256" width="8.83203125" customWidth="1"/>
  </cols>
  <sheetData>
    <row r="1" spans="1:3" ht="25" x14ac:dyDescent="0.2">
      <c r="A1" s="4" t="s">
        <v>0</v>
      </c>
      <c r="B1" s="4" t="s">
        <v>1</v>
      </c>
      <c r="C1" s="55" t="s">
        <v>264</v>
      </c>
    </row>
    <row r="2" spans="1:3" x14ac:dyDescent="0.2">
      <c r="A2" s="8" t="s">
        <v>3</v>
      </c>
      <c r="B2" s="8" t="s">
        <v>2</v>
      </c>
      <c r="C2" s="54">
        <v>51.46</v>
      </c>
    </row>
    <row r="3" spans="1:3" x14ac:dyDescent="0.2">
      <c r="A3" s="8" t="s">
        <v>4</v>
      </c>
      <c r="B3" s="8" t="s">
        <v>5</v>
      </c>
      <c r="C3" s="54">
        <v>73.03</v>
      </c>
    </row>
    <row r="4" spans="1:3" x14ac:dyDescent="0.2">
      <c r="A4" s="8" t="s">
        <v>6</v>
      </c>
      <c r="B4" s="8" t="s">
        <v>7</v>
      </c>
      <c r="C4" s="54">
        <v>82.74</v>
      </c>
    </row>
    <row r="5" spans="1:3" x14ac:dyDescent="0.2">
      <c r="A5" s="8" t="s">
        <v>45</v>
      </c>
      <c r="B5" s="8" t="s">
        <v>46</v>
      </c>
      <c r="C5" s="54">
        <v>145.35</v>
      </c>
    </row>
    <row r="6" spans="1:3" x14ac:dyDescent="0.2">
      <c r="A6" s="8" t="s">
        <v>47</v>
      </c>
      <c r="B6" s="8" t="s">
        <v>48</v>
      </c>
      <c r="C6" s="54">
        <v>67.67</v>
      </c>
    </row>
    <row r="7" spans="1:3" x14ac:dyDescent="0.2">
      <c r="A7" s="8" t="s">
        <v>280</v>
      </c>
      <c r="B7" s="8" t="s">
        <v>281</v>
      </c>
      <c r="C7" s="54">
        <v>94.03</v>
      </c>
    </row>
    <row r="8" spans="1:3" x14ac:dyDescent="0.2">
      <c r="A8" s="8"/>
      <c r="B8" s="8"/>
      <c r="C8" s="54"/>
    </row>
    <row r="9" spans="1:3" x14ac:dyDescent="0.2">
      <c r="A9" s="8" t="s">
        <v>8</v>
      </c>
      <c r="B9" s="8" t="s">
        <v>15</v>
      </c>
      <c r="C9" s="54">
        <v>156.41999999999999</v>
      </c>
    </row>
    <row r="10" spans="1:3" x14ac:dyDescent="0.2">
      <c r="A10" s="8" t="s">
        <v>9</v>
      </c>
      <c r="B10" s="8" t="s">
        <v>10</v>
      </c>
      <c r="C10" s="54">
        <v>28.17</v>
      </c>
    </row>
    <row r="11" spans="1:3" x14ac:dyDescent="0.2">
      <c r="A11" s="8" t="s">
        <v>11</v>
      </c>
      <c r="B11" s="8" t="s">
        <v>12</v>
      </c>
      <c r="C11" s="54">
        <v>24.04</v>
      </c>
    </row>
    <row r="12" spans="1:3" x14ac:dyDescent="0.2">
      <c r="A12" s="8" t="s">
        <v>228</v>
      </c>
      <c r="B12" s="8" t="s">
        <v>229</v>
      </c>
      <c r="C12" s="54">
        <v>39.01</v>
      </c>
    </row>
    <row r="13" spans="1:3" x14ac:dyDescent="0.2">
      <c r="A13" s="8" t="s">
        <v>212</v>
      </c>
      <c r="B13" s="8" t="s">
        <v>210</v>
      </c>
      <c r="C13" s="54">
        <v>28.33</v>
      </c>
    </row>
    <row r="14" spans="1:3" x14ac:dyDescent="0.2">
      <c r="A14" s="8" t="s">
        <v>13</v>
      </c>
      <c r="B14" s="8" t="s">
        <v>14</v>
      </c>
      <c r="C14" s="54">
        <v>42.03</v>
      </c>
    </row>
    <row r="15" spans="1:3" x14ac:dyDescent="0.2">
      <c r="A15" s="8" t="s">
        <v>230</v>
      </c>
      <c r="B15" s="8" t="s">
        <v>231</v>
      </c>
      <c r="C15" s="54">
        <v>52.22</v>
      </c>
    </row>
    <row r="16" spans="1:3" x14ac:dyDescent="0.2">
      <c r="A16" s="8" t="s">
        <v>16</v>
      </c>
      <c r="B16" s="8" t="s">
        <v>17</v>
      </c>
      <c r="C16" s="54">
        <v>63.91</v>
      </c>
    </row>
    <row r="17" spans="1:3" x14ac:dyDescent="0.2">
      <c r="A17" s="8" t="s">
        <v>232</v>
      </c>
      <c r="B17" s="8" t="s">
        <v>233</v>
      </c>
      <c r="C17" s="54">
        <v>98.77</v>
      </c>
    </row>
    <row r="18" spans="1:3" x14ac:dyDescent="0.2">
      <c r="A18" s="8" t="s">
        <v>18</v>
      </c>
      <c r="B18" s="8" t="s">
        <v>19</v>
      </c>
      <c r="C18" s="54">
        <v>108.25</v>
      </c>
    </row>
    <row r="19" spans="1:3" x14ac:dyDescent="0.2">
      <c r="A19" s="8"/>
      <c r="B19" s="8"/>
      <c r="C19" s="54"/>
    </row>
    <row r="20" spans="1:3" x14ac:dyDescent="0.2">
      <c r="A20" s="8" t="s">
        <v>20</v>
      </c>
      <c r="B20" s="8" t="s">
        <v>21</v>
      </c>
      <c r="C20" s="54">
        <v>88.63</v>
      </c>
    </row>
    <row r="21" spans="1:3" x14ac:dyDescent="0.2">
      <c r="A21" s="8" t="s">
        <v>22</v>
      </c>
      <c r="B21" s="8" t="s">
        <v>23</v>
      </c>
      <c r="C21" s="54">
        <v>66.599999999999994</v>
      </c>
    </row>
    <row r="22" spans="1:3" x14ac:dyDescent="0.2">
      <c r="A22" s="8" t="s">
        <v>51</v>
      </c>
      <c r="B22" s="8" t="s">
        <v>313</v>
      </c>
      <c r="C22" s="54">
        <v>36.96</v>
      </c>
    </row>
    <row r="23" spans="1:3" x14ac:dyDescent="0.2">
      <c r="A23" s="8" t="s">
        <v>301</v>
      </c>
      <c r="B23" s="8" t="s">
        <v>303</v>
      </c>
      <c r="C23" s="54">
        <v>30.82</v>
      </c>
    </row>
    <row r="24" spans="1:3" x14ac:dyDescent="0.2">
      <c r="A24" s="8" t="s">
        <v>49</v>
      </c>
      <c r="B24" s="8" t="s">
        <v>50</v>
      </c>
      <c r="C24" s="54">
        <v>40</v>
      </c>
    </row>
    <row r="25" spans="1:3" x14ac:dyDescent="0.2">
      <c r="A25" s="8" t="s">
        <v>24</v>
      </c>
      <c r="B25" s="8" t="s">
        <v>234</v>
      </c>
      <c r="C25" s="54">
        <v>53.47</v>
      </c>
    </row>
    <row r="26" spans="1:3" x14ac:dyDescent="0.2">
      <c r="A26" s="8"/>
      <c r="B26" s="8"/>
      <c r="C26" s="54"/>
    </row>
    <row r="27" spans="1:3" x14ac:dyDescent="0.2">
      <c r="A27" s="8" t="s">
        <v>25</v>
      </c>
      <c r="B27" s="8" t="s">
        <v>29</v>
      </c>
      <c r="C27" s="54">
        <v>143.54</v>
      </c>
    </row>
    <row r="28" spans="1:3" x14ac:dyDescent="0.2">
      <c r="A28" s="8" t="s">
        <v>26</v>
      </c>
      <c r="B28" s="8" t="s">
        <v>30</v>
      </c>
      <c r="C28" s="54">
        <v>176.29</v>
      </c>
    </row>
    <row r="29" spans="1:3" x14ac:dyDescent="0.2">
      <c r="A29" s="8" t="s">
        <v>27</v>
      </c>
      <c r="B29" s="8" t="s">
        <v>31</v>
      </c>
      <c r="C29" s="54">
        <v>217.02</v>
      </c>
    </row>
    <row r="30" spans="1:3" x14ac:dyDescent="0.2">
      <c r="A30" s="8" t="s">
        <v>28</v>
      </c>
      <c r="B30" s="8" t="s">
        <v>58</v>
      </c>
      <c r="C30" s="54">
        <v>242.22</v>
      </c>
    </row>
    <row r="31" spans="1:3" x14ac:dyDescent="0.2">
      <c r="A31" s="8" t="s">
        <v>32</v>
      </c>
      <c r="B31" s="8" t="s">
        <v>55</v>
      </c>
      <c r="C31" s="54">
        <v>163.69</v>
      </c>
    </row>
    <row r="32" spans="1:3" x14ac:dyDescent="0.2">
      <c r="A32" s="8" t="s">
        <v>34</v>
      </c>
      <c r="B32" s="8" t="s">
        <v>56</v>
      </c>
      <c r="C32" s="54">
        <v>198.79</v>
      </c>
    </row>
    <row r="33" spans="1:3" x14ac:dyDescent="0.2">
      <c r="A33" s="8" t="s">
        <v>35</v>
      </c>
      <c r="B33" s="8" t="s">
        <v>57</v>
      </c>
      <c r="C33" s="54">
        <v>240.55</v>
      </c>
    </row>
    <row r="34" spans="1:3" x14ac:dyDescent="0.2">
      <c r="A34" s="8" t="s">
        <v>36</v>
      </c>
      <c r="B34" s="8" t="s">
        <v>33</v>
      </c>
      <c r="C34" s="54">
        <v>254.09</v>
      </c>
    </row>
    <row r="35" spans="1:3" x14ac:dyDescent="0.2">
      <c r="A35" s="8" t="s">
        <v>273</v>
      </c>
      <c r="B35" s="8" t="s">
        <v>274</v>
      </c>
      <c r="C35" s="54">
        <v>364.39</v>
      </c>
    </row>
    <row r="36" spans="1:3" x14ac:dyDescent="0.2">
      <c r="A36" s="8" t="s">
        <v>52</v>
      </c>
      <c r="B36" s="8" t="s">
        <v>60</v>
      </c>
      <c r="C36" s="54">
        <v>179.32</v>
      </c>
    </row>
    <row r="37" spans="1:3" x14ac:dyDescent="0.2">
      <c r="A37" s="8" t="s">
        <v>53</v>
      </c>
      <c r="B37" s="8" t="s">
        <v>61</v>
      </c>
      <c r="C37" s="54">
        <v>225.24</v>
      </c>
    </row>
    <row r="38" spans="1:3" x14ac:dyDescent="0.2">
      <c r="A38" s="8" t="s">
        <v>54</v>
      </c>
      <c r="B38" s="8" t="s">
        <v>62</v>
      </c>
      <c r="C38" s="54">
        <v>273.85000000000002</v>
      </c>
    </row>
    <row r="39" spans="1:3" x14ac:dyDescent="0.2">
      <c r="A39" s="8" t="s">
        <v>59</v>
      </c>
      <c r="B39" s="8" t="s">
        <v>63</v>
      </c>
      <c r="C39" s="54">
        <v>316.83999999999997</v>
      </c>
    </row>
    <row r="40" spans="1:3" x14ac:dyDescent="0.2">
      <c r="A40" s="8"/>
      <c r="B40" s="8"/>
      <c r="C40" s="54"/>
    </row>
    <row r="41" spans="1:3" x14ac:dyDescent="0.2">
      <c r="A41" s="8" t="s">
        <v>282</v>
      </c>
      <c r="B41" s="8" t="s">
        <v>283</v>
      </c>
      <c r="C41" s="54">
        <v>475</v>
      </c>
    </row>
    <row r="42" spans="1:3" x14ac:dyDescent="0.2">
      <c r="A42" s="8" t="s">
        <v>284</v>
      </c>
      <c r="B42" s="8" t="s">
        <v>285</v>
      </c>
      <c r="C42" s="54">
        <v>331</v>
      </c>
    </row>
    <row r="43" spans="1:3" x14ac:dyDescent="0.2">
      <c r="A43" s="8" t="s">
        <v>286</v>
      </c>
      <c r="B43" s="8" t="s">
        <v>287</v>
      </c>
      <c r="C43" s="54">
        <v>432</v>
      </c>
    </row>
    <row r="44" spans="1:3" x14ac:dyDescent="0.2">
      <c r="A44" s="8" t="s">
        <v>288</v>
      </c>
      <c r="B44" s="8" t="s">
        <v>289</v>
      </c>
      <c r="C44" s="54">
        <v>379</v>
      </c>
    </row>
    <row r="45" spans="1:3" x14ac:dyDescent="0.2">
      <c r="A45" s="8" t="s">
        <v>290</v>
      </c>
      <c r="B45" s="8" t="s">
        <v>291</v>
      </c>
      <c r="C45" s="54">
        <v>497</v>
      </c>
    </row>
    <row r="46" spans="1:3" x14ac:dyDescent="0.2">
      <c r="A46" s="8" t="s">
        <v>292</v>
      </c>
      <c r="B46" s="8" t="s">
        <v>293</v>
      </c>
      <c r="C46" s="54">
        <v>1136</v>
      </c>
    </row>
    <row r="47" spans="1:3" x14ac:dyDescent="0.2">
      <c r="A47" s="8" t="s">
        <v>223</v>
      </c>
      <c r="B47" s="8" t="s">
        <v>224</v>
      </c>
      <c r="C47" s="54">
        <v>1094.8399999999999</v>
      </c>
    </row>
    <row r="48" spans="1:3" x14ac:dyDescent="0.2">
      <c r="A48" s="8" t="s">
        <v>235</v>
      </c>
      <c r="B48" s="8" t="s">
        <v>236</v>
      </c>
      <c r="C48" s="54">
        <v>981.85</v>
      </c>
    </row>
    <row r="49" spans="1:3" x14ac:dyDescent="0.2">
      <c r="A49" s="8" t="s">
        <v>213</v>
      </c>
      <c r="B49" s="8" t="s">
        <v>214</v>
      </c>
      <c r="C49" s="54">
        <v>1079.8</v>
      </c>
    </row>
    <row r="50" spans="1:3" x14ac:dyDescent="0.2">
      <c r="A50" s="8" t="s">
        <v>64</v>
      </c>
      <c r="B50" s="8" t="s">
        <v>65</v>
      </c>
      <c r="C50" s="54">
        <v>122.03</v>
      </c>
    </row>
    <row r="51" spans="1:3" x14ac:dyDescent="0.2">
      <c r="A51" s="8" t="s">
        <v>66</v>
      </c>
      <c r="B51" s="8" t="s">
        <v>67</v>
      </c>
      <c r="C51" s="54">
        <v>139.25</v>
      </c>
    </row>
    <row r="52" spans="1:3" x14ac:dyDescent="0.2">
      <c r="A52" s="8" t="s">
        <v>68</v>
      </c>
      <c r="B52" s="8" t="s">
        <v>69</v>
      </c>
      <c r="C52" s="54">
        <v>102.81</v>
      </c>
    </row>
    <row r="53" spans="1:3" x14ac:dyDescent="0.2">
      <c r="A53" s="8" t="s">
        <v>70</v>
      </c>
      <c r="B53" s="8" t="s">
        <v>71</v>
      </c>
      <c r="C53" s="54">
        <v>338.5</v>
      </c>
    </row>
    <row r="54" spans="1:3" x14ac:dyDescent="0.2">
      <c r="A54" s="8" t="s">
        <v>72</v>
      </c>
      <c r="B54" s="8" t="s">
        <v>270</v>
      </c>
      <c r="C54" s="54">
        <v>103.62</v>
      </c>
    </row>
    <row r="55" spans="1:3" x14ac:dyDescent="0.2">
      <c r="A55" s="8" t="s">
        <v>73</v>
      </c>
      <c r="B55" s="8" t="s">
        <v>74</v>
      </c>
      <c r="C55" s="54">
        <v>263.12</v>
      </c>
    </row>
    <row r="56" spans="1:3" x14ac:dyDescent="0.2">
      <c r="A56" s="8" t="s">
        <v>75</v>
      </c>
      <c r="B56" s="8" t="s">
        <v>76</v>
      </c>
      <c r="C56" s="54">
        <v>63.11</v>
      </c>
    </row>
    <row r="57" spans="1:3" x14ac:dyDescent="0.2">
      <c r="A57" s="8" t="s">
        <v>77</v>
      </c>
      <c r="B57" s="8" t="s">
        <v>78</v>
      </c>
      <c r="C57" s="54">
        <v>322.38</v>
      </c>
    </row>
    <row r="58" spans="1:3" x14ac:dyDescent="0.2">
      <c r="A58" s="8" t="s">
        <v>79</v>
      </c>
      <c r="B58" s="8" t="s">
        <v>80</v>
      </c>
      <c r="C58" s="54">
        <v>915</v>
      </c>
    </row>
    <row r="59" spans="1:3" x14ac:dyDescent="0.2">
      <c r="A59" s="8"/>
      <c r="B59" s="8"/>
      <c r="C59" s="54"/>
    </row>
    <row r="60" spans="1:3" x14ac:dyDescent="0.2">
      <c r="A60" s="8" t="s">
        <v>37</v>
      </c>
      <c r="B60" s="8" t="s">
        <v>38</v>
      </c>
      <c r="C60" s="54">
        <v>196.96</v>
      </c>
    </row>
    <row r="61" spans="1:3" x14ac:dyDescent="0.2">
      <c r="A61" s="8" t="s">
        <v>237</v>
      </c>
      <c r="B61" s="8" t="s">
        <v>238</v>
      </c>
      <c r="C61" s="54">
        <v>750.79</v>
      </c>
    </row>
    <row r="62" spans="1:3" x14ac:dyDescent="0.2">
      <c r="A62" s="17" t="s">
        <v>239</v>
      </c>
      <c r="B62" s="17" t="s">
        <v>240</v>
      </c>
      <c r="C62" s="54">
        <v>862.27</v>
      </c>
    </row>
    <row r="63" spans="1:3" x14ac:dyDescent="0.2">
      <c r="A63" s="17" t="s">
        <v>241</v>
      </c>
      <c r="B63" s="17" t="s">
        <v>242</v>
      </c>
      <c r="C63" s="54">
        <v>1025.56</v>
      </c>
    </row>
    <row r="64" spans="1:3" x14ac:dyDescent="0.2">
      <c r="A64" s="8" t="s">
        <v>81</v>
      </c>
      <c r="B64" s="8" t="s">
        <v>82</v>
      </c>
      <c r="C64" s="54">
        <v>780.33</v>
      </c>
    </row>
    <row r="65" spans="1:3" x14ac:dyDescent="0.2">
      <c r="A65" s="8" t="s">
        <v>83</v>
      </c>
      <c r="B65" s="8" t="s">
        <v>84</v>
      </c>
      <c r="C65" s="54">
        <v>1001.67</v>
      </c>
    </row>
    <row r="66" spans="1:3" x14ac:dyDescent="0.2">
      <c r="A66" s="8" t="s">
        <v>85</v>
      </c>
      <c r="B66" s="8" t="s">
        <v>86</v>
      </c>
      <c r="C66" s="54">
        <v>910.75</v>
      </c>
    </row>
    <row r="67" spans="1:3" x14ac:dyDescent="0.2">
      <c r="A67" s="8" t="s">
        <v>87</v>
      </c>
      <c r="B67" s="8" t="s">
        <v>88</v>
      </c>
      <c r="C67" s="54">
        <v>250</v>
      </c>
    </row>
    <row r="68" spans="1:3" x14ac:dyDescent="0.2">
      <c r="A68" s="8"/>
      <c r="B68" s="8"/>
      <c r="C68" s="54"/>
    </row>
    <row r="69" spans="1:3" x14ac:dyDescent="0.2">
      <c r="A69" s="8" t="s">
        <v>89</v>
      </c>
      <c r="B69" s="8" t="s">
        <v>90</v>
      </c>
      <c r="C69" s="54">
        <v>550.9</v>
      </c>
    </row>
    <row r="70" spans="1:3" x14ac:dyDescent="0.2">
      <c r="A70" s="8" t="s">
        <v>91</v>
      </c>
      <c r="B70" s="8" t="s">
        <v>92</v>
      </c>
      <c r="C70" s="54">
        <v>257.47000000000003</v>
      </c>
    </row>
    <row r="71" spans="1:3" x14ac:dyDescent="0.2">
      <c r="A71" s="8" t="s">
        <v>93</v>
      </c>
      <c r="B71" s="8" t="s">
        <v>271</v>
      </c>
      <c r="C71" s="54">
        <v>839.18</v>
      </c>
    </row>
    <row r="72" spans="1:3" x14ac:dyDescent="0.2">
      <c r="A72" s="8" t="s">
        <v>94</v>
      </c>
      <c r="B72" s="8" t="s">
        <v>272</v>
      </c>
      <c r="C72" s="54">
        <v>581.55999999999995</v>
      </c>
    </row>
    <row r="73" spans="1:3" x14ac:dyDescent="0.2">
      <c r="A73" s="8" t="s">
        <v>39</v>
      </c>
      <c r="B73" s="8" t="s">
        <v>97</v>
      </c>
      <c r="C73" s="54">
        <v>241.07</v>
      </c>
    </row>
    <row r="74" spans="1:3" x14ac:dyDescent="0.2">
      <c r="A74" s="8" t="s">
        <v>95</v>
      </c>
      <c r="B74" s="8" t="s">
        <v>96</v>
      </c>
      <c r="C74" s="54">
        <v>165.56</v>
      </c>
    </row>
    <row r="75" spans="1:3" x14ac:dyDescent="0.2">
      <c r="A75" s="8" t="s">
        <v>40</v>
      </c>
      <c r="B75" s="8" t="s">
        <v>243</v>
      </c>
      <c r="C75" s="54">
        <v>171.48</v>
      </c>
    </row>
    <row r="76" spans="1:3" x14ac:dyDescent="0.2">
      <c r="A76" s="17" t="s">
        <v>244</v>
      </c>
      <c r="B76" s="17" t="s">
        <v>245</v>
      </c>
      <c r="C76" s="54">
        <v>61</v>
      </c>
    </row>
    <row r="77" spans="1:3" x14ac:dyDescent="0.2">
      <c r="A77" s="8" t="s">
        <v>98</v>
      </c>
      <c r="B77" s="8" t="s">
        <v>99</v>
      </c>
      <c r="C77" s="54">
        <v>135.41999999999999</v>
      </c>
    </row>
    <row r="78" spans="1:3" x14ac:dyDescent="0.2">
      <c r="A78" s="8"/>
      <c r="B78" s="8"/>
      <c r="C78" s="54"/>
    </row>
    <row r="79" spans="1:3" x14ac:dyDescent="0.2">
      <c r="A79" s="8" t="s">
        <v>100</v>
      </c>
      <c r="B79" s="8" t="s">
        <v>101</v>
      </c>
      <c r="C79" s="54">
        <v>1292.6199999999999</v>
      </c>
    </row>
    <row r="80" spans="1:3" x14ac:dyDescent="0.2">
      <c r="A80" s="8" t="s">
        <v>102</v>
      </c>
      <c r="B80" s="8" t="s">
        <v>103</v>
      </c>
      <c r="C80" s="54">
        <v>1139.53</v>
      </c>
    </row>
    <row r="81" spans="1:3" x14ac:dyDescent="0.2">
      <c r="A81" s="8" t="s">
        <v>104</v>
      </c>
      <c r="B81" s="8" t="s">
        <v>105</v>
      </c>
      <c r="C81" s="54">
        <v>1407.03</v>
      </c>
    </row>
    <row r="82" spans="1:3" x14ac:dyDescent="0.2">
      <c r="A82" s="8" t="s">
        <v>106</v>
      </c>
      <c r="B82" s="8" t="s">
        <v>107</v>
      </c>
      <c r="C82" s="54">
        <v>1296.6300000000001</v>
      </c>
    </row>
    <row r="83" spans="1:3" x14ac:dyDescent="0.2">
      <c r="A83" s="8" t="s">
        <v>108</v>
      </c>
      <c r="B83" s="8" t="s">
        <v>111</v>
      </c>
      <c r="C83" s="54">
        <v>958.14</v>
      </c>
    </row>
    <row r="84" spans="1:3" x14ac:dyDescent="0.2">
      <c r="A84" s="8" t="s">
        <v>109</v>
      </c>
      <c r="B84" s="8" t="s">
        <v>112</v>
      </c>
      <c r="C84" s="54">
        <v>983.16</v>
      </c>
    </row>
    <row r="85" spans="1:3" x14ac:dyDescent="0.2">
      <c r="A85" s="8" t="s">
        <v>110</v>
      </c>
      <c r="B85" s="8" t="s">
        <v>113</v>
      </c>
      <c r="C85" s="54">
        <v>1480.78</v>
      </c>
    </row>
    <row r="86" spans="1:3" x14ac:dyDescent="0.2">
      <c r="A86" s="8" t="s">
        <v>114</v>
      </c>
      <c r="B86" s="8" t="s">
        <v>115</v>
      </c>
      <c r="C86" s="54">
        <v>1486.37</v>
      </c>
    </row>
    <row r="87" spans="1:3" x14ac:dyDescent="0.2">
      <c r="A87" s="8" t="s">
        <v>116</v>
      </c>
      <c r="B87" s="8" t="s">
        <v>117</v>
      </c>
      <c r="C87" s="54">
        <v>1220.32</v>
      </c>
    </row>
    <row r="88" spans="1:3" x14ac:dyDescent="0.2">
      <c r="A88" s="8" t="s">
        <v>118</v>
      </c>
      <c r="B88" s="8" t="s">
        <v>119</v>
      </c>
      <c r="C88" s="54">
        <v>1314.62</v>
      </c>
    </row>
    <row r="89" spans="1:3" x14ac:dyDescent="0.2">
      <c r="A89" s="8" t="s">
        <v>120</v>
      </c>
      <c r="B89" s="8" t="s">
        <v>121</v>
      </c>
      <c r="C89" s="54">
        <v>814.54</v>
      </c>
    </row>
    <row r="90" spans="1:3" x14ac:dyDescent="0.2">
      <c r="A90" s="8" t="s">
        <v>122</v>
      </c>
      <c r="B90" s="8" t="s">
        <v>123</v>
      </c>
      <c r="C90" s="54">
        <v>83.06</v>
      </c>
    </row>
    <row r="91" spans="1:3" x14ac:dyDescent="0.2">
      <c r="A91" s="8" t="s">
        <v>124</v>
      </c>
      <c r="B91" s="8" t="s">
        <v>125</v>
      </c>
      <c r="C91" s="54">
        <v>74.239999999999995</v>
      </c>
    </row>
    <row r="92" spans="1:3" x14ac:dyDescent="0.2">
      <c r="A92" s="8" t="s">
        <v>126</v>
      </c>
      <c r="B92" s="8" t="s">
        <v>127</v>
      </c>
      <c r="C92" s="54">
        <v>83.02</v>
      </c>
    </row>
    <row r="93" spans="1:3" x14ac:dyDescent="0.2">
      <c r="A93" s="8" t="s">
        <v>128</v>
      </c>
      <c r="B93" s="8" t="s">
        <v>129</v>
      </c>
      <c r="C93" s="54">
        <v>77.27</v>
      </c>
    </row>
    <row r="94" spans="1:3" x14ac:dyDescent="0.2">
      <c r="A94" s="8" t="s">
        <v>130</v>
      </c>
      <c r="B94" s="8" t="s">
        <v>131</v>
      </c>
      <c r="C94" s="54">
        <v>151.97</v>
      </c>
    </row>
    <row r="95" spans="1:3" x14ac:dyDescent="0.2">
      <c r="A95" s="8" t="s">
        <v>132</v>
      </c>
      <c r="B95" s="8" t="s">
        <v>141</v>
      </c>
      <c r="C95" s="54">
        <v>147.66</v>
      </c>
    </row>
    <row r="96" spans="1:3" x14ac:dyDescent="0.2">
      <c r="A96" s="8" t="s">
        <v>133</v>
      </c>
      <c r="B96" s="8" t="s">
        <v>134</v>
      </c>
      <c r="C96" s="54">
        <v>175.72</v>
      </c>
    </row>
    <row r="97" spans="1:4" x14ac:dyDescent="0.2">
      <c r="A97" s="8" t="s">
        <v>135</v>
      </c>
      <c r="B97" s="8" t="s">
        <v>136</v>
      </c>
      <c r="C97" s="54">
        <v>235.93</v>
      </c>
    </row>
    <row r="98" spans="1:4" x14ac:dyDescent="0.2">
      <c r="A98" s="8" t="s">
        <v>137</v>
      </c>
      <c r="B98" s="8" t="s">
        <v>138</v>
      </c>
      <c r="C98" s="54">
        <v>233.13</v>
      </c>
    </row>
    <row r="99" spans="1:4" x14ac:dyDescent="0.2">
      <c r="A99" s="8" t="s">
        <v>139</v>
      </c>
      <c r="B99" s="8" t="s">
        <v>140</v>
      </c>
      <c r="C99" s="54">
        <v>184.59</v>
      </c>
    </row>
    <row r="100" spans="1:4" x14ac:dyDescent="0.2">
      <c r="A100" s="8" t="s">
        <v>142</v>
      </c>
      <c r="B100" s="8" t="s">
        <v>143</v>
      </c>
      <c r="C100" s="54">
        <v>203.94</v>
      </c>
    </row>
    <row r="101" spans="1:4" x14ac:dyDescent="0.2">
      <c r="A101" s="8" t="s">
        <v>144</v>
      </c>
      <c r="B101" s="8" t="s">
        <v>145</v>
      </c>
      <c r="C101" s="54">
        <v>233.78</v>
      </c>
    </row>
    <row r="102" spans="1:4" x14ac:dyDescent="0.2">
      <c r="A102" s="8" t="s">
        <v>146</v>
      </c>
      <c r="B102" s="8" t="s">
        <v>147</v>
      </c>
      <c r="C102" s="54">
        <v>372</v>
      </c>
    </row>
    <row r="103" spans="1:4" x14ac:dyDescent="0.2">
      <c r="A103" s="17" t="s">
        <v>148</v>
      </c>
      <c r="B103" s="17" t="s">
        <v>149</v>
      </c>
      <c r="C103" s="54">
        <v>2000</v>
      </c>
    </row>
    <row r="104" spans="1:4" x14ac:dyDescent="0.2">
      <c r="A104" s="8" t="s">
        <v>150</v>
      </c>
      <c r="B104" s="8" t="s">
        <v>151</v>
      </c>
      <c r="C104" s="54">
        <v>788</v>
      </c>
    </row>
    <row r="105" spans="1:4" x14ac:dyDescent="0.2">
      <c r="A105" s="8" t="s">
        <v>152</v>
      </c>
      <c r="B105" s="8" t="s">
        <v>153</v>
      </c>
      <c r="C105" s="54">
        <v>568.5</v>
      </c>
    </row>
    <row r="106" spans="1:4" x14ac:dyDescent="0.2">
      <c r="A106" s="8" t="s">
        <v>154</v>
      </c>
      <c r="B106" s="8" t="s">
        <v>155</v>
      </c>
      <c r="C106" s="54">
        <v>276.77999999999997</v>
      </c>
      <c r="D106" s="1"/>
    </row>
    <row r="107" spans="1:4" x14ac:dyDescent="0.2">
      <c r="A107" s="8" t="s">
        <v>156</v>
      </c>
      <c r="B107" s="8" t="s">
        <v>157</v>
      </c>
      <c r="C107" s="54">
        <v>254.93</v>
      </c>
    </row>
    <row r="108" spans="1:4" x14ac:dyDescent="0.2">
      <c r="A108" s="8" t="s">
        <v>158</v>
      </c>
      <c r="B108" s="8" t="s">
        <v>159</v>
      </c>
      <c r="C108" s="54">
        <v>201.09</v>
      </c>
    </row>
    <row r="109" spans="1:4" x14ac:dyDescent="0.2">
      <c r="A109" s="8" t="s">
        <v>160</v>
      </c>
      <c r="B109" s="8" t="s">
        <v>161</v>
      </c>
      <c r="C109" s="54">
        <v>153</v>
      </c>
    </row>
    <row r="110" spans="1:4" x14ac:dyDescent="0.2">
      <c r="A110" s="8" t="s">
        <v>162</v>
      </c>
      <c r="B110" s="8" t="s">
        <v>163</v>
      </c>
      <c r="C110" s="54">
        <v>348.89</v>
      </c>
    </row>
    <row r="111" spans="1:4" x14ac:dyDescent="0.2">
      <c r="A111" s="8" t="s">
        <v>164</v>
      </c>
      <c r="B111" s="8" t="s">
        <v>165</v>
      </c>
      <c r="C111" s="54">
        <v>338.09</v>
      </c>
    </row>
    <row r="112" spans="1:4" x14ac:dyDescent="0.2">
      <c r="A112" s="8" t="s">
        <v>166</v>
      </c>
      <c r="B112" s="8" t="s">
        <v>167</v>
      </c>
      <c r="C112" s="54">
        <v>409.4</v>
      </c>
    </row>
    <row r="113" spans="1:4" x14ac:dyDescent="0.2">
      <c r="A113" s="8" t="s">
        <v>168</v>
      </c>
      <c r="B113" s="8" t="s">
        <v>169</v>
      </c>
      <c r="C113" s="54">
        <v>393.29</v>
      </c>
    </row>
    <row r="114" spans="1:4" x14ac:dyDescent="0.2">
      <c r="A114" s="8" t="s">
        <v>306</v>
      </c>
      <c r="B114" s="8" t="s">
        <v>304</v>
      </c>
      <c r="C114" s="54">
        <v>901</v>
      </c>
      <c r="D114" s="52"/>
    </row>
    <row r="115" spans="1:4" x14ac:dyDescent="0.2">
      <c r="A115" s="8" t="s">
        <v>170</v>
      </c>
      <c r="B115" s="8" t="s">
        <v>305</v>
      </c>
      <c r="C115" s="54">
        <v>901</v>
      </c>
    </row>
    <row r="116" spans="1:4" x14ac:dyDescent="0.2">
      <c r="A116" s="8"/>
      <c r="B116" s="8"/>
      <c r="C116" s="54"/>
    </row>
    <row r="117" spans="1:4" x14ac:dyDescent="0.2">
      <c r="A117" s="8" t="s">
        <v>41</v>
      </c>
      <c r="B117" s="8" t="s">
        <v>209</v>
      </c>
      <c r="C117" s="54">
        <v>115.87</v>
      </c>
    </row>
    <row r="118" spans="1:4" x14ac:dyDescent="0.2">
      <c r="A118" s="8" t="s">
        <v>42</v>
      </c>
      <c r="B118" s="8" t="s">
        <v>44</v>
      </c>
      <c r="C118" s="54">
        <v>155.65</v>
      </c>
    </row>
    <row r="119" spans="1:4" x14ac:dyDescent="0.2">
      <c r="A119" s="8" t="s">
        <v>43</v>
      </c>
      <c r="B119" s="8" t="s">
        <v>211</v>
      </c>
      <c r="C119" s="54">
        <v>242.09</v>
      </c>
    </row>
    <row r="120" spans="1:4" x14ac:dyDescent="0.2">
      <c r="A120" s="8" t="s">
        <v>171</v>
      </c>
      <c r="B120" s="8" t="s">
        <v>297</v>
      </c>
      <c r="C120" s="54">
        <v>289.39999999999998</v>
      </c>
    </row>
    <row r="121" spans="1:4" x14ac:dyDescent="0.2">
      <c r="A121" s="8" t="s">
        <v>246</v>
      </c>
      <c r="B121" s="8" t="s">
        <v>298</v>
      </c>
      <c r="C121" s="54">
        <v>377.12</v>
      </c>
    </row>
    <row r="122" spans="1:4" x14ac:dyDescent="0.2">
      <c r="A122" s="8" t="s">
        <v>294</v>
      </c>
      <c r="B122" s="8" t="s">
        <v>299</v>
      </c>
      <c r="C122" s="54">
        <v>448.24</v>
      </c>
    </row>
    <row r="123" spans="1:4" x14ac:dyDescent="0.2">
      <c r="A123" s="8" t="s">
        <v>295</v>
      </c>
      <c r="B123" s="8" t="s">
        <v>300</v>
      </c>
      <c r="C123" s="54">
        <v>513.92999999999995</v>
      </c>
    </row>
    <row r="124" spans="1:4" x14ac:dyDescent="0.2">
      <c r="A124" s="8" t="s">
        <v>172</v>
      </c>
      <c r="B124" s="8" t="s">
        <v>173</v>
      </c>
      <c r="C124" s="54">
        <v>261.89</v>
      </c>
    </row>
    <row r="125" spans="1:4" x14ac:dyDescent="0.2">
      <c r="A125" s="17" t="s">
        <v>174</v>
      </c>
      <c r="B125" s="17" t="s">
        <v>175</v>
      </c>
      <c r="C125" s="54">
        <v>235</v>
      </c>
    </row>
    <row r="126" spans="1:4" x14ac:dyDescent="0.2">
      <c r="A126" s="8" t="s">
        <v>176</v>
      </c>
      <c r="B126" s="8" t="s">
        <v>177</v>
      </c>
      <c r="C126" s="54">
        <v>578</v>
      </c>
    </row>
    <row r="127" spans="1:4" x14ac:dyDescent="0.2">
      <c r="A127" s="8" t="s">
        <v>178</v>
      </c>
      <c r="B127" s="8" t="s">
        <v>179</v>
      </c>
      <c r="C127" s="54">
        <v>307.24</v>
      </c>
    </row>
    <row r="128" spans="1:4" x14ac:dyDescent="0.2">
      <c r="A128" s="8" t="s">
        <v>247</v>
      </c>
      <c r="B128" s="8" t="s">
        <v>248</v>
      </c>
      <c r="C128" s="54">
        <v>284.86</v>
      </c>
    </row>
    <row r="129" spans="1:5" x14ac:dyDescent="0.2">
      <c r="A129" s="8" t="s">
        <v>180</v>
      </c>
      <c r="B129" s="8" t="s">
        <v>181</v>
      </c>
      <c r="C129" s="54">
        <v>246.03</v>
      </c>
    </row>
    <row r="130" spans="1:5" x14ac:dyDescent="0.2">
      <c r="A130" s="8" t="s">
        <v>182</v>
      </c>
      <c r="B130" s="8" t="s">
        <v>183</v>
      </c>
      <c r="C130" s="54">
        <v>490.11</v>
      </c>
    </row>
    <row r="131" spans="1:5" x14ac:dyDescent="0.2">
      <c r="A131" s="8" t="s">
        <v>184</v>
      </c>
      <c r="B131" s="8" t="s">
        <v>185</v>
      </c>
      <c r="C131" s="54">
        <v>372.67</v>
      </c>
    </row>
    <row r="132" spans="1:5" x14ac:dyDescent="0.2">
      <c r="A132" s="8" t="s">
        <v>249</v>
      </c>
      <c r="B132" s="8" t="s">
        <v>250</v>
      </c>
      <c r="C132" s="54">
        <v>425</v>
      </c>
    </row>
    <row r="133" spans="1:5" x14ac:dyDescent="0.2">
      <c r="A133" s="8" t="s">
        <v>186</v>
      </c>
      <c r="B133" s="8" t="s">
        <v>296</v>
      </c>
      <c r="C133" s="54">
        <v>1425</v>
      </c>
    </row>
    <row r="134" spans="1:5" x14ac:dyDescent="0.2">
      <c r="A134" s="8" t="s">
        <v>187</v>
      </c>
      <c r="B134" s="8" t="s">
        <v>188</v>
      </c>
      <c r="C134" s="54">
        <v>801.25</v>
      </c>
    </row>
    <row r="135" spans="1:5" x14ac:dyDescent="0.2">
      <c r="A135" s="8" t="s">
        <v>189</v>
      </c>
      <c r="B135" s="8" t="s">
        <v>190</v>
      </c>
      <c r="C135" s="54">
        <v>220.07</v>
      </c>
    </row>
    <row r="136" spans="1:5" x14ac:dyDescent="0.2">
      <c r="A136" s="8" t="s">
        <v>191</v>
      </c>
      <c r="B136" s="8" t="s">
        <v>192</v>
      </c>
      <c r="C136" s="54">
        <v>267.67</v>
      </c>
      <c r="D136" s="52"/>
      <c r="E136" s="52"/>
    </row>
    <row r="137" spans="1:5" x14ac:dyDescent="0.2">
      <c r="A137" s="8" t="s">
        <v>193</v>
      </c>
      <c r="B137" s="8" t="s">
        <v>194</v>
      </c>
      <c r="C137" s="54">
        <v>203</v>
      </c>
    </row>
    <row r="138" spans="1:5" x14ac:dyDescent="0.2">
      <c r="A138" s="8" t="s">
        <v>195</v>
      </c>
      <c r="B138" s="8" t="s">
        <v>196</v>
      </c>
      <c r="C138" s="54">
        <v>226</v>
      </c>
    </row>
    <row r="139" spans="1:5" x14ac:dyDescent="0.2">
      <c r="A139" s="8" t="s">
        <v>197</v>
      </c>
      <c r="B139" s="8" t="s">
        <v>198</v>
      </c>
      <c r="C139" s="54">
        <v>199.14</v>
      </c>
    </row>
    <row r="140" spans="1:5" x14ac:dyDescent="0.2">
      <c r="A140" s="8" t="s">
        <v>199</v>
      </c>
      <c r="B140" s="8" t="s">
        <v>200</v>
      </c>
      <c r="C140" s="54">
        <v>209.96</v>
      </c>
    </row>
    <row r="141" spans="1:5" x14ac:dyDescent="0.2">
      <c r="A141" s="8" t="s">
        <v>201</v>
      </c>
      <c r="B141" s="8" t="s">
        <v>202</v>
      </c>
      <c r="C141" s="54">
        <v>222.5</v>
      </c>
    </row>
    <row r="142" spans="1:5" x14ac:dyDescent="0.2">
      <c r="A142" s="8" t="s">
        <v>251</v>
      </c>
      <c r="B142" s="8" t="s">
        <v>252</v>
      </c>
      <c r="C142" s="54">
        <v>118.02</v>
      </c>
    </row>
    <row r="143" spans="1:5" x14ac:dyDescent="0.2">
      <c r="A143" s="8" t="s">
        <v>308</v>
      </c>
      <c r="B143" s="8" t="s">
        <v>307</v>
      </c>
      <c r="C143" s="54">
        <v>191.62</v>
      </c>
    </row>
    <row r="144" spans="1:5" x14ac:dyDescent="0.2">
      <c r="A144" s="8" t="s">
        <v>203</v>
      </c>
      <c r="B144" s="8" t="s">
        <v>204</v>
      </c>
      <c r="C144" s="54">
        <v>99.01</v>
      </c>
    </row>
    <row r="145" spans="1:3" x14ac:dyDescent="0.2">
      <c r="A145" s="8" t="s">
        <v>215</v>
      </c>
      <c r="B145" s="8" t="s">
        <v>216</v>
      </c>
      <c r="C145" s="54">
        <v>71.5</v>
      </c>
    </row>
    <row r="146" spans="1:3" x14ac:dyDescent="0.2">
      <c r="A146" s="8" t="s">
        <v>253</v>
      </c>
      <c r="B146" s="8" t="s">
        <v>254</v>
      </c>
      <c r="C146" s="54">
        <v>27</v>
      </c>
    </row>
    <row r="147" spans="1:3" x14ac:dyDescent="0.2">
      <c r="A147" s="8" t="s">
        <v>205</v>
      </c>
      <c r="B147" s="8" t="s">
        <v>206</v>
      </c>
      <c r="C147" s="54">
        <v>27</v>
      </c>
    </row>
    <row r="148" spans="1:3" x14ac:dyDescent="0.2">
      <c r="A148" s="8" t="s">
        <v>217</v>
      </c>
      <c r="B148" s="8" t="s">
        <v>218</v>
      </c>
      <c r="C148" s="54">
        <v>76.08</v>
      </c>
    </row>
    <row r="149" spans="1:3" x14ac:dyDescent="0.2">
      <c r="A149" s="8" t="s">
        <v>207</v>
      </c>
      <c r="B149" s="8" t="s">
        <v>208</v>
      </c>
      <c r="C149" s="54">
        <v>335</v>
      </c>
    </row>
    <row r="150" spans="1:3" x14ac:dyDescent="0.2">
      <c r="A150" s="8" t="s">
        <v>219</v>
      </c>
      <c r="B150" s="8" t="s">
        <v>220</v>
      </c>
      <c r="C150" s="54">
        <v>63</v>
      </c>
    </row>
    <row r="151" spans="1:3" x14ac:dyDescent="0.2">
      <c r="A151" s="8" t="s">
        <v>221</v>
      </c>
      <c r="B151" s="8" t="s">
        <v>222</v>
      </c>
      <c r="C151" s="54"/>
    </row>
    <row r="152" spans="1:3" x14ac:dyDescent="0.2">
      <c r="A152" s="29"/>
      <c r="B152" s="29"/>
      <c r="C152" s="56"/>
    </row>
    <row r="153" spans="1:3" x14ac:dyDescent="0.2">
      <c r="A153" s="29"/>
      <c r="B153" s="29"/>
      <c r="C153" s="56"/>
    </row>
    <row r="154" spans="1:3" x14ac:dyDescent="0.2">
      <c r="A154" s="29"/>
      <c r="B154" s="29"/>
      <c r="C154" s="56"/>
    </row>
    <row r="166" spans="4:4" x14ac:dyDescent="0.2">
      <c r="D166" s="47"/>
    </row>
  </sheetData>
  <pageMargins left="0.5" right="0.5" top="0.75" bottom="0.75" header="0.3" footer="0.3"/>
  <pageSetup orientation="portrait"/>
  <headerFooter>
    <oddHeader>&amp;C&amp;"Arial,Bold"&amp;8DELTA DENTAL OF OKLAHOMA ORAL HEALTH FOUNDATION</oddHeader>
    <oddFooter>&amp;C&amp;8Service Value Worksheet pg.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zoomScaleNormal="100" workbookViewId="0">
      <selection activeCell="D12" sqref="D12"/>
    </sheetView>
  </sheetViews>
  <sheetFormatPr baseColWidth="10" defaultRowHeight="15" x14ac:dyDescent="0.2"/>
  <cols>
    <col min="1" max="1" width="7.5" customWidth="1"/>
    <col min="2" max="2" width="31" customWidth="1"/>
    <col min="3" max="3" width="7.5" customWidth="1"/>
    <col min="4" max="4" width="9.5" customWidth="1"/>
    <col min="5" max="5" width="12.5" customWidth="1"/>
    <col min="6" max="6" width="7.6640625" customWidth="1"/>
    <col min="7" max="7" width="11.1640625" customWidth="1"/>
    <col min="8" max="8" width="0.5" customWidth="1"/>
    <col min="9" max="256" width="8.83203125" customWidth="1"/>
  </cols>
  <sheetData>
    <row r="1" spans="1:8" ht="18" x14ac:dyDescent="0.2">
      <c r="A1" s="58" t="s">
        <v>312</v>
      </c>
      <c r="B1" s="58"/>
      <c r="C1" s="58"/>
      <c r="D1" s="58"/>
      <c r="E1" s="58"/>
      <c r="F1" s="58"/>
      <c r="G1" s="58"/>
      <c r="H1" s="58"/>
    </row>
    <row r="2" spans="1:8" ht="18" x14ac:dyDescent="0.2">
      <c r="A2" s="59" t="s">
        <v>260</v>
      </c>
      <c r="B2" s="59"/>
      <c r="C2" s="60" t="s">
        <v>310</v>
      </c>
      <c r="D2" s="60"/>
      <c r="E2" s="60"/>
      <c r="F2" s="60"/>
      <c r="G2" s="60"/>
      <c r="H2" s="60"/>
    </row>
    <row r="3" spans="1:8" x14ac:dyDescent="0.2">
      <c r="A3" s="61" t="s">
        <v>261</v>
      </c>
      <c r="B3" s="61"/>
      <c r="C3" s="62" t="s">
        <v>311</v>
      </c>
      <c r="D3" s="62"/>
      <c r="E3" s="62"/>
      <c r="F3" s="62"/>
      <c r="G3" s="62"/>
      <c r="H3" s="62"/>
    </row>
    <row r="4" spans="1:8" x14ac:dyDescent="0.2">
      <c r="A4" s="61" t="s">
        <v>259</v>
      </c>
      <c r="B4" s="61"/>
      <c r="C4" s="63" t="s">
        <v>269</v>
      </c>
      <c r="D4" s="63"/>
      <c r="E4" s="63"/>
      <c r="F4" s="64"/>
      <c r="G4" s="64"/>
      <c r="H4" s="64"/>
    </row>
    <row r="5" spans="1:8" x14ac:dyDescent="0.2">
      <c r="A5" s="41"/>
      <c r="B5" s="41"/>
      <c r="C5" s="42"/>
      <c r="D5" s="42"/>
      <c r="E5" s="42"/>
      <c r="F5" s="40"/>
      <c r="G5" s="40"/>
      <c r="H5" s="40"/>
    </row>
    <row r="6" spans="1:8" x14ac:dyDescent="0.2">
      <c r="A6" s="43" t="s">
        <v>277</v>
      </c>
      <c r="B6" s="41"/>
      <c r="C6" s="42"/>
      <c r="D6" s="42"/>
      <c r="E6" s="42"/>
      <c r="F6" s="40"/>
      <c r="G6" s="40"/>
      <c r="H6" s="40"/>
    </row>
    <row r="7" spans="1:8" x14ac:dyDescent="0.2">
      <c r="A7" s="43" t="s">
        <v>279</v>
      </c>
      <c r="B7" s="41"/>
      <c r="C7" s="42"/>
      <c r="D7" s="42"/>
      <c r="E7" s="42"/>
      <c r="F7" s="40"/>
      <c r="G7" s="40"/>
      <c r="H7" s="40"/>
    </row>
    <row r="8" spans="1:8" x14ac:dyDescent="0.2">
      <c r="A8" s="43" t="s">
        <v>278</v>
      </c>
      <c r="B8" s="44"/>
      <c r="C8" s="45"/>
      <c r="D8" s="45"/>
      <c r="E8" s="42"/>
      <c r="F8" s="40"/>
      <c r="G8" s="40"/>
      <c r="H8" s="40"/>
    </row>
    <row r="9" spans="1:8" ht="16" thickBot="1" x14ac:dyDescent="0.25">
      <c r="A9" s="43" t="s">
        <v>275</v>
      </c>
      <c r="B9" s="44"/>
      <c r="C9" s="45"/>
      <c r="D9" s="45"/>
      <c r="E9" s="42"/>
      <c r="F9" s="40"/>
      <c r="G9" s="40"/>
      <c r="H9" s="40"/>
    </row>
    <row r="10" spans="1:8" ht="16" thickBot="1" x14ac:dyDescent="0.25">
      <c r="A10" s="65"/>
      <c r="B10" s="66"/>
      <c r="C10" s="66"/>
      <c r="D10" s="66"/>
      <c r="E10" s="67"/>
      <c r="F10" s="68" t="s">
        <v>262</v>
      </c>
      <c r="G10" s="69"/>
      <c r="H10" s="70"/>
    </row>
    <row r="11" spans="1:8" x14ac:dyDescent="0.2">
      <c r="A11" s="2"/>
      <c r="B11" s="3"/>
      <c r="C11" s="3"/>
      <c r="D11" s="3"/>
      <c r="E11" s="3"/>
      <c r="F11" s="71" t="s">
        <v>257</v>
      </c>
      <c r="G11" s="72"/>
      <c r="H11" s="73"/>
    </row>
    <row r="12" spans="1:8" ht="49" x14ac:dyDescent="0.2">
      <c r="A12" s="4" t="s">
        <v>0</v>
      </c>
      <c r="B12" s="4" t="s">
        <v>1</v>
      </c>
      <c r="C12" s="5" t="s">
        <v>227</v>
      </c>
      <c r="D12" s="5" t="s">
        <v>268</v>
      </c>
      <c r="E12" s="6" t="s">
        <v>263</v>
      </c>
      <c r="F12" s="30" t="s">
        <v>264</v>
      </c>
      <c r="G12" s="31" t="s">
        <v>265</v>
      </c>
      <c r="H12" s="7" t="s">
        <v>267</v>
      </c>
    </row>
    <row r="13" spans="1:8" x14ac:dyDescent="0.2">
      <c r="A13" s="8" t="s">
        <v>3</v>
      </c>
      <c r="B13" s="8" t="s">
        <v>2</v>
      </c>
      <c r="C13" s="9"/>
      <c r="D13" s="9"/>
      <c r="E13" s="10">
        <f>C13*D13</f>
        <v>0</v>
      </c>
      <c r="F13" s="11">
        <v>27</v>
      </c>
      <c r="G13" s="12">
        <f>C13*F13</f>
        <v>0</v>
      </c>
      <c r="H13" s="13">
        <f>D13/F13</f>
        <v>0</v>
      </c>
    </row>
    <row r="14" spans="1:8" x14ac:dyDescent="0.2">
      <c r="A14" s="8" t="s">
        <v>4</v>
      </c>
      <c r="B14" s="8" t="s">
        <v>5</v>
      </c>
      <c r="C14" s="9"/>
      <c r="D14" s="9"/>
      <c r="E14" s="10">
        <f>C14*D14</f>
        <v>0</v>
      </c>
      <c r="F14" s="11">
        <v>40</v>
      </c>
      <c r="G14" s="12">
        <f>C14*F14</f>
        <v>0</v>
      </c>
      <c r="H14" s="13">
        <f t="shared" ref="H14:H88" si="0">D14/F14</f>
        <v>0</v>
      </c>
    </row>
    <row r="15" spans="1:8" x14ac:dyDescent="0.2">
      <c r="A15" s="8" t="s">
        <v>6</v>
      </c>
      <c r="B15" s="8" t="s">
        <v>7</v>
      </c>
      <c r="C15" s="9"/>
      <c r="D15" s="14"/>
      <c r="E15" s="10">
        <f>C15*D15</f>
        <v>0</v>
      </c>
      <c r="F15" s="11">
        <v>42</v>
      </c>
      <c r="G15" s="15">
        <f t="shared" ref="G15:G96" si="1">C15*F15</f>
        <v>0</v>
      </c>
      <c r="H15" s="13">
        <f t="shared" si="0"/>
        <v>0</v>
      </c>
    </row>
    <row r="16" spans="1:8" x14ac:dyDescent="0.2">
      <c r="A16" s="8" t="s">
        <v>45</v>
      </c>
      <c r="B16" s="8" t="s">
        <v>46</v>
      </c>
      <c r="C16" s="9"/>
      <c r="D16" s="14"/>
      <c r="E16" s="10">
        <f>C16*D16</f>
        <v>0</v>
      </c>
      <c r="F16" s="11">
        <v>64</v>
      </c>
      <c r="G16" s="15">
        <f t="shared" si="1"/>
        <v>0</v>
      </c>
      <c r="H16" s="13">
        <f t="shared" si="0"/>
        <v>0</v>
      </c>
    </row>
    <row r="17" spans="1:8" x14ac:dyDescent="0.2">
      <c r="A17" s="8" t="s">
        <v>47</v>
      </c>
      <c r="B17" s="8" t="s">
        <v>48</v>
      </c>
      <c r="C17" s="9"/>
      <c r="D17" s="14"/>
      <c r="E17" s="10">
        <f>C17*D17</f>
        <v>0</v>
      </c>
      <c r="F17" s="11">
        <v>44</v>
      </c>
      <c r="G17" s="15">
        <f t="shared" si="1"/>
        <v>0</v>
      </c>
      <c r="H17" s="13">
        <f t="shared" si="0"/>
        <v>0</v>
      </c>
    </row>
    <row r="18" spans="1:8" x14ac:dyDescent="0.2">
      <c r="A18" s="8" t="s">
        <v>280</v>
      </c>
      <c r="B18" s="8" t="s">
        <v>281</v>
      </c>
      <c r="C18" s="9"/>
      <c r="D18" s="14"/>
      <c r="E18" s="10"/>
      <c r="F18" s="11">
        <v>57</v>
      </c>
      <c r="G18" s="15">
        <f t="shared" si="1"/>
        <v>0</v>
      </c>
      <c r="H18" s="13">
        <f t="shared" si="0"/>
        <v>0</v>
      </c>
    </row>
    <row r="19" spans="1:8" x14ac:dyDescent="0.2">
      <c r="A19" s="8"/>
      <c r="B19" s="8"/>
      <c r="C19" s="9"/>
      <c r="D19" s="14"/>
      <c r="E19" s="16"/>
      <c r="F19" s="11"/>
      <c r="G19" s="15">
        <f t="shared" si="1"/>
        <v>0</v>
      </c>
      <c r="H19" s="13"/>
    </row>
    <row r="20" spans="1:8" x14ac:dyDescent="0.2">
      <c r="A20" s="8" t="s">
        <v>8</v>
      </c>
      <c r="B20" s="8" t="s">
        <v>15</v>
      </c>
      <c r="C20" s="9"/>
      <c r="D20" s="14"/>
      <c r="E20" s="16">
        <f>C20*D20</f>
        <v>0</v>
      </c>
      <c r="F20" s="11">
        <v>82</v>
      </c>
      <c r="G20" s="15">
        <f t="shared" si="1"/>
        <v>0</v>
      </c>
      <c r="H20" s="13">
        <f t="shared" si="0"/>
        <v>0</v>
      </c>
    </row>
    <row r="21" spans="1:8" x14ac:dyDescent="0.2">
      <c r="A21" s="8" t="s">
        <v>9</v>
      </c>
      <c r="B21" s="8" t="s">
        <v>10</v>
      </c>
      <c r="C21" s="9"/>
      <c r="D21" s="14"/>
      <c r="E21" s="16">
        <f t="shared" ref="E21:E29" si="2">C21*D21</f>
        <v>0</v>
      </c>
      <c r="F21" s="11">
        <v>16</v>
      </c>
      <c r="G21" s="15">
        <f t="shared" si="1"/>
        <v>0</v>
      </c>
      <c r="H21" s="13">
        <f t="shared" si="0"/>
        <v>0</v>
      </c>
    </row>
    <row r="22" spans="1:8" x14ac:dyDescent="0.2">
      <c r="A22" s="8" t="s">
        <v>11</v>
      </c>
      <c r="B22" s="8" t="s">
        <v>12</v>
      </c>
      <c r="C22" s="9"/>
      <c r="D22" s="14"/>
      <c r="E22" s="16">
        <f t="shared" si="2"/>
        <v>0</v>
      </c>
      <c r="F22" s="11">
        <v>13</v>
      </c>
      <c r="G22" s="15">
        <f t="shared" si="1"/>
        <v>0</v>
      </c>
      <c r="H22" s="13">
        <f t="shared" si="0"/>
        <v>0</v>
      </c>
    </row>
    <row r="23" spans="1:8" x14ac:dyDescent="0.2">
      <c r="A23" s="8" t="s">
        <v>228</v>
      </c>
      <c r="B23" s="8" t="s">
        <v>229</v>
      </c>
      <c r="C23" s="9"/>
      <c r="D23" s="14"/>
      <c r="E23" s="16">
        <f t="shared" si="2"/>
        <v>0</v>
      </c>
      <c r="F23" s="11">
        <v>22</v>
      </c>
      <c r="G23" s="15">
        <f t="shared" si="1"/>
        <v>0</v>
      </c>
      <c r="H23" s="13">
        <f t="shared" si="0"/>
        <v>0</v>
      </c>
    </row>
    <row r="24" spans="1:8" x14ac:dyDescent="0.2">
      <c r="A24" s="8" t="s">
        <v>212</v>
      </c>
      <c r="B24" s="8" t="s">
        <v>210</v>
      </c>
      <c r="C24" s="9"/>
      <c r="D24" s="14"/>
      <c r="E24" s="16">
        <f t="shared" si="2"/>
        <v>0</v>
      </c>
      <c r="F24" s="11">
        <v>15</v>
      </c>
      <c r="G24" s="15">
        <f t="shared" si="1"/>
        <v>0</v>
      </c>
      <c r="H24" s="13">
        <f t="shared" si="0"/>
        <v>0</v>
      </c>
    </row>
    <row r="25" spans="1:8" x14ac:dyDescent="0.2">
      <c r="A25" s="8" t="s">
        <v>13</v>
      </c>
      <c r="B25" s="8" t="s">
        <v>14</v>
      </c>
      <c r="C25" s="9"/>
      <c r="D25" s="14"/>
      <c r="E25" s="16">
        <f t="shared" si="2"/>
        <v>0</v>
      </c>
      <c r="F25" s="11">
        <v>24</v>
      </c>
      <c r="G25" s="15">
        <f t="shared" si="1"/>
        <v>0</v>
      </c>
      <c r="H25" s="13">
        <f t="shared" si="0"/>
        <v>0</v>
      </c>
    </row>
    <row r="26" spans="1:8" x14ac:dyDescent="0.2">
      <c r="A26" s="8" t="s">
        <v>230</v>
      </c>
      <c r="B26" s="8" t="s">
        <v>231</v>
      </c>
      <c r="C26" s="9"/>
      <c r="D26" s="14"/>
      <c r="E26" s="16">
        <f t="shared" si="2"/>
        <v>0</v>
      </c>
      <c r="F26" s="11">
        <v>30</v>
      </c>
      <c r="G26" s="15">
        <f t="shared" si="1"/>
        <v>0</v>
      </c>
      <c r="H26" s="13">
        <f t="shared" si="0"/>
        <v>0</v>
      </c>
    </row>
    <row r="27" spans="1:8" x14ac:dyDescent="0.2">
      <c r="A27" s="8" t="s">
        <v>16</v>
      </c>
      <c r="B27" s="8" t="s">
        <v>17</v>
      </c>
      <c r="C27" s="9"/>
      <c r="D27" s="14"/>
      <c r="E27" s="16">
        <f t="shared" si="2"/>
        <v>0</v>
      </c>
      <c r="F27" s="11">
        <v>37</v>
      </c>
      <c r="G27" s="15">
        <f t="shared" si="1"/>
        <v>0</v>
      </c>
      <c r="H27" s="13">
        <f t="shared" si="0"/>
        <v>0</v>
      </c>
    </row>
    <row r="28" spans="1:8" x14ac:dyDescent="0.2">
      <c r="A28" s="8" t="s">
        <v>232</v>
      </c>
      <c r="B28" s="8" t="s">
        <v>233</v>
      </c>
      <c r="C28" s="9"/>
      <c r="D28" s="14"/>
      <c r="E28" s="16">
        <f t="shared" si="2"/>
        <v>0</v>
      </c>
      <c r="F28" s="11">
        <v>55</v>
      </c>
      <c r="G28" s="15">
        <f t="shared" si="1"/>
        <v>0</v>
      </c>
      <c r="H28" s="13">
        <f t="shared" si="0"/>
        <v>0</v>
      </c>
    </row>
    <row r="29" spans="1:8" x14ac:dyDescent="0.2">
      <c r="A29" s="8" t="s">
        <v>18</v>
      </c>
      <c r="B29" s="8" t="s">
        <v>19</v>
      </c>
      <c r="C29" s="9"/>
      <c r="D29" s="14"/>
      <c r="E29" s="16">
        <f t="shared" si="2"/>
        <v>0</v>
      </c>
      <c r="F29" s="11">
        <v>61</v>
      </c>
      <c r="G29" s="15">
        <f t="shared" si="1"/>
        <v>0</v>
      </c>
      <c r="H29" s="13">
        <f t="shared" si="0"/>
        <v>0</v>
      </c>
    </row>
    <row r="30" spans="1:8" x14ac:dyDescent="0.2">
      <c r="A30" s="8"/>
      <c r="B30" s="8"/>
      <c r="C30" s="9"/>
      <c r="D30" s="14"/>
      <c r="E30" s="16"/>
      <c r="F30" s="11"/>
      <c r="G30" s="15"/>
      <c r="H30" s="13"/>
    </row>
    <row r="31" spans="1:8" x14ac:dyDescent="0.2">
      <c r="A31" s="8" t="s">
        <v>20</v>
      </c>
      <c r="B31" s="8" t="s">
        <v>21</v>
      </c>
      <c r="C31" s="9"/>
      <c r="D31" s="14"/>
      <c r="E31" s="16">
        <f t="shared" ref="E31:E75" si="3">C31*D31</f>
        <v>0</v>
      </c>
      <c r="F31" s="11">
        <v>51</v>
      </c>
      <c r="G31" s="15">
        <f t="shared" si="1"/>
        <v>0</v>
      </c>
      <c r="H31" s="13">
        <f t="shared" si="0"/>
        <v>0</v>
      </c>
    </row>
    <row r="32" spans="1:8" x14ac:dyDescent="0.2">
      <c r="A32" s="8" t="s">
        <v>22</v>
      </c>
      <c r="B32" s="8" t="s">
        <v>23</v>
      </c>
      <c r="C32" s="9"/>
      <c r="D32" s="14"/>
      <c r="E32" s="16">
        <f t="shared" si="3"/>
        <v>0</v>
      </c>
      <c r="F32" s="11">
        <v>38</v>
      </c>
      <c r="G32" s="15">
        <f t="shared" si="1"/>
        <v>0</v>
      </c>
      <c r="H32" s="13">
        <f t="shared" si="0"/>
        <v>0</v>
      </c>
    </row>
    <row r="33" spans="1:8" x14ac:dyDescent="0.2">
      <c r="A33" s="8" t="s">
        <v>51</v>
      </c>
      <c r="B33" s="8" t="s">
        <v>302</v>
      </c>
      <c r="C33" s="9"/>
      <c r="D33" s="14"/>
      <c r="E33" s="16">
        <f>C33*D33</f>
        <v>0</v>
      </c>
      <c r="F33" s="11">
        <v>27</v>
      </c>
      <c r="G33" s="15">
        <f>C33*F33</f>
        <v>0</v>
      </c>
      <c r="H33" s="13">
        <f>D33/F33</f>
        <v>0</v>
      </c>
    </row>
    <row r="34" spans="1:8" x14ac:dyDescent="0.2">
      <c r="A34" s="8" t="s">
        <v>301</v>
      </c>
      <c r="B34" s="8" t="s">
        <v>303</v>
      </c>
      <c r="C34" s="9"/>
      <c r="D34" s="14"/>
      <c r="E34" s="16">
        <f t="shared" si="3"/>
        <v>0</v>
      </c>
      <c r="F34" s="11">
        <v>19</v>
      </c>
      <c r="G34" s="15">
        <f t="shared" si="1"/>
        <v>0</v>
      </c>
      <c r="H34" s="13">
        <f t="shared" si="0"/>
        <v>0</v>
      </c>
    </row>
    <row r="35" spans="1:8" x14ac:dyDescent="0.2">
      <c r="A35" s="8" t="s">
        <v>49</v>
      </c>
      <c r="B35" s="8" t="s">
        <v>50</v>
      </c>
      <c r="C35" s="9"/>
      <c r="D35" s="14"/>
      <c r="E35" s="16">
        <f t="shared" si="3"/>
        <v>0</v>
      </c>
      <c r="F35" s="11">
        <v>40</v>
      </c>
      <c r="G35" s="15">
        <f t="shared" si="1"/>
        <v>0</v>
      </c>
      <c r="H35" s="13">
        <f t="shared" si="0"/>
        <v>0</v>
      </c>
    </row>
    <row r="36" spans="1:8" x14ac:dyDescent="0.2">
      <c r="A36" s="8" t="s">
        <v>24</v>
      </c>
      <c r="B36" s="8" t="s">
        <v>234</v>
      </c>
      <c r="C36" s="9"/>
      <c r="D36" s="14"/>
      <c r="E36" s="16">
        <f t="shared" si="3"/>
        <v>0</v>
      </c>
      <c r="F36" s="11">
        <v>32</v>
      </c>
      <c r="G36" s="15">
        <f t="shared" si="1"/>
        <v>0</v>
      </c>
      <c r="H36" s="13">
        <f t="shared" si="0"/>
        <v>0</v>
      </c>
    </row>
    <row r="37" spans="1:8" x14ac:dyDescent="0.2">
      <c r="A37" s="8"/>
      <c r="B37" s="8"/>
      <c r="C37" s="9"/>
      <c r="D37" s="14"/>
      <c r="E37" s="16"/>
      <c r="F37" s="11"/>
      <c r="G37" s="15"/>
      <c r="H37" s="13"/>
    </row>
    <row r="38" spans="1:8" x14ac:dyDescent="0.2">
      <c r="A38" s="8" t="s">
        <v>25</v>
      </c>
      <c r="B38" s="8" t="s">
        <v>29</v>
      </c>
      <c r="C38" s="9"/>
      <c r="D38" s="14"/>
      <c r="E38" s="16">
        <f t="shared" si="3"/>
        <v>0</v>
      </c>
      <c r="F38" s="11">
        <v>75</v>
      </c>
      <c r="G38" s="15">
        <f t="shared" si="1"/>
        <v>0</v>
      </c>
      <c r="H38" s="13">
        <f t="shared" si="0"/>
        <v>0</v>
      </c>
    </row>
    <row r="39" spans="1:8" x14ac:dyDescent="0.2">
      <c r="A39" s="8" t="s">
        <v>26</v>
      </c>
      <c r="B39" s="8" t="s">
        <v>30</v>
      </c>
      <c r="C39" s="9"/>
      <c r="D39" s="14"/>
      <c r="E39" s="16">
        <f t="shared" si="3"/>
        <v>0</v>
      </c>
      <c r="F39" s="11">
        <v>90</v>
      </c>
      <c r="G39" s="15">
        <f t="shared" si="1"/>
        <v>0</v>
      </c>
      <c r="H39" s="13">
        <f t="shared" si="0"/>
        <v>0</v>
      </c>
    </row>
    <row r="40" spans="1:8" x14ac:dyDescent="0.2">
      <c r="A40" s="8" t="s">
        <v>27</v>
      </c>
      <c r="B40" s="8" t="s">
        <v>31</v>
      </c>
      <c r="C40" s="9"/>
      <c r="D40" s="14"/>
      <c r="E40" s="16">
        <f t="shared" si="3"/>
        <v>0</v>
      </c>
      <c r="F40" s="11">
        <v>111</v>
      </c>
      <c r="G40" s="15">
        <f t="shared" si="1"/>
        <v>0</v>
      </c>
      <c r="H40" s="13">
        <f t="shared" si="0"/>
        <v>0</v>
      </c>
    </row>
    <row r="41" spans="1:8" x14ac:dyDescent="0.2">
      <c r="A41" s="8" t="s">
        <v>28</v>
      </c>
      <c r="B41" s="8" t="s">
        <v>58</v>
      </c>
      <c r="C41" s="9"/>
      <c r="D41" s="14"/>
      <c r="E41" s="16">
        <f t="shared" si="3"/>
        <v>0</v>
      </c>
      <c r="F41" s="11">
        <v>130</v>
      </c>
      <c r="G41" s="15">
        <f t="shared" si="1"/>
        <v>0</v>
      </c>
      <c r="H41" s="13">
        <f t="shared" si="0"/>
        <v>0</v>
      </c>
    </row>
    <row r="42" spans="1:8" x14ac:dyDescent="0.2">
      <c r="A42" s="8" t="s">
        <v>32</v>
      </c>
      <c r="B42" s="8" t="s">
        <v>55</v>
      </c>
      <c r="C42" s="9"/>
      <c r="D42" s="14"/>
      <c r="E42" s="16">
        <f t="shared" si="3"/>
        <v>0</v>
      </c>
      <c r="F42" s="11">
        <v>82</v>
      </c>
      <c r="G42" s="15">
        <f t="shared" si="1"/>
        <v>0</v>
      </c>
      <c r="H42" s="13">
        <f t="shared" si="0"/>
        <v>0</v>
      </c>
    </row>
    <row r="43" spans="1:8" x14ac:dyDescent="0.2">
      <c r="A43" s="8" t="s">
        <v>34</v>
      </c>
      <c r="B43" s="8" t="s">
        <v>56</v>
      </c>
      <c r="C43" s="9"/>
      <c r="D43" s="14"/>
      <c r="E43" s="16">
        <f t="shared" si="3"/>
        <v>0</v>
      </c>
      <c r="F43" s="11">
        <v>100</v>
      </c>
      <c r="G43" s="15">
        <f t="shared" si="1"/>
        <v>0</v>
      </c>
      <c r="H43" s="13">
        <f t="shared" si="0"/>
        <v>0</v>
      </c>
    </row>
    <row r="44" spans="1:8" x14ac:dyDescent="0.2">
      <c r="A44" s="8" t="s">
        <v>35</v>
      </c>
      <c r="B44" s="8" t="s">
        <v>57</v>
      </c>
      <c r="C44" s="9"/>
      <c r="D44" s="14"/>
      <c r="E44" s="16">
        <f t="shared" si="3"/>
        <v>0</v>
      </c>
      <c r="F44" s="11">
        <v>123</v>
      </c>
      <c r="G44" s="15">
        <f t="shared" si="1"/>
        <v>0</v>
      </c>
      <c r="H44" s="13">
        <f t="shared" si="0"/>
        <v>0</v>
      </c>
    </row>
    <row r="45" spans="1:8" x14ac:dyDescent="0.2">
      <c r="A45" s="8" t="s">
        <v>36</v>
      </c>
      <c r="B45" s="8" t="s">
        <v>33</v>
      </c>
      <c r="C45" s="9"/>
      <c r="D45" s="14"/>
      <c r="E45" s="16">
        <f t="shared" si="3"/>
        <v>0</v>
      </c>
      <c r="F45" s="11">
        <v>150</v>
      </c>
      <c r="G45" s="15">
        <f t="shared" si="1"/>
        <v>0</v>
      </c>
      <c r="H45" s="13">
        <f t="shared" si="0"/>
        <v>0</v>
      </c>
    </row>
    <row r="46" spans="1:8" x14ac:dyDescent="0.2">
      <c r="A46" s="8" t="s">
        <v>273</v>
      </c>
      <c r="B46" s="8" t="s">
        <v>274</v>
      </c>
      <c r="C46" s="9"/>
      <c r="D46" s="14"/>
      <c r="E46" s="16"/>
      <c r="F46" s="11">
        <v>144</v>
      </c>
      <c r="G46" s="15">
        <f t="shared" si="1"/>
        <v>0</v>
      </c>
      <c r="H46" s="13">
        <f t="shared" si="0"/>
        <v>0</v>
      </c>
    </row>
    <row r="47" spans="1:8" x14ac:dyDescent="0.2">
      <c r="A47" s="8" t="s">
        <v>52</v>
      </c>
      <c r="B47" s="8" t="s">
        <v>60</v>
      </c>
      <c r="C47" s="9"/>
      <c r="D47" s="14"/>
      <c r="E47" s="16">
        <f t="shared" si="3"/>
        <v>0</v>
      </c>
      <c r="F47" s="11">
        <v>93</v>
      </c>
      <c r="G47" s="15">
        <f t="shared" si="1"/>
        <v>0</v>
      </c>
      <c r="H47" s="13">
        <f t="shared" si="0"/>
        <v>0</v>
      </c>
    </row>
    <row r="48" spans="1:8" x14ac:dyDescent="0.2">
      <c r="A48" s="8" t="s">
        <v>53</v>
      </c>
      <c r="B48" s="8" t="s">
        <v>61</v>
      </c>
      <c r="C48" s="9"/>
      <c r="D48" s="14"/>
      <c r="E48" s="16">
        <f t="shared" si="3"/>
        <v>0</v>
      </c>
      <c r="F48" s="11">
        <v>121</v>
      </c>
      <c r="G48" s="15">
        <f t="shared" si="1"/>
        <v>0</v>
      </c>
      <c r="H48" s="13">
        <f t="shared" si="0"/>
        <v>0</v>
      </c>
    </row>
    <row r="49" spans="1:8" x14ac:dyDescent="0.2">
      <c r="A49" s="8" t="s">
        <v>54</v>
      </c>
      <c r="B49" s="8" t="s">
        <v>62</v>
      </c>
      <c r="C49" s="9"/>
      <c r="D49" s="14"/>
      <c r="E49" s="16">
        <f t="shared" si="3"/>
        <v>0</v>
      </c>
      <c r="F49" s="11">
        <v>148</v>
      </c>
      <c r="G49" s="15">
        <f t="shared" si="1"/>
        <v>0</v>
      </c>
      <c r="H49" s="13">
        <f t="shared" si="0"/>
        <v>0</v>
      </c>
    </row>
    <row r="50" spans="1:8" x14ac:dyDescent="0.2">
      <c r="A50" s="8" t="s">
        <v>59</v>
      </c>
      <c r="B50" s="8" t="s">
        <v>63</v>
      </c>
      <c r="C50" s="9"/>
      <c r="D50" s="14"/>
      <c r="E50" s="16">
        <f t="shared" si="3"/>
        <v>0</v>
      </c>
      <c r="F50" s="11">
        <v>165</v>
      </c>
      <c r="G50" s="15">
        <f t="shared" si="1"/>
        <v>0</v>
      </c>
      <c r="H50" s="13">
        <f t="shared" si="0"/>
        <v>0</v>
      </c>
    </row>
    <row r="51" spans="1:8" x14ac:dyDescent="0.2">
      <c r="A51" s="8"/>
      <c r="B51" s="8"/>
      <c r="C51" s="9"/>
      <c r="D51" s="14"/>
      <c r="E51" s="16"/>
      <c r="F51" s="11"/>
      <c r="G51" s="15"/>
      <c r="H51" s="13"/>
    </row>
    <row r="52" spans="1:8" x14ac:dyDescent="0.2">
      <c r="A52" s="8" t="s">
        <v>282</v>
      </c>
      <c r="B52" s="8" t="s">
        <v>283</v>
      </c>
      <c r="C52" s="9"/>
      <c r="D52" s="14"/>
      <c r="E52" s="16"/>
      <c r="F52" s="11">
        <v>331</v>
      </c>
      <c r="G52" s="15"/>
      <c r="H52" s="13"/>
    </row>
    <row r="53" spans="1:8" x14ac:dyDescent="0.2">
      <c r="A53" s="8" t="s">
        <v>284</v>
      </c>
      <c r="B53" s="8" t="s">
        <v>285</v>
      </c>
      <c r="C53" s="9"/>
      <c r="D53" s="14"/>
      <c r="E53" s="16"/>
      <c r="F53" s="11">
        <v>331</v>
      </c>
      <c r="G53" s="15"/>
      <c r="H53" s="13"/>
    </row>
    <row r="54" spans="1:8" x14ac:dyDescent="0.2">
      <c r="A54" s="8" t="s">
        <v>286</v>
      </c>
      <c r="B54" s="8" t="s">
        <v>287</v>
      </c>
      <c r="C54" s="9"/>
      <c r="D54" s="14"/>
      <c r="E54" s="16"/>
      <c r="F54" s="11">
        <v>432</v>
      </c>
      <c r="G54" s="15"/>
      <c r="H54" s="13"/>
    </row>
    <row r="55" spans="1:8" x14ac:dyDescent="0.2">
      <c r="A55" s="8" t="s">
        <v>288</v>
      </c>
      <c r="B55" s="8" t="s">
        <v>289</v>
      </c>
      <c r="C55" s="9"/>
      <c r="D55" s="14"/>
      <c r="E55" s="16"/>
      <c r="F55" s="11">
        <v>379</v>
      </c>
      <c r="G55" s="15"/>
      <c r="H55" s="13"/>
    </row>
    <row r="56" spans="1:8" x14ac:dyDescent="0.2">
      <c r="A56" s="8" t="s">
        <v>290</v>
      </c>
      <c r="B56" s="8" t="s">
        <v>291</v>
      </c>
      <c r="C56" s="9"/>
      <c r="D56" s="14"/>
      <c r="E56" s="16"/>
      <c r="F56" s="11">
        <v>497</v>
      </c>
      <c r="G56" s="15"/>
      <c r="H56" s="13"/>
    </row>
    <row r="57" spans="1:8" x14ac:dyDescent="0.2">
      <c r="A57" s="8" t="s">
        <v>292</v>
      </c>
      <c r="B57" s="8" t="s">
        <v>293</v>
      </c>
      <c r="C57" s="9"/>
      <c r="D57" s="14"/>
      <c r="E57" s="16"/>
      <c r="F57" s="11">
        <v>719</v>
      </c>
      <c r="G57" s="15"/>
      <c r="H57" s="13"/>
    </row>
    <row r="58" spans="1:8" x14ac:dyDescent="0.2">
      <c r="A58" s="8" t="s">
        <v>223</v>
      </c>
      <c r="B58" s="8" t="s">
        <v>224</v>
      </c>
      <c r="C58" s="9"/>
      <c r="D58" s="14"/>
      <c r="E58" s="16">
        <f t="shared" si="3"/>
        <v>0</v>
      </c>
      <c r="F58" s="11">
        <v>709</v>
      </c>
      <c r="G58" s="15">
        <f t="shared" si="1"/>
        <v>0</v>
      </c>
      <c r="H58" s="13">
        <f t="shared" si="0"/>
        <v>0</v>
      </c>
    </row>
    <row r="59" spans="1:8" x14ac:dyDescent="0.2">
      <c r="A59" s="8" t="s">
        <v>235</v>
      </c>
      <c r="B59" s="8" t="s">
        <v>236</v>
      </c>
      <c r="C59" s="9"/>
      <c r="D59" s="14"/>
      <c r="E59" s="16">
        <f t="shared" si="3"/>
        <v>0</v>
      </c>
      <c r="F59" s="11">
        <v>633</v>
      </c>
      <c r="G59" s="15">
        <f t="shared" si="1"/>
        <v>0</v>
      </c>
      <c r="H59" s="13">
        <f t="shared" si="0"/>
        <v>0</v>
      </c>
    </row>
    <row r="60" spans="1:8" x14ac:dyDescent="0.2">
      <c r="A60" s="8" t="s">
        <v>213</v>
      </c>
      <c r="B60" s="8" t="s">
        <v>214</v>
      </c>
      <c r="C60" s="9"/>
      <c r="D60" s="14"/>
      <c r="E60" s="16">
        <f t="shared" si="3"/>
        <v>0</v>
      </c>
      <c r="F60" s="11">
        <v>594</v>
      </c>
      <c r="G60" s="15">
        <f t="shared" si="1"/>
        <v>0</v>
      </c>
      <c r="H60" s="13">
        <f t="shared" si="0"/>
        <v>0</v>
      </c>
    </row>
    <row r="61" spans="1:8" x14ac:dyDescent="0.2">
      <c r="A61" s="8" t="s">
        <v>64</v>
      </c>
      <c r="B61" s="8" t="s">
        <v>65</v>
      </c>
      <c r="C61" s="9"/>
      <c r="D61" s="14"/>
      <c r="E61" s="16">
        <f t="shared" si="3"/>
        <v>0</v>
      </c>
      <c r="F61" s="11">
        <v>48</v>
      </c>
      <c r="G61" s="15">
        <f t="shared" si="1"/>
        <v>0</v>
      </c>
      <c r="H61" s="13">
        <f t="shared" si="0"/>
        <v>0</v>
      </c>
    </row>
    <row r="62" spans="1:8" x14ac:dyDescent="0.2">
      <c r="A62" s="8" t="s">
        <v>66</v>
      </c>
      <c r="B62" s="8" t="s">
        <v>67</v>
      </c>
      <c r="C62" s="9"/>
      <c r="D62" s="14"/>
      <c r="E62" s="16">
        <f t="shared" si="3"/>
        <v>0</v>
      </c>
      <c r="F62" s="11">
        <v>56</v>
      </c>
      <c r="G62" s="15">
        <f t="shared" si="1"/>
        <v>0</v>
      </c>
      <c r="H62" s="13">
        <f t="shared" si="0"/>
        <v>0</v>
      </c>
    </row>
    <row r="63" spans="1:8" x14ac:dyDescent="0.2">
      <c r="A63" s="8" t="s">
        <v>68</v>
      </c>
      <c r="B63" s="8" t="s">
        <v>69</v>
      </c>
      <c r="C63" s="9"/>
      <c r="D63" s="14"/>
      <c r="E63" s="16">
        <f t="shared" si="3"/>
        <v>0</v>
      </c>
      <c r="F63" s="11">
        <v>49</v>
      </c>
      <c r="G63" s="15">
        <f t="shared" si="1"/>
        <v>0</v>
      </c>
      <c r="H63" s="13">
        <f t="shared" si="0"/>
        <v>0</v>
      </c>
    </row>
    <row r="64" spans="1:8" x14ac:dyDescent="0.2">
      <c r="A64" s="8" t="s">
        <v>70</v>
      </c>
      <c r="B64" s="8" t="s">
        <v>71</v>
      </c>
      <c r="C64" s="9"/>
      <c r="D64" s="14"/>
      <c r="E64" s="16">
        <f t="shared" si="3"/>
        <v>0</v>
      </c>
      <c r="F64" s="11">
        <v>175</v>
      </c>
      <c r="G64" s="15">
        <f t="shared" si="1"/>
        <v>0</v>
      </c>
      <c r="H64" s="13">
        <f t="shared" si="0"/>
        <v>0</v>
      </c>
    </row>
    <row r="65" spans="1:8" x14ac:dyDescent="0.2">
      <c r="A65" s="8" t="s">
        <v>72</v>
      </c>
      <c r="B65" s="8" t="s">
        <v>270</v>
      </c>
      <c r="C65" s="9"/>
      <c r="D65" s="14"/>
      <c r="E65" s="16">
        <f t="shared" si="3"/>
        <v>0</v>
      </c>
      <c r="F65" s="11">
        <v>43</v>
      </c>
      <c r="G65" s="15">
        <f t="shared" si="1"/>
        <v>0</v>
      </c>
      <c r="H65" s="13">
        <f t="shared" si="0"/>
        <v>0</v>
      </c>
    </row>
    <row r="66" spans="1:8" x14ac:dyDescent="0.2">
      <c r="A66" s="8" t="s">
        <v>73</v>
      </c>
      <c r="B66" s="8" t="s">
        <v>74</v>
      </c>
      <c r="C66" s="9"/>
      <c r="D66" s="14"/>
      <c r="E66" s="16">
        <f t="shared" si="3"/>
        <v>0</v>
      </c>
      <c r="F66" s="11">
        <v>141</v>
      </c>
      <c r="G66" s="15">
        <f t="shared" si="1"/>
        <v>0</v>
      </c>
      <c r="H66" s="13">
        <f t="shared" si="0"/>
        <v>0</v>
      </c>
    </row>
    <row r="67" spans="1:8" x14ac:dyDescent="0.2">
      <c r="A67" s="8" t="s">
        <v>75</v>
      </c>
      <c r="B67" s="8" t="s">
        <v>76</v>
      </c>
      <c r="C67" s="9"/>
      <c r="D67" s="14"/>
      <c r="E67" s="16">
        <f t="shared" si="3"/>
        <v>0</v>
      </c>
      <c r="F67" s="11">
        <v>38</v>
      </c>
      <c r="G67" s="15">
        <f t="shared" si="1"/>
        <v>0</v>
      </c>
      <c r="H67" s="13">
        <f t="shared" si="0"/>
        <v>0</v>
      </c>
    </row>
    <row r="68" spans="1:8" x14ac:dyDescent="0.2">
      <c r="A68" s="8" t="s">
        <v>77</v>
      </c>
      <c r="B68" s="8" t="s">
        <v>78</v>
      </c>
      <c r="C68" s="9"/>
      <c r="D68" s="14"/>
      <c r="E68" s="16">
        <f t="shared" si="3"/>
        <v>0</v>
      </c>
      <c r="F68" s="11">
        <v>188</v>
      </c>
      <c r="G68" s="15">
        <f t="shared" si="1"/>
        <v>0</v>
      </c>
      <c r="H68" s="13">
        <f t="shared" si="0"/>
        <v>0</v>
      </c>
    </row>
    <row r="69" spans="1:8" x14ac:dyDescent="0.2">
      <c r="A69" s="8" t="s">
        <v>79</v>
      </c>
      <c r="B69" s="8" t="s">
        <v>80</v>
      </c>
      <c r="C69" s="9"/>
      <c r="D69" s="14"/>
      <c r="E69" s="16">
        <f t="shared" si="3"/>
        <v>0</v>
      </c>
      <c r="F69" s="11">
        <v>335</v>
      </c>
      <c r="G69" s="15">
        <f t="shared" si="1"/>
        <v>0</v>
      </c>
      <c r="H69" s="13">
        <f t="shared" si="0"/>
        <v>0</v>
      </c>
    </row>
    <row r="70" spans="1:8" x14ac:dyDescent="0.2">
      <c r="A70" s="8"/>
      <c r="B70" s="8"/>
      <c r="C70" s="9"/>
      <c r="D70" s="14"/>
      <c r="E70" s="16"/>
      <c r="F70" s="11"/>
      <c r="G70" s="15"/>
      <c r="H70" s="13"/>
    </row>
    <row r="71" spans="1:8" x14ac:dyDescent="0.2">
      <c r="A71" s="8" t="s">
        <v>37</v>
      </c>
      <c r="B71" s="8" t="s">
        <v>38</v>
      </c>
      <c r="C71" s="9"/>
      <c r="D71" s="14"/>
      <c r="E71" s="16">
        <f t="shared" si="3"/>
        <v>0</v>
      </c>
      <c r="F71" s="11">
        <v>99</v>
      </c>
      <c r="G71" s="15">
        <f t="shared" si="1"/>
        <v>0</v>
      </c>
      <c r="H71" s="13">
        <f t="shared" si="0"/>
        <v>0</v>
      </c>
    </row>
    <row r="72" spans="1:8" x14ac:dyDescent="0.2">
      <c r="A72" s="8" t="s">
        <v>237</v>
      </c>
      <c r="B72" s="8" t="s">
        <v>238</v>
      </c>
      <c r="C72" s="9"/>
      <c r="D72" s="14"/>
      <c r="E72" s="16">
        <f t="shared" si="3"/>
        <v>0</v>
      </c>
      <c r="F72" s="11">
        <v>389</v>
      </c>
      <c r="G72" s="15">
        <f t="shared" si="1"/>
        <v>0</v>
      </c>
      <c r="H72" s="13">
        <f t="shared" si="0"/>
        <v>0</v>
      </c>
    </row>
    <row r="73" spans="1:8" x14ac:dyDescent="0.2">
      <c r="A73" s="17" t="s">
        <v>239</v>
      </c>
      <c r="B73" s="17" t="s">
        <v>240</v>
      </c>
      <c r="C73" s="9"/>
      <c r="D73" s="14"/>
      <c r="E73" s="18">
        <f t="shared" si="3"/>
        <v>0</v>
      </c>
      <c r="F73" s="11">
        <v>465</v>
      </c>
      <c r="G73" s="15">
        <f t="shared" si="1"/>
        <v>0</v>
      </c>
      <c r="H73" s="13">
        <f t="shared" si="0"/>
        <v>0</v>
      </c>
    </row>
    <row r="74" spans="1:8" x14ac:dyDescent="0.2">
      <c r="A74" s="17" t="s">
        <v>241</v>
      </c>
      <c r="B74" s="17" t="s">
        <v>242</v>
      </c>
      <c r="C74" s="9"/>
      <c r="D74" s="14"/>
      <c r="E74" s="18">
        <f>C74*D74</f>
        <v>0</v>
      </c>
      <c r="F74" s="11">
        <v>602</v>
      </c>
      <c r="G74" s="15">
        <f t="shared" si="1"/>
        <v>0</v>
      </c>
      <c r="H74" s="13">
        <f t="shared" si="0"/>
        <v>0</v>
      </c>
    </row>
    <row r="75" spans="1:8" x14ac:dyDescent="0.2">
      <c r="A75" s="8" t="s">
        <v>81</v>
      </c>
      <c r="B75" s="8" t="s">
        <v>82</v>
      </c>
      <c r="C75" s="9"/>
      <c r="D75" s="14"/>
      <c r="E75" s="16">
        <f t="shared" si="3"/>
        <v>0</v>
      </c>
      <c r="F75" s="11">
        <v>428</v>
      </c>
      <c r="G75" s="15">
        <f t="shared" si="1"/>
        <v>0</v>
      </c>
      <c r="H75" s="13">
        <f t="shared" si="0"/>
        <v>0</v>
      </c>
    </row>
    <row r="76" spans="1:8" x14ac:dyDescent="0.2">
      <c r="A76" s="8" t="s">
        <v>83</v>
      </c>
      <c r="B76" s="8" t="s">
        <v>84</v>
      </c>
      <c r="C76" s="9"/>
      <c r="D76" s="14"/>
      <c r="E76" s="16">
        <f t="shared" ref="E76:E109" si="4">C76*D76</f>
        <v>0</v>
      </c>
      <c r="F76" s="11">
        <v>437</v>
      </c>
      <c r="G76" s="15">
        <f t="shared" si="1"/>
        <v>0</v>
      </c>
      <c r="H76" s="13">
        <f t="shared" si="0"/>
        <v>0</v>
      </c>
    </row>
    <row r="77" spans="1:8" x14ac:dyDescent="0.2">
      <c r="A77" s="8" t="s">
        <v>85</v>
      </c>
      <c r="B77" s="8" t="s">
        <v>86</v>
      </c>
      <c r="C77" s="9"/>
      <c r="D77" s="14"/>
      <c r="E77" s="16">
        <f t="shared" si="4"/>
        <v>0</v>
      </c>
      <c r="F77" s="11">
        <v>462</v>
      </c>
      <c r="G77" s="15">
        <f t="shared" si="1"/>
        <v>0</v>
      </c>
      <c r="H77" s="13">
        <f t="shared" si="0"/>
        <v>0</v>
      </c>
    </row>
    <row r="78" spans="1:8" x14ac:dyDescent="0.2">
      <c r="A78" s="8" t="s">
        <v>87</v>
      </c>
      <c r="B78" s="8" t="s">
        <v>88</v>
      </c>
      <c r="C78" s="9"/>
      <c r="D78" s="14"/>
      <c r="E78" s="16">
        <f t="shared" si="4"/>
        <v>0</v>
      </c>
      <c r="F78" s="11">
        <v>153</v>
      </c>
      <c r="G78" s="15">
        <f t="shared" si="1"/>
        <v>0</v>
      </c>
      <c r="H78" s="13">
        <f t="shared" si="0"/>
        <v>0</v>
      </c>
    </row>
    <row r="79" spans="1:8" x14ac:dyDescent="0.2">
      <c r="A79" s="8"/>
      <c r="B79" s="8"/>
      <c r="C79" s="9"/>
      <c r="D79" s="14"/>
      <c r="E79" s="16"/>
      <c r="F79" s="11"/>
      <c r="G79" s="15"/>
      <c r="H79" s="13"/>
    </row>
    <row r="80" spans="1:8" x14ac:dyDescent="0.2">
      <c r="A80" s="8" t="s">
        <v>89</v>
      </c>
      <c r="B80" s="8" t="s">
        <v>90</v>
      </c>
      <c r="C80" s="9"/>
      <c r="D80" s="14"/>
      <c r="E80" s="16">
        <f t="shared" si="4"/>
        <v>0</v>
      </c>
      <c r="F80" s="11">
        <v>238</v>
      </c>
      <c r="G80" s="15">
        <f t="shared" si="1"/>
        <v>0</v>
      </c>
      <c r="H80" s="13">
        <f t="shared" si="0"/>
        <v>0</v>
      </c>
    </row>
    <row r="81" spans="1:8" x14ac:dyDescent="0.2">
      <c r="A81" s="8" t="s">
        <v>91</v>
      </c>
      <c r="B81" s="8" t="s">
        <v>92</v>
      </c>
      <c r="C81" s="9"/>
      <c r="D81" s="14"/>
      <c r="E81" s="16">
        <f t="shared" si="4"/>
        <v>0</v>
      </c>
      <c r="F81" s="11">
        <v>115</v>
      </c>
      <c r="G81" s="15">
        <f t="shared" si="1"/>
        <v>0</v>
      </c>
      <c r="H81" s="13">
        <f t="shared" si="0"/>
        <v>0</v>
      </c>
    </row>
    <row r="82" spans="1:8" x14ac:dyDescent="0.2">
      <c r="A82" s="8" t="s">
        <v>93</v>
      </c>
      <c r="B82" s="8" t="s">
        <v>271</v>
      </c>
      <c r="C82" s="9"/>
      <c r="D82" s="14"/>
      <c r="E82" s="16">
        <f t="shared" si="4"/>
        <v>0</v>
      </c>
      <c r="F82" s="11">
        <v>327</v>
      </c>
      <c r="G82" s="15">
        <f t="shared" si="1"/>
        <v>0</v>
      </c>
      <c r="H82" s="13">
        <f t="shared" si="0"/>
        <v>0</v>
      </c>
    </row>
    <row r="83" spans="1:8" x14ac:dyDescent="0.2">
      <c r="A83" s="8" t="s">
        <v>94</v>
      </c>
      <c r="B83" s="8" t="s">
        <v>272</v>
      </c>
      <c r="C83" s="9"/>
      <c r="D83" s="14"/>
      <c r="E83" s="16">
        <f t="shared" si="4"/>
        <v>0</v>
      </c>
      <c r="F83" s="11">
        <v>202</v>
      </c>
      <c r="G83" s="15">
        <f t="shared" si="1"/>
        <v>0</v>
      </c>
      <c r="H83" s="13">
        <f t="shared" si="0"/>
        <v>0</v>
      </c>
    </row>
    <row r="84" spans="1:8" x14ac:dyDescent="0.2">
      <c r="A84" s="8" t="s">
        <v>39</v>
      </c>
      <c r="B84" s="8" t="s">
        <v>97</v>
      </c>
      <c r="C84" s="9"/>
      <c r="D84" s="14"/>
      <c r="E84" s="16">
        <f t="shared" si="4"/>
        <v>0</v>
      </c>
      <c r="F84" s="11">
        <v>135</v>
      </c>
      <c r="G84" s="15">
        <f t="shared" si="1"/>
        <v>0</v>
      </c>
      <c r="H84" s="13">
        <f t="shared" si="0"/>
        <v>0</v>
      </c>
    </row>
    <row r="85" spans="1:8" x14ac:dyDescent="0.2">
      <c r="A85" s="8" t="s">
        <v>95</v>
      </c>
      <c r="B85" s="8" t="s">
        <v>96</v>
      </c>
      <c r="C85" s="9"/>
      <c r="D85" s="14"/>
      <c r="E85" s="16">
        <f t="shared" si="4"/>
        <v>0</v>
      </c>
      <c r="F85" s="11">
        <v>85</v>
      </c>
      <c r="G85" s="15">
        <f t="shared" si="1"/>
        <v>0</v>
      </c>
      <c r="H85" s="13">
        <f t="shared" si="0"/>
        <v>0</v>
      </c>
    </row>
    <row r="86" spans="1:8" x14ac:dyDescent="0.2">
      <c r="A86" s="8" t="s">
        <v>40</v>
      </c>
      <c r="B86" s="8" t="s">
        <v>243</v>
      </c>
      <c r="C86" s="9"/>
      <c r="D86" s="14"/>
      <c r="E86" s="16">
        <f t="shared" si="4"/>
        <v>0</v>
      </c>
      <c r="F86" s="11">
        <v>89</v>
      </c>
      <c r="G86" s="15">
        <f t="shared" si="1"/>
        <v>0</v>
      </c>
      <c r="H86" s="13">
        <f t="shared" si="0"/>
        <v>0</v>
      </c>
    </row>
    <row r="87" spans="1:8" x14ac:dyDescent="0.2">
      <c r="A87" s="17" t="s">
        <v>244</v>
      </c>
      <c r="B87" s="17" t="s">
        <v>245</v>
      </c>
      <c r="C87" s="9"/>
      <c r="D87" s="14"/>
      <c r="E87" s="18">
        <f t="shared" si="4"/>
        <v>0</v>
      </c>
      <c r="F87" s="11">
        <v>61</v>
      </c>
      <c r="G87" s="15">
        <f t="shared" si="1"/>
        <v>0</v>
      </c>
      <c r="H87" s="13">
        <f t="shared" si="0"/>
        <v>0</v>
      </c>
    </row>
    <row r="88" spans="1:8" x14ac:dyDescent="0.2">
      <c r="A88" s="8" t="s">
        <v>98</v>
      </c>
      <c r="B88" s="8" t="s">
        <v>99</v>
      </c>
      <c r="C88" s="9"/>
      <c r="D88" s="14"/>
      <c r="E88" s="16">
        <f t="shared" si="4"/>
        <v>0</v>
      </c>
      <c r="F88" s="11">
        <v>87</v>
      </c>
      <c r="G88" s="15">
        <f t="shared" si="1"/>
        <v>0</v>
      </c>
      <c r="H88" s="13">
        <f t="shared" si="0"/>
        <v>0</v>
      </c>
    </row>
    <row r="89" spans="1:8" x14ac:dyDescent="0.2">
      <c r="A89" s="8"/>
      <c r="B89" s="8"/>
      <c r="C89" s="9"/>
      <c r="D89" s="14"/>
      <c r="E89" s="16"/>
      <c r="F89" s="11"/>
      <c r="G89" s="15"/>
      <c r="H89" s="13"/>
    </row>
    <row r="90" spans="1:8" x14ac:dyDescent="0.2">
      <c r="A90" s="8" t="s">
        <v>100</v>
      </c>
      <c r="B90" s="8" t="s">
        <v>101</v>
      </c>
      <c r="C90" s="9"/>
      <c r="D90" s="14"/>
      <c r="E90" s="16">
        <f t="shared" si="4"/>
        <v>0</v>
      </c>
      <c r="F90" s="11">
        <v>865</v>
      </c>
      <c r="G90" s="15">
        <f t="shared" si="1"/>
        <v>0</v>
      </c>
      <c r="H90" s="13">
        <f t="shared" ref="H90:H96" si="5">D90/F90</f>
        <v>0</v>
      </c>
    </row>
    <row r="91" spans="1:8" x14ac:dyDescent="0.2">
      <c r="A91" s="8" t="s">
        <v>102</v>
      </c>
      <c r="B91" s="8" t="s">
        <v>103</v>
      </c>
      <c r="C91" s="9"/>
      <c r="D91" s="14"/>
      <c r="E91" s="16">
        <f t="shared" si="4"/>
        <v>0</v>
      </c>
      <c r="F91" s="11">
        <v>840</v>
      </c>
      <c r="G91" s="15">
        <f t="shared" si="1"/>
        <v>0</v>
      </c>
      <c r="H91" s="13">
        <f t="shared" si="5"/>
        <v>0</v>
      </c>
    </row>
    <row r="92" spans="1:8" x14ac:dyDescent="0.2">
      <c r="A92" s="8" t="s">
        <v>104</v>
      </c>
      <c r="B92" s="8" t="s">
        <v>105</v>
      </c>
      <c r="C92" s="9"/>
      <c r="D92" s="14"/>
      <c r="E92" s="16">
        <f t="shared" si="4"/>
        <v>0</v>
      </c>
      <c r="F92" s="11">
        <v>945</v>
      </c>
      <c r="G92" s="15">
        <f t="shared" si="1"/>
        <v>0</v>
      </c>
      <c r="H92" s="13">
        <f t="shared" si="5"/>
        <v>0</v>
      </c>
    </row>
    <row r="93" spans="1:8" x14ac:dyDescent="0.2">
      <c r="A93" s="8" t="s">
        <v>106</v>
      </c>
      <c r="B93" s="8" t="s">
        <v>107</v>
      </c>
      <c r="C93" s="9"/>
      <c r="D93" s="14"/>
      <c r="E93" s="16">
        <f t="shared" si="4"/>
        <v>0</v>
      </c>
      <c r="F93" s="11">
        <v>938</v>
      </c>
      <c r="G93" s="15">
        <f t="shared" si="1"/>
        <v>0</v>
      </c>
      <c r="H93" s="13">
        <f t="shared" si="5"/>
        <v>0</v>
      </c>
    </row>
    <row r="94" spans="1:8" x14ac:dyDescent="0.2">
      <c r="A94" s="8" t="s">
        <v>108</v>
      </c>
      <c r="B94" s="8" t="s">
        <v>111</v>
      </c>
      <c r="C94" s="9"/>
      <c r="D94" s="14"/>
      <c r="E94" s="16">
        <f t="shared" si="4"/>
        <v>0</v>
      </c>
      <c r="F94" s="11">
        <v>585</v>
      </c>
      <c r="G94" s="15">
        <f t="shared" si="1"/>
        <v>0</v>
      </c>
      <c r="H94" s="13">
        <f t="shared" si="5"/>
        <v>0</v>
      </c>
    </row>
    <row r="95" spans="1:8" x14ac:dyDescent="0.2">
      <c r="A95" s="8" t="s">
        <v>109</v>
      </c>
      <c r="B95" s="8" t="s">
        <v>112</v>
      </c>
      <c r="C95" s="9"/>
      <c r="D95" s="14"/>
      <c r="E95" s="16">
        <f t="shared" si="4"/>
        <v>0</v>
      </c>
      <c r="F95" s="11">
        <v>629</v>
      </c>
      <c r="G95" s="15">
        <f t="shared" si="1"/>
        <v>0</v>
      </c>
      <c r="H95" s="13">
        <f t="shared" si="5"/>
        <v>0</v>
      </c>
    </row>
    <row r="96" spans="1:8" x14ac:dyDescent="0.2">
      <c r="A96" s="8" t="s">
        <v>110</v>
      </c>
      <c r="B96" s="8" t="s">
        <v>113</v>
      </c>
      <c r="C96" s="9"/>
      <c r="D96" s="14"/>
      <c r="E96" s="16">
        <f t="shared" si="4"/>
        <v>0</v>
      </c>
      <c r="F96" s="11">
        <v>1066</v>
      </c>
      <c r="G96" s="15">
        <f t="shared" si="1"/>
        <v>0</v>
      </c>
      <c r="H96" s="13">
        <f t="shared" si="5"/>
        <v>0</v>
      </c>
    </row>
    <row r="97" spans="1:9" x14ac:dyDescent="0.2">
      <c r="A97" s="8" t="s">
        <v>114</v>
      </c>
      <c r="B97" s="8" t="s">
        <v>115</v>
      </c>
      <c r="C97" s="9"/>
      <c r="D97" s="14"/>
      <c r="E97" s="16">
        <f t="shared" si="4"/>
        <v>0</v>
      </c>
      <c r="F97" s="11">
        <v>902</v>
      </c>
      <c r="G97" s="15">
        <f t="shared" ref="G97:G162" si="6">C97*F97</f>
        <v>0</v>
      </c>
      <c r="H97" s="13">
        <f>D97/F97</f>
        <v>0</v>
      </c>
    </row>
    <row r="98" spans="1:9" x14ac:dyDescent="0.2">
      <c r="A98" s="8" t="s">
        <v>116</v>
      </c>
      <c r="B98" s="8" t="s">
        <v>117</v>
      </c>
      <c r="C98" s="9"/>
      <c r="D98" s="14"/>
      <c r="E98" s="16">
        <f t="shared" si="4"/>
        <v>0</v>
      </c>
      <c r="F98" s="11">
        <v>761</v>
      </c>
      <c r="G98" s="15">
        <f t="shared" si="6"/>
        <v>0</v>
      </c>
      <c r="H98" s="13">
        <f>D98/F98</f>
        <v>0</v>
      </c>
    </row>
    <row r="99" spans="1:9" x14ac:dyDescent="0.2">
      <c r="A99" s="8" t="s">
        <v>118</v>
      </c>
      <c r="B99" s="8" t="s">
        <v>119</v>
      </c>
      <c r="C99" s="9"/>
      <c r="D99" s="14"/>
      <c r="E99" s="16">
        <f t="shared" si="4"/>
        <v>0</v>
      </c>
      <c r="F99" s="11">
        <v>721</v>
      </c>
      <c r="G99" s="15">
        <f t="shared" si="6"/>
        <v>0</v>
      </c>
      <c r="H99" s="13">
        <f t="shared" ref="H99:H147" si="7">D99/F99</f>
        <v>0</v>
      </c>
    </row>
    <row r="100" spans="1:9" x14ac:dyDescent="0.2">
      <c r="A100" s="8" t="s">
        <v>120</v>
      </c>
      <c r="B100" s="8" t="s">
        <v>121</v>
      </c>
      <c r="C100" s="9"/>
      <c r="D100" s="14"/>
      <c r="E100" s="16">
        <f t="shared" si="4"/>
        <v>0</v>
      </c>
      <c r="F100" s="11">
        <v>464</v>
      </c>
      <c r="G100" s="15">
        <f t="shared" si="6"/>
        <v>0</v>
      </c>
      <c r="H100" s="13">
        <f t="shared" si="7"/>
        <v>0</v>
      </c>
    </row>
    <row r="101" spans="1:9" x14ac:dyDescent="0.2">
      <c r="A101" s="8" t="s">
        <v>122</v>
      </c>
      <c r="B101" s="8" t="s">
        <v>123</v>
      </c>
      <c r="C101" s="9"/>
      <c r="D101" s="14"/>
      <c r="E101" s="16">
        <f t="shared" si="4"/>
        <v>0</v>
      </c>
      <c r="F101" s="11">
        <v>54</v>
      </c>
      <c r="G101" s="15">
        <f t="shared" si="6"/>
        <v>0</v>
      </c>
      <c r="H101" s="13">
        <f t="shared" si="7"/>
        <v>0</v>
      </c>
    </row>
    <row r="102" spans="1:9" x14ac:dyDescent="0.2">
      <c r="A102" s="8" t="s">
        <v>124</v>
      </c>
      <c r="B102" s="8" t="s">
        <v>125</v>
      </c>
      <c r="C102" s="9"/>
      <c r="D102" s="14"/>
      <c r="E102" s="16">
        <f t="shared" si="4"/>
        <v>0</v>
      </c>
      <c r="F102" s="11">
        <v>53</v>
      </c>
      <c r="G102" s="15">
        <f t="shared" si="6"/>
        <v>0</v>
      </c>
      <c r="H102" s="13">
        <f t="shared" si="7"/>
        <v>0</v>
      </c>
    </row>
    <row r="103" spans="1:9" x14ac:dyDescent="0.2">
      <c r="A103" s="8" t="s">
        <v>126</v>
      </c>
      <c r="B103" s="8" t="s">
        <v>127</v>
      </c>
      <c r="C103" s="9"/>
      <c r="D103" s="14"/>
      <c r="E103" s="16">
        <f t="shared" si="4"/>
        <v>0</v>
      </c>
      <c r="F103" s="11">
        <v>41</v>
      </c>
      <c r="G103" s="15">
        <f t="shared" si="6"/>
        <v>0</v>
      </c>
      <c r="H103" s="13">
        <f t="shared" si="7"/>
        <v>0</v>
      </c>
    </row>
    <row r="104" spans="1:9" x14ac:dyDescent="0.2">
      <c r="A104" s="8" t="s">
        <v>128</v>
      </c>
      <c r="B104" s="8" t="s">
        <v>129</v>
      </c>
      <c r="C104" s="9"/>
      <c r="D104" s="14"/>
      <c r="E104" s="16">
        <f t="shared" si="4"/>
        <v>0</v>
      </c>
      <c r="F104" s="11">
        <v>44</v>
      </c>
      <c r="G104" s="15">
        <f t="shared" si="6"/>
        <v>0</v>
      </c>
      <c r="H104" s="13">
        <f t="shared" si="7"/>
        <v>0</v>
      </c>
    </row>
    <row r="105" spans="1:9" x14ac:dyDescent="0.2">
      <c r="A105" s="8" t="s">
        <v>130</v>
      </c>
      <c r="B105" s="8" t="s">
        <v>131</v>
      </c>
      <c r="C105" s="9"/>
      <c r="D105" s="14"/>
      <c r="E105" s="16">
        <f t="shared" si="4"/>
        <v>0</v>
      </c>
      <c r="F105" s="11">
        <v>104</v>
      </c>
      <c r="G105" s="15">
        <f t="shared" si="6"/>
        <v>0</v>
      </c>
      <c r="H105" s="13">
        <f t="shared" si="7"/>
        <v>0</v>
      </c>
    </row>
    <row r="106" spans="1:9" x14ac:dyDescent="0.2">
      <c r="A106" s="8" t="s">
        <v>132</v>
      </c>
      <c r="B106" s="8" t="s">
        <v>141</v>
      </c>
      <c r="C106" s="9"/>
      <c r="D106" s="14"/>
      <c r="E106" s="16">
        <f t="shared" si="4"/>
        <v>0</v>
      </c>
      <c r="F106" s="11">
        <v>99</v>
      </c>
      <c r="G106" s="15">
        <f t="shared" si="6"/>
        <v>0</v>
      </c>
      <c r="H106" s="13">
        <f t="shared" si="7"/>
        <v>0</v>
      </c>
      <c r="I106" s="1"/>
    </row>
    <row r="107" spans="1:9" x14ac:dyDescent="0.2">
      <c r="A107" s="8" t="s">
        <v>133</v>
      </c>
      <c r="B107" s="8" t="s">
        <v>134</v>
      </c>
      <c r="C107" s="9"/>
      <c r="D107" s="14"/>
      <c r="E107" s="16">
        <f t="shared" si="4"/>
        <v>0</v>
      </c>
      <c r="F107" s="11">
        <v>103</v>
      </c>
      <c r="G107" s="15">
        <f t="shared" si="6"/>
        <v>0</v>
      </c>
      <c r="H107" s="13">
        <f t="shared" si="7"/>
        <v>0</v>
      </c>
    </row>
    <row r="108" spans="1:9" x14ac:dyDescent="0.2">
      <c r="A108" s="8" t="s">
        <v>135</v>
      </c>
      <c r="B108" s="8" t="s">
        <v>136</v>
      </c>
      <c r="C108" s="9"/>
      <c r="D108" s="14"/>
      <c r="E108" s="16">
        <f t="shared" si="4"/>
        <v>0</v>
      </c>
      <c r="F108" s="11">
        <v>142</v>
      </c>
      <c r="G108" s="15">
        <f t="shared" si="6"/>
        <v>0</v>
      </c>
      <c r="H108" s="13">
        <f t="shared" si="7"/>
        <v>0</v>
      </c>
    </row>
    <row r="109" spans="1:9" x14ac:dyDescent="0.2">
      <c r="A109" s="8" t="s">
        <v>137</v>
      </c>
      <c r="B109" s="8" t="s">
        <v>138</v>
      </c>
      <c r="C109" s="9"/>
      <c r="D109" s="14"/>
      <c r="E109" s="16">
        <f t="shared" si="4"/>
        <v>0</v>
      </c>
      <c r="F109" s="11">
        <v>103</v>
      </c>
      <c r="G109" s="15">
        <f t="shared" si="6"/>
        <v>0</v>
      </c>
      <c r="H109" s="13">
        <f t="shared" si="7"/>
        <v>0</v>
      </c>
    </row>
    <row r="110" spans="1:9" x14ac:dyDescent="0.2">
      <c r="A110" s="8" t="s">
        <v>139</v>
      </c>
      <c r="B110" s="8" t="s">
        <v>140</v>
      </c>
      <c r="C110" s="9"/>
      <c r="D110" s="14"/>
      <c r="E110" s="16">
        <f t="shared" ref="E110:E146" si="8">C110*D110</f>
        <v>0</v>
      </c>
      <c r="F110" s="11">
        <v>95</v>
      </c>
      <c r="G110" s="15">
        <f t="shared" si="6"/>
        <v>0</v>
      </c>
      <c r="H110" s="13">
        <f t="shared" si="7"/>
        <v>0</v>
      </c>
    </row>
    <row r="111" spans="1:9" x14ac:dyDescent="0.2">
      <c r="A111" s="8" t="s">
        <v>142</v>
      </c>
      <c r="B111" s="8" t="s">
        <v>143</v>
      </c>
      <c r="C111" s="9"/>
      <c r="D111" s="14"/>
      <c r="E111" s="16">
        <f t="shared" si="8"/>
        <v>0</v>
      </c>
      <c r="F111" s="11">
        <v>101</v>
      </c>
      <c r="G111" s="15">
        <f t="shared" si="6"/>
        <v>0</v>
      </c>
      <c r="H111" s="13">
        <f t="shared" si="7"/>
        <v>0</v>
      </c>
    </row>
    <row r="112" spans="1:9" x14ac:dyDescent="0.2">
      <c r="A112" s="8" t="s">
        <v>144</v>
      </c>
      <c r="B112" s="8" t="s">
        <v>145</v>
      </c>
      <c r="C112" s="9"/>
      <c r="D112" s="14"/>
      <c r="E112" s="16">
        <f t="shared" si="8"/>
        <v>0</v>
      </c>
      <c r="F112" s="11">
        <v>129</v>
      </c>
      <c r="G112" s="15">
        <f t="shared" si="6"/>
        <v>0</v>
      </c>
      <c r="H112" s="13">
        <f t="shared" si="7"/>
        <v>0</v>
      </c>
    </row>
    <row r="113" spans="1:9" x14ac:dyDescent="0.2">
      <c r="A113" s="8" t="s">
        <v>146</v>
      </c>
      <c r="B113" s="8" t="s">
        <v>147</v>
      </c>
      <c r="C113" s="9"/>
      <c r="D113" s="14"/>
      <c r="E113" s="16">
        <f t="shared" si="8"/>
        <v>0</v>
      </c>
      <c r="F113" s="11">
        <v>293</v>
      </c>
      <c r="G113" s="15">
        <f t="shared" si="6"/>
        <v>0</v>
      </c>
      <c r="H113" s="13">
        <f t="shared" si="7"/>
        <v>0</v>
      </c>
    </row>
    <row r="114" spans="1:9" x14ac:dyDescent="0.2">
      <c r="A114" s="17" t="s">
        <v>148</v>
      </c>
      <c r="B114" s="17" t="s">
        <v>149</v>
      </c>
      <c r="C114" s="49"/>
      <c r="D114" s="50"/>
      <c r="E114" s="18">
        <f t="shared" si="8"/>
        <v>0</v>
      </c>
      <c r="F114" s="11">
        <v>310</v>
      </c>
      <c r="G114" s="15">
        <f t="shared" si="6"/>
        <v>0</v>
      </c>
      <c r="H114" s="51">
        <f t="shared" si="7"/>
        <v>0</v>
      </c>
      <c r="I114" s="52"/>
    </row>
    <row r="115" spans="1:9" x14ac:dyDescent="0.2">
      <c r="A115" s="8" t="s">
        <v>150</v>
      </c>
      <c r="B115" s="8" t="s">
        <v>151</v>
      </c>
      <c r="C115" s="9"/>
      <c r="D115" s="14"/>
      <c r="E115" s="16">
        <f t="shared" si="8"/>
        <v>0</v>
      </c>
      <c r="F115" s="11">
        <v>257</v>
      </c>
      <c r="G115" s="15">
        <f t="shared" si="6"/>
        <v>0</v>
      </c>
      <c r="H115" s="13">
        <f t="shared" si="7"/>
        <v>0</v>
      </c>
    </row>
    <row r="116" spans="1:9" x14ac:dyDescent="0.2">
      <c r="A116" s="8" t="s">
        <v>152</v>
      </c>
      <c r="B116" s="8" t="s">
        <v>153</v>
      </c>
      <c r="C116" s="9"/>
      <c r="D116" s="14"/>
      <c r="E116" s="16">
        <f t="shared" si="8"/>
        <v>0</v>
      </c>
      <c r="F116" s="11">
        <v>267</v>
      </c>
      <c r="G116" s="15">
        <f t="shared" si="6"/>
        <v>0</v>
      </c>
      <c r="H116" s="13">
        <f t="shared" si="7"/>
        <v>0</v>
      </c>
    </row>
    <row r="117" spans="1:9" x14ac:dyDescent="0.2">
      <c r="A117" s="8" t="s">
        <v>154</v>
      </c>
      <c r="B117" s="8" t="s">
        <v>155</v>
      </c>
      <c r="C117" s="9"/>
      <c r="D117" s="14"/>
      <c r="E117" s="16">
        <f t="shared" si="8"/>
        <v>0</v>
      </c>
      <c r="F117" s="11">
        <v>164</v>
      </c>
      <c r="G117" s="15">
        <f t="shared" si="6"/>
        <v>0</v>
      </c>
      <c r="H117" s="13">
        <f t="shared" si="7"/>
        <v>0</v>
      </c>
    </row>
    <row r="118" spans="1:9" x14ac:dyDescent="0.2">
      <c r="A118" s="8" t="s">
        <v>156</v>
      </c>
      <c r="B118" s="8" t="s">
        <v>157</v>
      </c>
      <c r="C118" s="9"/>
      <c r="D118" s="14"/>
      <c r="E118" s="16">
        <f t="shared" si="8"/>
        <v>0</v>
      </c>
      <c r="F118" s="11">
        <v>166</v>
      </c>
      <c r="G118" s="15">
        <f t="shared" si="6"/>
        <v>0</v>
      </c>
      <c r="H118" s="13">
        <f t="shared" si="7"/>
        <v>0</v>
      </c>
    </row>
    <row r="119" spans="1:9" x14ac:dyDescent="0.2">
      <c r="A119" s="8" t="s">
        <v>158</v>
      </c>
      <c r="B119" s="8" t="s">
        <v>159</v>
      </c>
      <c r="C119" s="9"/>
      <c r="D119" s="14"/>
      <c r="E119" s="16">
        <f t="shared" si="8"/>
        <v>0</v>
      </c>
      <c r="F119" s="11">
        <v>149</v>
      </c>
      <c r="G119" s="15">
        <f t="shared" si="6"/>
        <v>0</v>
      </c>
      <c r="H119" s="13">
        <f t="shared" si="7"/>
        <v>0</v>
      </c>
    </row>
    <row r="120" spans="1:9" x14ac:dyDescent="0.2">
      <c r="A120" s="8" t="s">
        <v>160</v>
      </c>
      <c r="B120" s="8" t="s">
        <v>161</v>
      </c>
      <c r="C120" s="9"/>
      <c r="D120" s="14"/>
      <c r="E120" s="16">
        <f t="shared" si="8"/>
        <v>0</v>
      </c>
      <c r="F120" s="11">
        <v>170</v>
      </c>
      <c r="G120" s="15">
        <f t="shared" si="6"/>
        <v>0</v>
      </c>
      <c r="H120" s="13">
        <f t="shared" si="7"/>
        <v>0</v>
      </c>
    </row>
    <row r="121" spans="1:9" x14ac:dyDescent="0.2">
      <c r="A121" s="8" t="s">
        <v>162</v>
      </c>
      <c r="B121" s="8" t="s">
        <v>163</v>
      </c>
      <c r="C121" s="9"/>
      <c r="D121" s="14"/>
      <c r="E121" s="16">
        <f t="shared" si="8"/>
        <v>0</v>
      </c>
      <c r="F121" s="11">
        <v>264</v>
      </c>
      <c r="G121" s="15">
        <f t="shared" si="6"/>
        <v>0</v>
      </c>
      <c r="H121" s="13">
        <f t="shared" si="7"/>
        <v>0</v>
      </c>
    </row>
    <row r="122" spans="1:9" x14ac:dyDescent="0.2">
      <c r="A122" s="8" t="s">
        <v>164</v>
      </c>
      <c r="B122" s="8" t="s">
        <v>165</v>
      </c>
      <c r="C122" s="9"/>
      <c r="D122" s="14"/>
      <c r="E122" s="16">
        <f t="shared" si="8"/>
        <v>0</v>
      </c>
      <c r="F122" s="11">
        <v>224</v>
      </c>
      <c r="G122" s="15">
        <f t="shared" si="6"/>
        <v>0</v>
      </c>
      <c r="H122" s="13">
        <f t="shared" si="7"/>
        <v>0</v>
      </c>
    </row>
    <row r="123" spans="1:9" x14ac:dyDescent="0.2">
      <c r="A123" s="8" t="s">
        <v>166</v>
      </c>
      <c r="B123" s="8" t="s">
        <v>167</v>
      </c>
      <c r="C123" s="9"/>
      <c r="D123" s="14"/>
      <c r="E123" s="16">
        <f t="shared" si="8"/>
        <v>0</v>
      </c>
      <c r="F123" s="11">
        <v>212</v>
      </c>
      <c r="G123" s="15">
        <f t="shared" si="6"/>
        <v>0</v>
      </c>
      <c r="H123" s="13">
        <f t="shared" si="7"/>
        <v>0</v>
      </c>
    </row>
    <row r="124" spans="1:9" x14ac:dyDescent="0.2">
      <c r="A124" s="8" t="s">
        <v>168</v>
      </c>
      <c r="B124" s="8" t="s">
        <v>169</v>
      </c>
      <c r="C124" s="9"/>
      <c r="D124" s="14"/>
      <c r="E124" s="16">
        <f t="shared" si="8"/>
        <v>0</v>
      </c>
      <c r="F124" s="11">
        <v>211</v>
      </c>
      <c r="G124" s="15">
        <f t="shared" si="6"/>
        <v>0</v>
      </c>
      <c r="H124" s="13">
        <f t="shared" si="7"/>
        <v>0</v>
      </c>
    </row>
    <row r="125" spans="1:9" x14ac:dyDescent="0.2">
      <c r="A125" s="8" t="s">
        <v>306</v>
      </c>
      <c r="B125" s="8" t="s">
        <v>304</v>
      </c>
      <c r="C125" s="9"/>
      <c r="D125" s="14"/>
      <c r="E125" s="16">
        <f t="shared" si="8"/>
        <v>0</v>
      </c>
      <c r="F125" s="11">
        <v>901</v>
      </c>
      <c r="G125" s="15">
        <f t="shared" si="6"/>
        <v>0</v>
      </c>
      <c r="H125" s="13">
        <f t="shared" si="7"/>
        <v>0</v>
      </c>
    </row>
    <row r="126" spans="1:9" x14ac:dyDescent="0.2">
      <c r="A126" s="8" t="s">
        <v>170</v>
      </c>
      <c r="B126" s="8" t="s">
        <v>305</v>
      </c>
      <c r="C126" s="9"/>
      <c r="D126" s="14"/>
      <c r="E126" s="16">
        <f>C126*D126</f>
        <v>0</v>
      </c>
      <c r="F126" s="11">
        <v>901</v>
      </c>
      <c r="G126" s="15">
        <f>C126*F126</f>
        <v>0</v>
      </c>
      <c r="H126" s="13">
        <f>D126/F126</f>
        <v>0</v>
      </c>
    </row>
    <row r="127" spans="1:9" x14ac:dyDescent="0.2">
      <c r="A127" s="8"/>
      <c r="B127" s="8"/>
      <c r="C127" s="9"/>
      <c r="D127" s="14"/>
      <c r="E127" s="16"/>
      <c r="F127" s="11"/>
      <c r="G127" s="15"/>
      <c r="H127" s="13"/>
    </row>
    <row r="128" spans="1:9" x14ac:dyDescent="0.2">
      <c r="A128" s="8" t="s">
        <v>41</v>
      </c>
      <c r="B128" s="8" t="s">
        <v>209</v>
      </c>
      <c r="C128" s="9"/>
      <c r="D128" s="14"/>
      <c r="E128" s="16">
        <f t="shared" si="8"/>
        <v>0</v>
      </c>
      <c r="F128" s="11">
        <v>63</v>
      </c>
      <c r="G128" s="15">
        <f t="shared" si="6"/>
        <v>0</v>
      </c>
      <c r="H128" s="13">
        <f t="shared" si="7"/>
        <v>0</v>
      </c>
    </row>
    <row r="129" spans="1:10" x14ac:dyDescent="0.2">
      <c r="A129" s="8" t="s">
        <v>42</v>
      </c>
      <c r="B129" s="8" t="s">
        <v>44</v>
      </c>
      <c r="C129" s="9"/>
      <c r="D129" s="14"/>
      <c r="E129" s="16">
        <f t="shared" si="8"/>
        <v>0</v>
      </c>
      <c r="F129" s="11">
        <v>71</v>
      </c>
      <c r="G129" s="15">
        <f t="shared" si="6"/>
        <v>0</v>
      </c>
      <c r="H129" s="13">
        <f t="shared" si="7"/>
        <v>0</v>
      </c>
    </row>
    <row r="130" spans="1:10" x14ac:dyDescent="0.2">
      <c r="A130" s="8" t="s">
        <v>43</v>
      </c>
      <c r="B130" s="8" t="s">
        <v>211</v>
      </c>
      <c r="C130" s="9"/>
      <c r="D130" s="14"/>
      <c r="E130" s="16">
        <f t="shared" si="8"/>
        <v>0</v>
      </c>
      <c r="F130" s="11">
        <v>140</v>
      </c>
      <c r="G130" s="15">
        <f t="shared" si="6"/>
        <v>0</v>
      </c>
      <c r="H130" s="13">
        <f t="shared" si="7"/>
        <v>0</v>
      </c>
    </row>
    <row r="131" spans="1:10" x14ac:dyDescent="0.2">
      <c r="A131" s="8" t="s">
        <v>171</v>
      </c>
      <c r="B131" s="8" t="s">
        <v>297</v>
      </c>
      <c r="C131" s="14"/>
      <c r="D131" s="14"/>
      <c r="E131" s="16">
        <f t="shared" si="8"/>
        <v>0</v>
      </c>
      <c r="F131" s="11">
        <v>163</v>
      </c>
      <c r="G131" s="15">
        <f t="shared" si="6"/>
        <v>0</v>
      </c>
      <c r="H131" s="13">
        <f t="shared" si="7"/>
        <v>0</v>
      </c>
    </row>
    <row r="132" spans="1:10" x14ac:dyDescent="0.2">
      <c r="A132" s="8" t="s">
        <v>246</v>
      </c>
      <c r="B132" s="8" t="s">
        <v>298</v>
      </c>
      <c r="C132" s="14"/>
      <c r="D132" s="14"/>
      <c r="E132" s="16">
        <f t="shared" si="8"/>
        <v>0</v>
      </c>
      <c r="F132" s="11">
        <v>208</v>
      </c>
      <c r="G132" s="15">
        <f t="shared" si="6"/>
        <v>0</v>
      </c>
      <c r="H132" s="13">
        <f t="shared" si="7"/>
        <v>0</v>
      </c>
    </row>
    <row r="133" spans="1:10" x14ac:dyDescent="0.2">
      <c r="A133" s="8" t="s">
        <v>294</v>
      </c>
      <c r="B133" s="8" t="s">
        <v>299</v>
      </c>
      <c r="C133" s="14"/>
      <c r="D133" s="14"/>
      <c r="E133" s="16"/>
      <c r="F133" s="11">
        <v>263</v>
      </c>
      <c r="G133" s="15">
        <f t="shared" si="6"/>
        <v>0</v>
      </c>
      <c r="H133" s="13">
        <f t="shared" si="7"/>
        <v>0</v>
      </c>
    </row>
    <row r="134" spans="1:10" x14ac:dyDescent="0.2">
      <c r="A134" s="8" t="s">
        <v>295</v>
      </c>
      <c r="B134" s="8" t="s">
        <v>300</v>
      </c>
      <c r="C134" s="14"/>
      <c r="D134" s="14"/>
      <c r="E134" s="16"/>
      <c r="F134" s="11">
        <v>264</v>
      </c>
      <c r="G134" s="15">
        <f t="shared" si="6"/>
        <v>0</v>
      </c>
      <c r="H134" s="13">
        <f t="shared" si="7"/>
        <v>0</v>
      </c>
    </row>
    <row r="135" spans="1:10" x14ac:dyDescent="0.2">
      <c r="A135" s="8" t="s">
        <v>172</v>
      </c>
      <c r="B135" s="8" t="s">
        <v>173</v>
      </c>
      <c r="C135" s="14"/>
      <c r="D135" s="14"/>
      <c r="E135" s="16">
        <f t="shared" si="8"/>
        <v>0</v>
      </c>
      <c r="F135" s="19">
        <v>135</v>
      </c>
      <c r="G135" s="15">
        <f t="shared" si="6"/>
        <v>0</v>
      </c>
      <c r="H135" s="13">
        <f t="shared" si="7"/>
        <v>0</v>
      </c>
    </row>
    <row r="136" spans="1:10" x14ac:dyDescent="0.2">
      <c r="A136" s="17" t="s">
        <v>174</v>
      </c>
      <c r="B136" s="17" t="s">
        <v>175</v>
      </c>
      <c r="C136" s="50"/>
      <c r="D136" s="50"/>
      <c r="E136" s="18">
        <f t="shared" si="8"/>
        <v>0</v>
      </c>
      <c r="F136" s="19">
        <v>152</v>
      </c>
      <c r="G136" s="15">
        <f t="shared" si="6"/>
        <v>0</v>
      </c>
      <c r="H136" s="51">
        <f t="shared" si="7"/>
        <v>0</v>
      </c>
      <c r="I136" s="52"/>
      <c r="J136" s="52"/>
    </row>
    <row r="137" spans="1:10" x14ac:dyDescent="0.2">
      <c r="A137" s="8" t="s">
        <v>176</v>
      </c>
      <c r="B137" s="8" t="s">
        <v>177</v>
      </c>
      <c r="C137" s="14"/>
      <c r="D137" s="14"/>
      <c r="E137" s="16">
        <f t="shared" si="8"/>
        <v>0</v>
      </c>
      <c r="F137" s="19">
        <v>249</v>
      </c>
      <c r="G137" s="15">
        <f t="shared" si="6"/>
        <v>0</v>
      </c>
      <c r="H137" s="13">
        <f t="shared" si="7"/>
        <v>0</v>
      </c>
    </row>
    <row r="138" spans="1:10" x14ac:dyDescent="0.2">
      <c r="A138" s="8" t="s">
        <v>178</v>
      </c>
      <c r="B138" s="8" t="s">
        <v>179</v>
      </c>
      <c r="C138" s="14"/>
      <c r="D138" s="14"/>
      <c r="E138" s="16">
        <f t="shared" si="8"/>
        <v>0</v>
      </c>
      <c r="F138" s="19">
        <v>183</v>
      </c>
      <c r="G138" s="15">
        <f t="shared" si="6"/>
        <v>0</v>
      </c>
      <c r="H138" s="13">
        <f t="shared" si="7"/>
        <v>0</v>
      </c>
    </row>
    <row r="139" spans="1:10" x14ac:dyDescent="0.2">
      <c r="A139" s="8" t="s">
        <v>247</v>
      </c>
      <c r="B139" s="8" t="s">
        <v>248</v>
      </c>
      <c r="C139" s="14"/>
      <c r="D139" s="14"/>
      <c r="E139" s="16">
        <f t="shared" si="8"/>
        <v>0</v>
      </c>
      <c r="F139" s="19">
        <v>128</v>
      </c>
      <c r="G139" s="15">
        <f t="shared" si="6"/>
        <v>0</v>
      </c>
      <c r="H139" s="13">
        <f t="shared" si="7"/>
        <v>0</v>
      </c>
    </row>
    <row r="140" spans="1:10" x14ac:dyDescent="0.2">
      <c r="A140" s="8" t="s">
        <v>180</v>
      </c>
      <c r="B140" s="8" t="s">
        <v>181</v>
      </c>
      <c r="C140" s="14"/>
      <c r="D140" s="14"/>
      <c r="E140" s="16">
        <f t="shared" si="8"/>
        <v>0</v>
      </c>
      <c r="F140" s="19">
        <v>81</v>
      </c>
      <c r="G140" s="15">
        <f t="shared" si="6"/>
        <v>0</v>
      </c>
      <c r="H140" s="13">
        <f t="shared" si="7"/>
        <v>0</v>
      </c>
    </row>
    <row r="141" spans="1:10" x14ac:dyDescent="0.2">
      <c r="A141" s="8" t="s">
        <v>182</v>
      </c>
      <c r="B141" s="8" t="s">
        <v>183</v>
      </c>
      <c r="C141" s="14"/>
      <c r="D141" s="14"/>
      <c r="E141" s="16">
        <f t="shared" si="8"/>
        <v>0</v>
      </c>
      <c r="F141" s="19">
        <v>150</v>
      </c>
      <c r="G141" s="15">
        <f t="shared" si="6"/>
        <v>0</v>
      </c>
      <c r="H141" s="13">
        <f t="shared" si="7"/>
        <v>0</v>
      </c>
    </row>
    <row r="142" spans="1:10" x14ac:dyDescent="0.2">
      <c r="A142" s="8" t="s">
        <v>184</v>
      </c>
      <c r="B142" s="8" t="s">
        <v>185</v>
      </c>
      <c r="C142" s="14"/>
      <c r="D142" s="14"/>
      <c r="E142" s="16">
        <f t="shared" si="8"/>
        <v>0</v>
      </c>
      <c r="F142" s="19">
        <v>114</v>
      </c>
      <c r="G142" s="15">
        <f t="shared" si="6"/>
        <v>0</v>
      </c>
      <c r="H142" s="13">
        <f t="shared" si="7"/>
        <v>0</v>
      </c>
    </row>
    <row r="143" spans="1:10" x14ac:dyDescent="0.2">
      <c r="A143" s="8" t="s">
        <v>249</v>
      </c>
      <c r="B143" s="8" t="s">
        <v>250</v>
      </c>
      <c r="C143" s="14"/>
      <c r="D143" s="14"/>
      <c r="E143" s="16">
        <f t="shared" si="8"/>
        <v>0</v>
      </c>
      <c r="F143" s="19">
        <v>284</v>
      </c>
      <c r="G143" s="15">
        <f t="shared" si="6"/>
        <v>0</v>
      </c>
      <c r="H143" s="13">
        <f t="shared" si="7"/>
        <v>0</v>
      </c>
    </row>
    <row r="144" spans="1:10" x14ac:dyDescent="0.2">
      <c r="A144" s="8" t="s">
        <v>186</v>
      </c>
      <c r="B144" s="8" t="s">
        <v>296</v>
      </c>
      <c r="C144" s="14"/>
      <c r="D144" s="14"/>
      <c r="E144" s="16">
        <f t="shared" si="8"/>
        <v>0</v>
      </c>
      <c r="F144" s="19">
        <v>328</v>
      </c>
      <c r="G144" s="15">
        <f t="shared" si="6"/>
        <v>0</v>
      </c>
      <c r="H144" s="13">
        <f t="shared" si="7"/>
        <v>0</v>
      </c>
    </row>
    <row r="145" spans="1:8" x14ac:dyDescent="0.2">
      <c r="A145" s="8" t="s">
        <v>187</v>
      </c>
      <c r="B145" s="8" t="s">
        <v>188</v>
      </c>
      <c r="C145" s="14"/>
      <c r="D145" s="14"/>
      <c r="E145" s="16">
        <f t="shared" si="8"/>
        <v>0</v>
      </c>
      <c r="F145" s="19">
        <v>264</v>
      </c>
      <c r="G145" s="15">
        <f t="shared" si="6"/>
        <v>0</v>
      </c>
      <c r="H145" s="13">
        <f t="shared" si="7"/>
        <v>0</v>
      </c>
    </row>
    <row r="146" spans="1:8" x14ac:dyDescent="0.2">
      <c r="A146" s="8" t="s">
        <v>189</v>
      </c>
      <c r="B146" s="8" t="s">
        <v>190</v>
      </c>
      <c r="C146" s="14"/>
      <c r="D146" s="14"/>
      <c r="E146" s="16">
        <f t="shared" si="8"/>
        <v>0</v>
      </c>
      <c r="F146" s="19">
        <v>116</v>
      </c>
      <c r="G146" s="15">
        <f t="shared" si="6"/>
        <v>0</v>
      </c>
      <c r="H146" s="13">
        <f t="shared" si="7"/>
        <v>0</v>
      </c>
    </row>
    <row r="147" spans="1:8" x14ac:dyDescent="0.2">
      <c r="A147" s="8" t="s">
        <v>191</v>
      </c>
      <c r="B147" s="8" t="s">
        <v>192</v>
      </c>
      <c r="C147" s="14"/>
      <c r="D147" s="14"/>
      <c r="E147" s="16">
        <f t="shared" ref="E147:E162" si="9">C147*D147</f>
        <v>0</v>
      </c>
      <c r="F147" s="19">
        <v>155</v>
      </c>
      <c r="G147" s="15">
        <f t="shared" si="6"/>
        <v>0</v>
      </c>
      <c r="H147" s="13">
        <f t="shared" si="7"/>
        <v>0</v>
      </c>
    </row>
    <row r="148" spans="1:8" x14ac:dyDescent="0.2">
      <c r="A148" s="8" t="s">
        <v>193</v>
      </c>
      <c r="B148" s="8" t="s">
        <v>194</v>
      </c>
      <c r="C148" s="14"/>
      <c r="D148" s="14"/>
      <c r="E148" s="16">
        <f t="shared" si="9"/>
        <v>0</v>
      </c>
      <c r="F148" s="19">
        <v>203</v>
      </c>
      <c r="G148" s="15">
        <f t="shared" si="6"/>
        <v>0</v>
      </c>
      <c r="H148" s="13">
        <f>D148/F148</f>
        <v>0</v>
      </c>
    </row>
    <row r="149" spans="1:8" x14ac:dyDescent="0.2">
      <c r="A149" s="8" t="s">
        <v>195</v>
      </c>
      <c r="B149" s="8" t="s">
        <v>196</v>
      </c>
      <c r="C149" s="14"/>
      <c r="D149" s="14"/>
      <c r="E149" s="16">
        <f t="shared" si="9"/>
        <v>0</v>
      </c>
      <c r="F149" s="19">
        <v>226</v>
      </c>
      <c r="G149" s="15">
        <f t="shared" si="6"/>
        <v>0</v>
      </c>
      <c r="H149" s="13">
        <f>D149/F149</f>
        <v>0</v>
      </c>
    </row>
    <row r="150" spans="1:8" x14ac:dyDescent="0.2">
      <c r="A150" s="8" t="s">
        <v>197</v>
      </c>
      <c r="B150" s="8" t="s">
        <v>198</v>
      </c>
      <c r="C150" s="14"/>
      <c r="D150" s="14"/>
      <c r="E150" s="16">
        <f t="shared" si="9"/>
        <v>0</v>
      </c>
      <c r="F150" s="19">
        <v>206</v>
      </c>
      <c r="G150" s="15">
        <f t="shared" si="6"/>
        <v>0</v>
      </c>
      <c r="H150" s="13">
        <f>D150/F150</f>
        <v>0</v>
      </c>
    </row>
    <row r="151" spans="1:8" x14ac:dyDescent="0.2">
      <c r="A151" s="8" t="s">
        <v>199</v>
      </c>
      <c r="B151" s="8" t="s">
        <v>200</v>
      </c>
      <c r="C151" s="14"/>
      <c r="D151" s="14"/>
      <c r="E151" s="16">
        <f t="shared" si="9"/>
        <v>0</v>
      </c>
      <c r="F151" s="19">
        <v>104</v>
      </c>
      <c r="G151" s="15">
        <f t="shared" si="6"/>
        <v>0</v>
      </c>
      <c r="H151" s="13">
        <f>D151/F151</f>
        <v>0</v>
      </c>
    </row>
    <row r="152" spans="1:8" x14ac:dyDescent="0.2">
      <c r="A152" s="8" t="s">
        <v>201</v>
      </c>
      <c r="B152" s="8" t="s">
        <v>202</v>
      </c>
      <c r="C152" s="14"/>
      <c r="D152" s="14"/>
      <c r="E152" s="16">
        <f t="shared" si="9"/>
        <v>0</v>
      </c>
      <c r="F152" s="19"/>
      <c r="G152" s="15">
        <f t="shared" si="6"/>
        <v>0</v>
      </c>
      <c r="H152" s="13"/>
    </row>
    <row r="153" spans="1:8" x14ac:dyDescent="0.2">
      <c r="A153" s="8" t="s">
        <v>251</v>
      </c>
      <c r="B153" s="8" t="s">
        <v>252</v>
      </c>
      <c r="C153" s="14"/>
      <c r="D153" s="14"/>
      <c r="E153" s="16">
        <f>C153*D153</f>
        <v>0</v>
      </c>
      <c r="F153" s="19">
        <v>61</v>
      </c>
      <c r="G153" s="15">
        <f t="shared" si="6"/>
        <v>0</v>
      </c>
      <c r="H153" s="13">
        <f>D153/F153</f>
        <v>0</v>
      </c>
    </row>
    <row r="154" spans="1:8" x14ac:dyDescent="0.2">
      <c r="A154" s="8" t="s">
        <v>308</v>
      </c>
      <c r="B154" s="8" t="s">
        <v>307</v>
      </c>
      <c r="C154" s="14"/>
      <c r="D154" s="14"/>
      <c r="E154" s="16"/>
      <c r="F154" s="19">
        <v>78</v>
      </c>
      <c r="G154" s="15">
        <f t="shared" si="6"/>
        <v>0</v>
      </c>
      <c r="H154" s="13">
        <f>D154/F154</f>
        <v>0</v>
      </c>
    </row>
    <row r="155" spans="1:8" x14ac:dyDescent="0.2">
      <c r="A155" s="8" t="s">
        <v>203</v>
      </c>
      <c r="B155" s="8" t="s">
        <v>204</v>
      </c>
      <c r="C155" s="14"/>
      <c r="D155" s="14"/>
      <c r="E155" s="16">
        <f t="shared" si="9"/>
        <v>0</v>
      </c>
      <c r="F155" s="19">
        <v>67</v>
      </c>
      <c r="G155" s="15">
        <f t="shared" si="6"/>
        <v>0</v>
      </c>
      <c r="H155" s="13">
        <f t="shared" ref="H155:H161" si="10">D155/F155</f>
        <v>0</v>
      </c>
    </row>
    <row r="156" spans="1:8" x14ac:dyDescent="0.2">
      <c r="A156" s="8" t="s">
        <v>215</v>
      </c>
      <c r="B156" s="8" t="s">
        <v>216</v>
      </c>
      <c r="C156" s="14"/>
      <c r="D156" s="14"/>
      <c r="E156" s="16">
        <f t="shared" si="9"/>
        <v>0</v>
      </c>
      <c r="F156" s="19">
        <v>37</v>
      </c>
      <c r="G156" s="15">
        <f t="shared" si="6"/>
        <v>0</v>
      </c>
      <c r="H156" s="13">
        <f t="shared" si="10"/>
        <v>0</v>
      </c>
    </row>
    <row r="157" spans="1:8" x14ac:dyDescent="0.2">
      <c r="A157" s="8" t="s">
        <v>253</v>
      </c>
      <c r="B157" s="8" t="s">
        <v>254</v>
      </c>
      <c r="C157" s="14"/>
      <c r="D157" s="14"/>
      <c r="E157" s="16">
        <f t="shared" si="9"/>
        <v>0</v>
      </c>
      <c r="F157" s="19">
        <v>27</v>
      </c>
      <c r="G157" s="15">
        <f t="shared" si="6"/>
        <v>0</v>
      </c>
      <c r="H157" s="13">
        <f t="shared" si="10"/>
        <v>0</v>
      </c>
    </row>
    <row r="158" spans="1:8" x14ac:dyDescent="0.2">
      <c r="A158" s="8" t="s">
        <v>205</v>
      </c>
      <c r="B158" s="8" t="s">
        <v>206</v>
      </c>
      <c r="C158" s="14"/>
      <c r="D158" s="14"/>
      <c r="E158" s="16">
        <f t="shared" si="9"/>
        <v>0</v>
      </c>
      <c r="F158" s="19">
        <v>27</v>
      </c>
      <c r="G158" s="15">
        <f t="shared" si="6"/>
        <v>0</v>
      </c>
      <c r="H158" s="13">
        <f t="shared" si="10"/>
        <v>0</v>
      </c>
    </row>
    <row r="159" spans="1:8" x14ac:dyDescent="0.2">
      <c r="A159" s="8" t="s">
        <v>217</v>
      </c>
      <c r="B159" s="8" t="s">
        <v>218</v>
      </c>
      <c r="C159" s="14"/>
      <c r="D159" s="14"/>
      <c r="E159" s="16">
        <f t="shared" si="9"/>
        <v>0</v>
      </c>
      <c r="F159" s="19">
        <v>61</v>
      </c>
      <c r="G159" s="15">
        <f t="shared" si="6"/>
        <v>0</v>
      </c>
      <c r="H159" s="13">
        <f t="shared" si="10"/>
        <v>0</v>
      </c>
    </row>
    <row r="160" spans="1:8" x14ac:dyDescent="0.2">
      <c r="A160" s="8" t="s">
        <v>207</v>
      </c>
      <c r="B160" s="8" t="s">
        <v>208</v>
      </c>
      <c r="C160" s="14"/>
      <c r="D160" s="14"/>
      <c r="E160" s="16">
        <f t="shared" si="9"/>
        <v>0</v>
      </c>
      <c r="F160" s="19">
        <v>335</v>
      </c>
      <c r="G160" s="15">
        <f t="shared" si="6"/>
        <v>0</v>
      </c>
      <c r="H160" s="13">
        <f t="shared" si="10"/>
        <v>0</v>
      </c>
    </row>
    <row r="161" spans="1:9" x14ac:dyDescent="0.2">
      <c r="A161" s="8" t="s">
        <v>219</v>
      </c>
      <c r="B161" s="8" t="s">
        <v>220</v>
      </c>
      <c r="C161" s="14"/>
      <c r="D161" s="14"/>
      <c r="E161" s="16">
        <f t="shared" si="9"/>
        <v>0</v>
      </c>
      <c r="F161" s="19">
        <v>63</v>
      </c>
      <c r="G161" s="15">
        <f t="shared" si="6"/>
        <v>0</v>
      </c>
      <c r="H161" s="13">
        <f t="shared" si="10"/>
        <v>0</v>
      </c>
    </row>
    <row r="162" spans="1:9" x14ac:dyDescent="0.2">
      <c r="A162" s="8" t="s">
        <v>221</v>
      </c>
      <c r="B162" s="8" t="s">
        <v>222</v>
      </c>
      <c r="C162" s="14"/>
      <c r="D162" s="14"/>
      <c r="E162" s="16">
        <f t="shared" si="9"/>
        <v>0</v>
      </c>
      <c r="F162" s="19"/>
      <c r="G162" s="15">
        <f t="shared" si="6"/>
        <v>0</v>
      </c>
      <c r="H162" s="20"/>
    </row>
    <row r="163" spans="1:9" x14ac:dyDescent="0.2">
      <c r="A163" s="8"/>
      <c r="B163" s="8"/>
      <c r="C163" s="21"/>
      <c r="D163" s="21"/>
      <c r="E163" s="16"/>
      <c r="F163" s="19"/>
      <c r="G163" s="22"/>
      <c r="H163" s="20"/>
    </row>
    <row r="164" spans="1:9" x14ac:dyDescent="0.2">
      <c r="A164" s="8"/>
      <c r="B164" s="23" t="s">
        <v>225</v>
      </c>
      <c r="C164" s="24">
        <f>SUM(C13:C163)</f>
        <v>0</v>
      </c>
      <c r="D164" s="24"/>
      <c r="E164" s="25">
        <f>SUM(E13:E163)</f>
        <v>0</v>
      </c>
      <c r="F164" s="26"/>
      <c r="G164" s="27">
        <f>SUM(G13:G163)</f>
        <v>0</v>
      </c>
      <c r="H164" s="13"/>
    </row>
    <row r="165" spans="1:9" x14ac:dyDescent="0.2">
      <c r="A165" s="8"/>
      <c r="B165" s="8"/>
      <c r="C165" s="48" t="s">
        <v>256</v>
      </c>
      <c r="D165" s="8"/>
      <c r="E165" s="32" t="s">
        <v>255</v>
      </c>
      <c r="F165" s="33"/>
      <c r="G165" s="34" t="s">
        <v>226</v>
      </c>
      <c r="H165" s="35"/>
    </row>
    <row r="166" spans="1:9" ht="16" thickBot="1" x14ac:dyDescent="0.25">
      <c r="A166" s="8"/>
      <c r="B166" s="8"/>
      <c r="C166" s="8"/>
      <c r="D166" s="8"/>
      <c r="E166" s="32" t="s">
        <v>266</v>
      </c>
      <c r="F166" s="74" t="s">
        <v>258</v>
      </c>
      <c r="G166" s="75"/>
      <c r="H166" s="46"/>
      <c r="I166" s="47"/>
    </row>
    <row r="167" spans="1:9" x14ac:dyDescent="0.2">
      <c r="A167" s="36"/>
      <c r="B167" s="36"/>
      <c r="C167" s="36"/>
      <c r="D167" s="36"/>
      <c r="E167" s="37"/>
      <c r="F167" s="38"/>
      <c r="G167" s="39"/>
      <c r="H167" s="38"/>
    </row>
    <row r="168" spans="1:9" x14ac:dyDescent="0.2">
      <c r="A168" s="28" t="s">
        <v>276</v>
      </c>
      <c r="B168" s="36"/>
      <c r="C168" s="36"/>
      <c r="D168" s="36"/>
      <c r="E168" s="37"/>
      <c r="F168" s="38"/>
      <c r="G168" s="39"/>
      <c r="H168" s="38"/>
    </row>
    <row r="169" spans="1:9" x14ac:dyDescent="0.2">
      <c r="A169" s="53" t="s">
        <v>309</v>
      </c>
      <c r="B169" s="29"/>
      <c r="C169" s="29"/>
      <c r="D169" s="29"/>
      <c r="E169" s="29"/>
      <c r="F169" s="29"/>
      <c r="G169" s="29"/>
      <c r="H169" s="3"/>
    </row>
    <row r="170" spans="1:9" x14ac:dyDescent="0.2">
      <c r="A170" s="29"/>
      <c r="B170" s="29"/>
      <c r="C170" s="29"/>
      <c r="D170" s="29"/>
      <c r="E170" s="29"/>
      <c r="F170" s="29"/>
      <c r="G170" s="29"/>
      <c r="H170" s="3"/>
    </row>
    <row r="171" spans="1:9" x14ac:dyDescent="0.2">
      <c r="A171" s="29"/>
      <c r="B171" s="29"/>
      <c r="C171" s="29"/>
      <c r="D171" s="29"/>
      <c r="E171" s="29"/>
      <c r="F171" s="29"/>
      <c r="G171" s="29"/>
      <c r="H171" s="3"/>
    </row>
    <row r="172" spans="1:9" x14ac:dyDescent="0.2">
      <c r="A172" s="29"/>
      <c r="B172" s="29"/>
      <c r="C172" s="29"/>
      <c r="D172" s="29"/>
      <c r="E172" s="29"/>
      <c r="F172" s="29"/>
      <c r="G172" s="29"/>
      <c r="H172" s="3"/>
    </row>
  </sheetData>
  <mergeCells count="12">
    <mergeCell ref="F4:H4"/>
    <mergeCell ref="F10:H10"/>
    <mergeCell ref="A10:E10"/>
    <mergeCell ref="F11:H11"/>
    <mergeCell ref="F166:G166"/>
    <mergeCell ref="A1:H1"/>
    <mergeCell ref="A3:B3"/>
    <mergeCell ref="A2:B2"/>
    <mergeCell ref="C2:H2"/>
    <mergeCell ref="A4:B4"/>
    <mergeCell ref="C3:H3"/>
    <mergeCell ref="C4:E4"/>
  </mergeCells>
  <pageMargins left="0.5" right="0.5" top="0.75" bottom="0.75" header="0.3" footer="0.3"/>
  <pageSetup orientation="portrait"/>
  <headerFooter>
    <oddHeader>&amp;C&amp;"Arial,Bold"&amp;8DELTA DENTAL OF OKLAHOMA ORAL HEALTH FOUNDATION</oddHeader>
    <oddFooter>&amp;C&amp;8Service Value Worksheet pg.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Service Value Worksheet</vt:lpstr>
      <vt:lpstr>Sheet5</vt:lpstr>
    </vt:vector>
  </TitlesOfParts>
  <Company>ddpo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tsingleton</dc:creator>
  <cp:lastModifiedBy>Ibrahim Albaba</cp:lastModifiedBy>
  <cp:lastPrinted>2010-05-20T14:42:04Z</cp:lastPrinted>
  <dcterms:created xsi:type="dcterms:W3CDTF">2009-07-13T14:29:18Z</dcterms:created>
  <dcterms:modified xsi:type="dcterms:W3CDTF">2021-04-26T10:41:15Z</dcterms:modified>
</cp:coreProperties>
</file>