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codeName="ThisWorkbook" defaultThemeVersion="166925"/>
  <xr:revisionPtr revIDLastSave="0" documentId="8_{0BE053D6-03BF-4335-9751-91BC43244E40}" xr6:coauthVersionLast="47" xr6:coauthVersionMax="47" xr10:uidLastSave="{00000000-0000-0000-0000-000000000000}"/>
  <bookViews>
    <workbookView xWindow="-120" yWindow="-120" windowWidth="29040" windowHeight="15840" tabRatio="927" xr2:uid="{00000000-000D-0000-FFFF-FFFF00000000}"/>
  </bookViews>
  <sheets>
    <sheet name="Başlangıç" sheetId="2" r:id="rId1"/>
    <sheet name="Temel Bilgiler" sheetId="19" r:id="rId2"/>
    <sheet name="İşlevlere Giriş" sheetId="16" r:id="rId3"/>
    <sheet name="ORTALAMA" sheetId="1" r:id="rId4"/>
    <sheet name="MIN VE MAKS" sheetId="11" r:id="rId5"/>
    <sheet name="Tarih ve Saat" sheetId="10" r:id="rId6"/>
    <sheet name="Metin ve sayıları birleştirme" sheetId="15" r:id="rId7"/>
    <sheet name="EĞER ifadeleri" sheetId="13" r:id="rId8"/>
    <sheet name="DÜŞEYARA" sheetId="9" r:id="rId9"/>
    <sheet name="Koşullu İşlevler" sheetId="7" r:id="rId10"/>
    <sheet name="İşlev Sihirbazı" sheetId="20" r:id="rId11"/>
    <sheet name="Formül Hataları" sheetId="21" r:id="rId12"/>
    <sheet name="Daha fazla bilgi edinin" sheetId="17" r:id="rId13"/>
  </sheets>
  <definedNames>
    <definedName name="_xlnm._FilterDatabase" localSheetId="9" hidden="1">'Koşullu İşlevler'!$F$2:$H$14</definedName>
    <definedName name="_xlnm._FilterDatabase" localSheetId="1" hidden="1">'Temel Bilgiler'!$P$9:$Q$10</definedName>
    <definedName name="_xlnm.Extract" localSheetId="9">'Koşullu İşlevler'!$AB$2</definedName>
    <definedName name="DiğerMeyve" localSheetId="2">'İşlevlere Giriş'!$C$34:$D$39</definedName>
    <definedName name="DiğerÖğeler" localSheetId="2">'İşlevlere Giriş'!$C$44:$D$48</definedName>
    <definedName name="EkKredi" localSheetId="2">'İşlevlere Giriş'!$F$9:$G$14</definedName>
    <definedName name="Elma">tbl_MeyveTür[Elma]</definedName>
    <definedName name="Et_ürünleri" localSheetId="2">'İşlevlere Giriş'!$F$2:$G$6</definedName>
    <definedName name="grp_WalkMeArrows">"shp_ArrowCurved,txt_WalkMeArrows,shp_ArrowStraight"</definedName>
    <definedName name="grp_WalkMeBrace">"shp_BraceBottom,txt_WalkMeBrace,shp_BraceLeft"</definedName>
    <definedName name="Limon">tbl_MeyveTür5[Limon]</definedName>
    <definedName name="lst_Meyve">tbl_Meyve[Meyve]</definedName>
    <definedName name="lst_MeyveTür">tbl_MeyveTür[Elma]</definedName>
    <definedName name="Meyve" localSheetId="2">'İşlevlere Giriş'!$C$2:$D$6</definedName>
    <definedName name="Muz">tbl_MeyveTür6[Muz]</definedName>
    <definedName name="Nakliye">1.25</definedName>
    <definedName name="Öğeler" localSheetId="2">'İşlevlere Giriş'!$C$9:$D$14</definedName>
    <definedName name="Portakal">tbl_MeyveTür4[Portakal]</definedName>
    <definedName name="SatışVergisi">0.0825</definedName>
    <definedName name="TOPLAEkKredi" localSheetId="2">'İşlevlere Giriş'!$F$9:$G$14</definedName>
    <definedName name="Toplam" localSheetId="2">'İşlevlere Giriş'!$D$50:$D$51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 i="10" l="1"/>
  <c r="F29" i="13"/>
  <c r="F28" i="13"/>
  <c r="D12" i="13"/>
  <c r="E106" i="7" l="1"/>
  <c r="D36" i="10" l="1"/>
  <c r="A38" i="7"/>
  <c r="D10" i="20"/>
  <c r="G51" i="16"/>
  <c r="D7" i="16"/>
  <c r="G7" i="19"/>
  <c r="D8" i="10"/>
  <c r="D9" i="21"/>
  <c r="J43" i="19"/>
  <c r="F35" i="13"/>
  <c r="G6" i="19"/>
  <c r="G5" i="19"/>
  <c r="G4" i="19"/>
  <c r="G3" i="19"/>
  <c r="G43" i="9"/>
  <c r="D43" i="9"/>
  <c r="F3" i="15"/>
  <c r="E3" i="15"/>
  <c r="H64" i="7"/>
  <c r="D64" i="7"/>
  <c r="D123" i="7"/>
  <c r="D51" i="16"/>
  <c r="G15" i="11"/>
  <c r="D39" i="16"/>
  <c r="D29" i="15"/>
  <c r="D28" i="15"/>
  <c r="C36" i="15" s="1"/>
  <c r="D11" i="10"/>
  <c r="E31" i="13"/>
  <c r="D36" i="21"/>
  <c r="C33" i="15" l="1"/>
  <c r="C37" i="15"/>
  <c r="C32" i="15"/>
  <c r="F31" i="13"/>
  <c r="F33" i="13" s="1"/>
  <c r="F37" i="13" s="1"/>
</calcChain>
</file>

<file path=xl/sharedStrings.xml><?xml version="1.0" encoding="utf-8"?>
<sst xmlns="http://schemas.openxmlformats.org/spreadsheetml/2006/main" count="624" uniqueCount="303">
  <si>
    <t>Formüllerle çalışmaya başlama</t>
  </si>
  <si>
    <t>Yalnızca birkaç adımda, dünyanın en güçlü elektronik tablo uygulaması olan Excel’i kullanmaya başlayıp formül ve işlevler oluşturabilirsiniz.</t>
  </si>
  <si>
    <t>CTRL+HOME tuşlarına basarak başa dönün. Tura başlamak için CTRL+PAGE DOWN tuşlarına basın.</t>
  </si>
  <si>
    <t>Temel bilgiler: Excel’le matematik işlemleri yapma</t>
  </si>
  <si>
    <t xml:space="preserve">Excel’de yerleşik işlevlerin hiçbirini kullanmadan Toplama, Çıkarma, Çarpma ve Bölme yapabilirsiniz. Bazı basit işleçleri kullanmanız yeterlidir: +, -, *, /. Tüm formüller eşittir (=) işaretiyle başlar.
</t>
  </si>
  <si>
    <t xml:space="preserve">Toplama yapmak için F3 hücresini seçip =C3+C4 yazın ve Enter tuşuna basın. 
</t>
  </si>
  <si>
    <t xml:space="preserve">Çıkarma yapmak için F4 hücresini seçip =C3-C4 yazın ve Enter tuşuna basın. </t>
  </si>
  <si>
    <t xml:space="preserve">Çarpma yapmak için F5 hücresini seçip =C3*C4 yazın ve Enter tuşuna basın.
</t>
  </si>
  <si>
    <t xml:space="preserve">Bölme yapmak için F6 hücresini seçip =C3/C4 yazın ve Enter tuşuna basın.
</t>
  </si>
  <si>
    <t>Buna bakın: C3 ve C4 hücrelerindeki sayıları değiştirdiğinizde formül sonuçları da otomatik olarak değişir.</t>
  </si>
  <si>
    <t>EK KREDİ: Bir değeri kuvvet düzeyine yükseltmek için karat (^) sembolünü kullanın. Örneğin, =A1^A2. Bu sembolü Shift+6 ile girebilirsiniz. F7 hücresine şunu girin: =C3^C4.</t>
  </si>
  <si>
    <t>Diğer ayrıntılar için devam edin</t>
  </si>
  <si>
    <t>Sonraki adım</t>
  </si>
  <si>
    <t>Formüller, hücreler ve aralıklar hakkında daha fazla bilgi</t>
  </si>
  <si>
    <t xml:space="preserve">Excel, satırlar ve sütunlar halinde gruplandırılmış bireysel hücrelerden oluşur. Satırlar sayılar ile ve sütunlar ise harfler ile belirtilir. 1 milyondan fazla satır ve 16.000’den fazla sütun bulunur. Bunların tamamına formül yazabilirsiniz. 
</t>
  </si>
  <si>
    <t xml:space="preserve">Formüllerde hücre başvuruları, hücre aralığı başvuruları, işleçler ve sabitler bulunabilir. Aşağıdakilerin tümü formül örneğidir:
=A1+B1
=10+20
=TOPLA(A1:A10)
</t>
  </si>
  <si>
    <t xml:space="preserve">Yukarıdaki üçüncü örneğimizde TOPLA işlevini kullandığımızı görebilirsiniz. Bir değeri veya değerleri alıp belirli bir şekilde hesaplayan ve bir sonuç döndüren önceden oluşturulmuş komutlara işlev denir. Örneğin, TOPLA işlevi belirttiğiniz hücre başvurularını veya aralıkları toplar. Bu örnekte, A1 ile A10 arasındaki hücreleri toplar. Excel’de Formüller sekmesinde bulabileceğiniz 400’den fazla işlev vardır.
</t>
  </si>
  <si>
    <t xml:space="preserve">Formüller ve işlevler bir eşittir simgesiyle başlar. Ardından işlevin adı ve bağımsız değişkenleri (işlevin hesaplama için kullanacağı değerler) parantez içinde yazılır. 
</t>
  </si>
  <si>
    <t xml:space="preserve">Enter tuşuna bastığınızda formül onaylanır. Bunu yaptığınızda formül hesaplamayı yapar ve sonuç hücrede gösterilir. Formülün kendisini görmek için Şerit’in altındaki formül çubuğuna bakın veya hücredeki formülü görebileceğiniz Düzenleme moduna girmek için F2 tuşuna basın. Formülü sonlandırmak ve sonucu hesaplamak için Enter tuşuna basın.
</t>
  </si>
  <si>
    <t>Bazı formül açıklamaları</t>
  </si>
  <si>
    <t>=TOPLA(A1:A10) formülündeki TOPLA ifadesi işlev adıdır, açma ve kapatma parantezlerinin arasında formül bağımsız değişkenleri bulunur ve A1:A10 ise işlevin hücre aralığıdır.</t>
  </si>
  <si>
    <t xml:space="preserve">YARARLI BİLGİLER: Hücrelere veya formüllere girdiğiniz değerlere sabit denir. =10+20 ile =A1+B1 aynı sonucu verebilir, ancak sabit değerleri kullanmak pek yararlı değildir. Neden mi? Çünkü sabit değerleri hücreyi seçip bakmadan kolayca görmek mümkün değildir. Bu nedenle daha sonra bunları değiştirmek zor olabilir. Sabit değerleri hücrelere yazarsanız daha sonra kolayca değiştirebilir ve formüllerinizde bunlara başvurabilirsiniz.
Örneğin: Aşağıda 12 değerini içeren sarı hücreyi seçin. TOPLA işlevini bir hücre aralığıyla birlikte kullandığımızı görebilirsiniz. Formüle doğrudan “4” veya “8” yazmadık. 
</t>
  </si>
  <si>
    <t>Önceki</t>
  </si>
  <si>
    <t>Sonraki</t>
  </si>
  <si>
    <t>Web’de daha fazla bilgi</t>
  </si>
  <si>
    <t>Excel’i hesap makinesi olarak kullanma</t>
  </si>
  <si>
    <t>Excel’deki formüllere genel bakış</t>
  </si>
  <si>
    <t xml:space="preserve">Excel işlevleri (kategoriye göre) </t>
  </si>
  <si>
    <t>Excel işlevleri (alfabetik) </t>
  </si>
  <si>
    <t>Ücretsiz çevrimiçi Excel eğitimi</t>
  </si>
  <si>
    <t>Kullanılacak sayılar:</t>
  </si>
  <si>
    <t>İşlem:</t>
  </si>
  <si>
    <t xml:space="preserve">Toplama (+) </t>
  </si>
  <si>
    <t xml:space="preserve">Çıkarma (-) </t>
  </si>
  <si>
    <t xml:space="preserve">Çarpma (*) </t>
  </si>
  <si>
    <t xml:space="preserve">Bölme (/) </t>
  </si>
  <si>
    <t xml:space="preserve">Kuvvet (^) </t>
  </si>
  <si>
    <t>Formüller:</t>
  </si>
  <si>
    <t>Yanıtlar:</t>
  </si>
  <si>
    <t>Değerler</t>
  </si>
  <si>
    <t>İşlevlere giriş</t>
  </si>
  <si>
    <t>İşlevler, çeşitli matematiksel işlemleri gerçekleştirme, değerleri arama ve hatta tarih ve saatleri hesaplama gibi olanaklar tanır. TOPLA işlevini kullanarak değerleri toplamanın birkaç yolunu deneyelim.</t>
  </si>
  <si>
    <t xml:space="preserve">Meyve değerine yönelik Miktar (D7) sütununa =TOPLA(D3:D6) ifadesini girin veya =TOPLA( yazıp aralığı farenizle seçin ve ardından Enter’a basın. Bu sayede D3, D4, D5 ve D6 hücrelerindeki değerler toplanır. Yanıtınız 170 olmalıdır.
</t>
  </si>
  <si>
    <t xml:space="preserve">Şimdi Otomatik Toplam özelliğini deneyelim. Et değerlerine yönelik sütunun altındaki hücreyi (G7 hücresi) seçip Formüller &gt; Otomatik Toplam &gt; TOPLA adımlarını izleyin. Excel’in formülü sizin için otomatik olarak girdiğini görürsünüz. Onaylamak için Enter tuşuna basın. Otomatik Toplam özelliği, en sık kullanılan tüm işlevleri sunar.
</t>
  </si>
  <si>
    <t>EK KREDİ
Daha önce denediğiniz yöntemlerden birini kullanarak BAĞ_DEĞ_SAY işlevini de deneyin. BAĞ_DEĞ_SAY işlevi, belirli bir aralıktaki hücrelerden kaç tanesinde sayı bulunduğunu sayar.</t>
  </si>
  <si>
    <t>İşlevler hakkında daha fazla bilgi</t>
  </si>
  <si>
    <t>Formüller sekmesine gidin ve işlevlerin Metin, Tarih ve Zaman gibi kategorilere göre listelendiği İşlev Kitaplığı’na göz atın.  İşlev Ekle bölümü ada göre işlev aramanıza ve formülünüzü oluşturmanıza yardımcı olabilecek işlev sihirbazını başlatmanıza olanak tanır. 
= işaretine bastıktan sonra işlev adını yazmaya başladığınızda Excel, yazdığınız harflerle başlayan tüm işlevleri listeleyen Intellisense özelliğini başlatır. İstediğiniz işlevi bulduğunuzda Sekme tuşuna basın. Böylece Excel işlev adını otomatik olarak tamamlar ve açma parantezini girer. Ayrıca isteğe bağlı ve gerekli olan bağımsız değişkenleri de görüntüler. 
Şimdi birkaç işlevi yakından inceleyelim. TOPLA işlevi şu şekilde yapılandırılmıştır:</t>
  </si>
  <si>
    <t xml:space="preserve">TOPLA işlevi konuşabilseydi şunları söylerdi: D35 - D38 aralığındaki hücrelerde ve H sütununda bulunan tüm değerlerin toplamını döndür. TOPLA ifadesi işlevin adıdır, D35:D38 ifadesi hemen her zaman gerekli olan ilk aralık bağımsız değişkenidir ve H:H ise virgülle ayrılan ikinci aralık bağımsız değişkenidir. Şimdi bağımsız değişken gerektirmeyen bir örnek deneyelim.
</t>
  </si>
  <si>
    <t>BUGÜN işlevi, bugünün tarihini döndürür. Excel yeniden hesaplama yaptığında otomatik olarak güncelleştirilir.</t>
  </si>
  <si>
    <t xml:space="preserve">BUNU İNCELEYİN
Bu hücreleri seçin. Sonra, Excel penceresinin sağ alt köşesindeki alt çubukta TOPLAM: 170 ifadesini bulun. Durum Çubuğu adı verilen bu kısım, seçilen bir hücre veya aralığın toplamını ya da diğer detaylarını hızla görmeyi sağlar. </t>
  </si>
  <si>
    <t xml:space="preserve">ÖNEMLİ AYRINTI
Bu hücrede çift tıklayın. Sonlara doğru 100 değerini görürsünüz. Böyle bir formüle sayı eklemek mümkün olsa da gerçekten zorunlu olmadıkça yapılmaması önerilir. Bu sabit olarak bilinir ve formülün sabit içerdiğini kolayca unutabilirsiniz. Bunun yerine, F51 gibi başka bir hücreye başvurmanızı öneririz. Bu şekilde, sabit değer formül içinde gizli olmaz ve kolayca görülebilir. </t>
  </si>
  <si>
    <t>TOPLA işlevi hakkında bilinmesi gereken her şey</t>
  </si>
  <si>
    <t>Sayıları toplamak için Otomatik Toplam özelliğini kullanın</t>
  </si>
  <si>
    <t>BAĞ_DEĞ_SAY işlevi hakkında bilinmesi gerekenler</t>
  </si>
  <si>
    <t>Başa dön</t>
  </si>
  <si>
    <t>Meyve</t>
  </si>
  <si>
    <t>Elma</t>
  </si>
  <si>
    <t>Portakal</t>
  </si>
  <si>
    <t>Muz</t>
  </si>
  <si>
    <t>Limon</t>
  </si>
  <si>
    <t xml:space="preserve">TOPLA &gt; </t>
  </si>
  <si>
    <t>Öğe</t>
  </si>
  <si>
    <t>Ekmek</t>
  </si>
  <si>
    <t>Donut</t>
  </si>
  <si>
    <t>Kurabiye</t>
  </si>
  <si>
    <t>Pasta</t>
  </si>
  <si>
    <t>Turta</t>
  </si>
  <si>
    <t>Araba</t>
  </si>
  <si>
    <t>Kamyon</t>
  </si>
  <si>
    <t>Bisiklet</t>
  </si>
  <si>
    <t>Paten</t>
  </si>
  <si>
    <t>Tutar</t>
  </si>
  <si>
    <t>Toplam:</t>
  </si>
  <si>
    <t>Et ürünleri</t>
  </si>
  <si>
    <t>Kırmızı et</t>
  </si>
  <si>
    <t>Tavuk</t>
  </si>
  <si>
    <t>Domuz eti</t>
  </si>
  <si>
    <t>Balık</t>
  </si>
  <si>
    <t>BAĞ_DEĞ_SAY &gt;</t>
  </si>
  <si>
    <t>Ek Değer</t>
  </si>
  <si>
    <t>Yeni Toplam</t>
  </si>
  <si>
    <t>ORTALAMA işlevi</t>
  </si>
  <si>
    <r>
      <t xml:space="preserve">Hücre aralığındaki sayıların ortalamasını almak için </t>
    </r>
    <r>
      <rPr>
        <b/>
        <sz val="11"/>
        <color theme="0"/>
        <rFont val="Calibri"/>
        <family val="2"/>
      </rPr>
      <t>ORTALAMA</t>
    </r>
    <r>
      <rPr>
        <sz val="11"/>
        <color theme="0"/>
        <rFont val="Calibri"/>
        <family val="2"/>
      </rPr>
      <t xml:space="preserve"> işlevini kullanın.</t>
    </r>
  </si>
  <si>
    <r>
      <t xml:space="preserve">D7 hücresine tıklayın ve bir </t>
    </r>
    <r>
      <rPr>
        <b/>
        <sz val="11"/>
        <color theme="0"/>
        <rFont val="Calibri"/>
        <family val="2"/>
      </rPr>
      <t>ORTALAMA</t>
    </r>
    <r>
      <rPr>
        <sz val="11"/>
        <color theme="0"/>
        <rFont val="Calibri"/>
        <family val="2"/>
      </rPr>
      <t xml:space="preserve"> işlevi eklemek için </t>
    </r>
    <r>
      <rPr>
        <b/>
        <sz val="11"/>
        <color theme="0"/>
        <rFont val="Calibri"/>
        <family val="2"/>
      </rPr>
      <t>Otomatik Toplam</t>
    </r>
    <r>
      <rPr>
        <sz val="11"/>
        <color theme="0"/>
        <rFont val="Calibri"/>
        <family val="2"/>
      </rPr>
      <t xml:space="preserve"> özelliğini kullanın.</t>
    </r>
  </si>
  <si>
    <r>
      <t xml:space="preserve">Şimdi G7 hücresine tıklayın ve </t>
    </r>
    <r>
      <rPr>
        <b/>
        <sz val="11"/>
        <color theme="0"/>
        <rFont val="Calibri"/>
        <family val="2"/>
      </rPr>
      <t>=ORTALAMA(G3:G6)</t>
    </r>
    <r>
      <rPr>
        <sz val="11"/>
        <color theme="0"/>
        <rFont val="Calibri"/>
        <family val="2"/>
      </rPr>
      <t xml:space="preserve"> </t>
    </r>
    <r>
      <rPr>
        <b/>
        <sz val="11"/>
        <color theme="0"/>
        <rFont val="Calibri"/>
        <family val="2"/>
      </rPr>
      <t xml:space="preserve">yazarak el ile bir ORTALAMA işlevi girin. </t>
    </r>
  </si>
  <si>
    <r>
      <t xml:space="preserve">D15 hücresinde </t>
    </r>
    <r>
      <rPr>
        <b/>
        <sz val="11"/>
        <color theme="0"/>
        <rFont val="Calibri"/>
        <family val="2"/>
      </rPr>
      <t>Otomatik Toplam</t>
    </r>
    <r>
      <rPr>
        <sz val="11"/>
        <color theme="0"/>
        <rFont val="Calibri"/>
        <family val="2"/>
      </rPr>
      <t xml:space="preserve">’ı kullanabilir veya diğer bir </t>
    </r>
    <r>
      <rPr>
        <b/>
        <sz val="11"/>
        <color theme="0"/>
        <rFont val="Calibri"/>
        <family val="2"/>
      </rPr>
      <t>ORTALAMA</t>
    </r>
    <r>
      <rPr>
        <sz val="11"/>
        <color theme="0"/>
        <rFont val="Calibri"/>
        <family val="2"/>
      </rPr>
      <t xml:space="preserve"> işlevi girmek üzere el ile yazabilirsiniz. </t>
    </r>
  </si>
  <si>
    <t xml:space="preserve">BUNU İNCELEYİN
Herhangi bir sayı aralığı seçin ve bir Ortalama için Durum Çubuğuna bakın.
</t>
  </si>
  <si>
    <t>Önceki sayfayı etkinleştir</t>
  </si>
  <si>
    <t>Sonraki sayfaya git</t>
  </si>
  <si>
    <t xml:space="preserve">EK KREDİ
Burada ORTANCA veya MOD’u kullanmayı deneyin. 
ORTANCA veri kümesinin ortasındaki değeri verirken 
MOD en çok olanı verir.
</t>
  </si>
  <si>
    <t>Web’de daha fazla bilgi edinebileceğiniz bağlantılar</t>
  </si>
  <si>
    <t>ORTALAMA işlevi hakkında bilinmesi gereken her şeyi web’den öğrenmek için seçin</t>
  </si>
  <si>
    <t>ORTANCA işlevi hakkında bilinmesi gereken her şeyi web’den öğrenmek için seçin</t>
  </si>
  <si>
    <t>ENÇOK_OLAN işlevi hakkında bilinmesi gereken her şeyi web’den öğrenmek için seçin</t>
  </si>
  <si>
    <t>Web’de ücretsiz Excel eğitimi hakkında bilgi edinmek için seçin</t>
  </si>
  <si>
    <t>ORTALAMA &gt;</t>
  </si>
  <si>
    <t>D42 hücresindeki TOPLA işlevi konuşabilseydi şunu derdi: D38, D39, D40 ve D41 hücrelerindeki değerleri topla.</t>
  </si>
  <si>
    <t>ETOPLA işlevi hakkında bilinmesi gereken her şey</t>
  </si>
  <si>
    <t>MİN ve MAK işlevleri</t>
  </si>
  <si>
    <r>
      <t xml:space="preserve">Bir hücre aralığındaki en küçük sayıyı bulmak için </t>
    </r>
    <r>
      <rPr>
        <b/>
        <sz val="10"/>
        <color theme="0"/>
        <rFont val="Calibri"/>
        <family val="2"/>
        <scheme val="minor"/>
      </rPr>
      <t>MİN</t>
    </r>
    <r>
      <rPr>
        <sz val="10"/>
        <color theme="0"/>
        <rFont val="Calibri"/>
        <family val="2"/>
        <scheme val="minor"/>
      </rPr>
      <t xml:space="preserve"> işlevini kullanın.</t>
    </r>
  </si>
  <si>
    <r>
      <t xml:space="preserve">Bir hücre aralığındaki en büyük sayıyı bulmak için </t>
    </r>
    <r>
      <rPr>
        <b/>
        <sz val="10"/>
        <color theme="0"/>
        <rFont val="Calibri"/>
        <family val="2"/>
        <scheme val="minor"/>
      </rPr>
      <t>MAK</t>
    </r>
    <r>
      <rPr>
        <sz val="10"/>
        <color theme="0"/>
        <rFont val="Calibri"/>
        <family val="2"/>
        <scheme val="minor"/>
      </rPr>
      <t xml:space="preserve"> işlevini kullanın.</t>
    </r>
  </si>
  <si>
    <t xml:space="preserve">D7 hücresini seçin ve bir MİN işlevi eklemek için Otomatik Toplam Sihirbazı’nı kullanın.
</t>
  </si>
  <si>
    <t xml:space="preserve">D15 hücresinde Otomatik Toplam Sihirbazı’nı kullanabilir veya yazarak bir MİN ya da MAK işlevi girebilirsiniz. 
</t>
  </si>
  <si>
    <t xml:space="preserve">Web’de daha fazla bilgi
</t>
  </si>
  <si>
    <t>MİN işlevi hakkında bilinmesi gerekenler</t>
  </si>
  <si>
    <t>MAK işlevi hakkında bilinmesi gerekenler</t>
  </si>
  <si>
    <t>MİN &gt;</t>
  </si>
  <si>
    <t>MİN veya MAK &gt;</t>
  </si>
  <si>
    <t>MAK &gt;</t>
  </si>
  <si>
    <t>Tarih işlevleri</t>
  </si>
  <si>
    <t>Excel, bilgisayarınızın bölgesel ayarlarına dayalı olarak geçerli tarihi verebilir. Tarihlerde toplama ve çıkarma da yapabilirsiniz.</t>
  </si>
  <si>
    <t xml:space="preserve">Bugünün tarihini gösteren BUGÜN işlevine göz atın. Bunlar canlı veya geçici işlevlerdir. Dolayısıyla çalışma kitabınızı yarın açtığınızda yarının tarihini görürsünüz. D6 hücresine =BUGÜN() yazın. 
</t>
  </si>
  <si>
    <t xml:space="preserve">Tarihleri Toplama - Diyelim ki bir faturanın son ödeme tarihinin ne zaman olduğunu veya kütüphane kitabını ne zaman iade etmeniz gerektiğini öğrenmek istiyorsunuz. Bunu öğrenmek için bir tarihe günler ekleyebilirsiniz. D10 hücresine rastgele bir gün sayısı girin. D11 hücresinde bugüne dayalı olarak son tarihi hesaplamak için =D6+D10 formülünü ekledik.
</t>
  </si>
  <si>
    <t xml:space="preserve">YARARLI BİLGİLER
Excel, tarihleri ve saatleri 1 Ocak 1900'den başlayan günlerin sayısına göre tutar. Saatler, dakikaya dayalı olarak bir günün kesirli bölümleri halinde tutulur. Dolayısıyla 01.01.2017 12:30 aslında 42736.5208 olarak depolanır. Tarih veya saat bu şekilde gözüküyorsa Ctrl+1 &gt; Sayı &gt; Tarih ve Saat biçimlendirmesi seç’e basın. </t>
  </si>
  <si>
    <t>Zaman işlevleri</t>
  </si>
  <si>
    <t xml:space="preserve">Excel, bilgisayarınızın bölgesel ayarlarına dayalı olarak geçerli saati verebilir. Saatlerde toplama ve çıkarma da yapabilirsiniz. Örneğin, bir çalışanın her hafta kaç saat çalıştığını takip etmeniz, maaş ve fazla mesaisini hesaplamanız gerekebilir.
</t>
  </si>
  <si>
    <t xml:space="preserve">D28 hücresinde, geçerli saati veren ve Excel her hesaplama yaptığında güncelleştirilecek olan =ŞİMDİ() formülünü yazın. Saat biçimini değiştirmeniz gerekiyorsa Ctrl+1 &gt; Sayı &gt; Saat &gt; İstediğiniz biçimi seçin seçeneğine gidin.
</t>
  </si>
  <si>
    <t xml:space="preserve">Zamanlar arasındaki saatleri toplama - D36 hücresinde, birinin başlangıç ve bitiş saatlerini hesaplayıp bundan öğle yemeği için harcadığı zamanı çıkaran =((D35-D32)-(D34-D33))*24 formülünü yazdık. Formülün sonundaki *24, Excel’in gördüğü günün kesirsel kısmını saatlere dönüştürür. Ancak hücreyi sayı olarak biçimlendirmeniz gerekir. Bunu yapmak için, Giriş &gt; Biçim &gt; Hücreler (Ctrl+1) &gt; Sayı &gt; Sayı &gt; 2 basamak seçeneğine gidin.
</t>
  </si>
  <si>
    <t>BUGÜN işlevi hakkında bilinmesi gereken her şey</t>
  </si>
  <si>
    <t>ŞİMDİ işlevi hakkında bilinmesi gereken her şey</t>
  </si>
  <si>
    <t>TARİH işlevi hakkında bilinmesi gereken her şey</t>
  </si>
  <si>
    <t>Bugünün tarihi:</t>
  </si>
  <si>
    <t>Doğum gününüz:</t>
  </si>
  <si>
    <t>Doğum gününüze kalan gün:</t>
  </si>
  <si>
    <t>Ödemesiz dönem günleri:</t>
  </si>
  <si>
    <t>Fatura son tarihi:</t>
  </si>
  <si>
    <t>Geçerli Saat:</t>
  </si>
  <si>
    <t>Günlük Çalışılan Saat</t>
  </si>
  <si>
    <t>Giriş Saati:</t>
  </si>
  <si>
    <t>Öğle Yemeği Sonu:</t>
  </si>
  <si>
    <t>Öğle Yemeği Başlangıcı:</t>
  </si>
  <si>
    <t>Çıkış Saati:</t>
  </si>
  <si>
    <t>Toplam Saat:</t>
  </si>
  <si>
    <t>Statik Tarih ve Saat</t>
  </si>
  <si>
    <t>Tarih:</t>
  </si>
  <si>
    <t>Saat:</t>
  </si>
  <si>
    <t>Farklı hücrelerdeki metinleri birleştirme</t>
  </si>
  <si>
    <t xml:space="preserve">Adlarla soyadlarını birleştirmek için E3 hücresine =D3&amp;C3 ifadesini girin. 
</t>
  </si>
  <si>
    <t xml:space="preserve">DemirMerve pek doğru görünmüyor. Virgül ve boşluk eklememiz gerekiyor. Bunu yapmak için tırnak işaretlerini kullanarak bir sınama dizesi oluşturacağız. Bu kez şu ifadeyi girin: =D3&amp;", "&amp;C3. &amp;", "&amp; bölümü, hücrelerdeki metni bir virgül ve boşlukla birleştirmemizi sağlıyor.
</t>
  </si>
  <si>
    <t xml:space="preserve">Tam adı oluşturmak için adı ve soyadını birleştireceğiz ancak virgül olmadan yalnızca boşluk kullanacağız. F3 hücresine şu ifadeyi girin: =C3&amp;" "&amp;D3.
</t>
  </si>
  <si>
    <t>Metin ve sayıları bir arada kullanma</t>
  </si>
  <si>
    <t>Şimdi &amp; ifadesini kullanarak yalnızca metinleri değil, metinle sayıları birleştireceğiz
C28:D29 aralığındaki hücrelere bakın. Tarih ve saatin ayrı hücrelerde olduğunu görüyor musunuz? Bunları &amp; sembolünü kullanarak C32:C33 aralığında gördüğünüz gibi birleştirebilirsiniz, ancak bu da pek doğru olmaz, değil mi? Ne yazık ki Excel, sayıları biçimlendirmek istediğinizi bilmiyor. Bu nedenle bunları en temel biçimine dönüştürüyor ve bu durumda Seri tarih biçimini kullanıyor. Sonuç sınama dizesinde istediğiniz görünümü elde edebilmek için, formülün sayı bölümünü nasıl biçimlendireceğiniz Excel’e açıkça söylememiz gerekiyor. METNEÇEVİR işlevi ve bir biçim kodu ile bunu yapabilirsiniz.</t>
  </si>
  <si>
    <t>BUNU İNCELEYİN
Formüller, özellikle de büyük formüller, bazen zor olabilir. Ancak bunları şu şekilde boşluklarla parçalara ayırabilirsiniz:
=C28 &amp; " " &amp; METNEÇEVİR(D28,"AA/GG/YYYY")</t>
  </si>
  <si>
    <t>METNEÇEVİR işlevi hakkında bilinmesi gereken her şey</t>
  </si>
  <si>
    <t>Metin ve sayıları birleştirme</t>
  </si>
  <si>
    <t>Ad</t>
  </si>
  <si>
    <t>Merve</t>
  </si>
  <si>
    <t>Burak</t>
  </si>
  <si>
    <t>Osman</t>
  </si>
  <si>
    <t>Meryem</t>
  </si>
  <si>
    <t>Salih</t>
  </si>
  <si>
    <t>Yusuf</t>
  </si>
  <si>
    <t>Recep</t>
  </si>
  <si>
    <t>Zehra</t>
  </si>
  <si>
    <t>Metin ve sayıları kullanma</t>
  </si>
  <si>
    <t>Geçerli saat:</t>
  </si>
  <si>
    <t>Metin ve sayıları biçimlendirme</t>
  </si>
  <si>
    <t>Soyadı</t>
  </si>
  <si>
    <t>Demir</t>
  </si>
  <si>
    <t>Kuzey</t>
  </si>
  <si>
    <t>Şahin</t>
  </si>
  <si>
    <t>Öztürk</t>
  </si>
  <si>
    <t>Özkan</t>
  </si>
  <si>
    <t>Çelik</t>
  </si>
  <si>
    <t>Şimşek</t>
  </si>
  <si>
    <t>Aydın</t>
  </si>
  <si>
    <t>Soyadı, Ad</t>
  </si>
  <si>
    <t>Tam Ad</t>
  </si>
  <si>
    <t>EĞER ifadeleri</t>
  </si>
  <si>
    <t>EĞER ifadeleri koşullar arasında mantıksal karşılaştırmalar yapmanıza olanak tanır. Bir EĞER ifadesi genellikle bir koşul doğruysa bir şeyin yapılmasını ve aksi takdirde başka bir şeyin yapılmasını söyler. Formüller metin, değer veya daha fazla hesaplama getirebilir.</t>
  </si>
  <si>
    <t xml:space="preserve">D9’u D10’a kopyalayın. Buradaki yanıt YANLIŞ olmalıdır çünkü portakal bir elma değildir.
</t>
  </si>
  <si>
    <t xml:space="preserve">Başka işlevli EĞER ifadesi </t>
  </si>
  <si>
    <t xml:space="preserve">EĞER deyimleri, belirli bir koşulun yerine getirilmesi durumunda ek hesaplamaların yapılmasına zorlayabilir. Burada Satış Vergisinin uygulanmasının gerekip gerekmediğini görmek ve koşul doğruysa bunu hesaplamak üzere bir hücreyi değerlendireceğiz.
</t>
  </si>
  <si>
    <t xml:space="preserve">Ardından, F35 hücresindeki 1.25 değerini "Nakliye" olarak değiştirin. Yazmaya başladığınızda Excel’in otomatik düzeltmesi bu değeri bulur. Değer bulunduğunda girmek için Tab’a basın. Bu, Formüller &gt; Ad Tanımla’dan girdiğimiz bir Adlandırılmış Aralık’tır. Artık nakliye masrafını değiştirmeniz gerektiğinde bunu tek bir yerden yapmanız yeterli olacaktır ve Nakliye adını çalışma kitabındaki herhangi bir yerde kullanabilirsiniz.
</t>
  </si>
  <si>
    <t>YARARLI BİLGİLER
Bir formül oluşturduğunuzda Excel otomatik olarak formülde başvurulan tüm aralıkların etrafına renkli kenarlar ekler ve formülde karşılık gelen aralıklar aynı renkte olur. F33 hücresini seçip formülü düzenlemek için F2’ye basarak bunu görebilirsiniz.</t>
  </si>
  <si>
    <t xml:space="preserve">UZMAN İPUCU
Adlandırılmış Aralıklar terimler ve değerleri tek bir yerde tanımlayıp ardından tüm çalışma kitabında yeniden kullanmanıza olanak sağlar. Bu çalışma kitabındaki tüm adlandırılmış aralıkları Formüller &gt; Ad Yöneticisi’ne giderek görebilirsiniz. Daha fazla bilgi edinmek için buraya tıklayın
</t>
  </si>
  <si>
    <t>EĞER işlevi hakkında bilinmesi gereken her şey</t>
  </si>
  <si>
    <t>ÇOKEĞER işlevi hakkında bilinmesi gereken her şey</t>
  </si>
  <si>
    <t>Gelişmiş EĞER deyimleri</t>
  </si>
  <si>
    <t>Widget</t>
  </si>
  <si>
    <t>Doohickey</t>
  </si>
  <si>
    <t>Miktar</t>
  </si>
  <si>
    <t>Ara toplam</t>
  </si>
  <si>
    <t>Satış Vergisi?</t>
  </si>
  <si>
    <t>Nakliye?</t>
  </si>
  <si>
    <t>Toplam</t>
  </si>
  <si>
    <t>Maliyet</t>
  </si>
  <si>
    <t>Evet</t>
  </si>
  <si>
    <t>DÜŞEYARA</t>
  </si>
  <si>
    <t xml:space="preserve">DÜŞEYARA, Excel en yaygın olarak kullanılan ve bizim de en sevdiğimiz işlevlerden biridir. DÜŞEYARA, soldaki sütunda bir değeri arar ve eğer bulursa, sağdaki sütunda bilgi döndürür. DÜŞEYARA şunu söyler:
</t>
  </si>
  <si>
    <t>Ne aramak istiyorsunuz?</t>
  </si>
  <si>
    <t>Bulursanız sağa doğru kaçıncı sütunda değeri görmek istiyorsunuz?</t>
  </si>
  <si>
    <t>Nerede aramak istiyorsunuz?</t>
  </si>
  <si>
    <t>Tam bir eşleşme mi arıyorsunuz yoksa yaklaşık bir değer mi?</t>
  </si>
  <si>
    <t>DENEME
Açılan listelerden farklı öğeler seçmeyi deneyin. Sonuç hücrelerinin anında güncelleştirilip yeni değerleri aldığını görebilirsiniz.</t>
  </si>
  <si>
    <t>DÜŞEYARA ve #YOK</t>
  </si>
  <si>
    <t xml:space="preserve">Elbette DÜŞEYARA’nın istediğiniz sonucu bulamayıp bir hata (#YOK) döndürdüğü durumlarla da karşılaşabilirsiniz. Bu durum, arama değerinin mevcut olmaması veya başvuru hücresinin herhangi bir değere sahip olmamasından kaynaklanabilir.
</t>
  </si>
  <si>
    <t>ÖNEMLİ AYRINTI
EĞERHATA boş bir hata işleyicisidir, yani formülünüzün döndürebileceği tüm hataları gizler. Bu, Excel’in size formülünüzde düzeltilmesi gereken gerçek bir hata olduğuna ilişkin bir bildirim göndermesi durumunda soruna neden olabilir.
Bu nedenle formüllerinizin düzgün çalıştığından kesinlikle emin değilseniz hata işleyicisi eklemeyin.</t>
  </si>
  <si>
    <t>DÜŞEYARA işlevi hakkında bilinmesi gereken her şey</t>
  </si>
  <si>
    <t>İNDİS/KAÇINCI işlevleri hakkında bilinmesi gereken her şey</t>
  </si>
  <si>
    <t>EĞERHATA işlevi hakkında bilinmesi gereken her şey</t>
  </si>
  <si>
    <t>Çalışma sayfası verilerini çözümlemek için PivotTable kullanma</t>
  </si>
  <si>
    <t>Börek</t>
  </si>
  <si>
    <t>Koşullu işlevler - ETOPLA</t>
  </si>
  <si>
    <t>Koşullu işlevler, verilen bir koşula ve belirttiğiniz ölçüte göre toplama, ortalama alma, sayma ve bir aralığın en küçük veya en büyük noktasını alma gibi işlemleri yapmanızı sağlar. Listedeki tüm meyveler arasında kaç tane elma olduğunu saymak, buna bir örnek olarak verilebilir. Dilerseniz Florida türünden kaç portakal olduğuna bakabilirsiniz.</t>
  </si>
  <si>
    <t>Hangi aralığa bakmak istiyorsunuz?</t>
  </si>
  <si>
    <t>Hangi değeri (metin veya sayı) aramak istiyorsunuz?</t>
  </si>
  <si>
    <t>Bulunan her eşleşme için hangi aralığı toplamak istiyorsunuz?</t>
  </si>
  <si>
    <t>Hangi aralığı toplamak istiyorsunuz?</t>
  </si>
  <si>
    <t>Bu, eşleşmelerin aranacağı ilk aralıktır</t>
  </si>
  <si>
    <t>Bu, ilk eşleşme için olan ölçüttür</t>
  </si>
  <si>
    <t>Bu, eşleşmelerin aranacağı ikinci aralıktır</t>
  </si>
  <si>
    <t>Bu, ikinci eşleşme için olan ölçüttür</t>
  </si>
  <si>
    <t>UZMAN İPUCU
Meyve ve Tür hücrelerinin her birinde, farklı meyveler seçebileceğiniz açılan listeler bulunur. Formüllerin otomatik olarak güncelleştirildiğini görmek için deneyin.</t>
  </si>
  <si>
    <t>Koşullu İşlevler - EĞERSAY</t>
  </si>
  <si>
    <t>EĞERSAY ve ÇOKEĞERSAY olsun ölçütlere göre bir aralıktaki değerleri sayabilir belirtin. Diğer EĞER ve ÇOKEĞER işlevlerinden biraz farklıdırlar, yalnızca ölçüt aralığı ve ölçütleri vardır. Özetlemek üzere bir aralığı değerlendirip ardından diğer aralığa bakmazlar.</t>
  </si>
  <si>
    <t>Bu, sayılacak ilk aralıktır</t>
  </si>
  <si>
    <t>Bu, sayılacak ikinci aralıktır</t>
  </si>
  <si>
    <t>Daha fazla koşullu işlev</t>
  </si>
  <si>
    <t>Değer bağımsız değişkenine sahip ETOPLA</t>
  </si>
  <si>
    <t>Buradaki örnekte verilen ETOPLA işlevinde belirli bir miktarın üzerinde olan tüm değerlerin bulunması için büyüktür (&gt;) işlecinin kullanıldığını görebilirsiniz:</t>
  </si>
  <si>
    <t>Bu ölçütü temel alarak bazı değerleri topla:</t>
  </si>
  <si>
    <t>...ve değer 50'den büyükse topla.
 </t>
  </si>
  <si>
    <t>NOT: Çok sayıda koşullu formülü oluşturduğunuzu fark ederseniz, PivotTable sizin için daha iyi bir çözüm olabilir. Daha fazla bilgi edinmek bu PivotTable makalesine bakın.</t>
  </si>
  <si>
    <t>ÇOKETOPLA işlevi hakkında bilinmesi gereken her şey</t>
  </si>
  <si>
    <t>EĞERSAY işlevi hakkında</t>
  </si>
  <si>
    <t>ÇOKEĞERSAY işlevi hakkında bilinmesi gereken her şey</t>
  </si>
  <si>
    <t>EĞEROORTALAMA işlevi hakkında</t>
  </si>
  <si>
    <t>ÇOKEĞERORTALAMA işlevi hakkında bilinmesi gereken her şey</t>
  </si>
  <si>
    <t>ÇOKEĞERMİN işlevi hakkında bilinmesi gereken her şey</t>
  </si>
  <si>
    <t>ÇOKEĞERMAK işlevi hakkında bilinmesi gereken her şey</t>
  </si>
  <si>
    <t>Açılan liste oluşturma</t>
  </si>
  <si>
    <t>ETOPLA</t>
  </si>
  <si>
    <t>EĞERSAY</t>
  </si>
  <si>
    <t>Tür</t>
  </si>
  <si>
    <t>Fuji</t>
  </si>
  <si>
    <t>Florida</t>
  </si>
  <si>
    <t>Cavendish</t>
  </si>
  <si>
    <t>Sert</t>
  </si>
  <si>
    <t>Tatlı</t>
  </si>
  <si>
    <t>Yafa</t>
  </si>
  <si>
    <t>Küçük</t>
  </si>
  <si>
    <t>Eureka</t>
  </si>
  <si>
    <t>Deneyin</t>
  </si>
  <si>
    <t>ÇOKETOPLA</t>
  </si>
  <si>
    <t>ÇOKEĞERSAY</t>
  </si>
  <si>
    <t>İşlev Sihirbazı sizi yönlendirsin</t>
  </si>
  <si>
    <t xml:space="preserve">İstediğiniz işlevin adını biliyorsanız ancak bunu nasıl oluşturacağınızdan emin değilseniz, İşlev Sihirbazı size yardımcı olabilir.
</t>
  </si>
  <si>
    <t xml:space="preserve">Ardından ilgili metin kutularına işlevin bağımsız değişkenlerini girin. Excel girdiğiniz her bağımsız değişkeni değerlendirir ve size sonucu gösterir. Son sonuç ise en altta görünür. Girdiğiniz her bölümdeki her bağımsız değişkene ilişkin ölçütler, formun en altında listelenir. İşinizi bitirip Tamam’a tıkladığınızda Excel formülü sizin yerinize girer.
</t>
  </si>
  <si>
    <t>YARARLI BİLGİLER
Hücre ve aralık başvurularını girebilir veya farenizle seçebilirsiniz.</t>
  </si>
  <si>
    <t xml:space="preserve">YARARLI BİLGİLER
Bağımsız değişken bölümlerini girdiğinizde her bağımsız değişkenin açıklaması aşağıya doğru Formül sonucunun üzerinde görüntülenir.
</t>
  </si>
  <si>
    <t>Excel işlevleri (kategoriye göre)</t>
  </si>
  <si>
    <t>Excel işlevleri (alfabetik)</t>
  </si>
  <si>
    <t>Formül hatalarını düzeltme</t>
  </si>
  <si>
    <t xml:space="preserve">Bir noktada, Excel’in #HataAdı olarak gösterdiği, hatalı bir formül çalıştırırsınız. Bir şeylerin doğru çalışmadığını gösterdiğinden hatalar yararlı olabilir, ancak bu hataların düzeltilmesi de zorlayıcı olabilir. İyi haber ise, hatanın kaynağını takip edip sorunu çözmenize yardımcı olabilecek birkaç seçenek olması.
</t>
  </si>
  <si>
    <t xml:space="preserve">Hata denetimi - Formüller &gt; Hata Denetimi’ne gidin. Bu işlem, belirli hatanıza yönelik genel sebebi içeren bir iletişim kutusu yükler. D9 hücresinde “Elma” ile eşleşen bir değerin olmaması #YOK hatasına neden olur. Mevcut bir değeri kullanarak bu hatayı düzeltebilir, EĞERHATA işlevi ile hatayı gizleyebilir veya mevcut bir değer kullandığınızda giderileceğinden emin olduğunuz için yoksayabilirsiniz.
</t>
  </si>
  <si>
    <t xml:space="preserve">Değerlendir seçeneğine her tıkladığınızda, Excel bir seferde formülün bir bölümünün üzerinden geçer. Bu, hatanın oluşma sebebini her zaman söylemeyebilir, ancak oluştuğu yeri gösterir. Buradan, formülle ilgili sorun oluşmasının nedenlerini anlamak için yardım konusuna bakabilirsiniz.
</t>
  </si>
  <si>
    <t>DENEME
Burada sorun nedir? İpucu: Tüm öğeleri TOPLAMAYA çalışıyoruz.</t>
  </si>
  <si>
    <t xml:space="preserve">YARARLI BİLGİLER
Seçenekler’e tıklayarak Excel’de oluşan hataların ne zaman görüntüleneceğine veya yoksayılacağına dair kuralları ayarlayabilirsiniz.
</t>
  </si>
  <si>
    <t>Formüllerdeki hataları algılama</t>
  </si>
  <si>
    <t>Bozuk formüllerden kaçınma</t>
  </si>
  <si>
    <t>İç içe geçmiş formülleri adım adım değerlendirme</t>
  </si>
  <si>
    <t>Excel hakkında başka sorularınız mı var?</t>
  </si>
  <si>
    <t>Devam edin. Excel ile öğrenecek daha çok var:</t>
  </si>
  <si>
    <t xml:space="preserve">Topluluk: Sorularınızı sorun ve diğer Excel hayranlarıyla bağlantı kurun.
</t>
  </si>
  <si>
    <t xml:space="preserve">Diğer yenilikler nelerdir?
Office 365 abonelerine sürekli olarak güncelleştirmeler ve yeni özellikler sunulur.
</t>
  </si>
  <si>
    <t>=10+20 formülündeki 10 ve 20 değerleri sabittir ve + işareti ise işleçtir.</t>
  </si>
  <si>
    <t>=TOPLA(A1:A10;C1:C10) formülündeki TOPLA ifadesi işlev adıdır, açma ve kapatma parantezlerinin arasında formül bağımsız değişkenleri bulunur ve A1:A10;C1:C10 ise işlevin virgülle ayrılmış hücre aralıklarıdır.</t>
  </si>
  <si>
    <t xml:space="preserve">Şimdi G7 hücresini seçin ve =MAK(G3:G6) yazarak el ile bir MAK işlevi girin.
</t>
  </si>
  <si>
    <t xml:space="preserve">Tarihleri Çıkarma - D7 hücresine bir sonraki doğum gününüzü GG.AA.YY biçiminde yazın ve D8 hücresinde =D7-D6 formülünü kullanarak Excel’in doğum gününüze kaç gün kaldığını göstermesini sağlayın.
</t>
  </si>
  <si>
    <t xml:space="preserve">ÖNEMLİ AYRINTI
Doğum gününüzü henüz girmediğinizden Excel’in negatif bir sayı görüntülemesini istemiyorsanız, “Eğer D7 sıfıra eşitse, hiçbir şey gösterme, değilse D7 eksi D6 sonucunu göster” ifadesine karşılık gelen şu EĞER işlevini kullanabilirsiniz: =EĞER(D7="";"";D7-D6)
</t>
  </si>
  <si>
    <t xml:space="preserve">C36 hücresine şunu girin: =C28&amp;" "&amp;METNEÇEVİR(D28;"G.AA.YYYY"). G.AA.YYYY biçimi, ABD’de kullanılan Gün.Ay.Yıl düzenidir. Örneğin, 25.09.2017.
</t>
  </si>
  <si>
    <t xml:space="preserve">C37 hücresine şunu girin: =C29&amp;" "&amp;METNEÇEVİR(D29;"SS:DD"). SS:DD biçimi, ABD’de kullanılan Saat:Dakika düzenidir. Örneğin, 13:30.
</t>
  </si>
  <si>
    <t>KEŞFETMEYE DEĞER
Hangi biçim kodunu kullanacağınızı bilmiyorsanız, dilediğiniz hücreyi biçimlendirmek için Ctrl+1 &gt; Sayı tuşlarını kullanabilirsiniz. Sonra İsteğe Uyarlanmış seçeneğini belirleyin. Görüntülenen biçim kodunu kopyalayıp formülünüzde kullanabilirsiniz.</t>
  </si>
  <si>
    <t xml:space="preserve">D9 hücresine =EĞER(C9="Elma";DOĞRU;YALNIŞ) yazın. Doğru yanıt DOĞRU sonucunu verir. 
</t>
  </si>
  <si>
    <t xml:space="preserve">D12 hücresindeki formüle bakarak başka bir örnek deneyin. =EĞER(C12&lt;100;"100’den az";"100’le eşit veya daha büyük") formülüyle başlamıştık. C12 hücresine 100’den daha büyük bir değer girerseniz ne olur?
</t>
  </si>
  <si>
    <t>ÖNEMLİ AYRINTI
DOĞRU ve YANLIŞ Excel formüllerindeki diğer kelimelerden farklıdır; tırnak içinde yazılmaları gerekmez ve Excel bunları otomatik olarak büyük harfle yazar. Sayıların da tırnak içinde olması gerekmez. Evet ve Hayır gibi metinlerin şu şekilde tırnak içinde olması gerekir: 
=EĞER(C9="Elma";"Evet";"Hayır")</t>
  </si>
  <si>
    <t>Hücre F33’e, SatışVergisi’nin 0,0825 değerine sahip bir Adlandırılmış Aralık olarak ayarlandığı =EĞER(E33="Evet";F31*SatışVergisi;0) Formülümüz E33 hücresinin değeri Evet ise F31 hücresinin SatışVergisi ile çarpılmasını, diğer durumlarda ise 0 değerini göstermesini söyler.
Hesaplama değişikliğini görmek için E33 hücresindeki Evet değerini Hayır olarak değiştirmeyi deneyin.</t>
  </si>
  <si>
    <t xml:space="preserve">Sonra, gerektiğinde nakliyenin hesaplanması için bir EĞER deyimi ekledik. F35 hücresinde =EĞER(E35="Evet";TOPLA(D28:D29)*1.25;0) formülünü göreceksiniz. Bu formül "E35 hücresinin değeri Evet ise yukarıdaki tablodaki Miktar sütununun toplamı alınarak 1,25 ile çarpılmasını, diğer durumlarda ise 0 değerinin gösterilmesini" söyler.
</t>
  </si>
  <si>
    <t>=DÜŞEYARA(A1;B:C;2;YANLIŞ)</t>
  </si>
  <si>
    <t xml:space="preserve">D22 hücresine şunu girin: =DÜŞEYARA(C22;C17:D20;2;YANLIŞ). Elmalar için doğru yanıt 50'dir. DÜŞEYARA, Elmalar değerini aradı ve buldu. Ardından bir sütun sağa geçip miktarı döndürdü.
</t>
  </si>
  <si>
    <t xml:space="preserve">Şimdi G22 hücresine giderek Et bölümünde kendiniz deneyin. Şunu yazmanız gerekir: =DÜŞEYARA(F22;F17:G20;2;YANLIŞ).
</t>
  </si>
  <si>
    <t xml:space="preserve">Arama değerinin mevcut olduğundan eminseniz ancak arama hücresi boş olduğunda hatayı gizlemek istiyorsanız bir EĞER deyimi kullanabilirsiniz. Bu durumda D43 hücresinde mevcut DÜŞEYARA formülümüzü şu şekilde düzenleriz:
=EĞER(C43="";"";DÜŞEYARA(C43;C37:D41;2;YANLIŞ))
Bu ifade, C43 hücresi hiçbir değere eşit değilse (“”) hiçbir şey döndürülmeyeceğini, aksi takdirde DÜŞEYARA’nın sonuçlarının döndürüleceğini söyler. İkinci kapatma parantezinin formülün sonunda olduğuna dikkat edin. Bu parantez EĞER deyimini kapatır.
</t>
  </si>
  <si>
    <t xml:space="preserve">Arama değerinizin mevcut olduğundan emin değilseniz ancak yine de #YOK hatasını gizlemek istiyorsanız, G43 hücresinde EĞERHATA adlı hata işleme işlevini kullanabilirsiniz: =EĞERHATA(DÜŞEYARA(F43;F37:G41;2;YANLIŞ);""). EĞERHATA, DÜŞEYARA geçerli bir sonuç döndürürse bunun görüntüleneceğini, aksi takdirde hiçbir şey görüntülenmeyeceğini ("") söyler. Burada hiçbir şey görüntülenmiyor (“”) ancak dilerseniz sayı (0, 1, 2 gibi) veya “Formül doğru değil” gibi bir metin kullanabilirsiniz.
</t>
  </si>
  <si>
    <t>ETOPLA işlevi bir aralıkta, başka bir aralıktaki belirli bir ölçüte göre toplama yapmanızı sağlar. Örneğin, ne kadar Elmanız olduğunu bulabilirsiniz. D17 hücresini ve türün seçin =ETOPLA(C3:C14;C17;D3:D14). ETOPLA şu şekilde yapılandırılır:</t>
  </si>
  <si>
    <t xml:space="preserve">ÇOKETOPLA, ETOPLA ile aynıdır ancak birden çok ölçüt kullanmanıza olanak tanır. Dolayısıyla bu örnekte yalnızca Meyve yerine Meyve ve Türü arayabilirsiniz. H17 hücresini ve türünü seçin =ÇOKETOPLA(H3:H14;F3:F14;F17;G3:G14;G17). ÇOKETOPLA şu şekilde yapılandırılmıştır:
</t>
  </si>
  <si>
    <t>=ÇOKETOPLA(H3:H14;F3:F14;F17;G3:G14;G17)</t>
  </si>
  <si>
    <t>D64 hücresini seçin ve =EĞERSAY(C50:C61;C64) yazın. EĞERSAY şu şekilde yapılandırılmıştır:</t>
  </si>
  <si>
    <t>=EĞERSAY(C50:C61;C64)</t>
  </si>
  <si>
    <t xml:space="preserve">ÇOKEĞERSAY, ETOPLA ile aynıdır ancak birden çok ölçüt kullanmanıza olanak tanır. Dolayısıyla bu örnekte yalnızca Meyve yerine Meyve ve Cins arayabilirsiniz. H64 hücresini seçin ve =ÇOKEĞERSAY(F50:F61;F64;G50:G61;G64) yazın. ÇOKEĞERSAY şu şekilde yapılandırılmıştır:
</t>
  </si>
  <si>
    <t>=ÇOKEĞERSAY(F50:F61;F64;G50:G61;G64)</t>
  </si>
  <si>
    <t>...Bu hücrelere bak…
 </t>
  </si>
  <si>
    <t xml:space="preserve">ETOPLA, ÇOKETOPLA, EĞERSAY ve ÇOKEĞERSAY işlevlerini gördünüz. Şimdi EĞERORTALAMA/ÇOKEĞERORTALAMA, ÇOKEĞERMAK ve ÇOKEĞERMİN gibi işlevleri kendiniz deneyebilirsiniz. Tamamı aynı biçimde oluşturulduğundan bir formül yazdıktan sonra işlev adını değiştirerek istediğinizi kullanabilirsiniz. E106 hücresi için ihtiyaç duyacağınız tüm işlevleri yazdık. Dilerseniz bunları kopyalayıp yapıştırabilir veya denemek için kendiniz yazabilirsiniz.
ETOPLA 	            =ETOPLA(C92:C103;C106;E92:E103) 
ÇOKETOPLA 	            =ÇOKETOPLA(E92:E103;C92:C103;C106;D92:D103;D106) 
EĞERORTALAMA         =EĞERORTALAMA(C92:C103;C106;E92:E103) 
ÇOKEĞERORTALAMA  =ÇOKEĞERORTALAMA(E92:E103;C92:C103;C106;D92:D92;D106)
EĞERSAY 	            =EĞERSAY(C92:C103;C106)
ÇOKEĞERSAY 	            =ÇOKEĞERSAY(C92:C103;C106;D92:D103;D106) 
ÇOKEĞERMAK 	            =ÇOKEĞERMAK(E92:E103;C92:C103;C10;D92:D103;D106)
ÇOKEĞERMİN 	            =ÇOKEĞERMİN(E92:E103;C92:C103;C106;D92:D103;D106)
</t>
  </si>
  <si>
    <t>D10 hücresini seçin, Formüller &gt; İşlev Ekle &gt; adımlarını izleyip İşlev ara kutusuna DÜŞEYARA yazın ve GİT’e basın. DÜŞEYARA seçeneğinin vurgulandığını gördüğünüzde aşağıdaki Tamam seçeneğine tıklayın. Listeden bir işlev seçtiğinizde Excel, bu işlevin söz dizimini görüntüler.</t>
  </si>
  <si>
    <t>BUNU İNCELEYİN
=DÜŞEYARA(C10;C5:D8;2;YANLIŞ) formülünü elde edersiniz</t>
  </si>
  <si>
    <t>Elma1</t>
  </si>
  <si>
    <t xml:space="preserve">Bu Hata hakkında Yardım’a tıklarsanız, hata iletisine özgü bir yardım konusu açılır. Hesaplama Adımlarını Göster’e tıklarsanız Formülü Değerlendirme iletişim kutusu yüklenir.
</t>
  </si>
  <si>
    <t xml:space="preserve">Bu formül konuşabilseydi şunları söylerdi: “Çıkış Saati’ni alıp Giriş Saati’nden çıkar. Ardından Öğle Yemeği Sonu/Başlangıç saatlerini çıkar ve Excel’in kesirsel zamanını saatlere dönüştürmek için 24 ile çarp” veya =((Çıkış Saati - Giriş Saati)-(Öğle Yemeği Başlangıcı - Öğle Yemeği Sonu))*24.
</t>
  </si>
  <si>
    <t>=ETOPLA(C3:C14;C17;D3:D14)</t>
  </si>
  <si>
    <t xml:space="preserve">YARARLI BİLGİLER
MİN veya MAK işlevini birden fazla aralıkla kullanabilir ya da değerler yazarak bunların en büyük veya en küçük olanlarını görüntüleyebilirsiniz. Örneğin, =MİN(A1:A10;B1:B10) veya =MAK(A1:A10;B1). Buradaki B1 hücresinde 10 gibi bir eşik değeri bulunur ve bu durumda formül, asla 10’dan küçük bir değeri döndürmez.
</t>
  </si>
  <si>
    <t>Kolay bir klavye kısayolu da vardır. D15 hücresini seçip ctrl m tuşlarına ve ardından Enter’a basın. Bunu yaptığınızda TOPLA ifadesi otomatik olarak girilir.</t>
  </si>
  <si>
    <t xml:space="preserve">Excel’de pek çok durumda farklı hücrelerdeki metinleri birleştirmeniz gerekebilir. Burada çok sık karşılaşılan bir durumu inceleyeceğiz. Adları ve soyadlarını ad, soyadı veya tam ad olarak birleştirmek istediğinizi varsayalım. Excel bunu Üst+6 tuşlarını kullanarak girebileceğiniz Ampersand (&amp;) işaretiyle yapmamıza olanak tanır.
</t>
  </si>
  <si>
    <t>ALT+Ğ tuşlarına basıp öğrenmek istediğiniz şeyi yazın.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</si>
</sst>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_);_(* \(#,##0\);_(* &quot;-&quot;_);_(@_)"/>
    <numFmt numFmtId="165" formatCode="_(* #,##0.00_);_(* \(#,##0.00\);_(* &quot;-&quot;??_);_(@_)"/>
    <numFmt numFmtId="166" formatCode="#,##0.00\ &quot;₺&quot;;[Red]\-#,##0.00\ &quot;₺&quot;"/>
    <numFmt numFmtId="167" formatCode="_-* #,##0\ &quot;₺&quot;_-;\-* #,##0\ &quot;₺&quot;_-;_-* &quot;-&quot;\ &quot;₺&quot;_-;_-@_-"/>
    <numFmt numFmtId="168" formatCode="_-* #,##0.00\ &quot;₺&quot;_-;\-* #,##0.00\ &quot;₺&quot;_-;_-* &quot;-&quot;??\ &quot;₺&quot;_-;_-@_-"/>
    <numFmt numFmtId="169" formatCode="dd\.mm\.yy;@"/>
    <numFmt numFmtId="170" formatCode="dd/mm/yy;@"/>
    <numFmt numFmtId="171" formatCode="hh:mm;@"/>
  </numFmts>
  <fonts count="45"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b/>
      <sz val="11"/>
      <color theme="4"/>
      <name val="Segoe UI Black"/>
      <family val="2"/>
    </font>
    <font>
      <b/>
      <sz val="11"/>
      <color theme="0"/>
      <name val="Calibri"/>
      <family val="2"/>
    </font>
    <font>
      <u/>
      <sz val="11"/>
      <color theme="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s>
  <fills count="38">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right/>
      <top/>
      <bottom style="thin">
        <color theme="0" tint="-0.499984740745262"/>
      </bottom>
      <diagonal/>
    </border>
    <border>
      <left/>
      <right/>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4" fillId="0" borderId="0" applyFill="0" applyBorder="0">
      <alignment wrapText="1"/>
    </xf>
    <xf numFmtId="0" fontId="1" fillId="0" borderId="0"/>
    <xf numFmtId="0" fontId="5" fillId="2" borderId="0" applyNumberFormat="0" applyProtection="0">
      <alignment horizontal="left" wrapText="1" indent="4"/>
    </xf>
    <xf numFmtId="0" fontId="4" fillId="2" borderId="0" applyNumberFormat="0" applyProtection="0">
      <alignment horizontal="left" wrapText="1" indent="4"/>
    </xf>
    <xf numFmtId="0" fontId="6" fillId="0" borderId="0"/>
    <xf numFmtId="0" fontId="6" fillId="3" borderId="0" applyNumberFormat="0" applyBorder="0" applyProtection="0"/>
    <xf numFmtId="0" fontId="1" fillId="4" borderId="0"/>
    <xf numFmtId="0" fontId="1" fillId="5" borderId="1"/>
    <xf numFmtId="0" fontId="1" fillId="4" borderId="2"/>
    <xf numFmtId="0" fontId="1" fillId="0" borderId="0"/>
    <xf numFmtId="0" fontId="1" fillId="4" borderId="0"/>
    <xf numFmtId="0" fontId="1" fillId="5" borderId="1"/>
    <xf numFmtId="0" fontId="1" fillId="4" borderId="2"/>
    <xf numFmtId="0" fontId="1" fillId="0" borderId="0"/>
    <xf numFmtId="0" fontId="19" fillId="0" borderId="0" applyNumberFormat="0" applyFill="0" applyBorder="0" applyAlignment="0" applyProtection="0"/>
    <xf numFmtId="0" fontId="1" fillId="4" borderId="0"/>
    <xf numFmtId="0" fontId="1" fillId="5" borderId="1"/>
    <xf numFmtId="0" fontId="1" fillId="4" borderId="2"/>
    <xf numFmtId="0" fontId="31" fillId="0" borderId="0" applyNumberFormat="0" applyFill="0" applyBorder="0" applyAlignment="0" applyProtection="0"/>
    <xf numFmtId="165" fontId="14" fillId="0" borderId="0" applyFont="0" applyFill="0" applyBorder="0" applyAlignment="0" applyProtection="0"/>
    <xf numFmtId="164" fontId="14" fillId="0" borderId="0" applyFont="0" applyFill="0" applyBorder="0" applyAlignment="0" applyProtection="0"/>
    <xf numFmtId="168" fontId="14" fillId="0" borderId="0" applyFont="0" applyFill="0" applyBorder="0" applyAlignment="0" applyProtection="0"/>
    <xf numFmtId="167" fontId="14" fillId="0" borderId="0" applyFont="0" applyFill="0" applyBorder="0" applyAlignment="0" applyProtection="0"/>
    <xf numFmtId="9" fontId="14" fillId="0" borderId="0" applyFont="0" applyFill="0" applyBorder="0" applyAlignment="0" applyProtection="0"/>
    <xf numFmtId="0" fontId="32" fillId="0" borderId="0" applyNumberFormat="0" applyFill="0" applyBorder="0" applyAlignment="0" applyProtection="0"/>
    <xf numFmtId="0" fontId="33" fillId="0" borderId="14" applyNumberFormat="0" applyFill="0" applyAlignment="0" applyProtection="0"/>
    <xf numFmtId="0" fontId="34" fillId="0" borderId="15" applyNumberFormat="0" applyFill="0" applyAlignment="0" applyProtection="0"/>
    <xf numFmtId="0" fontId="35" fillId="0" borderId="16" applyNumberFormat="0" applyFill="0" applyAlignment="0" applyProtection="0"/>
    <xf numFmtId="0" fontId="35" fillId="0" borderId="0" applyNumberFormat="0" applyFill="0" applyBorder="0" applyAlignment="0" applyProtection="0"/>
    <xf numFmtId="0" fontId="36" fillId="7" borderId="0" applyNumberFormat="0" applyBorder="0" applyAlignment="0" applyProtection="0"/>
    <xf numFmtId="0" fontId="37" fillId="8" borderId="0" applyNumberFormat="0" applyBorder="0" applyAlignment="0" applyProtection="0"/>
    <xf numFmtId="0" fontId="38" fillId="9" borderId="0" applyNumberFormat="0" applyBorder="0" applyAlignment="0" applyProtection="0"/>
    <xf numFmtId="0" fontId="39" fillId="10" borderId="17" applyNumberFormat="0" applyAlignment="0" applyProtection="0"/>
    <xf numFmtId="0" fontId="40" fillId="11" borderId="18" applyNumberFormat="0" applyAlignment="0" applyProtection="0"/>
    <xf numFmtId="0" fontId="41" fillId="11" borderId="17" applyNumberFormat="0" applyAlignment="0" applyProtection="0"/>
    <xf numFmtId="0" fontId="42" fillId="0" borderId="19" applyNumberFormat="0" applyFill="0" applyAlignment="0" applyProtection="0"/>
    <xf numFmtId="0" fontId="16" fillId="12" borderId="20" applyNumberFormat="0" applyAlignment="0" applyProtection="0"/>
    <xf numFmtId="0" fontId="43" fillId="0" borderId="0" applyNumberFormat="0" applyFill="0" applyBorder="0" applyAlignment="0" applyProtection="0"/>
    <xf numFmtId="0" fontId="14" fillId="13" borderId="1" applyNumberFormat="0" applyFont="0" applyAlignment="0" applyProtection="0"/>
    <xf numFmtId="0" fontId="44" fillId="0" borderId="0" applyNumberFormat="0" applyFill="0" applyBorder="0" applyAlignment="0" applyProtection="0"/>
    <xf numFmtId="0" fontId="8" fillId="0" borderId="21" applyNumberFormat="0" applyFill="0" applyAlignment="0" applyProtection="0"/>
    <xf numFmtId="0" fontId="6"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6"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6"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6"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6"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6"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cellStyleXfs>
  <cellXfs count="131">
    <xf numFmtId="0" fontId="0" fillId="0" borderId="0" xfId="0"/>
    <xf numFmtId="0" fontId="1" fillId="0" borderId="0" xfId="2"/>
    <xf numFmtId="0" fontId="5" fillId="2" borderId="0" xfId="3">
      <alignment horizontal="left" wrapText="1" indent="4"/>
    </xf>
    <xf numFmtId="0" fontId="4" fillId="2" borderId="0" xfId="4">
      <alignment horizontal="left" wrapText="1" indent="4"/>
    </xf>
    <xf numFmtId="0" fontId="1" fillId="0" borderId="0" xfId="2" applyAlignment="1">
      <alignment horizontal="left"/>
    </xf>
    <xf numFmtId="0" fontId="7" fillId="0" borderId="0" xfId="0" applyFont="1"/>
    <xf numFmtId="0" fontId="7" fillId="0" borderId="0" xfId="0" applyFont="1" applyAlignment="1">
      <alignment horizontal="left" indent="1"/>
    </xf>
    <xf numFmtId="0" fontId="6" fillId="3" borderId="0" xfId="6"/>
    <xf numFmtId="0" fontId="6" fillId="3" borderId="0" xfId="6" applyAlignment="1">
      <alignment horizontal="right"/>
    </xf>
    <xf numFmtId="0" fontId="6" fillId="0" borderId="0" xfId="5"/>
    <xf numFmtId="0" fontId="8" fillId="0" borderId="0" xfId="2" applyFont="1" applyAlignment="1">
      <alignment horizontal="left"/>
    </xf>
    <xf numFmtId="0" fontId="6" fillId="3" borderId="0" xfId="6" applyAlignment="1">
      <alignment horizontal="left"/>
    </xf>
    <xf numFmtId="14" fontId="0" fillId="0" borderId="0" xfId="0" applyNumberFormat="1"/>
    <xf numFmtId="0" fontId="1" fillId="4" borderId="0" xfId="11"/>
    <xf numFmtId="0" fontId="9" fillId="0" borderId="0" xfId="0" applyFont="1"/>
    <xf numFmtId="0" fontId="9" fillId="0" borderId="0" xfId="2" applyFont="1" applyAlignment="1">
      <alignment horizontal="left"/>
    </xf>
    <xf numFmtId="0" fontId="9" fillId="0" borderId="0" xfId="5" applyFont="1"/>
    <xf numFmtId="0" fontId="10" fillId="0" borderId="0" xfId="0" applyFont="1"/>
    <xf numFmtId="0" fontId="11" fillId="0" borderId="0" xfId="2" applyFont="1"/>
    <xf numFmtId="0" fontId="13" fillId="0" borderId="0" xfId="0" applyFont="1"/>
    <xf numFmtId="0" fontId="11" fillId="0" borderId="0" xfId="2" applyFont="1" applyAlignment="1">
      <alignment horizontal="left"/>
    </xf>
    <xf numFmtId="0" fontId="14" fillId="0" borderId="0" xfId="0" applyFont="1"/>
    <xf numFmtId="0" fontId="12" fillId="0" borderId="0" xfId="5" applyFont="1"/>
    <xf numFmtId="0" fontId="8" fillId="0" borderId="0" xfId="2" applyFont="1" applyAlignment="1">
      <alignment horizontal="right"/>
    </xf>
    <xf numFmtId="0" fontId="6" fillId="0" borderId="0" xfId="2" applyFont="1" applyAlignment="1">
      <alignment horizontal="left"/>
    </xf>
    <xf numFmtId="0" fontId="15" fillId="0" borderId="0" xfId="0" applyFont="1"/>
    <xf numFmtId="0" fontId="15" fillId="0" borderId="0" xfId="0" quotePrefix="1" applyFont="1"/>
    <xf numFmtId="0" fontId="15" fillId="0" borderId="0" xfId="0" applyFont="1" applyAlignment="1">
      <alignment wrapText="1"/>
    </xf>
    <xf numFmtId="0" fontId="16" fillId="3" borderId="0" xfId="6" applyFont="1" applyAlignment="1">
      <alignment horizontal="left"/>
    </xf>
    <xf numFmtId="0" fontId="16" fillId="3" borderId="0" xfId="6" applyFont="1" applyAlignment="1">
      <alignment horizontal="right"/>
    </xf>
    <xf numFmtId="0" fontId="0" fillId="0" borderId="0" xfId="0" applyAlignment="1">
      <alignment vertical="center"/>
    </xf>
    <xf numFmtId="0" fontId="16" fillId="3" borderId="0" xfId="6" applyFont="1"/>
    <xf numFmtId="0" fontId="1" fillId="0" borderId="0" xfId="14"/>
    <xf numFmtId="0" fontId="17" fillId="0" borderId="0" xfId="14" applyFont="1"/>
    <xf numFmtId="0" fontId="18" fillId="0" borderId="0" xfId="14" applyFont="1" applyAlignment="1">
      <alignment vertical="center"/>
    </xf>
    <xf numFmtId="0" fontId="6" fillId="0" borderId="0" xfId="5" applyAlignment="1">
      <alignment wrapText="1"/>
    </xf>
    <xf numFmtId="0" fontId="3" fillId="0" borderId="0" xfId="2" applyFont="1"/>
    <xf numFmtId="0" fontId="3" fillId="0" borderId="0" xfId="2" applyFont="1" applyAlignment="1">
      <alignment horizontal="left"/>
    </xf>
    <xf numFmtId="0" fontId="3" fillId="0" borderId="0" xfId="2" applyFont="1" applyAlignment="1">
      <alignment horizontal="right"/>
    </xf>
    <xf numFmtId="0" fontId="3" fillId="4" borderId="0" xfId="7" applyFont="1"/>
    <xf numFmtId="0" fontId="3" fillId="4" borderId="0" xfId="7" applyFont="1" applyAlignment="1">
      <alignment horizontal="right"/>
    </xf>
    <xf numFmtId="0" fontId="3" fillId="5" borderId="1" xfId="8" applyFont="1" applyAlignment="1">
      <alignment horizontal="right"/>
    </xf>
    <xf numFmtId="0" fontId="7" fillId="0" borderId="0" xfId="0" applyFont="1" applyAlignment="1">
      <alignment horizontal="center"/>
    </xf>
    <xf numFmtId="0" fontId="3" fillId="0" borderId="0" xfId="2" applyFont="1" applyAlignment="1">
      <alignment horizontal="left" indent="1"/>
    </xf>
    <xf numFmtId="0" fontId="7" fillId="0" borderId="0" xfId="0" applyFont="1" applyAlignment="1">
      <alignment horizontal="left" indent="2"/>
    </xf>
    <xf numFmtId="0" fontId="3" fillId="4" borderId="2" xfId="9" applyFont="1"/>
    <xf numFmtId="0" fontId="3" fillId="5" borderId="1" xfId="8" applyFont="1" applyAlignment="1">
      <alignment horizontal="right" vertical="center"/>
    </xf>
    <xf numFmtId="0" fontId="3" fillId="0" borderId="0" xfId="2" applyFont="1" applyAlignment="1">
      <alignment horizontal="center"/>
    </xf>
    <xf numFmtId="0" fontId="3" fillId="0" borderId="0" xfId="2" quotePrefix="1" applyFont="1" applyAlignment="1">
      <alignment horizontal="left"/>
    </xf>
    <xf numFmtId="0" fontId="3" fillId="0" borderId="0" xfId="2" applyFont="1" applyAlignment="1">
      <alignment horizontal="left" indent="2"/>
    </xf>
    <xf numFmtId="0" fontId="3" fillId="0" borderId="0" xfId="10" applyFont="1" applyAlignment="1">
      <alignment horizontal="left" indent="1"/>
    </xf>
    <xf numFmtId="0" fontId="3" fillId="4" borderId="2" xfId="13" applyFont="1"/>
    <xf numFmtId="0" fontId="3" fillId="4" borderId="2" xfId="9" applyFont="1" applyAlignment="1">
      <alignment horizontal="center" vertical="center"/>
    </xf>
    <xf numFmtId="0" fontId="3" fillId="4" borderId="2" xfId="9" applyFont="1" applyAlignment="1">
      <alignment horizontal="left"/>
    </xf>
    <xf numFmtId="0" fontId="1" fillId="5" borderId="1" xfId="8"/>
    <xf numFmtId="0" fontId="0" fillId="0" borderId="3" xfId="0" applyBorder="1" applyAlignment="1">
      <alignment vertical="center"/>
    </xf>
    <xf numFmtId="0" fontId="1" fillId="5" borderId="1" xfId="17"/>
    <xf numFmtId="0" fontId="20" fillId="0" borderId="0" xfId="0" applyFont="1"/>
    <xf numFmtId="0" fontId="1" fillId="4" borderId="0" xfId="16"/>
    <xf numFmtId="0" fontId="19" fillId="0" borderId="0" xfId="15"/>
    <xf numFmtId="0" fontId="21" fillId="2" borderId="0" xfId="27" applyFont="1" applyFill="1" applyBorder="1" applyAlignment="1">
      <alignment horizontal="left" indent="1"/>
    </xf>
    <xf numFmtId="0" fontId="16" fillId="3" borderId="4" xfId="6" applyFont="1" applyBorder="1" applyAlignment="1">
      <alignment horizontal="left" vertical="center"/>
    </xf>
    <xf numFmtId="0" fontId="16" fillId="3" borderId="4" xfId="6" applyFont="1" applyBorder="1" applyAlignment="1">
      <alignment horizontal="right" vertical="center"/>
    </xf>
    <xf numFmtId="0" fontId="0" fillId="6" borderId="4" xfId="0" applyFill="1" applyBorder="1" applyAlignment="1">
      <alignment vertical="center"/>
    </xf>
    <xf numFmtId="0" fontId="22" fillId="0" borderId="0" xfId="0" applyFont="1" applyAlignment="1">
      <alignment horizontal="centerContinuous" vertical="center"/>
    </xf>
    <xf numFmtId="0" fontId="14" fillId="0" borderId="0" xfId="0" applyFont="1" applyAlignment="1">
      <alignment horizontal="centerContinuous"/>
    </xf>
    <xf numFmtId="0" fontId="6" fillId="3" borderId="0" xfId="6" applyAlignment="1">
      <alignment horizontal="center" vertical="center"/>
    </xf>
    <xf numFmtId="0" fontId="24" fillId="0" borderId="0" xfId="10" applyFont="1"/>
    <xf numFmtId="0" fontId="25" fillId="0" borderId="0" xfId="0" applyFont="1" applyAlignment="1">
      <alignment horizontal="centerContinuous" vertical="center"/>
    </xf>
    <xf numFmtId="0" fontId="26" fillId="0" borderId="0" xfId="10" applyFont="1" applyAlignment="1">
      <alignment horizontal="centerContinuous"/>
    </xf>
    <xf numFmtId="0" fontId="26" fillId="0" borderId="0" xfId="10" applyFont="1"/>
    <xf numFmtId="0" fontId="23" fillId="3" borderId="0" xfId="6" applyFont="1"/>
    <xf numFmtId="0" fontId="23" fillId="3" borderId="0" xfId="6" applyFont="1" applyAlignment="1">
      <alignment horizontal="right"/>
    </xf>
    <xf numFmtId="0" fontId="27" fillId="0" borderId="0" xfId="10" applyFont="1"/>
    <xf numFmtId="0" fontId="26" fillId="0" borderId="0" xfId="10" applyFont="1" applyAlignment="1">
      <alignment horizontal="left"/>
    </xf>
    <xf numFmtId="0" fontId="27" fillId="0" borderId="0" xfId="10" applyFont="1" applyAlignment="1">
      <alignment horizontal="left"/>
    </xf>
    <xf numFmtId="0" fontId="28" fillId="0" borderId="0" xfId="0" applyFont="1"/>
    <xf numFmtId="0" fontId="26" fillId="4" borderId="2" xfId="13" applyFont="1"/>
    <xf numFmtId="0" fontId="26" fillId="5" borderId="1" xfId="12" applyFont="1" applyAlignment="1">
      <alignment horizontal="right"/>
    </xf>
    <xf numFmtId="0" fontId="3" fillId="0" borderId="0" xfId="2" applyFont="1" applyAlignment="1">
      <alignment horizontal="centerContinuous"/>
    </xf>
    <xf numFmtId="0" fontId="0" fillId="0" borderId="0" xfId="0" applyAlignment="1">
      <alignment horizontal="centerContinuous"/>
    </xf>
    <xf numFmtId="0" fontId="6" fillId="0" borderId="0" xfId="5" applyAlignment="1">
      <alignment horizontal="centerContinuous"/>
    </xf>
    <xf numFmtId="0" fontId="1" fillId="4" borderId="2" xfId="9"/>
    <xf numFmtId="0" fontId="2" fillId="4" borderId="2" xfId="9"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6" fillId="0" borderId="0" xfId="2" applyFont="1" applyAlignment="1">
      <alignment horizontal="left" wrapText="1"/>
    </xf>
    <xf numFmtId="0" fontId="9" fillId="0" borderId="0" xfId="0" applyFont="1" applyAlignment="1">
      <alignment wrapText="1"/>
    </xf>
    <xf numFmtId="0" fontId="9" fillId="0" borderId="0" xfId="2" applyFont="1" applyAlignment="1">
      <alignment horizontal="left" wrapText="1"/>
    </xf>
    <xf numFmtId="0" fontId="29" fillId="0" borderId="0" xfId="0" applyFont="1"/>
    <xf numFmtId="0" fontId="25" fillId="0" borderId="0" xfId="0" applyFont="1" applyAlignment="1">
      <alignment horizontal="center" vertical="center"/>
    </xf>
    <xf numFmtId="0" fontId="25"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7" applyBorder="1"/>
    <xf numFmtId="0" fontId="1" fillId="4" borderId="6" xfId="16" applyBorder="1" applyAlignment="1">
      <alignment horizontal="left"/>
    </xf>
    <xf numFmtId="0" fontId="1" fillId="4" borderId="6" xfId="7" applyBorder="1"/>
    <xf numFmtId="0" fontId="1" fillId="4" borderId="2" xfId="13"/>
    <xf numFmtId="0" fontId="26" fillId="5" borderId="7" xfId="12" applyFont="1" applyBorder="1"/>
    <xf numFmtId="0" fontId="26" fillId="4" borderId="6" xfId="11" applyFont="1" applyBorder="1"/>
    <xf numFmtId="0" fontId="26" fillId="4" borderId="8" xfId="11" applyFont="1" applyBorder="1"/>
    <xf numFmtId="0" fontId="1" fillId="5" borderId="10" xfId="12" applyBorder="1"/>
    <xf numFmtId="0" fontId="3" fillId="5" borderId="7" xfId="8" applyFont="1" applyBorder="1" applyAlignment="1">
      <alignment horizontal="right"/>
    </xf>
    <xf numFmtId="0" fontId="3" fillId="4" borderId="6" xfId="7" applyFont="1" applyBorder="1"/>
    <xf numFmtId="0" fontId="3" fillId="4" borderId="6" xfId="7" applyFont="1" applyBorder="1" applyAlignment="1">
      <alignment horizontal="right"/>
    </xf>
    <xf numFmtId="0" fontId="3" fillId="4" borderId="6" xfId="7" applyFont="1" applyBorder="1" applyAlignment="1">
      <alignment horizontal="left"/>
    </xf>
    <xf numFmtId="0" fontId="1" fillId="4" borderId="11" xfId="9" applyBorder="1"/>
    <xf numFmtId="0" fontId="1" fillId="5" borderId="10" xfId="8" applyBorder="1"/>
    <xf numFmtId="0" fontId="2" fillId="4" borderId="6" xfId="7" applyFont="1" applyBorder="1"/>
    <xf numFmtId="0" fontId="1" fillId="4" borderId="1" xfId="7" applyBorder="1"/>
    <xf numFmtId="0" fontId="8" fillId="0" borderId="9" xfId="10" applyFont="1" applyBorder="1" applyAlignment="1">
      <alignment horizontal="left"/>
    </xf>
    <xf numFmtId="0" fontId="26" fillId="5" borderId="1" xfId="12" applyFont="1"/>
    <xf numFmtId="0" fontId="6" fillId="0" borderId="0" xfId="10" applyFont="1" applyAlignment="1">
      <alignment horizontal="left" wrapText="1"/>
    </xf>
    <xf numFmtId="0" fontId="6" fillId="0" borderId="0" xfId="0" applyFont="1"/>
    <xf numFmtId="169" fontId="3" fillId="5" borderId="10" xfId="8" applyNumberFormat="1" applyFont="1" applyBorder="1" applyAlignment="1">
      <alignment horizontal="right"/>
    </xf>
    <xf numFmtId="170" fontId="3" fillId="5" borderId="10" xfId="8" applyNumberFormat="1" applyFont="1" applyBorder="1" applyAlignment="1">
      <alignment horizontal="right"/>
    </xf>
    <xf numFmtId="170" fontId="1" fillId="4" borderId="11" xfId="9" applyNumberFormat="1" applyBorder="1"/>
    <xf numFmtId="171" fontId="3" fillId="5" borderId="10" xfId="8" applyNumberFormat="1" applyFont="1" applyBorder="1" applyAlignment="1">
      <alignment horizontal="right"/>
    </xf>
    <xf numFmtId="171" fontId="1" fillId="5" borderId="10" xfId="8" applyNumberFormat="1" applyBorder="1"/>
    <xf numFmtId="170" fontId="1" fillId="4" borderId="6" xfId="7" applyNumberFormat="1" applyBorder="1"/>
    <xf numFmtId="171" fontId="1" fillId="4" borderId="6" xfId="7" applyNumberFormat="1" applyBorder="1"/>
    <xf numFmtId="166" fontId="0" fillId="6" borderId="4" xfId="0" applyNumberFormat="1" applyFill="1" applyBorder="1" applyAlignment="1">
      <alignment vertical="center"/>
    </xf>
    <xf numFmtId="166" fontId="0" fillId="0" borderId="3" xfId="0" applyNumberFormat="1" applyBorder="1" applyAlignment="1">
      <alignment vertical="center"/>
    </xf>
    <xf numFmtId="166" fontId="0" fillId="0" borderId="0" xfId="0" applyNumberFormat="1" applyAlignment="1">
      <alignment vertical="center"/>
    </xf>
    <xf numFmtId="166" fontId="1" fillId="5" borderId="1" xfId="8" applyNumberFormat="1" applyAlignment="1">
      <alignment vertical="center"/>
    </xf>
    <xf numFmtId="0" fontId="6" fillId="0" borderId="0" xfId="5" quotePrefix="1"/>
    <xf numFmtId="0" fontId="1" fillId="4" borderId="2" xfId="9" applyAlignment="1">
      <alignment horizontal="left"/>
    </xf>
    <xf numFmtId="0" fontId="16" fillId="3" borderId="0" xfId="6" applyFont="1" applyAlignment="1">
      <alignment horizontal="center"/>
    </xf>
    <xf numFmtId="0" fontId="16" fillId="3" borderId="12" xfId="6" applyFont="1" applyBorder="1" applyAlignment="1">
      <alignment horizontal="center"/>
    </xf>
    <xf numFmtId="0" fontId="16" fillId="3" borderId="13" xfId="6" applyFont="1" applyBorder="1" applyAlignment="1">
      <alignment horizontal="center"/>
    </xf>
    <xf numFmtId="0" fontId="16" fillId="3" borderId="13" xfId="6" applyFont="1" applyBorder="1" applyAlignment="1">
      <alignment horizontal="center" vertical="center"/>
    </xf>
  </cellXfs>
  <cellStyles count="66">
    <cellStyle name="%20 - Vurgu1" xfId="43" builtinId="30" customBuiltin="1"/>
    <cellStyle name="%20 - Vurgu2" xfId="47" builtinId="34" customBuiltin="1"/>
    <cellStyle name="%20 - Vurgu3" xfId="51" builtinId="38" customBuiltin="1"/>
    <cellStyle name="%20 - Vurgu4" xfId="55" builtinId="42" customBuiltin="1"/>
    <cellStyle name="%20 - Vurgu5" xfId="59" builtinId="46" customBuiltin="1"/>
    <cellStyle name="%20 - Vurgu6" xfId="63" builtinId="50" customBuiltin="1"/>
    <cellStyle name="%40 - Vurgu1" xfId="44" builtinId="31" customBuiltin="1"/>
    <cellStyle name="%40 - Vurgu2" xfId="48" builtinId="35" customBuiltin="1"/>
    <cellStyle name="%40 - Vurgu3" xfId="52" builtinId="39" customBuiltin="1"/>
    <cellStyle name="%40 - Vurgu4" xfId="56" builtinId="43" customBuiltin="1"/>
    <cellStyle name="%40 - Vurgu5" xfId="60" builtinId="47" customBuiltin="1"/>
    <cellStyle name="%40 - Vurgu6" xfId="64" builtinId="51" customBuiltin="1"/>
    <cellStyle name="%60 - Vurgu1" xfId="45" builtinId="32" customBuiltin="1"/>
    <cellStyle name="%60 - Vurgu2" xfId="49" builtinId="36" customBuiltin="1"/>
    <cellStyle name="%60 - Vurgu3" xfId="53" builtinId="40" customBuiltin="1"/>
    <cellStyle name="%60 - Vurgu4" xfId="57" builtinId="44" customBuiltin="1"/>
    <cellStyle name="%60 - Vurgu5" xfId="61" builtinId="48" customBuiltin="1"/>
    <cellStyle name="%60 - Vurgu6" xfId="65" builtinId="52" customBuiltin="1"/>
    <cellStyle name="Açıklama Metni" xfId="40" builtinId="53" customBuiltin="1"/>
    <cellStyle name="Ana Başlık" xfId="25" builtinId="15" customBuiltin="1"/>
    <cellStyle name="Bağlı Hücre" xfId="36" builtinId="24" customBuiltin="1"/>
    <cellStyle name="Başlangıç Metni" xfId="1" xr:uid="{00000000-0005-0000-0000-00000E000000}"/>
    <cellStyle name="Başlık 1" xfId="26" builtinId="16" customBuiltin="1"/>
    <cellStyle name="Başlık 1 2" xfId="3" xr:uid="{00000000-0005-0000-0000-000003000000}"/>
    <cellStyle name="Başlık 2" xfId="27" xr:uid="{00000000-0005-0000-0000-00000F000000}"/>
    <cellStyle name="Başlık 2 2" xfId="4" xr:uid="{00000000-0005-0000-0000-000004000000}"/>
    <cellStyle name="Başlık 3" xfId="28" builtinId="18" customBuiltin="1"/>
    <cellStyle name="Başlık 3 2" xfId="6" xr:uid="{00000000-0005-0000-0000-000005000000}"/>
    <cellStyle name="Başlık 4" xfId="29" builtinId="19" customBuiltin="1"/>
    <cellStyle name="Binlik Ayracı [0]" xfId="21" builtinId="6" customBuiltin="1"/>
    <cellStyle name="Çıkış" xfId="34" builtinId="21" customBuiltin="1"/>
    <cellStyle name="Giriş" xfId="33" builtinId="20" customBuiltin="1"/>
    <cellStyle name="GriHücre" xfId="7" xr:uid="{00000000-0005-0000-0000-000000000000}"/>
    <cellStyle name="GriHücre 2" xfId="11" xr:uid="{00000000-0005-0000-0000-000001000000}"/>
    <cellStyle name="GriHücre 2 2" xfId="16" xr:uid="{00000000-0005-0000-0000-000002000000}"/>
    <cellStyle name="Hesaplama" xfId="35" builtinId="22" customBuiltin="1"/>
    <cellStyle name="İşaretli Hücre" xfId="37" builtinId="23" customBuiltin="1"/>
    <cellStyle name="İyi" xfId="30" builtinId="26" customBuiltin="1"/>
    <cellStyle name="İzlenen Köprü" xfId="19" builtinId="9" customBuiltin="1"/>
    <cellStyle name="Köprü" xfId="15" builtinId="8" customBuiltin="1"/>
    <cellStyle name="Kötü" xfId="31" builtinId="27" customBuiltin="1"/>
    <cellStyle name="Normal" xfId="0" builtinId="0" customBuiltin="1"/>
    <cellStyle name="Normal 2" xfId="2" xr:uid="{00000000-0005-0000-0000-000008000000}"/>
    <cellStyle name="Normal 2 2" xfId="14" xr:uid="{00000000-0005-0000-0000-000009000000}"/>
    <cellStyle name="Normal 3" xfId="10" xr:uid="{00000000-0005-0000-0000-00000A000000}"/>
    <cellStyle name="Not" xfId="39" builtinId="10" customBuiltin="1"/>
    <cellStyle name="Nötr" xfId="32" builtinId="28" customBuiltin="1"/>
    <cellStyle name="ParaBirimi" xfId="22" builtinId="4" customBuiltin="1"/>
    <cellStyle name="ParaBirimi [0]" xfId="23" builtinId="7" customBuiltin="1"/>
    <cellStyle name="SarıHücre" xfId="8" xr:uid="{00000000-0005-0000-0000-000010000000}"/>
    <cellStyle name="SarıHücre 2" xfId="12" xr:uid="{00000000-0005-0000-0000-000011000000}"/>
    <cellStyle name="SarıHücre 2 2" xfId="17" xr:uid="{00000000-0005-0000-0000-000012000000}"/>
    <cellStyle name="Toplam" xfId="41" builtinId="25" customBuiltin="1"/>
    <cellStyle name="TuruncuKenarlık" xfId="9" xr:uid="{00000000-0005-0000-0000-00000B000000}"/>
    <cellStyle name="TuruncuKenarlık 2" xfId="13" xr:uid="{00000000-0005-0000-0000-00000C000000}"/>
    <cellStyle name="TuruncuKenarlık 3" xfId="18" xr:uid="{00000000-0005-0000-0000-00000D000000}"/>
    <cellStyle name="Uyarı Metni" xfId="38" builtinId="11" customBuiltin="1"/>
    <cellStyle name="Virgül" xfId="20" builtinId="3" customBuiltin="1"/>
    <cellStyle name="Vurgu1" xfId="42" builtinId="29" customBuiltin="1"/>
    <cellStyle name="Vurgu2" xfId="46" builtinId="33" customBuiltin="1"/>
    <cellStyle name="Vurgu3" xfId="50" builtinId="37" customBuiltin="1"/>
    <cellStyle name="Vurgu4" xfId="54" builtinId="41" customBuiltin="1"/>
    <cellStyle name="Vurgu5" xfId="58" builtinId="45" customBuiltin="1"/>
    <cellStyle name="Vurgu6" xfId="62" builtinId="49" customBuiltin="1"/>
    <cellStyle name="Yüzde" xfId="24" builtinId="5" customBuiltin="1"/>
    <cellStyle name="z A Sütun metni" xfId="5"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217346"/>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Temel Bilgiler'!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support.office.com/tr-TR/article/maxifs-function-dfd611e6-da2c-488a-919b-9b6376b28883?ui=tr-TR&amp;rs=en-001&amp;ad=us" TargetMode="External"/><Relationship Id="rId13" Type="http://schemas.openxmlformats.org/officeDocument/2006/relationships/hyperlink" Target="https://support.office.com/tr-TR/article/sumifs-function-c9e748f5-7ea7-455d-9406-611cebce642b?ui=tr-TR&amp;rs=en-001&amp;ad=us" TargetMode="External"/><Relationship Id="rId18" Type="http://schemas.openxmlformats.org/officeDocument/2006/relationships/image" Target="../media/image19.png"/><Relationship Id="rId3" Type="http://schemas.openxmlformats.org/officeDocument/2006/relationships/hyperlink" Target="#'&#304;&#351;lev Sihirbaz&#305;'!A1"/><Relationship Id="rId21" Type="http://schemas.openxmlformats.org/officeDocument/2006/relationships/hyperlink" Target="#'Ko&#351;ullu &#304;&#351;levler'!A130"/><Relationship Id="rId7" Type="http://schemas.openxmlformats.org/officeDocument/2006/relationships/image" Target="../media/image5.svg"/><Relationship Id="rId12" Type="http://schemas.openxmlformats.org/officeDocument/2006/relationships/hyperlink" Target="https://support.office.com/tr-TR/article/countifs-function-dda3dc6e-f74e-4aee-88bc-aa8c2a866842?ui=tr-TR&amp;rs=en-001&amp;ad=us" TargetMode="External"/><Relationship Id="rId17" Type="http://schemas.openxmlformats.org/officeDocument/2006/relationships/hyperlink" Target="https://support.office.com/tr-tr/article/%c3%87al%c4%b1%c5%9fma-sayfas%c4%b1-verilerini-%c3%a7%c3%b6z%c3%bcmlemek-i%c3%a7in-pivottable-olu%c5%9fturma-a9a84538-bfe9-40a9-a8e9-f99134456576?omkt=tr-TR&amp;ui=tr-TR&amp;rs=tr-TR&amp;ad=TR" TargetMode="External"/><Relationship Id="rId2" Type="http://schemas.openxmlformats.org/officeDocument/2006/relationships/image" Target="../media/image9.svg"/><Relationship Id="rId16" Type="http://schemas.openxmlformats.org/officeDocument/2006/relationships/hyperlink" Target="https://support.office.com/tr-TR/article/create-a-drop-down-list-7693307a-59ef-400a-b769-c5402dce407b?ui=tr-TR&amp;rs=en-001&amp;ad=us" TargetMode="External"/><Relationship Id="rId20" Type="http://schemas.openxmlformats.org/officeDocument/2006/relationships/hyperlink" Target="#'Ko&#351;ullu &#304;&#351;levler'!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support.office.com/tr-TR/article/minifs-function-6ca1ddaa-079b-4e74-80cc-72eef32e6599?ui=tr-TR&amp;rs=en-001&amp;ad=us" TargetMode="External"/><Relationship Id="rId5" Type="http://schemas.openxmlformats.org/officeDocument/2006/relationships/hyperlink" Target="https://support.office.com/tr-TR/article/excel-for-windows-training-9bc05390-e94c-46af-a5b3-d7c22f6990bb?ui=tr-TR&amp;rs=en-001&amp;ad=us" TargetMode="External"/><Relationship Id="rId15" Type="http://schemas.openxmlformats.org/officeDocument/2006/relationships/hyperlink" Target="https://support.office.com/tr-TR/article/countif-function-e0de10c6-f885-4e71-abb4-1f464816df34?ui=tr-TR&amp;rs=en-001&amp;ad=us" TargetMode="External"/><Relationship Id="rId10" Type="http://schemas.openxmlformats.org/officeDocument/2006/relationships/hyperlink" Target="https://support.office.com/tr-TR/article/averageif-function-faec8e2e-0dec-4308-af69-f5576d8ac642?ui=tr-TR&amp;rs=en-001&amp;ad=us" TargetMode="External"/><Relationship Id="rId19" Type="http://schemas.openxmlformats.org/officeDocument/2006/relationships/image" Target="../media/image20.svg"/><Relationship Id="rId4" Type="http://schemas.openxmlformats.org/officeDocument/2006/relationships/hyperlink" Target="#'Ko&#351;ullu &#304;&#351;levler'!A1"/><Relationship Id="rId9" Type="http://schemas.openxmlformats.org/officeDocument/2006/relationships/hyperlink" Target="https://support.office.com/tr-TR/article/averageifs-function-48910c45-1fc0-4389-a028-f7c5c3001690?ui=tr-TR&amp;rs=en-001&amp;ad=us" TargetMode="External"/><Relationship Id="rId14" Type="http://schemas.openxmlformats.org/officeDocument/2006/relationships/hyperlink" Target="https://support.office.com/tr-TR/article/sumif-function-169b8c99-c05c-4483-a712-1697a653039b?ui=tr-TR&amp;rs=en-001&amp;ad=us" TargetMode="External"/><Relationship Id="rId22" Type="http://schemas.openxmlformats.org/officeDocument/2006/relationships/hyperlink" Target="#'Ko&#351;ullu &#304;&#351;levler'!A138"/></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tr-TR/article/excel-functions-alphabetical-b3944572-255d-4efb-bb96-c6d90033e188?ui=tr-TR&amp;rs=en-001&amp;ad=us" TargetMode="External"/><Relationship Id="rId13" Type="http://schemas.openxmlformats.org/officeDocument/2006/relationships/image" Target="../media/image9.svg"/><Relationship Id="rId3" Type="http://schemas.openxmlformats.org/officeDocument/2006/relationships/hyperlink" Target="https://support.office.com/tr-TR/article/overview-of-formulas-in-excel-ecfdc708-9162-49e8-b993-c311f47ca173?ui=tr-TR&amp;rs=en-001&amp;ad=us" TargetMode="External"/><Relationship Id="rId7" Type="http://schemas.openxmlformats.org/officeDocument/2006/relationships/hyperlink" Target="https://support.office.com/tr-TR/article/excel-for-windows-training-9bc05390-e94c-46af-a5b3-d7c22f6990bb?ui=tr-TR&amp;rs=en-001&amp;ad=us"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support.office.com/tr-TR/article/excel-functions-by-category-5f91f4e9-7b42-46d2-9bd1-63f26a86c0eb?ui=tr-TR&amp;rs=en-001&amp;ad=us" TargetMode="External"/><Relationship Id="rId11" Type="http://schemas.openxmlformats.org/officeDocument/2006/relationships/image" Target="../media/image24.png"/><Relationship Id="rId5" Type="http://schemas.openxmlformats.org/officeDocument/2006/relationships/image" Target="../media/image5.svg"/><Relationship Id="rId10" Type="http://schemas.openxmlformats.org/officeDocument/2006/relationships/hyperlink" Target="#'Form&#252;l Hatalar&#305;'!A1"/><Relationship Id="rId4" Type="http://schemas.openxmlformats.org/officeDocument/2006/relationships/image" Target="../media/image4.png"/><Relationship Id="rId9" Type="http://schemas.openxmlformats.org/officeDocument/2006/relationships/hyperlink" Target="#'Ko&#351;ullu &#304;&#351;levler'!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support.office.com/tr-TR/article/excel-for-windows-training-9bc05390-e94c-46af-a5b3-d7c22f6990bb?ui=tr-TR&amp;rs=en-001&amp;ad=us" TargetMode="External"/><Relationship Id="rId3" Type="http://schemas.openxmlformats.org/officeDocument/2006/relationships/hyperlink" Target="#'&#304;&#351;lev Sihirbaz&#305;'!A1"/><Relationship Id="rId7" Type="http://schemas.openxmlformats.org/officeDocument/2006/relationships/image" Target="../media/image8.png"/><Relationship Id="rId12" Type="http://schemas.openxmlformats.org/officeDocument/2006/relationships/hyperlink" Target="https://support.office.com/tr-TR/article/how-to-avoid-broken-formulas-8309381d-33e8-42f6-b889-84ef6df1d586?ui=tr-TR&amp;rs=en-001&amp;ad=us" TargetMode="External"/><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23.svg"/><Relationship Id="rId11" Type="http://schemas.openxmlformats.org/officeDocument/2006/relationships/image" Target="../media/image5.svg"/><Relationship Id="rId5" Type="http://schemas.openxmlformats.org/officeDocument/2006/relationships/image" Target="../media/image22.png"/><Relationship Id="rId10" Type="http://schemas.openxmlformats.org/officeDocument/2006/relationships/image" Target="../media/image4.png"/><Relationship Id="rId4" Type="http://schemas.openxmlformats.org/officeDocument/2006/relationships/hyperlink" Target="#'Daha fazla bilgi edinin'!A1"/><Relationship Id="rId9" Type="http://schemas.openxmlformats.org/officeDocument/2006/relationships/hyperlink" Target="https://support.office.com/tr-TR/article/detect-errors-in-formulas-3a8acca5-1d61-4702-80e0-99a36a2822c1?ui=tr-TR&amp;rs=en-001&amp;ad=us" TargetMode="External"/><Relationship Id="rId14" Type="http://schemas.openxmlformats.org/officeDocument/2006/relationships/hyperlink" Target="https://support.office.com/tr-TR/article/evaluate-a-nested-formula-one-step-at-a-time-59a201ae-d1dc-4b15-8586-a70aa409b8a7?ui=tr-TR&amp;rs=en-001&amp;ad=us" TargetMode="External"/></Relationships>
</file>

<file path=xl/drawings/_rels/drawing13.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hyperlink" Target="https://support.office.com/tr-TR/article/what-s-new-in-excel-for-office-365-5fdb9208-ff33-45b6-9e08-1f5cdb3a6c73?ui=tr-TR&amp;rs=en-001&amp;ad=us" TargetMode="External"/><Relationship Id="rId1" Type="http://schemas.openxmlformats.org/officeDocument/2006/relationships/hyperlink" Target="https://techcommunity.microsoft.com/t5/excel/ct-p/excel_cat" TargetMode="External"/><Relationship Id="rId5" Type="http://schemas.openxmlformats.org/officeDocument/2006/relationships/image" Target="../media/image29.svg"/><Relationship Id="rId4" Type="http://schemas.openxmlformats.org/officeDocument/2006/relationships/image" Target="../media/image28.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18" Type="http://schemas.openxmlformats.org/officeDocument/2006/relationships/image" Target="../media/image11.png"/><Relationship Id="rId3" Type="http://schemas.openxmlformats.org/officeDocument/2006/relationships/hyperlink" Target="#'Ba&#351;lang&#305;&#231;'!A1"/><Relationship Id="rId7" Type="http://schemas.openxmlformats.org/officeDocument/2006/relationships/image" Target="../media/image4.png"/><Relationship Id="rId12" Type="http://schemas.openxmlformats.org/officeDocument/2006/relationships/hyperlink" Target="https://support.office.com/tr-TR/article/excel-for-windows-training-9bc05390-e94c-46af-a5b3-d7c22f6990bb?ui=tr-TR&amp;rs=en-001&amp;ad=us" TargetMode="External"/><Relationship Id="rId17" Type="http://schemas.openxmlformats.org/officeDocument/2006/relationships/image" Target="../media/image10.png"/><Relationship Id="rId2" Type="http://schemas.openxmlformats.org/officeDocument/2006/relationships/hyperlink" Target="#'&#304;&#351;levlere Giri&#351;'!A1"/><Relationship Id="rId16" Type="http://schemas.openxmlformats.org/officeDocument/2006/relationships/image" Target="../media/image9.svg"/><Relationship Id="rId1" Type="http://schemas.openxmlformats.org/officeDocument/2006/relationships/hyperlink" Target="#'Temel Bilgiler'!A60"/><Relationship Id="rId6" Type="http://schemas.openxmlformats.org/officeDocument/2006/relationships/hyperlink" Target="https://support.office.com/tr-tr/article/excel-i-hesap-makineniz-olarak-kullanma-a1abc057-ed11-443a-a635-68216555ad0a?omkt=tr-TR&amp;ui=tr-TR&amp;rs=tr-TR&amp;ad=TR" TargetMode="External"/><Relationship Id="rId11" Type="http://schemas.openxmlformats.org/officeDocument/2006/relationships/hyperlink" Target="https://support.office.com/tr-TR/article/excel-functions-alphabetical-b3944572-255d-4efb-bb96-c6d90033e188?ui=tr-TR&amp;rs=en-001&amp;ad=us"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support.office.com/tr-TR/article/excel-functions-by-category-5f91f4e9-7b42-46d2-9bd1-63f26a86c0eb?ui=tr-TR&amp;rs=en-001&amp;ad=us" TargetMode="External"/><Relationship Id="rId19" Type="http://schemas.openxmlformats.org/officeDocument/2006/relationships/image" Target="../media/image12.png"/><Relationship Id="rId4" Type="http://schemas.openxmlformats.org/officeDocument/2006/relationships/image" Target="../media/image2.png"/><Relationship Id="rId9" Type="http://schemas.openxmlformats.org/officeDocument/2006/relationships/hyperlink" Target="https://support.office.com/tr-TR/article/overview-of-formulas-in-excel-ecfdc708-9162-49e8-b993-c311f47ca173?ui=tr-TR&amp;rs=en-001&amp;ad=us"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support.office.com/tr-TR/article/excel-for-windows-training-9bc05390-e94c-46af-a5b3-d7c22f6990bb?ui=tr-TR&amp;rs=en-001&amp;ad=us" TargetMode="External"/><Relationship Id="rId13" Type="http://schemas.openxmlformats.org/officeDocument/2006/relationships/image" Target="../media/image7.svg"/><Relationship Id="rId3" Type="http://schemas.openxmlformats.org/officeDocument/2006/relationships/hyperlink" Target="https://support.office.com/tr-TR/article/sum-function-043e1c7d-7726-4e80-8f32-07b23e057f89?ui=tr-TR&amp;rs=en-001&amp;ad=us" TargetMode="External"/><Relationship Id="rId7" Type="http://schemas.openxmlformats.org/officeDocument/2006/relationships/hyperlink" Target="https://support.office.com/tr-TR/article/count-function-a59cd7fc-b623-4d93-87a4-d23bf411294c?ui=tr-TR&amp;rs=en-001&amp;ad=us" TargetMode="External"/><Relationship Id="rId12" Type="http://schemas.openxmlformats.org/officeDocument/2006/relationships/image" Target="../media/image6.png"/><Relationship Id="rId17" Type="http://schemas.openxmlformats.org/officeDocument/2006/relationships/hyperlink" Target="#'&#304;&#351;levlere Giri&#351;'!A63"/><Relationship Id="rId2" Type="http://schemas.openxmlformats.org/officeDocument/2006/relationships/hyperlink" Target="#ORTALAMA!A1"/><Relationship Id="rId16" Type="http://schemas.openxmlformats.org/officeDocument/2006/relationships/image" Target="../media/image16.png"/><Relationship Id="rId1" Type="http://schemas.openxmlformats.org/officeDocument/2006/relationships/hyperlink" Target="#'&#304;&#351;levlere Giri&#351;'!A1"/><Relationship Id="rId6" Type="http://schemas.openxmlformats.org/officeDocument/2006/relationships/hyperlink" Target="https://support.office.com/tr-TR/article/use-autosum-to-sum-numbers-543941e7-e783-44ef-8317-7d1bb85fe706?ui=tr-TR&amp;rs=en-001&amp;ad=us" TargetMode="External"/><Relationship Id="rId11" Type="http://schemas.openxmlformats.org/officeDocument/2006/relationships/image" Target="../media/image15.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4.svg"/><Relationship Id="rId4" Type="http://schemas.openxmlformats.org/officeDocument/2006/relationships/image" Target="../media/image4.png"/><Relationship Id="rId9" Type="http://schemas.openxmlformats.org/officeDocument/2006/relationships/image" Target="../media/image13.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tr-TR/article/median-function-d0916313-4753-414c-8537-ce85bdd967d2?ui=tr-TR&amp;rs=en-001&amp;ad=us" TargetMode="External"/><Relationship Id="rId3" Type="http://schemas.openxmlformats.org/officeDocument/2006/relationships/hyperlink" Target="#'&#304;&#351;levlere Giri&#351;'!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tr-TR/article/average-function-047bac88-d466-426c-a32b-8f33eb960cf6?ui=tr-TR&amp;rs=en-001&amp;ad=us" TargetMode="External"/><Relationship Id="rId10" Type="http://schemas.openxmlformats.org/officeDocument/2006/relationships/hyperlink" Target="https://support.office.com/tr-TR/article/excel-for-windows-training-9bc05390-e94c-46af-a5b3-d7c22f6990bb?ui=tr-TR&amp;rs=en-001&amp;ad=us" TargetMode="External"/><Relationship Id="rId4" Type="http://schemas.openxmlformats.org/officeDocument/2006/relationships/hyperlink" Target="#'MIN VE MAKS'!A1"/><Relationship Id="rId9" Type="http://schemas.openxmlformats.org/officeDocument/2006/relationships/hyperlink" Target="https://support.office.com/tr-TR/article/mode-function-e45192ce-9122-4980-82ed-4bdc34973120?ocmsassetid=e45192ce-9122-4980-82ed-4bdc34973120&amp;ui=tr-TR&amp;rs=en-001&amp;ad=us"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ORTALAMA!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support.office.com/tr-TR/article/min-function-61635d12-920f-4ce2-a70f-96f202dcc152?ui=tr-TR&amp;rs=en-001&amp;ad=us" TargetMode="External"/><Relationship Id="rId6" Type="http://schemas.openxmlformats.org/officeDocument/2006/relationships/image" Target="../media/image8.png"/><Relationship Id="rId5" Type="http://schemas.openxmlformats.org/officeDocument/2006/relationships/hyperlink" Target="https://support.office.com/tr-TR/article/excel-for-windows-training-9bc05390-e94c-46af-a5b3-d7c22f6990bb?ui=tr-TR&amp;rs=en-001&amp;ad=us" TargetMode="External"/><Relationship Id="rId4" Type="http://schemas.openxmlformats.org/officeDocument/2006/relationships/hyperlink" Target="https://support.office.com/tr-TR/article/max-function-e0012414-9ac8-4b34-9a47-73e662c08098?ui=tr-TR&amp;rs=en-001&amp;ad=us" TargetMode="External"/><Relationship Id="rId9" Type="http://schemas.openxmlformats.org/officeDocument/2006/relationships/hyperlink" Target="#'Tarih ve Saat'!A1"/></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tr-TR/article/now-function-3337fd29-145a-4347-b2e6-20c904739c46?ui=tr-TR&amp;rs=en-001&amp;ad=us" TargetMode="External"/><Relationship Id="rId3" Type="http://schemas.openxmlformats.org/officeDocument/2006/relationships/hyperlink" Target="#'MIN VE MAKS'!A1"/><Relationship Id="rId7" Type="http://schemas.openxmlformats.org/officeDocument/2006/relationships/image" Target="../media/image5.svg"/><Relationship Id="rId12" Type="http://schemas.openxmlformats.org/officeDocument/2006/relationships/image" Target="../media/image14.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3.png"/><Relationship Id="rId5" Type="http://schemas.openxmlformats.org/officeDocument/2006/relationships/hyperlink" Target="https://support.office.com/tr-TR/article/today-function-5eb3078d-a82c-4736-8930-2f51a028fdd9?ui=tr-TR&amp;rs=en-001&amp;ad=us" TargetMode="External"/><Relationship Id="rId10" Type="http://schemas.openxmlformats.org/officeDocument/2006/relationships/hyperlink" Target="https://support.office.com/tr-TR/article/date-function-e36c0c8c-4104-49da-ab83-82328b832349?ui=tr-TR&amp;rs=en-001&amp;ad=us" TargetMode="External"/><Relationship Id="rId4" Type="http://schemas.openxmlformats.org/officeDocument/2006/relationships/hyperlink" Target="#'Metin ve say&#305;lar&#305; birle&#351;tirme'!A1"/><Relationship Id="rId9" Type="http://schemas.openxmlformats.org/officeDocument/2006/relationships/hyperlink" Target="https://support.office.com/tr-TR/article/excel-for-windows-training-9bc05390-e94c-46af-a5b3-d7c22f6990bb?ui=tr-TR&amp;rs=en-001&amp;ad=us"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support.office.com/tr-TR/article/combine-text-and-numbers-a32c8e0e-90a2-435b-8635-5dd2209044ad?ui=tr-TR&amp;rs=en-001&amp;ad=us" TargetMode="External"/><Relationship Id="rId3" Type="http://schemas.openxmlformats.org/officeDocument/2006/relationships/image" Target="../media/image17.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E&#286;ER ifadeleri'!A1"/><Relationship Id="rId1" Type="http://schemas.openxmlformats.org/officeDocument/2006/relationships/hyperlink" Target="#'Tarih ve Saat'!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tr-TR/article/text-function-20d5ac4d-7b94-49fd-bb38-93d29371225c?ui=tr-TR&amp;rs=en-001&amp;ad=us" TargetMode="External"/><Relationship Id="rId10" Type="http://schemas.openxmlformats.org/officeDocument/2006/relationships/hyperlink" Target="#'Metin ve say&#305;lar&#305; birle&#351;tirme'!A60"/><Relationship Id="rId4" Type="http://schemas.openxmlformats.org/officeDocument/2006/relationships/image" Target="../media/image18.svg"/><Relationship Id="rId9" Type="http://schemas.openxmlformats.org/officeDocument/2006/relationships/hyperlink" Target="https://support.office.com/tr-TR/article/excel-for-windows-training-9bc05390-e94c-46af-a5b3-d7c22f6990bb?ui=tr-TR&amp;rs=en-001&amp;ad=us"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4.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21.png"/><Relationship Id="rId2" Type="http://schemas.openxmlformats.org/officeDocument/2006/relationships/image" Target="../media/image13.png"/><Relationship Id="rId16" Type="http://schemas.openxmlformats.org/officeDocument/2006/relationships/hyperlink" Target="https://support.office.com/tr-TR/article/if-function-&#8211;-nested-formulas-and-avoiding-pitfalls-0b22ff44-f149-44ba-aeb5-4ef99da241c8?ui=tr-TR&amp;rs=en-001&amp;ad=us" TargetMode="External"/><Relationship Id="rId1" Type="http://schemas.openxmlformats.org/officeDocument/2006/relationships/hyperlink" Target="#D&#220;&#350;EYARA!A1"/><Relationship Id="rId6" Type="http://schemas.openxmlformats.org/officeDocument/2006/relationships/hyperlink" Target="https://support.office.com/tr-tr/article/form%c3%bcllerde-adlar%c4%b1-tan%c4%b1mlama-ve-kullanma-4d0f13ac-53b7-422e-afd2-abd7ff379c64?omkt=tr-TR&amp;ui=tr-TR&amp;rs=tr-TR&amp;ad=TR" TargetMode="External"/><Relationship Id="rId11" Type="http://schemas.openxmlformats.org/officeDocument/2006/relationships/hyperlink" Target="https://support.office.com/tr-TR/article/if-function-69aed7c9-4e8a-4755-a9bc-aa8bbff73be2?ui=tr-TR&amp;rs=en-001&amp;ad=us" TargetMode="External"/><Relationship Id="rId5" Type="http://schemas.openxmlformats.org/officeDocument/2006/relationships/image" Target="../media/image20.svg"/><Relationship Id="rId15" Type="http://schemas.openxmlformats.org/officeDocument/2006/relationships/hyperlink" Target="https://support.office.com/tr-TR/article/excel-for-windows-training-9bc05390-e94c-46af-a5b3-d7c22f6990bb?ui=tr-TR&amp;rs=en-001&amp;ad=us" TargetMode="External"/><Relationship Id="rId10" Type="http://schemas.openxmlformats.org/officeDocument/2006/relationships/hyperlink" Target="#'Metin ve say&#305;lar&#305; birle&#351;tirme'!A1"/><Relationship Id="rId4" Type="http://schemas.openxmlformats.org/officeDocument/2006/relationships/image" Target="../media/image19.png"/><Relationship Id="rId9" Type="http://schemas.openxmlformats.org/officeDocument/2006/relationships/hyperlink" Target="#'E&#286;ER ifadeleri'!A60"/><Relationship Id="rId14" Type="http://schemas.openxmlformats.org/officeDocument/2006/relationships/hyperlink" Target="https://support.office.com/tr-TR/article/ifs-function-36329a26-37b2-467c-972b-4a39bd951d45?ui=tr-TR&amp;rs=en-001&amp;ad=us"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support.office.com/tr-TR/article/create-a-pivottable-to-analyze-worksheet-data-a9a84538-bfe9-40a9-a8e9-f99134456576?ui=tr-TR&amp;rs=en-001&amp;ad=us" TargetMode="External"/><Relationship Id="rId13" Type="http://schemas.openxmlformats.org/officeDocument/2006/relationships/image" Target="../media/image22.png"/><Relationship Id="rId3" Type="http://schemas.openxmlformats.org/officeDocument/2006/relationships/image" Target="../media/image4.png"/><Relationship Id="rId7" Type="http://schemas.openxmlformats.org/officeDocument/2006/relationships/hyperlink" Target="https://support.office.com/tr-TR/article/iferror-function-c526fd07-caeb-47b8-8bb6-63f3e417f611?ui=tr-TR&amp;rs=en-001&amp;ad=us" TargetMode="External"/><Relationship Id="rId12" Type="http://schemas.openxmlformats.org/officeDocument/2006/relationships/image" Target="../media/image14.svg"/><Relationship Id="rId2" Type="http://schemas.openxmlformats.org/officeDocument/2006/relationships/hyperlink" Target="https://support.office.com/tr-TR/article/vlookup-function-0bbc8083-26fe-4963-8ab8-93a18ad188a1" TargetMode="External"/><Relationship Id="rId1" Type="http://schemas.openxmlformats.org/officeDocument/2006/relationships/hyperlink" Target="#'Ko&#351;ullu &#304;&#351;levler'!A1"/><Relationship Id="rId6" Type="http://schemas.openxmlformats.org/officeDocument/2006/relationships/hyperlink" Target="https://support.office.com/tr-TR/article/excel-for-windows-training-9bc05390-e94c-46af-a5b3-d7c22f6990bb?ui=tr-TR&amp;rs=en-001&amp;ad=us" TargetMode="External"/><Relationship Id="rId11" Type="http://schemas.openxmlformats.org/officeDocument/2006/relationships/image" Target="../media/image13.png"/><Relationship Id="rId5" Type="http://schemas.openxmlformats.org/officeDocument/2006/relationships/hyperlink" Target="https://support.office.com/tr-TR/article/match-function-e8dffd45-c762-47d6-bf89-533f4a37673a" TargetMode="External"/><Relationship Id="rId10" Type="http://schemas.openxmlformats.org/officeDocument/2006/relationships/hyperlink" Target="#'E&#286;ER ifadeleri'!A1"/><Relationship Id="rId4" Type="http://schemas.openxmlformats.org/officeDocument/2006/relationships/image" Target="../media/image5.svg"/><Relationship Id="rId9" Type="http://schemas.openxmlformats.org/officeDocument/2006/relationships/hyperlink" Target="#D&#220;&#350;EYARA!D62"/><Relationship Id="rId14" Type="http://schemas.openxmlformats.org/officeDocument/2006/relationships/image" Target="../media/image23.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Resim 1" descr="Excel logosu">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410450" y="4779963"/>
    <xdr:ext cx="2113407" cy="514350"/>
    <xdr:sp macro="" textlink="">
      <xdr:nvSpPr>
        <xdr:cNvPr id="3" name="Sonraki Düğmesi" descr="Bir sonraki adıma gitmek için köprülü düğme şekli.">
          <a:hlinkClick xmlns:r="http://schemas.openxmlformats.org/officeDocument/2006/relationships" r:id="rId2" tooltip="Turu başlatmak için seçin"/>
          <a:extLst>
            <a:ext uri="{FF2B5EF4-FFF2-40B4-BE49-F238E27FC236}">
              <a16:creationId xmlns:a16="http://schemas.microsoft.com/office/drawing/2014/main" id="{A16C62F8-5DAF-4A85-B660-EDB91A61244F}"/>
            </a:ext>
          </a:extLst>
        </xdr:cNvPr>
        <xdr:cNvSpPr/>
      </xdr:nvSpPr>
      <xdr:spPr>
        <a:xfrm>
          <a:off x="7410450" y="4779963"/>
          <a:ext cx="2113407"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tr"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Haydi başlayalım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Adım" descr="=TOPLA(D4:D7) yazıp Enter tuşuna basın. İşiniz bittiğinde 170 sonucunu görürsünüz">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3</xdr:col>
      <xdr:colOff>675205</xdr:colOff>
      <xdr:row>122</xdr:row>
      <xdr:rowOff>180975</xdr:rowOff>
    </xdr:from>
    <xdr:to>
      <xdr:col>9</xdr:col>
      <xdr:colOff>476251</xdr:colOff>
      <xdr:row>132</xdr:row>
      <xdr:rowOff>96710</xdr:rowOff>
    </xdr:to>
    <xdr:grpSp>
      <xdr:nvGrpSpPr>
        <xdr:cNvPr id="88" name="YARARLI BİLGİLER"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7895155" y="24041100"/>
          <a:ext cx="4344471" cy="1849310"/>
          <a:chOff x="5699395" y="15514765"/>
          <a:chExt cx="4511405" cy="1776285"/>
        </a:xfrm>
      </xdr:grpSpPr>
      <xdr:sp macro="" textlink="">
        <xdr:nvSpPr>
          <xdr:cNvPr id="92" name="Adım"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YARARLI BİLGİLER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tr" sz="1100" b="0" i="0" kern="1200" baseline="0">
                <a:solidFill>
                  <a:schemeClr val="dk1"/>
                </a:solidFill>
                <a:effectLst/>
                <a:latin typeface="+mn-lt"/>
                <a:ea typeface="+mn-ea"/>
                <a:cs typeface="+mn-cs"/>
              </a:rPr>
              <a:t>Bu hücreye çift tıkladığınızda formülün farklı olduğunu görebilirsiniz. Daha açık ifade etmek gerekirse, toplama ölçütü "&gt;=50" şeklindedir ve bu da 50’ye eşit veya 50’den büyük anlamına gelir. </a:t>
            </a:r>
            <a:r>
              <a:rPr lang="tr" sz="1100" b="0" i="1" kern="1200" baseline="0">
                <a:solidFill>
                  <a:schemeClr val="dk1"/>
                </a:solidFill>
                <a:effectLst/>
                <a:latin typeface="+mn-lt"/>
                <a:ea typeface="+mn-ea"/>
                <a:cs typeface="+mn-cs"/>
              </a:rPr>
              <a:t>50’ye eşit veya 50’den küçük anlamına gelen </a:t>
            </a:r>
            <a:r>
              <a:rPr lang="tr" sz="1100" b="0" i="0" kern="1200" baseline="0">
                <a:solidFill>
                  <a:schemeClr val="dk1"/>
                </a:solidFill>
                <a:effectLst/>
                <a:latin typeface="+mn-lt"/>
                <a:ea typeface="+mn-ea"/>
                <a:cs typeface="+mn-cs"/>
              </a:rPr>
              <a:t>"&lt;=50" gibi, kullanabileceğiniz başka işleçler de vardır. Ayrıca </a:t>
            </a:r>
            <a:r>
              <a:rPr lang="tr" sz="1100" b="0" i="1" kern="1200" baseline="0">
                <a:solidFill>
                  <a:schemeClr val="dk1"/>
                </a:solidFill>
                <a:effectLst/>
                <a:latin typeface="+mn-lt"/>
                <a:ea typeface="+mn-ea"/>
                <a:cs typeface="+mn-cs"/>
              </a:rPr>
              <a:t>50’ye eşit değil</a:t>
            </a:r>
            <a:r>
              <a:rPr lang="tr" sz="1100" b="0" i="0" kern="1200" baseline="0">
                <a:solidFill>
                  <a:schemeClr val="dk1"/>
                </a:solidFill>
                <a:effectLst/>
                <a:latin typeface="+mn-lt"/>
                <a:ea typeface="+mn-ea"/>
                <a:cs typeface="+mn-cs"/>
              </a:rPr>
              <a:t> anlamına gelen "&lt;&gt;50" işleci de vardır. </a:t>
            </a:r>
            <a:endParaRPr lang="en-US" sz="1100">
              <a:effectLst/>
              <a:latin typeface="+mn-lt"/>
            </a:endParaRPr>
          </a:p>
        </xdr:txBody>
      </xdr:sp>
      <xdr:pic>
        <xdr:nvPicPr>
          <xdr:cNvPr id="93" name="Grafik 147" descr="Gözlük">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Serbest Form: Şekil 93" descr="Okk">
            <a:extLst>
              <a:ext uri="{FF2B5EF4-FFF2-40B4-BE49-F238E27FC236}">
                <a16:creationId xmlns:a16="http://schemas.microsoft.com/office/drawing/2014/main" id="{15104F1B-103C-46F0-AEAD-84159160100C}"/>
              </a:ext>
            </a:extLst>
          </xdr:cNvPr>
          <xdr:cNvSpPr/>
        </xdr:nvSpPr>
        <xdr:spPr>
          <a:xfrm rot="15646966" flipH="1" flipV="1">
            <a:off x="615969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352424</xdr:colOff>
      <xdr:row>135</xdr:row>
      <xdr:rowOff>66676</xdr:rowOff>
    </xdr:from>
    <xdr:to>
      <xdr:col>1</xdr:col>
      <xdr:colOff>5229224</xdr:colOff>
      <xdr:row>155</xdr:row>
      <xdr:rowOff>179841</xdr:rowOff>
    </xdr:to>
    <xdr:grpSp>
      <xdr:nvGrpSpPr>
        <xdr:cNvPr id="2" name="Grup 1">
          <a:extLst>
            <a:ext uri="{FF2B5EF4-FFF2-40B4-BE49-F238E27FC236}">
              <a16:creationId xmlns:a16="http://schemas.microsoft.com/office/drawing/2014/main" id="{F31110CC-1652-426F-8A11-3D24DC9CD3D1}"/>
            </a:ext>
          </a:extLst>
        </xdr:cNvPr>
        <xdr:cNvGrpSpPr/>
      </xdr:nvGrpSpPr>
      <xdr:grpSpPr>
        <a:xfrm>
          <a:off x="352424" y="26431876"/>
          <a:ext cx="5724525" cy="3923165"/>
          <a:chOff x="447674" y="25631776"/>
          <a:chExt cx="5724525" cy="3762374"/>
        </a:xfrm>
      </xdr:grpSpPr>
      <xdr:sp macro="" textlink="">
        <xdr:nvSpPr>
          <xdr:cNvPr id="152" name="Dikdörtgen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5" name="Adım" descr="Web’de daha fazla bilgi&#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Web’de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Düz Bağlayıcı 157" descr="Dekoratif çizgi">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Düz Bağlayıcı 163" descr="Dekoratif çizgi">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352426</xdr:rowOff>
    </xdr:from>
    <xdr:to>
      <xdr:col>1</xdr:col>
      <xdr:colOff>5229225</xdr:colOff>
      <xdr:row>47</xdr:row>
      <xdr:rowOff>47626</xdr:rowOff>
    </xdr:to>
    <xdr:sp macro="" textlink="">
      <xdr:nvSpPr>
        <xdr:cNvPr id="168" name="Arka plan" descr="Arka plan">
          <a:extLst>
            <a:ext uri="{FF2B5EF4-FFF2-40B4-BE49-F238E27FC236}">
              <a16:creationId xmlns:a16="http://schemas.microsoft.com/office/drawing/2014/main" id="{E6C939DA-20FC-4617-9AC0-0E0FD53C0BBC}"/>
            </a:ext>
          </a:extLst>
        </xdr:cNvPr>
        <xdr:cNvSpPr/>
      </xdr:nvSpPr>
      <xdr:spPr>
        <a:xfrm>
          <a:off x="342900" y="352426"/>
          <a:ext cx="5734050" cy="9220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Alt çizgi" descr="Dekoratif çizgi">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Adım" descr="Koşullu işlevler - ETOPLA&#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Koşullu işlevler - ETOPLA</a:t>
          </a:r>
        </a:p>
      </xdr:txBody>
    </xdr:sp>
    <xdr:clientData/>
  </xdr:twoCellAnchor>
  <xdr:twoCellAnchor editAs="absolute">
    <xdr:from>
      <xdr:col>0</xdr:col>
      <xdr:colOff>547701</xdr:colOff>
      <xdr:row>43</xdr:row>
      <xdr:rowOff>78317</xdr:rowOff>
    </xdr:from>
    <xdr:to>
      <xdr:col>1</xdr:col>
      <xdr:colOff>4948224</xdr:colOff>
      <xdr:row>43</xdr:row>
      <xdr:rowOff>78317</xdr:rowOff>
    </xdr:to>
    <xdr:cxnSp macro="">
      <xdr:nvCxnSpPr>
        <xdr:cNvPr id="171" name="Alt çizgi" descr="Dekoratif çizgi">
          <a:extLst>
            <a:ext uri="{FF2B5EF4-FFF2-40B4-BE49-F238E27FC236}">
              <a16:creationId xmlns:a16="http://schemas.microsoft.com/office/drawing/2014/main" id="{CDE7F952-1938-4D52-9DF8-081F00B24DBB}"/>
            </a:ext>
          </a:extLst>
        </xdr:cNvPr>
        <xdr:cNvCxnSpPr>
          <a:cxnSpLocks/>
        </xdr:cNvCxnSpPr>
      </xdr:nvCxnSpPr>
      <xdr:spPr>
        <a:xfrm>
          <a:off x="547701" y="884131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6</xdr:row>
      <xdr:rowOff>19050</xdr:rowOff>
    </xdr:to>
    <xdr:sp macro="" textlink="">
      <xdr:nvSpPr>
        <xdr:cNvPr id="172" name="Sayıları toplamaya giriş" descr="Koşullu işlevler, verilen bir koşula ve belirttiğiniz ölçüte göre toplama, ortalama alma, sayma ve bir aralığın en küçük ile en büyük noktasını alma gibi işlemleri yapmanızı sağlar. Listedeki tüm meyveler arasında kaç tane elma olduğunu saymak, buna bir örnek olarak verilebilir. Dilerseniz Florida cinsi kaç portakal olduğuna bakabilirsiniz.&#10;">
          <a:extLst>
            <a:ext uri="{FF2B5EF4-FFF2-40B4-BE49-F238E27FC236}">
              <a16:creationId xmlns:a16="http://schemas.microsoft.com/office/drawing/2014/main" id="{9A24D79D-F087-4F19-ACAE-4CAC391FF978}"/>
            </a:ext>
          </a:extLst>
        </xdr:cNvPr>
        <xdr:cNvSpPr txBox="1"/>
      </xdr:nvSpPr>
      <xdr:spPr>
        <a:xfrm>
          <a:off x="571500" y="1009650"/>
          <a:ext cx="5300938"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kern="1200">
              <a:solidFill>
                <a:schemeClr val="tx1">
                  <a:lumMod val="75000"/>
                  <a:lumOff val="25000"/>
                </a:schemeClr>
              </a:solidFill>
              <a:latin typeface="Segoe UI" panose="020B0502040204020203" pitchFamily="34" charset="0"/>
              <a:ea typeface="+mn-ea"/>
              <a:cs typeface="Segoe UI" panose="020B0502040204020203" pitchFamily="34" charset="0"/>
            </a:rPr>
            <a:t>Koşullu işlevler, verilen bir koşula ve belirttiğiniz ölçüte göre toplama, ortalama alma, sayma ve bir aralığın en küçük veya en büyük noktasını alma gibi işlemleri yapmanızı sağlar. Listedeki</a:t>
          </a:r>
          <a:r>
            <a:rPr lang="t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tüm meyveler arasında kaç tane elma olduğunu saymak, buna bir örnek olarak verilebilir. Dilerseniz Florida cinsi kaç portakal olduğuna bakabilirsiniz.</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523788</xdr:colOff>
      <xdr:row>7</xdr:row>
      <xdr:rowOff>0</xdr:rowOff>
    </xdr:from>
    <xdr:to>
      <xdr:col>1</xdr:col>
      <xdr:colOff>4915231</xdr:colOff>
      <xdr:row>10</xdr:row>
      <xdr:rowOff>95250</xdr:rowOff>
    </xdr:to>
    <xdr:grpSp>
      <xdr:nvGrpSpPr>
        <xdr:cNvPr id="5" name="Grup 4">
          <a:extLst>
            <a:ext uri="{FF2B5EF4-FFF2-40B4-BE49-F238E27FC236}">
              <a16:creationId xmlns:a16="http://schemas.microsoft.com/office/drawing/2014/main" id="{8A59968F-9E53-4DA4-A0EC-0D567AB08F0D}"/>
            </a:ext>
          </a:extLst>
        </xdr:cNvPr>
        <xdr:cNvGrpSpPr/>
      </xdr:nvGrpSpPr>
      <xdr:grpSpPr>
        <a:xfrm>
          <a:off x="523788" y="1905000"/>
          <a:ext cx="5239168" cy="666750"/>
          <a:chOff x="571500" y="1771650"/>
          <a:chExt cx="5229626" cy="666750"/>
        </a:xfrm>
      </xdr:grpSpPr>
      <xdr:sp macro="" textlink="">
        <xdr:nvSpPr>
          <xdr:cNvPr id="174" name="mtn_Adım" descr="ETOPLA işlevi bir aralıkta, başka bir aralıktaki belirli bir ölçüte göre toplama yapmanızı sağlar. Örneğin, ne kadar Elmanız olduğunu bulabilirsiniz. D17 hücresini seçin ve =ETOPLA(C3:C14,C17,D3:D14) yazın. ETOPLA şöyle yapılandırılır:&#10;">
            <a:extLst>
              <a:ext uri="{FF2B5EF4-FFF2-40B4-BE49-F238E27FC236}">
                <a16:creationId xmlns:a16="http://schemas.microsoft.com/office/drawing/2014/main" id="{2D2520E8-CC78-428A-A2A1-03FB76DC9AF2}"/>
              </a:ext>
            </a:extLst>
          </xdr:cNvPr>
          <xdr:cNvSpPr txBox="1"/>
        </xdr:nvSpPr>
        <xdr:spPr>
          <a:xfrm>
            <a:off x="991382" y="1813608"/>
            <a:ext cx="4809744" cy="624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ETOPLA</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işlevi bir aralıkta, başka bir aralıktaki belirli bir ölçüte göre toplama yapmanızı sağlar. Örneğin, ne kadar Elmanız olduğunu bulabilirsiniz. D17 hücresini ve türün seçin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=ETOPLA(C3:C14</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C17</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D3:D14)</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ETOPLA</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şu şekilde yapılandırılmıştır:</a:t>
            </a:r>
          </a:p>
        </xdr:txBody>
      </xdr:sp>
      <xdr:sp macro="" textlink="">
        <xdr:nvSpPr>
          <xdr:cNvPr id="175" name="şkl_Adım"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44</xdr:row>
      <xdr:rowOff>30691</xdr:rowOff>
    </xdr:from>
    <xdr:to>
      <xdr:col>1</xdr:col>
      <xdr:colOff>4887529</xdr:colOff>
      <xdr:row>46</xdr:row>
      <xdr:rowOff>7290</xdr:rowOff>
    </xdr:to>
    <xdr:sp macro="" textlink="">
      <xdr:nvSpPr>
        <xdr:cNvPr id="176" name="İleriDüğmesi" descr="Sonraki sayfaya ilerleme">
          <a:hlinkClick xmlns:r="http://schemas.openxmlformats.org/officeDocument/2006/relationships" r:id="rId3" tooltip="Sonraki çalışma sayfasına ilerlemek için buraya tıklayın"/>
          <a:extLst>
            <a:ext uri="{FF2B5EF4-FFF2-40B4-BE49-F238E27FC236}">
              <a16:creationId xmlns:a16="http://schemas.microsoft.com/office/drawing/2014/main" id="{A7F57915-4D95-47B4-A488-FB7E3D0BBF97}"/>
            </a:ext>
          </a:extLst>
        </xdr:cNvPr>
        <xdr:cNvSpPr/>
      </xdr:nvSpPr>
      <xdr:spPr>
        <a:xfrm>
          <a:off x="4591051" y="898419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a:t>
          </a:r>
        </a:p>
      </xdr:txBody>
    </xdr:sp>
    <xdr:clientData/>
  </xdr:twoCellAnchor>
  <xdr:twoCellAnchor editAs="absolute">
    <xdr:from>
      <xdr:col>0</xdr:col>
      <xdr:colOff>652334</xdr:colOff>
      <xdr:row>152</xdr:row>
      <xdr:rowOff>68226</xdr:rowOff>
    </xdr:from>
    <xdr:to>
      <xdr:col>1</xdr:col>
      <xdr:colOff>2562832</xdr:colOff>
      <xdr:row>155</xdr:row>
      <xdr:rowOff>43389</xdr:rowOff>
    </xdr:to>
    <xdr:sp macro="" textlink="">
      <xdr:nvSpPr>
        <xdr:cNvPr id="177" name="Sonraki Düğmesi" descr="Başa dön, A1 hücresine yönlendiren köprü içerir">
          <a:hlinkClick xmlns:r="http://schemas.openxmlformats.org/officeDocument/2006/relationships" r:id="rId4" tooltip="Başa dön"/>
          <a:extLst>
            <a:ext uri="{FF2B5EF4-FFF2-40B4-BE49-F238E27FC236}">
              <a16:creationId xmlns:a16="http://schemas.microsoft.com/office/drawing/2014/main" id="{F1F17ADA-3374-4672-8F57-B7354AE50F61}"/>
            </a:ext>
          </a:extLst>
        </xdr:cNvPr>
        <xdr:cNvSpPr/>
      </xdr:nvSpPr>
      <xdr:spPr>
        <a:xfrm>
          <a:off x="652334" y="2967192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Başa dön</a:t>
          </a:r>
        </a:p>
      </xdr:txBody>
    </xdr:sp>
    <xdr:clientData/>
  </xdr:twoCellAnchor>
  <xdr:twoCellAnchor editAs="absolute">
    <xdr:from>
      <xdr:col>1</xdr:col>
      <xdr:colOff>3733800</xdr:colOff>
      <xdr:row>153</xdr:row>
      <xdr:rowOff>69930</xdr:rowOff>
    </xdr:from>
    <xdr:to>
      <xdr:col>1</xdr:col>
      <xdr:colOff>5029800</xdr:colOff>
      <xdr:row>155</xdr:row>
      <xdr:rowOff>46037</xdr:rowOff>
    </xdr:to>
    <xdr:sp macro="" textlink="">
      <xdr:nvSpPr>
        <xdr:cNvPr id="178" name="Sonraki Düğmesi" descr="Bir sonraki çalışma sayfasına yönlendiren köprü içeren Sonraki adım düğmesi">
          <a:hlinkClick xmlns:r="http://schemas.openxmlformats.org/officeDocument/2006/relationships" r:id="rId3" tooltip="Sonraki çalışma sayfasına ilerlemek için buraya tıklayın"/>
          <a:extLst>
            <a:ext uri="{FF2B5EF4-FFF2-40B4-BE49-F238E27FC236}">
              <a16:creationId xmlns:a16="http://schemas.microsoft.com/office/drawing/2014/main" id="{21885DC0-F099-46D4-A1CF-17E11C390036}"/>
            </a:ext>
          </a:extLst>
        </xdr:cNvPr>
        <xdr:cNvSpPr/>
      </xdr:nvSpPr>
      <xdr:spPr>
        <a:xfrm>
          <a:off x="4581525" y="29864130"/>
          <a:ext cx="1296000"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 adım</a:t>
          </a:r>
        </a:p>
      </xdr:txBody>
    </xdr:sp>
    <xdr:clientData/>
  </xdr:twoCellAnchor>
  <xdr:twoCellAnchor editAs="absolute">
    <xdr:from>
      <xdr:col>1</xdr:col>
      <xdr:colOff>2742090</xdr:colOff>
      <xdr:row>148</xdr:row>
      <xdr:rowOff>75933</xdr:rowOff>
    </xdr:from>
    <xdr:to>
      <xdr:col>1</xdr:col>
      <xdr:colOff>4962525</xdr:colOff>
      <xdr:row>150</xdr:row>
      <xdr:rowOff>5291</xdr:rowOff>
    </xdr:to>
    <xdr:sp macro="" textlink="">
      <xdr:nvSpPr>
        <xdr:cNvPr id="179" name="Adım" descr="Ücretsiz çevrimiçi Excel eğitimi (web köprülü)&#10;">
          <a:hlinkClick xmlns:r="http://schemas.openxmlformats.org/officeDocument/2006/relationships" r:id="rId5" tooltip="Web’de ücretsiz Excel eğitimi hakkında bilgi edinmek için seçin"/>
          <a:extLst>
            <a:ext uri="{FF2B5EF4-FFF2-40B4-BE49-F238E27FC236}">
              <a16:creationId xmlns:a16="http://schemas.microsoft.com/office/drawing/2014/main" id="{8052CE9F-9F0B-4E5C-BCC9-9FAF4B271CC6}"/>
            </a:ext>
          </a:extLst>
        </xdr:cNvPr>
        <xdr:cNvSpPr txBox="1"/>
      </xdr:nvSpPr>
      <xdr:spPr>
        <a:xfrm>
          <a:off x="3589815" y="28917633"/>
          <a:ext cx="2220435"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Ücretsiz çevrimiçi Excel eğitimi</a:t>
          </a:r>
        </a:p>
      </xdr:txBody>
    </xdr:sp>
    <xdr:clientData/>
  </xdr:twoCellAnchor>
  <xdr:twoCellAnchor editAs="absolute">
    <xdr:from>
      <xdr:col>1</xdr:col>
      <xdr:colOff>2276906</xdr:colOff>
      <xdr:row>148</xdr:row>
      <xdr:rowOff>51321</xdr:rowOff>
    </xdr:from>
    <xdr:to>
      <xdr:col>1</xdr:col>
      <xdr:colOff>2771638</xdr:colOff>
      <xdr:row>150</xdr:row>
      <xdr:rowOff>125153</xdr:rowOff>
    </xdr:to>
    <xdr:pic>
      <xdr:nvPicPr>
        <xdr:cNvPr id="180" name="Grafik 22" descr="Ok">
          <a:hlinkClick xmlns:r="http://schemas.openxmlformats.org/officeDocument/2006/relationships" r:id="rId5" tooltip="Web'den daha fazla bilgi edinmek için seçin"/>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124631" y="28893021"/>
          <a:ext cx="494732" cy="454832"/>
        </a:xfrm>
        <a:prstGeom prst="rect">
          <a:avLst/>
        </a:prstGeom>
      </xdr:spPr>
    </xdr:pic>
    <xdr:clientData/>
  </xdr:twoCellAnchor>
  <xdr:twoCellAnchor editAs="absolute">
    <xdr:from>
      <xdr:col>1</xdr:col>
      <xdr:colOff>2742091</xdr:colOff>
      <xdr:row>146</xdr:row>
      <xdr:rowOff>9130</xdr:rowOff>
    </xdr:from>
    <xdr:to>
      <xdr:col>1</xdr:col>
      <xdr:colOff>5011955</xdr:colOff>
      <xdr:row>147</xdr:row>
      <xdr:rowOff>135616</xdr:rowOff>
    </xdr:to>
    <xdr:sp macro="" textlink="">
      <xdr:nvSpPr>
        <xdr:cNvPr id="181" name="Adım" descr="ÇOKEĞERMAK işlevi hakkında bilinmesi gereken her şey, Web köprülü&#10;&#10;">
          <a:hlinkClick xmlns:r="http://schemas.openxmlformats.org/officeDocument/2006/relationships" r:id="rId8" tooltip="ÇOKEĞERMAK işlevi hakkında bilinmesi gereken her şeyi web’den öğrenmek için seçin"/>
          <a:extLst>
            <a:ext uri="{FF2B5EF4-FFF2-40B4-BE49-F238E27FC236}">
              <a16:creationId xmlns:a16="http://schemas.microsoft.com/office/drawing/2014/main" id="{3FFDC6A0-9831-442E-AB6B-F06D71AAAD14}"/>
            </a:ext>
          </a:extLst>
        </xdr:cNvPr>
        <xdr:cNvSpPr txBox="1"/>
      </xdr:nvSpPr>
      <xdr:spPr>
        <a:xfrm>
          <a:off x="3589816" y="28469830"/>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ÇOKEĞERMAK</a:t>
          </a: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 hakkında bilinmesi gereken her şey</a:t>
          </a:r>
        </a:p>
      </xdr:txBody>
    </xdr:sp>
    <xdr:clientData/>
  </xdr:twoCellAnchor>
  <xdr:twoCellAnchor editAs="absolute">
    <xdr:from>
      <xdr:col>1</xdr:col>
      <xdr:colOff>2276906</xdr:colOff>
      <xdr:row>145</xdr:row>
      <xdr:rowOff>181646</xdr:rowOff>
    </xdr:from>
    <xdr:to>
      <xdr:col>1</xdr:col>
      <xdr:colOff>2771638</xdr:colOff>
      <xdr:row>148</xdr:row>
      <xdr:rowOff>58350</xdr:rowOff>
    </xdr:to>
    <xdr:pic>
      <xdr:nvPicPr>
        <xdr:cNvPr id="182" name="Grafik 22" descr="Ok">
          <a:hlinkClick xmlns:r="http://schemas.openxmlformats.org/officeDocument/2006/relationships" r:id="rId8" tooltip="Web'den daha fazla bilgi edinmek için seçin"/>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124631" y="28451846"/>
          <a:ext cx="494732" cy="448204"/>
        </a:xfrm>
        <a:prstGeom prst="rect">
          <a:avLst/>
        </a:prstGeom>
      </xdr:spPr>
    </xdr:pic>
    <xdr:clientData/>
  </xdr:twoCellAnchor>
  <xdr:twoCellAnchor editAs="absolute">
    <xdr:from>
      <xdr:col>1</xdr:col>
      <xdr:colOff>2751616</xdr:colOff>
      <xdr:row>143</xdr:row>
      <xdr:rowOff>147242</xdr:rowOff>
    </xdr:from>
    <xdr:to>
      <xdr:col>1</xdr:col>
      <xdr:colOff>5229225</xdr:colOff>
      <xdr:row>146</xdr:row>
      <xdr:rowOff>19049</xdr:rowOff>
    </xdr:to>
    <xdr:sp macro="" textlink="">
      <xdr:nvSpPr>
        <xdr:cNvPr id="183" name="Adım" descr="ÇOKEĞERORTALAMA işlevi hakkında bilinmesi gereken her şey, Web köprülü&#10;&#10;">
          <a:hlinkClick xmlns:r="http://schemas.openxmlformats.org/officeDocument/2006/relationships" r:id="rId9" tooltip="ÇOKEĞEROORTALAMA işlevi hakkında bilinmesi gereken her şeyi web’den öğrenmek için seçin"/>
          <a:extLst>
            <a:ext uri="{FF2B5EF4-FFF2-40B4-BE49-F238E27FC236}">
              <a16:creationId xmlns:a16="http://schemas.microsoft.com/office/drawing/2014/main" id="{5979CD87-1D2E-4D32-BF44-CE7F4285B790}"/>
            </a:ext>
          </a:extLst>
        </xdr:cNvPr>
        <xdr:cNvSpPr txBox="1"/>
      </xdr:nvSpPr>
      <xdr:spPr>
        <a:xfrm>
          <a:off x="3599341" y="28036442"/>
          <a:ext cx="2477609" cy="443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spc="-3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ÇOKEĞERORTALAMA</a:t>
          </a:r>
          <a:r>
            <a:rPr lang="tr" sz="1100" b="0" u="sng" kern="0" spc="-3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 hakkında bilinmesi gereken her şey işlev</a:t>
          </a:r>
        </a:p>
      </xdr:txBody>
    </xdr:sp>
    <xdr:clientData/>
  </xdr:twoCellAnchor>
  <xdr:twoCellAnchor editAs="absolute">
    <xdr:from>
      <xdr:col>1</xdr:col>
      <xdr:colOff>2276906</xdr:colOff>
      <xdr:row>143</xdr:row>
      <xdr:rowOff>129259</xdr:rowOff>
    </xdr:from>
    <xdr:to>
      <xdr:col>1</xdr:col>
      <xdr:colOff>2771638</xdr:colOff>
      <xdr:row>146</xdr:row>
      <xdr:rowOff>5963</xdr:rowOff>
    </xdr:to>
    <xdr:pic>
      <xdr:nvPicPr>
        <xdr:cNvPr id="184" name="Grafik 22" descr="Ok">
          <a:hlinkClick xmlns:r="http://schemas.openxmlformats.org/officeDocument/2006/relationships" r:id="rId9" tooltip="Web'den daha fazla bilgi edinmek için seçin"/>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124631" y="28018459"/>
          <a:ext cx="494732" cy="448204"/>
        </a:xfrm>
        <a:prstGeom prst="rect">
          <a:avLst/>
        </a:prstGeom>
      </xdr:spPr>
    </xdr:pic>
    <xdr:clientData/>
  </xdr:twoCellAnchor>
  <xdr:twoCellAnchor editAs="absolute">
    <xdr:from>
      <xdr:col>1</xdr:col>
      <xdr:colOff>103666</xdr:colOff>
      <xdr:row>143</xdr:row>
      <xdr:rowOff>147243</xdr:rowOff>
    </xdr:from>
    <xdr:to>
      <xdr:col>1</xdr:col>
      <xdr:colOff>2459685</xdr:colOff>
      <xdr:row>145</xdr:row>
      <xdr:rowOff>180975</xdr:rowOff>
    </xdr:to>
    <xdr:sp macro="" textlink="">
      <xdr:nvSpPr>
        <xdr:cNvPr id="185" name="Adım" descr="EĞERORTALAMA işlevi hakkında bilinmesi gereken her şey, Web köprülü&#10;&#10;">
          <a:hlinkClick xmlns:r="http://schemas.openxmlformats.org/officeDocument/2006/relationships" r:id="rId10" tooltip="EĞEROORTALAMA işlevi hakkında bilinmesi gereken her şeyi web’den öğrenmek için seçin"/>
          <a:extLst>
            <a:ext uri="{FF2B5EF4-FFF2-40B4-BE49-F238E27FC236}">
              <a16:creationId xmlns:a16="http://schemas.microsoft.com/office/drawing/2014/main" id="{9FF9239A-F102-47F3-A0A3-68BDFAFB9C67}"/>
            </a:ext>
          </a:extLst>
        </xdr:cNvPr>
        <xdr:cNvSpPr txBox="1"/>
      </xdr:nvSpPr>
      <xdr:spPr>
        <a:xfrm>
          <a:off x="951391" y="28036443"/>
          <a:ext cx="2356019" cy="414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spc="-3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EĞERORTALAMA</a:t>
          </a:r>
          <a:r>
            <a:rPr lang="tr" sz="1100" b="0" u="sng" kern="0" spc="-3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 hakkında bilinmesi gereken her şey</a:t>
          </a:r>
        </a:p>
      </xdr:txBody>
    </xdr:sp>
    <xdr:clientData/>
  </xdr:twoCellAnchor>
  <xdr:twoCellAnchor editAs="absolute">
    <xdr:from>
      <xdr:col>0</xdr:col>
      <xdr:colOff>486206</xdr:colOff>
      <xdr:row>143</xdr:row>
      <xdr:rowOff>126877</xdr:rowOff>
    </xdr:from>
    <xdr:to>
      <xdr:col>1</xdr:col>
      <xdr:colOff>133213</xdr:colOff>
      <xdr:row>146</xdr:row>
      <xdr:rowOff>3581</xdr:rowOff>
    </xdr:to>
    <xdr:pic>
      <xdr:nvPicPr>
        <xdr:cNvPr id="186" name="Grafik 22" descr="Ok">
          <a:hlinkClick xmlns:r="http://schemas.openxmlformats.org/officeDocument/2006/relationships" r:id="rId10" tooltip="Web'den daha fazla bilgi edinmek için seçin"/>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16077"/>
          <a:ext cx="494732" cy="448204"/>
        </a:xfrm>
        <a:prstGeom prst="rect">
          <a:avLst/>
        </a:prstGeom>
      </xdr:spPr>
    </xdr:pic>
    <xdr:clientData/>
  </xdr:twoCellAnchor>
  <xdr:twoCellAnchor editAs="absolute">
    <xdr:from>
      <xdr:col>1</xdr:col>
      <xdr:colOff>103665</xdr:colOff>
      <xdr:row>146</xdr:row>
      <xdr:rowOff>18654</xdr:rowOff>
    </xdr:from>
    <xdr:to>
      <xdr:col>1</xdr:col>
      <xdr:colOff>2258656</xdr:colOff>
      <xdr:row>148</xdr:row>
      <xdr:rowOff>95249</xdr:rowOff>
    </xdr:to>
    <xdr:sp macro="" textlink="">
      <xdr:nvSpPr>
        <xdr:cNvPr id="187" name="Adım" descr="ÇOKEĞERMİN işlevi hakkında bilinmesi gereken her şey, Web köprülü&#10;&#10;">
          <a:hlinkClick xmlns:r="http://schemas.openxmlformats.org/officeDocument/2006/relationships" r:id="rId11" tooltip="ÇOKEĞERMİN işlevi hakkında bilinmesi gereken her şeyi web’den öğrenmek için seçin"/>
          <a:extLst>
            <a:ext uri="{FF2B5EF4-FFF2-40B4-BE49-F238E27FC236}">
              <a16:creationId xmlns:a16="http://schemas.microsoft.com/office/drawing/2014/main" id="{5BA88C28-4CAB-4843-A9C6-0DA18559CEDE}"/>
            </a:ext>
          </a:extLst>
        </xdr:cNvPr>
        <xdr:cNvSpPr txBox="1"/>
      </xdr:nvSpPr>
      <xdr:spPr>
        <a:xfrm>
          <a:off x="951390" y="28479354"/>
          <a:ext cx="2154991" cy="457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ÇOKEĞERMİN</a:t>
          </a: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 hakkında bilinmesi gereken her şey</a:t>
          </a:r>
        </a:p>
      </xdr:txBody>
    </xdr:sp>
    <xdr:clientData/>
  </xdr:twoCellAnchor>
  <xdr:twoCellAnchor editAs="absolute">
    <xdr:from>
      <xdr:col>0</xdr:col>
      <xdr:colOff>486206</xdr:colOff>
      <xdr:row>145</xdr:row>
      <xdr:rowOff>173311</xdr:rowOff>
    </xdr:from>
    <xdr:to>
      <xdr:col>1</xdr:col>
      <xdr:colOff>133213</xdr:colOff>
      <xdr:row>148</xdr:row>
      <xdr:rowOff>50015</xdr:rowOff>
    </xdr:to>
    <xdr:pic>
      <xdr:nvPicPr>
        <xdr:cNvPr id="188" name="Grafik 22" descr="Ok">
          <a:hlinkClick xmlns:r="http://schemas.openxmlformats.org/officeDocument/2006/relationships" r:id="rId11" tooltip="Web'den daha fazla bilgi edinmek için seçin"/>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443511"/>
          <a:ext cx="494732" cy="448204"/>
        </a:xfrm>
        <a:prstGeom prst="rect">
          <a:avLst/>
        </a:prstGeom>
      </xdr:spPr>
    </xdr:pic>
    <xdr:clientData/>
  </xdr:twoCellAnchor>
  <xdr:twoCellAnchor editAs="absolute">
    <xdr:from>
      <xdr:col>1</xdr:col>
      <xdr:colOff>2742090</xdr:colOff>
      <xdr:row>141</xdr:row>
      <xdr:rowOff>104379</xdr:rowOff>
    </xdr:from>
    <xdr:to>
      <xdr:col>1</xdr:col>
      <xdr:colOff>5105399</xdr:colOff>
      <xdr:row>143</xdr:row>
      <xdr:rowOff>180974</xdr:rowOff>
    </xdr:to>
    <xdr:sp macro="" textlink="">
      <xdr:nvSpPr>
        <xdr:cNvPr id="189" name="Adım" descr="ÇOKEĞERSAY işlevi hakkında bilinmesi gereken her şey, Web köprülü&#10;&#10;">
          <a:hlinkClick xmlns:r="http://schemas.openxmlformats.org/officeDocument/2006/relationships" r:id="rId12" tooltip="ÇOKEĞERSAY işlevi hakkında bilinmesi gereken her şeyi web’den öğrenmek için seçin"/>
          <a:extLst>
            <a:ext uri="{FF2B5EF4-FFF2-40B4-BE49-F238E27FC236}">
              <a16:creationId xmlns:a16="http://schemas.microsoft.com/office/drawing/2014/main" id="{EADD320D-BECB-4510-A526-402BC7B8CE52}"/>
            </a:ext>
          </a:extLst>
        </xdr:cNvPr>
        <xdr:cNvSpPr txBox="1"/>
      </xdr:nvSpPr>
      <xdr:spPr>
        <a:xfrm>
          <a:off x="3589815" y="27612579"/>
          <a:ext cx="2363309" cy="457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ÇOKEĞERSAY</a:t>
          </a: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 hakkında bilinmesi gereken her şey işlev</a:t>
          </a:r>
        </a:p>
      </xdr:txBody>
    </xdr:sp>
    <xdr:clientData/>
  </xdr:twoCellAnchor>
  <xdr:twoCellAnchor editAs="absolute">
    <xdr:from>
      <xdr:col>1</xdr:col>
      <xdr:colOff>2276906</xdr:colOff>
      <xdr:row>141</xdr:row>
      <xdr:rowOff>86396</xdr:rowOff>
    </xdr:from>
    <xdr:to>
      <xdr:col>1</xdr:col>
      <xdr:colOff>2771638</xdr:colOff>
      <xdr:row>143</xdr:row>
      <xdr:rowOff>153600</xdr:rowOff>
    </xdr:to>
    <xdr:pic>
      <xdr:nvPicPr>
        <xdr:cNvPr id="190" name="Grafik 22" descr="Ok">
          <a:hlinkClick xmlns:r="http://schemas.openxmlformats.org/officeDocument/2006/relationships" r:id="rId12" tooltip="Web'den daha fazla bilgi edinmek için seçin"/>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124631" y="27594596"/>
          <a:ext cx="494732" cy="448204"/>
        </a:xfrm>
        <a:prstGeom prst="rect">
          <a:avLst/>
        </a:prstGeom>
      </xdr:spPr>
    </xdr:pic>
    <xdr:clientData/>
  </xdr:twoCellAnchor>
  <xdr:twoCellAnchor editAs="absolute">
    <xdr:from>
      <xdr:col>1</xdr:col>
      <xdr:colOff>2742091</xdr:colOff>
      <xdr:row>139</xdr:row>
      <xdr:rowOff>61518</xdr:rowOff>
    </xdr:from>
    <xdr:to>
      <xdr:col>1</xdr:col>
      <xdr:colOff>4925800</xdr:colOff>
      <xdr:row>140</xdr:row>
      <xdr:rowOff>181654</xdr:rowOff>
    </xdr:to>
    <xdr:sp macro="" textlink="">
      <xdr:nvSpPr>
        <xdr:cNvPr id="191" name="Adım" descr="ÇOKETOPLA işlevi hakkında bilinmesi gereken her şey, Web köprülü&#10;&#10;">
          <a:hlinkClick xmlns:r="http://schemas.openxmlformats.org/officeDocument/2006/relationships" r:id="rId13" tooltip="ÇOKEĞERTOPLA işlevi hakkında bilinmesi gereken her şeyi web’den öğrenmek için seçin"/>
          <a:extLst>
            <a:ext uri="{FF2B5EF4-FFF2-40B4-BE49-F238E27FC236}">
              <a16:creationId xmlns:a16="http://schemas.microsoft.com/office/drawing/2014/main" id="{791E8E89-8DEE-430C-AEDB-E56F74AA279F}"/>
            </a:ext>
          </a:extLst>
        </xdr:cNvPr>
        <xdr:cNvSpPr txBox="1"/>
      </xdr:nvSpPr>
      <xdr:spPr>
        <a:xfrm>
          <a:off x="3589816" y="27188718"/>
          <a:ext cx="2183709"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ÇOKETOPLA</a:t>
          </a: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 hakkında bilinmesi gereken her şey</a:t>
          </a:r>
        </a:p>
      </xdr:txBody>
    </xdr:sp>
    <xdr:clientData/>
  </xdr:twoCellAnchor>
  <xdr:twoCellAnchor editAs="absolute">
    <xdr:from>
      <xdr:col>1</xdr:col>
      <xdr:colOff>2276906</xdr:colOff>
      <xdr:row>139</xdr:row>
      <xdr:rowOff>40359</xdr:rowOff>
    </xdr:from>
    <xdr:to>
      <xdr:col>1</xdr:col>
      <xdr:colOff>2771638</xdr:colOff>
      <xdr:row>141</xdr:row>
      <xdr:rowOff>101213</xdr:rowOff>
    </xdr:to>
    <xdr:pic>
      <xdr:nvPicPr>
        <xdr:cNvPr id="192" name="Grafik 22" descr="Ok">
          <a:hlinkClick xmlns:r="http://schemas.openxmlformats.org/officeDocument/2006/relationships" r:id="rId13" tooltip="Web'den daha fazla bilgi edinmek için seçin"/>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124631" y="27167559"/>
          <a:ext cx="494732" cy="441854"/>
        </a:xfrm>
        <a:prstGeom prst="rect">
          <a:avLst/>
        </a:prstGeom>
      </xdr:spPr>
    </xdr:pic>
    <xdr:clientData/>
  </xdr:twoCellAnchor>
  <xdr:twoCellAnchor editAs="absolute">
    <xdr:from>
      <xdr:col>1</xdr:col>
      <xdr:colOff>103666</xdr:colOff>
      <xdr:row>139</xdr:row>
      <xdr:rowOff>61518</xdr:rowOff>
    </xdr:from>
    <xdr:to>
      <xdr:col>1</xdr:col>
      <xdr:colOff>2143784</xdr:colOff>
      <xdr:row>141</xdr:row>
      <xdr:rowOff>152400</xdr:rowOff>
    </xdr:to>
    <xdr:sp macro="" textlink="">
      <xdr:nvSpPr>
        <xdr:cNvPr id="193" name="Adım" descr="ETOPLA işlevi hakkında bilinmesi gereken her şey, Web köprülü&#10;&#10;">
          <a:hlinkClick xmlns:r="http://schemas.openxmlformats.org/officeDocument/2006/relationships" r:id="rId14" tooltip="ETOPLA işlevi hakkında bilinmesi gereken her şeyi web’den öğrenmek için seçin"/>
          <a:extLst>
            <a:ext uri="{FF2B5EF4-FFF2-40B4-BE49-F238E27FC236}">
              <a16:creationId xmlns:a16="http://schemas.microsoft.com/office/drawing/2014/main" id="{EAC8BE16-FCC7-483A-A30D-3B1F29F65450}"/>
            </a:ext>
          </a:extLst>
        </xdr:cNvPr>
        <xdr:cNvSpPr txBox="1"/>
      </xdr:nvSpPr>
      <xdr:spPr>
        <a:xfrm>
          <a:off x="951391" y="27188718"/>
          <a:ext cx="2040118" cy="471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ETOPLA</a:t>
          </a: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 hakkında bilinmesi gereken her şey</a:t>
          </a:r>
        </a:p>
      </xdr:txBody>
    </xdr:sp>
    <xdr:clientData/>
  </xdr:twoCellAnchor>
  <xdr:twoCellAnchor editAs="absolute">
    <xdr:from>
      <xdr:col>0</xdr:col>
      <xdr:colOff>486206</xdr:colOff>
      <xdr:row>139</xdr:row>
      <xdr:rowOff>40359</xdr:rowOff>
    </xdr:from>
    <xdr:to>
      <xdr:col>1</xdr:col>
      <xdr:colOff>133213</xdr:colOff>
      <xdr:row>141</xdr:row>
      <xdr:rowOff>101213</xdr:rowOff>
    </xdr:to>
    <xdr:pic>
      <xdr:nvPicPr>
        <xdr:cNvPr id="194" name="Grafik 22" descr="Ok">
          <a:hlinkClick xmlns:r="http://schemas.openxmlformats.org/officeDocument/2006/relationships" r:id="rId14" tooltip="Web'den daha fazla bilgi edinmek için seçin"/>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167559"/>
          <a:ext cx="494732" cy="441854"/>
        </a:xfrm>
        <a:prstGeom prst="rect">
          <a:avLst/>
        </a:prstGeom>
      </xdr:spPr>
    </xdr:pic>
    <xdr:clientData/>
  </xdr:twoCellAnchor>
  <xdr:twoCellAnchor editAs="absolute">
    <xdr:from>
      <xdr:col>1</xdr:col>
      <xdr:colOff>103666</xdr:colOff>
      <xdr:row>141</xdr:row>
      <xdr:rowOff>94855</xdr:rowOff>
    </xdr:from>
    <xdr:to>
      <xdr:col>1</xdr:col>
      <xdr:colOff>2316094</xdr:colOff>
      <xdr:row>143</xdr:row>
      <xdr:rowOff>123825</xdr:rowOff>
    </xdr:to>
    <xdr:sp macro="" textlink="">
      <xdr:nvSpPr>
        <xdr:cNvPr id="195" name="Adım" descr="EĞERSAY işlevi hakkında bilinmesi gereken her şey, Web köprülü&#10;&#10;">
          <a:hlinkClick xmlns:r="http://schemas.openxmlformats.org/officeDocument/2006/relationships" r:id="rId15" tooltip="EĞERSAY işlevi hakkında bilinmesi gereken her şeyi web’den öğrenmek için seçin"/>
          <a:extLst>
            <a:ext uri="{FF2B5EF4-FFF2-40B4-BE49-F238E27FC236}">
              <a16:creationId xmlns:a16="http://schemas.microsoft.com/office/drawing/2014/main" id="{C6912341-001C-497C-904C-1E09825E8C65}"/>
            </a:ext>
          </a:extLst>
        </xdr:cNvPr>
        <xdr:cNvSpPr txBox="1"/>
      </xdr:nvSpPr>
      <xdr:spPr>
        <a:xfrm>
          <a:off x="951391" y="27603055"/>
          <a:ext cx="2212428" cy="409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EĞERSAY</a:t>
          </a: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 hakkında bilinmesi gereken her şey</a:t>
          </a:r>
        </a:p>
      </xdr:txBody>
    </xdr:sp>
    <xdr:clientData/>
  </xdr:twoCellAnchor>
  <xdr:twoCellAnchor editAs="absolute">
    <xdr:from>
      <xdr:col>0</xdr:col>
      <xdr:colOff>486206</xdr:colOff>
      <xdr:row>141</xdr:row>
      <xdr:rowOff>80443</xdr:rowOff>
    </xdr:from>
    <xdr:to>
      <xdr:col>1</xdr:col>
      <xdr:colOff>133213</xdr:colOff>
      <xdr:row>143</xdr:row>
      <xdr:rowOff>147647</xdr:rowOff>
    </xdr:to>
    <xdr:pic>
      <xdr:nvPicPr>
        <xdr:cNvPr id="196" name="Grafik 22" descr="Ok">
          <a:hlinkClick xmlns:r="http://schemas.openxmlformats.org/officeDocument/2006/relationships" r:id="rId15" tooltip="Web'den daha fazla bilgi edinmek için seçin"/>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588643"/>
          <a:ext cx="494732" cy="448204"/>
        </a:xfrm>
        <a:prstGeom prst="rect">
          <a:avLst/>
        </a:prstGeom>
      </xdr:spPr>
    </xdr:pic>
    <xdr:clientData/>
  </xdr:twoCellAnchor>
  <xdr:twoCellAnchor editAs="absolute">
    <xdr:from>
      <xdr:col>1</xdr:col>
      <xdr:colOff>103666</xdr:colOff>
      <xdr:row>148</xdr:row>
      <xdr:rowOff>94855</xdr:rowOff>
    </xdr:from>
    <xdr:to>
      <xdr:col>1</xdr:col>
      <xdr:colOff>2003842</xdr:colOff>
      <xdr:row>150</xdr:row>
      <xdr:rowOff>30841</xdr:rowOff>
    </xdr:to>
    <xdr:sp macro="" textlink="">
      <xdr:nvSpPr>
        <xdr:cNvPr id="197" name="Adım" descr="Web köprülü bir açılan liste oluşturma&#10;&#10;">
          <a:hlinkClick xmlns:r="http://schemas.openxmlformats.org/officeDocument/2006/relationships" r:id="rId16" tooltip="Web’den açılan menü oluşturma hakkında bilinmesi gereken her şeyi öğrenmek için seçin"/>
          <a:extLst>
            <a:ext uri="{FF2B5EF4-FFF2-40B4-BE49-F238E27FC236}">
              <a16:creationId xmlns:a16="http://schemas.microsoft.com/office/drawing/2014/main" id="{0E1FD4BB-1B69-400F-9A73-D9D7B8667E1C}"/>
            </a:ext>
          </a:extLst>
        </xdr:cNvPr>
        <xdr:cNvSpPr txBox="1"/>
      </xdr:nvSpPr>
      <xdr:spPr>
        <a:xfrm>
          <a:off x="951391" y="289365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Açılan liste oluşturma</a:t>
          </a:r>
        </a:p>
      </xdr:txBody>
    </xdr:sp>
    <xdr:clientData/>
  </xdr:twoCellAnchor>
  <xdr:twoCellAnchor editAs="absolute">
    <xdr:from>
      <xdr:col>0</xdr:col>
      <xdr:colOff>486206</xdr:colOff>
      <xdr:row>148</xdr:row>
      <xdr:rowOff>29246</xdr:rowOff>
    </xdr:from>
    <xdr:to>
      <xdr:col>1</xdr:col>
      <xdr:colOff>133213</xdr:colOff>
      <xdr:row>150</xdr:row>
      <xdr:rowOff>96450</xdr:rowOff>
    </xdr:to>
    <xdr:pic>
      <xdr:nvPicPr>
        <xdr:cNvPr id="198" name="Grafik 22" descr="Ok">
          <a:hlinkClick xmlns:r="http://schemas.openxmlformats.org/officeDocument/2006/relationships" r:id="rId16" tooltip="Web'den daha fazla bilgi edinmek için seçin"/>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870946"/>
          <a:ext cx="494732" cy="448204"/>
        </a:xfrm>
        <a:prstGeom prst="rect">
          <a:avLst/>
        </a:prstGeom>
      </xdr:spPr>
    </xdr:pic>
    <xdr:clientData/>
  </xdr:twoCellAnchor>
  <xdr:twoCellAnchor editAs="absolute">
    <xdr:from>
      <xdr:col>0</xdr:col>
      <xdr:colOff>523788</xdr:colOff>
      <xdr:row>22</xdr:row>
      <xdr:rowOff>123825</xdr:rowOff>
    </xdr:from>
    <xdr:to>
      <xdr:col>1</xdr:col>
      <xdr:colOff>4915231</xdr:colOff>
      <xdr:row>28</xdr:row>
      <xdr:rowOff>85725</xdr:rowOff>
    </xdr:to>
    <xdr:grpSp>
      <xdr:nvGrpSpPr>
        <xdr:cNvPr id="4" name="Grup 3">
          <a:extLst>
            <a:ext uri="{FF2B5EF4-FFF2-40B4-BE49-F238E27FC236}">
              <a16:creationId xmlns:a16="http://schemas.microsoft.com/office/drawing/2014/main" id="{5F83CBBA-90B0-4EB0-9AB8-57CF000EADA5}"/>
            </a:ext>
          </a:extLst>
        </xdr:cNvPr>
        <xdr:cNvGrpSpPr/>
      </xdr:nvGrpSpPr>
      <xdr:grpSpPr>
        <a:xfrm>
          <a:off x="523788" y="4886325"/>
          <a:ext cx="5239168" cy="1104900"/>
          <a:chOff x="571500" y="4610100"/>
          <a:chExt cx="5229626" cy="1104900"/>
        </a:xfrm>
      </xdr:grpSpPr>
      <xdr:sp macro="" textlink="">
        <xdr:nvSpPr>
          <xdr:cNvPr id="200" name="mtn_Adım" descr="ÇOKETOPLA, ETOPLA ile aynıdır ancak birden çok ölçüt kullanmanıza olanak tanır. Dolayısıyla bu örnekte yalnızca Meyve yerine Meyve ve Cins arayabilirsiniz. H17 hücresini seçin ve =ÇOKETOPLA(H3:H14,F3:F14,F17,G3:G14,G17) yazın. ÇOKETOPLA şu şekilde yapılandırılmıştır:&#10;&#10;&#10;">
            <a:extLst>
              <a:ext uri="{FF2B5EF4-FFF2-40B4-BE49-F238E27FC236}">
                <a16:creationId xmlns:a16="http://schemas.microsoft.com/office/drawing/2014/main" id="{4F912E6F-F743-47DF-85DF-3039C56B3212}"/>
              </a:ext>
            </a:extLst>
          </xdr:cNvPr>
          <xdr:cNvSpPr txBox="1"/>
        </xdr:nvSpPr>
        <xdr:spPr>
          <a:xfrm>
            <a:off x="991382" y="4652058"/>
            <a:ext cx="4809744" cy="1062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ÇOKETOPLA,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ETOPLA ile aynıdır ancak birden çok ölçüt kullanmanıza olanak tanır. Dolayısıyla bu örnekte yalnızca Meyve yerine Meyve ve Türü arayabilirsiniz. H17 hücresini ve türünü seçin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=ÇOKETOPLA(H3:H14</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F3:F14</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F17</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G3:G14</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G17)</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ÇOKETOPLA</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şu şekilde yapılandırılmıştır: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şkl_Adım"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115</xdr:row>
      <xdr:rowOff>66675</xdr:rowOff>
    </xdr:from>
    <xdr:to>
      <xdr:col>1</xdr:col>
      <xdr:colOff>5238749</xdr:colOff>
      <xdr:row>134</xdr:row>
      <xdr:rowOff>82112</xdr:rowOff>
    </xdr:to>
    <xdr:grpSp>
      <xdr:nvGrpSpPr>
        <xdr:cNvPr id="202" name="ETOPLA hakkında daha fazla bilgi"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2583775"/>
          <a:ext cx="5724525" cy="3673037"/>
          <a:chOff x="347872" y="13364013"/>
          <a:chExt cx="5695950" cy="3673037"/>
        </a:xfrm>
      </xdr:grpSpPr>
      <xdr:sp macro="" textlink="">
        <xdr:nvSpPr>
          <xdr:cNvPr id="203" name="Dikdörtgen 202" descr="Arka plan">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04" name="Düz Bağlayıcı 203" descr="Dekoratif çizgi">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Düz Bağlayıcı 204" descr="Dekoratif çizgi">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Adım" descr="Değer bağımsız değişkenine sahip ETOPLA&#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Değer bağımsız değişkeni içeren ETOPLA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Adım" descr="Burada, belirli bir tutarın üzerindeki değerlerin tümünü bulmak için büyüktür işaretinin kullanıldığı bir ETOPLA işlevi örneği bulabilirsiniz:&#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Buradaki</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örnekte verilen </a:t>
            </a:r>
            <a:r>
              <a:rPr lang="t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ETOPLA</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işlevinde belirli bir miktarın üzerinde olan tüm değerlerin bulunması için büyüktür (</a:t>
            </a:r>
            <a:r>
              <a:rPr lang="t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işlecinin kullanıldığını görebilirsiniz:</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Adım" descr="NOT: Çok sayıda ETOPLA formülü oluşturduğunuzu fark ederseniz, PivotTable sizin için daha iyi bir çözüm olabilir. Web üzerindeki PivotTable makalesine giderek daha fazla bilgi edinmek için tıklayın&#10;">
            <a:hlinkClick xmlns:r="http://schemas.openxmlformats.org/officeDocument/2006/relationships" r:id="rId17" tooltip="PivotTable çalışma sayfasına gitmek için seçin"/>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 </a:t>
            </a:r>
            <a:r>
              <a:rPr lang="t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Çok sayıda</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koşullu formülü oluşturduğunuzu fark ederseniz, PivotTable sizin için daha iyi bir çözüm olabilir. </a:t>
            </a:r>
            <a:r>
              <a:rPr lang="t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Daha fazla bilgi edinmek bu PivotTable makalesine bakın</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Metin Kutusu 100" descr="=ETOPLA(D118:D122,&quot;&gt;=50&quot;)&#10;&#10;&#10;">
            <a:extLst>
              <a:ext uri="{FF2B5EF4-FFF2-40B4-BE49-F238E27FC236}">
                <a16:creationId xmlns:a16="http://schemas.microsoft.com/office/drawing/2014/main" id="{081FEA47-A154-4881-BA88-6F77A1DA2820}"/>
              </a:ext>
            </a:extLst>
          </xdr:cNvPr>
          <xdr:cNvSpPr txBox="1"/>
        </xdr:nvSpPr>
        <xdr:spPr>
          <a:xfrm>
            <a:off x="541774" y="15754051"/>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tr" sz="2000">
                <a:effectLst/>
                <a:latin typeface="Courier New" panose="02070309020205020404" pitchFamily="49" charset="0"/>
                <a:ea typeface="Times New Roman" panose="02020603050405020304" pitchFamily="18" charset="0"/>
                <a:cs typeface="Courier New" panose="02070309020205020404" pitchFamily="49" charset="0"/>
              </a:rPr>
              <a:t>=</a:t>
            </a:r>
            <a:r>
              <a:rPr lang="tr"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ETOPLA(D118:D122</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a:t>
            </a:r>
            <a:r>
              <a:rPr lang="tr"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"&gt;=</a:t>
            </a:r>
            <a:r>
              <a:rPr lang="tr"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210" name="Sol Ayraç 209">
            <a:extLst>
              <a:ext uri="{FF2B5EF4-FFF2-40B4-BE49-F238E27FC236}">
                <a16:creationId xmlns:a16="http://schemas.microsoft.com/office/drawing/2014/main" id="{D4198EE4-6DA5-4995-A5C3-297510D75CBC}"/>
              </a:ext>
            </a:extLst>
          </xdr:cNvPr>
          <xdr:cNvSpPr/>
        </xdr:nvSpPr>
        <xdr:spPr>
          <a:xfrm rot="5400000">
            <a:off x="1023558" y="15141445"/>
            <a:ext cx="272302" cy="91628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1" name="Metin Kutusu 2" descr="Bu ölçütü temel alarak bazı değerleri topla:&#10;">
            <a:extLst>
              <a:ext uri="{FF2B5EF4-FFF2-40B4-BE49-F238E27FC236}">
                <a16:creationId xmlns:a16="http://schemas.microsoft.com/office/drawing/2014/main" id="{68686DE4-CB48-4915-8A63-E98D9F67B388}"/>
              </a:ext>
            </a:extLst>
          </xdr:cNvPr>
          <xdr:cNvSpPr txBox="1">
            <a:spLocks noChangeArrowheads="1"/>
          </xdr:cNvSpPr>
        </xdr:nvSpPr>
        <xdr:spPr bwMode="auto">
          <a:xfrm>
            <a:off x="67325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Bu ölçütü temel alarak bazı değerleri topla:</a:t>
            </a:r>
          </a:p>
        </xdr:txBody>
      </xdr:sp>
      <xdr:sp macro="" textlink="">
        <xdr:nvSpPr>
          <xdr:cNvPr id="212" name="Sol Ayraç 211">
            <a:extLst>
              <a:ext uri="{FF2B5EF4-FFF2-40B4-BE49-F238E27FC236}">
                <a16:creationId xmlns:a16="http://schemas.microsoft.com/office/drawing/2014/main" id="{1F715516-41DD-4007-B4E1-F5219D7F5E3F}"/>
              </a:ext>
            </a:extLst>
          </xdr:cNvPr>
          <xdr:cNvSpPr/>
        </xdr:nvSpPr>
        <xdr:spPr>
          <a:xfrm rot="5400000">
            <a:off x="2293928"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3" name="Metin Kutusu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882054"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...Bu hücrelere bak…</a:t>
            </a:r>
          </a:p>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Sol Ayraç 213">
            <a:extLst>
              <a:ext uri="{FF2B5EF4-FFF2-40B4-BE49-F238E27FC236}">
                <a16:creationId xmlns:a16="http://schemas.microsoft.com/office/drawing/2014/main" id="{DDE8A4F2-7D99-42CD-BA7B-3FD932A6B224}"/>
              </a:ext>
            </a:extLst>
          </xdr:cNvPr>
          <xdr:cNvSpPr/>
        </xdr:nvSpPr>
        <xdr:spPr>
          <a:xfrm rot="5400000">
            <a:off x="3605007" y="15121343"/>
            <a:ext cx="271590" cy="90983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5" name="Metin Kutusu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248559"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...ve değer 50’den büyükse topla.</a:t>
            </a:r>
          </a:p>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24</xdr:row>
      <xdr:rowOff>19050</xdr:rowOff>
    </xdr:to>
    <xdr:grpSp>
      <xdr:nvGrpSpPr>
        <xdr:cNvPr id="216" name="Grup 215">
          <a:extLst>
            <a:ext uri="{FF2B5EF4-FFF2-40B4-BE49-F238E27FC236}">
              <a16:creationId xmlns:a16="http://schemas.microsoft.com/office/drawing/2014/main" id="{0FA38FBC-68F7-4669-920A-9D32BAD15061}"/>
            </a:ext>
          </a:extLst>
        </xdr:cNvPr>
        <xdr:cNvGrpSpPr/>
      </xdr:nvGrpSpPr>
      <xdr:grpSpPr>
        <a:xfrm>
          <a:off x="8929301" y="3964967"/>
          <a:ext cx="4148524" cy="1197583"/>
          <a:chOff x="9434126" y="7174892"/>
          <a:chExt cx="4148524" cy="1197583"/>
        </a:xfrm>
      </xdr:grpSpPr>
      <xdr:grpSp>
        <xdr:nvGrpSpPr>
          <xdr:cNvPr id="217" name="Grup 216">
            <a:extLst>
              <a:ext uri="{FF2B5EF4-FFF2-40B4-BE49-F238E27FC236}">
                <a16:creationId xmlns:a16="http://schemas.microsoft.com/office/drawing/2014/main" id="{CD1F56E6-4339-49C4-BA4B-9E71C6AAB175}"/>
              </a:ext>
            </a:extLst>
          </xdr:cNvPr>
          <xdr:cNvGrpSpPr/>
        </xdr:nvGrpSpPr>
        <xdr:grpSpPr>
          <a:xfrm>
            <a:off x="9434126" y="7219374"/>
            <a:ext cx="4148524" cy="1153101"/>
            <a:chOff x="10339001" y="7219374"/>
            <a:chExt cx="4148524" cy="1153101"/>
          </a:xfrm>
        </xdr:grpSpPr>
        <xdr:grpSp>
          <xdr:nvGrpSpPr>
            <xdr:cNvPr id="219" name="UZMAN İPUCU" descr="UZMAN İPUCU">
              <a:extLst>
                <a:ext uri="{FF2B5EF4-FFF2-40B4-BE49-F238E27FC236}">
                  <a16:creationId xmlns:a16="http://schemas.microsoft.com/office/drawing/2014/main" id="{80AEA6E2-8705-424F-9170-D839A6C17C4E}"/>
                </a:ext>
              </a:extLst>
            </xdr:cNvPr>
            <xdr:cNvGrpSpPr/>
          </xdr:nvGrpSpPr>
          <xdr:grpSpPr>
            <a:xfrm>
              <a:off x="11734800" y="7219950"/>
              <a:ext cx="2752725" cy="1152525"/>
              <a:chOff x="8448675" y="2143125"/>
              <a:chExt cx="2419160" cy="1145492"/>
            </a:xfrm>
          </xdr:grpSpPr>
          <xdr:pic>
            <xdr:nvPicPr>
              <xdr:cNvPr id="221" name="Grafik 2" descr="Baykuş">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Adım"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114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UZMAN İPUCU</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tr" sz="1100" kern="0">
                    <a:solidFill>
                      <a:schemeClr val="bg2">
                        <a:lumMod val="25000"/>
                      </a:schemeClr>
                    </a:solidFill>
                    <a:ea typeface="Segoe UI" pitchFamily="34" charset="0"/>
                    <a:cs typeface="Segoe UI Light" panose="020B0502040204020203" pitchFamily="34" charset="0"/>
                  </a:rPr>
                  <a:t>Meyve ve Tür hücrelerinin her birinde, farklı meyveler seçebileceğiniz açılan listeler bulunur. Deneyin ve formüllerin otomatik olarak güncelleştirildiğini gözlemleyin.</a:t>
                </a:r>
              </a:p>
            </xdr:txBody>
          </xdr:sp>
        </xdr:grpSp>
        <xdr:sp macro="" textlink="">
          <xdr:nvSpPr>
            <xdr:cNvPr id="220" name="Serbest Form: Şekil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218" name="Serbest Form: Şekil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xdr:from>
      <xdr:col>1</xdr:col>
      <xdr:colOff>200025</xdr:colOff>
      <xdr:row>12</xdr:row>
      <xdr:rowOff>9525</xdr:rowOff>
    </xdr:from>
    <xdr:to>
      <xdr:col>1</xdr:col>
      <xdr:colOff>4486275</xdr:colOff>
      <xdr:row>22</xdr:row>
      <xdr:rowOff>28575</xdr:rowOff>
    </xdr:to>
    <xdr:grpSp>
      <xdr:nvGrpSpPr>
        <xdr:cNvPr id="223" name="Grup 222">
          <a:extLst>
            <a:ext uri="{FF2B5EF4-FFF2-40B4-BE49-F238E27FC236}">
              <a16:creationId xmlns:a16="http://schemas.microsoft.com/office/drawing/2014/main" id="{6D0DD3D5-631D-4EF0-B8E5-3D745F7C34F8}"/>
            </a:ext>
          </a:extLst>
        </xdr:cNvPr>
        <xdr:cNvGrpSpPr/>
      </xdr:nvGrpSpPr>
      <xdr:grpSpPr>
        <a:xfrm>
          <a:off x="1047750" y="2867025"/>
          <a:ext cx="4286250" cy="1924050"/>
          <a:chOff x="3048000" y="4524375"/>
          <a:chExt cx="4286250" cy="1924050"/>
        </a:xfrm>
      </xdr:grpSpPr>
      <xdr:sp macro="" textlink="">
        <xdr:nvSpPr>
          <xdr:cNvPr id="224" name="mtn_Formül" descr="=ETOPLA(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tr" sz="2000">
                <a:solidFill>
                  <a:srgbClr val="000000"/>
                </a:solidFill>
                <a:effectLst/>
                <a:latin typeface="Courier New" panose="02070309020205020404" pitchFamily="49" charset="0"/>
                <a:ea typeface="Times New Roman" panose="02020603050405020304" pitchFamily="18" charset="0"/>
              </a:rPr>
              <a:t>=ETOPLA(C3:C14</a:t>
            </a:r>
            <a:r>
              <a:rPr lang="en-US" sz="2000">
                <a:solidFill>
                  <a:srgbClr val="000000"/>
                </a:solidFill>
                <a:effectLst/>
                <a:latin typeface="Courier New" panose="02070309020205020404" pitchFamily="49" charset="0"/>
                <a:ea typeface="Times New Roman" panose="02020603050405020304" pitchFamily="18" charset="0"/>
              </a:rPr>
              <a:t>;</a:t>
            </a:r>
            <a:r>
              <a:rPr lang="tr" sz="2000">
                <a:solidFill>
                  <a:srgbClr val="000000"/>
                </a:solidFill>
                <a:effectLst/>
                <a:latin typeface="Courier New" panose="02070309020205020404" pitchFamily="49" charset="0"/>
                <a:ea typeface="Times New Roman" panose="02020603050405020304" pitchFamily="18" charset="0"/>
              </a:rPr>
              <a:t>C17</a:t>
            </a:r>
            <a:r>
              <a:rPr lang="en-US" sz="2000">
                <a:solidFill>
                  <a:srgbClr val="000000"/>
                </a:solidFill>
                <a:effectLst/>
                <a:latin typeface="Courier New" panose="02070309020205020404" pitchFamily="49" charset="0"/>
                <a:ea typeface="Times New Roman" panose="02020603050405020304" pitchFamily="18" charset="0"/>
              </a:rPr>
              <a:t>;</a:t>
            </a:r>
            <a:r>
              <a:rPr lang="tr" sz="2000">
                <a:solidFill>
                  <a:srgbClr val="000000"/>
                </a:solidFill>
                <a:effectLst/>
                <a:latin typeface="Courier New" panose="02070309020205020404" pitchFamily="49" charset="0"/>
                <a:ea typeface="Times New Roman" panose="02020603050405020304" pitchFamily="18" charset="0"/>
              </a:rPr>
              <a:t>D3:D14)</a:t>
            </a:r>
            <a:endParaRPr lang="en-US" sz="2000">
              <a:effectLst/>
              <a:latin typeface="Courier New" panose="02070309020205020404" pitchFamily="49" charset="0"/>
              <a:ea typeface="Times New Roman" panose="02020603050405020304" pitchFamily="18" charset="0"/>
            </a:endParaRPr>
          </a:p>
        </xdr:txBody>
      </xdr:sp>
      <xdr:grpSp>
        <xdr:nvGrpSpPr>
          <xdr:cNvPr id="225" name="Grup 224">
            <a:extLst>
              <a:ext uri="{FF2B5EF4-FFF2-40B4-BE49-F238E27FC236}">
                <a16:creationId xmlns:a16="http://schemas.microsoft.com/office/drawing/2014/main" id="{32BCCB5A-A2CD-497F-BF2F-258696BB6511}"/>
              </a:ext>
            </a:extLst>
          </xdr:cNvPr>
          <xdr:cNvGrpSpPr/>
        </xdr:nvGrpSpPr>
        <xdr:grpSpPr>
          <a:xfrm>
            <a:off x="3819525" y="4524375"/>
            <a:ext cx="1409700" cy="861227"/>
            <a:chOff x="3819525" y="4524375"/>
            <a:chExt cx="1409700" cy="861227"/>
          </a:xfrm>
        </xdr:grpSpPr>
        <xdr:sp macro="" textlink="">
          <xdr:nvSpPr>
            <xdr:cNvPr id="232" name="FormülAyracıÜst">
              <a:extLst>
                <a:ext uri="{FF2B5EF4-FFF2-40B4-BE49-F238E27FC236}">
                  <a16:creationId xmlns:a16="http://schemas.microsoft.com/office/drawing/2014/main" id="{30BE69DA-1183-4CDD-B940-0CD4E6DE5022}"/>
                </a:ext>
              </a:extLst>
            </xdr:cNvPr>
            <xdr:cNvSpPr/>
          </xdr:nvSpPr>
          <xdr:spPr>
            <a:xfrm rot="5400000">
              <a:off x="4455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3" name="mtn_FormülAçıklamaBalonuÜst" descr="Hangi aralığa bakmak istiyorsunuz?&#10;&#10;">
              <a:extLst>
                <a:ext uri="{FF2B5EF4-FFF2-40B4-BE49-F238E27FC236}">
                  <a16:creationId xmlns:a16="http://schemas.microsoft.com/office/drawing/2014/main" id="{FC61B534-CB59-4B54-8582-02E46A40345E}"/>
                </a:ext>
              </a:extLst>
            </xdr:cNvPr>
            <xdr:cNvSpPr txBox="1">
              <a:spLocks noChangeArrowheads="1"/>
            </xdr:cNvSpPr>
          </xdr:nvSpPr>
          <xdr:spPr bwMode="auto">
            <a:xfrm>
              <a:off x="3819525" y="4524375"/>
              <a:ext cx="140970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Hangi aralığa bakmak istiyorsunuz?</a:t>
              </a:r>
            </a:p>
          </xdr:txBody>
        </xdr:sp>
      </xdr:grpSp>
      <xdr:grpSp>
        <xdr:nvGrpSpPr>
          <xdr:cNvPr id="226" name="Grup 225">
            <a:extLst>
              <a:ext uri="{FF2B5EF4-FFF2-40B4-BE49-F238E27FC236}">
                <a16:creationId xmlns:a16="http://schemas.microsoft.com/office/drawing/2014/main" id="{6FA221CD-940C-4567-B73C-941BDC0DD971}"/>
              </a:ext>
            </a:extLst>
          </xdr:cNvPr>
          <xdr:cNvGrpSpPr/>
        </xdr:nvGrpSpPr>
        <xdr:grpSpPr>
          <a:xfrm>
            <a:off x="5353049" y="4524375"/>
            <a:ext cx="1981201" cy="861229"/>
            <a:chOff x="5353049" y="4524375"/>
            <a:chExt cx="1981201" cy="861229"/>
          </a:xfrm>
        </xdr:grpSpPr>
        <xdr:sp macro="" textlink="">
          <xdr:nvSpPr>
            <xdr:cNvPr id="230" name="FormülAyracıÜst">
              <a:extLst>
                <a:ext uri="{FF2B5EF4-FFF2-40B4-BE49-F238E27FC236}">
                  <a16:creationId xmlns:a16="http://schemas.microsoft.com/office/drawing/2014/main" id="{0F30C154-2F1F-4A51-9F6F-727C94B1953E}"/>
                </a:ext>
              </a:extLst>
            </xdr:cNvPr>
            <xdr:cNvSpPr/>
          </xdr:nvSpPr>
          <xdr:spPr>
            <a:xfrm rot="5400000">
              <a:off x="6151161" y="4602566"/>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1" name="mtn_FormülAçıklamaBalonuÜst" descr="Bulunan her eşleşme için hangi aralığı toplamak istiyorsunuz?&#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81201"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Bulunan her eşleşme için hangi aralığı toplamak istiyorsunuz?</a:t>
              </a:r>
            </a:p>
          </xdr:txBody>
        </xdr:sp>
      </xdr:grpSp>
      <xdr:grpSp>
        <xdr:nvGrpSpPr>
          <xdr:cNvPr id="227" name="Grup 226">
            <a:extLst>
              <a:ext uri="{FF2B5EF4-FFF2-40B4-BE49-F238E27FC236}">
                <a16:creationId xmlns:a16="http://schemas.microsoft.com/office/drawing/2014/main" id="{19ECD3AD-6B72-4E46-8FCA-D4C2D3D56A1B}"/>
              </a:ext>
            </a:extLst>
          </xdr:cNvPr>
          <xdr:cNvGrpSpPr/>
        </xdr:nvGrpSpPr>
        <xdr:grpSpPr>
          <a:xfrm>
            <a:off x="4657726" y="5610223"/>
            <a:ext cx="1838325" cy="838202"/>
            <a:chOff x="4657726" y="5610223"/>
            <a:chExt cx="1838325" cy="838202"/>
          </a:xfrm>
        </xdr:grpSpPr>
        <xdr:sp macro="" textlink="">
          <xdr:nvSpPr>
            <xdr:cNvPr id="228" name="FormülAyracıAlt">
              <a:extLst>
                <a:ext uri="{FF2B5EF4-FFF2-40B4-BE49-F238E27FC236}">
                  <a16:creationId xmlns:a16="http://schemas.microsoft.com/office/drawing/2014/main" id="{C4C24EC1-E28F-4850-952E-C211297DA95C}"/>
                </a:ext>
              </a:extLst>
            </xdr:cNvPr>
            <xdr:cNvSpPr/>
          </xdr:nvSpPr>
          <xdr:spPr>
            <a:xfrm rot="16200000">
              <a:off x="5322489"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29" name="mtn_FormülAçıklamaBalonuAlt" descr="Hangi değeri (metin veya sayı) aramak istiyorsunuz?&#10;&#10;">
              <a:extLst>
                <a:ext uri="{FF2B5EF4-FFF2-40B4-BE49-F238E27FC236}">
                  <a16:creationId xmlns:a16="http://schemas.microsoft.com/office/drawing/2014/main" id="{B9D27F57-F8C2-4EE5-AF26-66707B0E05AE}"/>
                </a:ext>
              </a:extLst>
            </xdr:cNvPr>
            <xdr:cNvSpPr txBox="1">
              <a:spLocks noChangeArrowheads="1"/>
            </xdr:cNvSpPr>
          </xdr:nvSpPr>
          <xdr:spPr bwMode="auto">
            <a:xfrm>
              <a:off x="4657726" y="5962650"/>
              <a:ext cx="1838325" cy="48577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Hangi değeri (metin veya sayı) aramak istiyorsunuz?</a:t>
              </a:r>
            </a:p>
          </xdr:txBody>
        </xdr:sp>
      </xdr:grpSp>
    </xdr:grpSp>
    <xdr:clientData/>
  </xdr:twoCellAnchor>
  <xdr:twoCellAnchor>
    <xdr:from>
      <xdr:col>0</xdr:col>
      <xdr:colOff>371475</xdr:colOff>
      <xdr:row>28</xdr:row>
      <xdr:rowOff>104775</xdr:rowOff>
    </xdr:from>
    <xdr:to>
      <xdr:col>1</xdr:col>
      <xdr:colOff>5162550</xdr:colOff>
      <xdr:row>42</xdr:row>
      <xdr:rowOff>142875</xdr:rowOff>
    </xdr:to>
    <xdr:grpSp>
      <xdr:nvGrpSpPr>
        <xdr:cNvPr id="234" name="Grup 233">
          <a:extLst>
            <a:ext uri="{FF2B5EF4-FFF2-40B4-BE49-F238E27FC236}">
              <a16:creationId xmlns:a16="http://schemas.microsoft.com/office/drawing/2014/main" id="{728ED977-068D-4BDD-9900-E7A1A0E01A3A}"/>
            </a:ext>
          </a:extLst>
        </xdr:cNvPr>
        <xdr:cNvGrpSpPr/>
      </xdr:nvGrpSpPr>
      <xdr:grpSpPr>
        <a:xfrm>
          <a:off x="371475" y="6010275"/>
          <a:ext cx="5638800" cy="2705100"/>
          <a:chOff x="3048000" y="2390775"/>
          <a:chExt cx="5762625" cy="2766074"/>
        </a:xfrm>
      </xdr:grpSpPr>
      <xdr:sp macro="" textlink="">
        <xdr:nvSpPr>
          <xdr:cNvPr id="235" name="FormülAyracıAlt">
            <a:extLst>
              <a:ext uri="{FF2B5EF4-FFF2-40B4-BE49-F238E27FC236}">
                <a16:creationId xmlns:a16="http://schemas.microsoft.com/office/drawing/2014/main" id="{453E28FE-C60F-4575-A21E-10394924F1B6}"/>
              </a:ext>
            </a:extLst>
          </xdr:cNvPr>
          <xdr:cNvSpPr/>
        </xdr:nvSpPr>
        <xdr:spPr>
          <a:xfrm rot="16200000">
            <a:off x="7402222"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6" name="FormülAyracıAlt">
            <a:extLst>
              <a:ext uri="{FF2B5EF4-FFF2-40B4-BE49-F238E27FC236}">
                <a16:creationId xmlns:a16="http://schemas.microsoft.com/office/drawing/2014/main" id="{B085E19B-EB18-43E6-AB6C-14F6D2AFA1F7}"/>
              </a:ext>
            </a:extLst>
          </xdr:cNvPr>
          <xdr:cNvSpPr/>
        </xdr:nvSpPr>
        <xdr:spPr>
          <a:xfrm rot="16200000">
            <a:off x="579502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7" name="FormülAyracıÜst">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8" name="FormülAyracıÜst">
            <a:extLst>
              <a:ext uri="{FF2B5EF4-FFF2-40B4-BE49-F238E27FC236}">
                <a16:creationId xmlns:a16="http://schemas.microsoft.com/office/drawing/2014/main" id="{7F46ED5B-D0A5-48EA-9808-55AA0B5DCFB6}"/>
              </a:ext>
            </a:extLst>
          </xdr:cNvPr>
          <xdr:cNvSpPr/>
        </xdr:nvSpPr>
        <xdr:spPr>
          <a:xfrm rot="5400000">
            <a:off x="6604651" y="3154765"/>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9" name="FormülAyracıÜst">
            <a:extLst>
              <a:ext uri="{FF2B5EF4-FFF2-40B4-BE49-F238E27FC236}">
                <a16:creationId xmlns:a16="http://schemas.microsoft.com/office/drawing/2014/main" id="{2B008E04-D970-4F41-8120-26A572840D06}"/>
              </a:ext>
            </a:extLst>
          </xdr:cNvPr>
          <xdr:cNvSpPr/>
        </xdr:nvSpPr>
        <xdr:spPr>
          <a:xfrm rot="5400000">
            <a:off x="481646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40" name="mtn_Formül" descr="=ÇOKETOPLA(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tr" sz="1850">
                <a:solidFill>
                  <a:srgbClr val="000000"/>
                </a:solidFill>
                <a:effectLst/>
                <a:latin typeface="Courier New" panose="02070309020205020404" pitchFamily="49" charset="0"/>
                <a:ea typeface="Times New Roman" panose="02020603050405020304" pitchFamily="18" charset="0"/>
              </a:rPr>
              <a:t>=ÇOKETOPLA(H3:H14</a:t>
            </a:r>
            <a:r>
              <a:rPr lang="en-US" sz="1850">
                <a:solidFill>
                  <a:srgbClr val="000000"/>
                </a:solidFill>
                <a:effectLst/>
                <a:latin typeface="Courier New" panose="02070309020205020404" pitchFamily="49" charset="0"/>
                <a:ea typeface="Times New Roman" panose="02020603050405020304" pitchFamily="18" charset="0"/>
              </a:rPr>
              <a:t>;</a:t>
            </a:r>
            <a:r>
              <a:rPr lang="tr" sz="1850">
                <a:solidFill>
                  <a:srgbClr val="000000"/>
                </a:solidFill>
                <a:effectLst/>
                <a:latin typeface="Courier New" panose="02070309020205020404" pitchFamily="49" charset="0"/>
                <a:ea typeface="Times New Roman" panose="02020603050405020304" pitchFamily="18" charset="0"/>
              </a:rPr>
              <a:t>F3:F14</a:t>
            </a:r>
            <a:r>
              <a:rPr lang="en-US" sz="1850">
                <a:solidFill>
                  <a:srgbClr val="000000"/>
                </a:solidFill>
                <a:effectLst/>
                <a:latin typeface="Courier New" panose="02070309020205020404" pitchFamily="49" charset="0"/>
                <a:ea typeface="Times New Roman" panose="02020603050405020304" pitchFamily="18" charset="0"/>
              </a:rPr>
              <a:t>;</a:t>
            </a:r>
            <a:r>
              <a:rPr lang="tr" sz="1850">
                <a:solidFill>
                  <a:srgbClr val="000000"/>
                </a:solidFill>
                <a:effectLst/>
                <a:latin typeface="Courier New" panose="02070309020205020404" pitchFamily="49" charset="0"/>
                <a:ea typeface="Times New Roman" panose="02020603050405020304" pitchFamily="18" charset="0"/>
              </a:rPr>
              <a:t>F17</a:t>
            </a:r>
            <a:r>
              <a:rPr lang="en-US" sz="1850">
                <a:solidFill>
                  <a:srgbClr val="000000"/>
                </a:solidFill>
                <a:effectLst/>
                <a:latin typeface="Courier New" panose="02070309020205020404" pitchFamily="49" charset="0"/>
                <a:ea typeface="Times New Roman" panose="02020603050405020304" pitchFamily="18" charset="0"/>
              </a:rPr>
              <a:t>;</a:t>
            </a:r>
            <a:r>
              <a:rPr lang="tr" sz="1850">
                <a:solidFill>
                  <a:srgbClr val="000000"/>
                </a:solidFill>
                <a:effectLst/>
                <a:latin typeface="Courier New" panose="02070309020205020404" pitchFamily="49" charset="0"/>
                <a:ea typeface="Times New Roman" panose="02020603050405020304" pitchFamily="18" charset="0"/>
              </a:rPr>
              <a:t>G3:G14</a:t>
            </a:r>
            <a:r>
              <a:rPr lang="en-US" sz="1850">
                <a:solidFill>
                  <a:srgbClr val="000000"/>
                </a:solidFill>
                <a:effectLst/>
                <a:latin typeface="Courier New" panose="02070309020205020404" pitchFamily="49" charset="0"/>
                <a:ea typeface="Times New Roman" panose="02020603050405020304" pitchFamily="18" charset="0"/>
              </a:rPr>
              <a:t>;</a:t>
            </a:r>
            <a:r>
              <a:rPr lang="tr" sz="1850">
                <a:solidFill>
                  <a:srgbClr val="000000"/>
                </a:solidFill>
                <a:effectLst/>
                <a:latin typeface="Courier New" panose="02070309020205020404" pitchFamily="49" charset="0"/>
                <a:ea typeface="Times New Roman" panose="02020603050405020304" pitchFamily="18" charset="0"/>
              </a:rPr>
              <a:t>G17)</a:t>
            </a:r>
            <a:endParaRPr lang="en-US" sz="1850">
              <a:effectLst/>
              <a:latin typeface="Courier New" panose="02070309020205020404" pitchFamily="49" charset="0"/>
              <a:ea typeface="Times New Roman" panose="02020603050405020304" pitchFamily="18" charset="0"/>
            </a:endParaRPr>
          </a:p>
        </xdr:txBody>
      </xdr:sp>
      <xdr:sp macro="" textlink="">
        <xdr:nvSpPr>
          <xdr:cNvPr id="241" name="mtn_FormülAçıklamaBalonuÜst" descr="Hangi aralığı toplamak istiyorsunuz?&#10;&#10;">
            <a:extLst>
              <a:ext uri="{FF2B5EF4-FFF2-40B4-BE49-F238E27FC236}">
                <a16:creationId xmlns:a16="http://schemas.microsoft.com/office/drawing/2014/main" id="{5209C66A-5C8F-41D1-8DB2-9F8FD328852E}"/>
              </a:ext>
            </a:extLst>
          </xdr:cNvPr>
          <xdr:cNvSpPr txBox="1">
            <a:spLocks noChangeArrowheads="1"/>
          </xdr:cNvSpPr>
        </xdr:nvSpPr>
        <xdr:spPr bwMode="auto">
          <a:xfrm>
            <a:off x="457953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Hangi aralığı toplamak istiyorsunuz?</a:t>
            </a:r>
          </a:p>
        </xdr:txBody>
      </xdr:sp>
      <xdr:sp macro="" textlink="">
        <xdr:nvSpPr>
          <xdr:cNvPr id="242" name="mtn_FormülAçıklamaBalonuÜst" descr="Bu, ilk eşleşme için olan ölçüttür&#10;&#10;">
            <a:extLst>
              <a:ext uri="{FF2B5EF4-FFF2-40B4-BE49-F238E27FC236}">
                <a16:creationId xmlns:a16="http://schemas.microsoft.com/office/drawing/2014/main" id="{286630EC-EA3F-4D50-8FFF-0ED884EEF636}"/>
              </a:ext>
            </a:extLst>
          </xdr:cNvPr>
          <xdr:cNvSpPr txBox="1">
            <a:spLocks noChangeArrowheads="1"/>
          </xdr:cNvSpPr>
        </xdr:nvSpPr>
        <xdr:spPr bwMode="auto">
          <a:xfrm>
            <a:off x="6367720" y="2390776"/>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Bu, ilk eşleşmenin ölçütüdür</a:t>
            </a:r>
          </a:p>
        </xdr:txBody>
      </xdr:sp>
      <xdr:sp macro="" textlink="">
        <xdr:nvSpPr>
          <xdr:cNvPr id="243" name="mtn_FormülAçıklamaBalonuÜst" descr="Bu ikinci eşleşme için olan ölçüttür&#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Bu, ikinci eşleşmenin ölçütüdür</a:t>
            </a:r>
          </a:p>
        </xdr:txBody>
      </xdr:sp>
      <xdr:sp macro="" textlink="">
        <xdr:nvSpPr>
          <xdr:cNvPr id="244" name="mtn_FormülAçıklamaBalonuAlt" descr="Bu, eşleşmelerin aranacağı ilk aralıktır&#10;&#10;">
            <a:extLst>
              <a:ext uri="{FF2B5EF4-FFF2-40B4-BE49-F238E27FC236}">
                <a16:creationId xmlns:a16="http://schemas.microsoft.com/office/drawing/2014/main" id="{0209406C-4AC6-478F-BBC6-E1CFFB3DE19A}"/>
              </a:ext>
            </a:extLst>
          </xdr:cNvPr>
          <xdr:cNvSpPr txBox="1">
            <a:spLocks noChangeArrowheads="1"/>
          </xdr:cNvSpPr>
        </xdr:nvSpPr>
        <xdr:spPr bwMode="auto">
          <a:xfrm>
            <a:off x="5558095" y="4257675"/>
            <a:ext cx="973138" cy="899174"/>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Bu, eşleşmelerin aranacağı ilk aralıktır</a:t>
            </a:r>
          </a:p>
        </xdr:txBody>
      </xdr:sp>
      <xdr:sp macro="" textlink="">
        <xdr:nvSpPr>
          <xdr:cNvPr id="245" name="mtn_FormülAçıklamaBalonuAlt" descr="Bu, eşleşmelerin aranacağı ikinci aralıktır&#10;">
            <a:extLst>
              <a:ext uri="{FF2B5EF4-FFF2-40B4-BE49-F238E27FC236}">
                <a16:creationId xmlns:a16="http://schemas.microsoft.com/office/drawing/2014/main" id="{4ADCD88A-8CD3-475F-887A-B5D4E4DD79EB}"/>
              </a:ext>
            </a:extLst>
          </xdr:cNvPr>
          <xdr:cNvSpPr txBox="1">
            <a:spLocks noChangeArrowheads="1"/>
          </xdr:cNvSpPr>
        </xdr:nvSpPr>
        <xdr:spPr bwMode="auto">
          <a:xfrm>
            <a:off x="7195140" y="4257675"/>
            <a:ext cx="973138" cy="899174"/>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Bu, eşleşmelerin aranacağı ikinci aralıktır</a:t>
            </a:r>
          </a:p>
        </xdr:txBody>
      </xdr:sp>
    </xdr:grpSp>
    <xdr:clientData/>
  </xdr:twoCellAnchor>
  <xdr:twoCellAnchor>
    <xdr:from>
      <xdr:col>0</xdr:col>
      <xdr:colOff>581025</xdr:colOff>
      <xdr:row>44</xdr:row>
      <xdr:rowOff>38100</xdr:rowOff>
    </xdr:from>
    <xdr:to>
      <xdr:col>1</xdr:col>
      <xdr:colOff>2456367</xdr:colOff>
      <xdr:row>46</xdr:row>
      <xdr:rowOff>188024</xdr:rowOff>
    </xdr:to>
    <xdr:sp macro="" textlink="">
      <xdr:nvSpPr>
        <xdr:cNvPr id="246" name="Daha fazla ayrıntı düğmesi" descr="Diğer ayrıntılar için devam edin">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9916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Diğer ayrıntılar için devam edin</a:t>
          </a:r>
        </a:p>
      </xdr:txBody>
    </xdr:sp>
    <xdr:clientData/>
  </xdr:twoCellAnchor>
  <xdr:twoCellAnchor>
    <xdr:from>
      <xdr:col>0</xdr:col>
      <xdr:colOff>361950</xdr:colOff>
      <xdr:row>90</xdr:row>
      <xdr:rowOff>123825</xdr:rowOff>
    </xdr:from>
    <xdr:to>
      <xdr:col>1</xdr:col>
      <xdr:colOff>5248275</xdr:colOff>
      <xdr:row>114</xdr:row>
      <xdr:rowOff>93576</xdr:rowOff>
    </xdr:to>
    <xdr:grpSp>
      <xdr:nvGrpSpPr>
        <xdr:cNvPr id="247" name="Grup 246">
          <a:extLst>
            <a:ext uri="{FF2B5EF4-FFF2-40B4-BE49-F238E27FC236}">
              <a16:creationId xmlns:a16="http://schemas.microsoft.com/office/drawing/2014/main" id="{09584E15-D790-4D76-92D3-066AB32B2FF1}"/>
            </a:ext>
          </a:extLst>
        </xdr:cNvPr>
        <xdr:cNvGrpSpPr/>
      </xdr:nvGrpSpPr>
      <xdr:grpSpPr>
        <a:xfrm>
          <a:off x="361950" y="17878425"/>
          <a:ext cx="5734050" cy="4541751"/>
          <a:chOff x="171450" y="17059274"/>
          <a:chExt cx="5734050" cy="4352925"/>
        </a:xfrm>
      </xdr:grpSpPr>
      <xdr:sp macro="" textlink="">
        <xdr:nvSpPr>
          <xdr:cNvPr id="248" name="mtn_TurArkaPlanı" descr="Arka plan">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mtn_TurBaşlığı" descr="Daha fazla koşullu işlev">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Diğer koşullu işlevler</a:t>
            </a:r>
          </a:p>
        </xdr:txBody>
      </xdr:sp>
      <xdr:cxnSp macro="">
        <xdr:nvCxnSpPr>
          <xdr:cNvPr id="250" name="mtn_Tursatırı1" descr="Dekoratif çizgi">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mtn_Tursatırı2" descr="Dekoratif çizgi">
            <a:extLst>
              <a:ext uri="{FF2B5EF4-FFF2-40B4-BE49-F238E27FC236}">
                <a16:creationId xmlns:a16="http://schemas.microsoft.com/office/drawing/2014/main" id="{27456BD0-9A31-4908-B32F-01511DF14E1C}"/>
              </a:ext>
            </a:extLst>
          </xdr:cNvPr>
          <xdr:cNvCxnSpPr>
            <a:cxnSpLocks/>
          </xdr:cNvCxnSpPr>
        </xdr:nvCxnSpPr>
        <xdr:spPr>
          <a:xfrm>
            <a:off x="374653" y="2062399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mtn_TurGiriş"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106,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3"/>
            <a:ext cx="5257638" cy="2780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ETOPLA, ÇOKETOPLA, EĞERSAY ve ÇOKEĞERSAY işlevlerini gördünüz. Şimdi </a:t>
            </a:r>
            <a:r>
              <a:rPr lang="t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EĞERORTALAMA/ÇOKEĞERORTALAMA</a:t>
            </a:r>
            <a:r>
              <a:rPr lang="t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t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ÇOKEĞERMAK</a:t>
            </a:r>
            <a:r>
              <a:rPr lang="t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ve </a:t>
            </a:r>
            <a:r>
              <a:rPr lang="t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ÇOKEĞERMİN</a:t>
            </a:r>
            <a:r>
              <a:rPr lang="t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gibi işlevleri kendiniz deneyebilirsiniz. Tamamı aynı biçimde oluşturulduğundan bir formül yazdıktan sonra işlev adını değiştirerek istediğinizi kullanabilirsiniz. E106 hücresi için ihtiyaç duyacağınız tüm işlevleri yazdık. Dilerseniz bunları kopyalayıp yapıştırabilir veya denemek için kendiniz yazabilirsiniz.</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tr-TR" sz="10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ETOPLA 	            =ETOPLA(C92:C103;C106;E92:E103)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tr-TR" sz="10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ÇOKETOPLA 	            =ÇOKETOPLA(E92:E103;C92:C103;C106;D92:D103;D106)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tr-TR" sz="10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EĞERORTALAMA         =EĞERORTALAMA(C92:C103;C106;E92:E103)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tr-TR" sz="10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ÇOKEĞERORTALAMA  =ÇOKEĞERORTALAMA(E92:E103;C92:C103;C106;D92:D</a:t>
            </a:r>
            <a:r>
              <a:rPr lang="en-US" sz="10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103</a:t>
            </a:r>
            <a:r>
              <a:rPr lang="tr-TR" sz="10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;D106)</a:t>
            </a:r>
          </a:p>
          <a:p>
            <a:pPr marL="0" marR="0" lvl="0" indent="0" defTabSz="914400" rtl="0" eaLnBrk="1" fontAlgn="auto" latinLnBrk="0" hangingPunct="1">
              <a:lnSpc>
                <a:spcPct val="100000"/>
              </a:lnSpc>
              <a:spcBef>
                <a:spcPts val="0"/>
              </a:spcBef>
              <a:spcAft>
                <a:spcPts val="0"/>
              </a:spcAft>
              <a:buClrTx/>
              <a:buSzTx/>
              <a:buFontTx/>
              <a:buNone/>
              <a:tabLst/>
              <a:defRPr/>
            </a:pPr>
            <a:r>
              <a:rPr lang="tr-TR" sz="10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EĞERSAY 	            =EĞERSAY(C92:C103;C106)</a:t>
            </a:r>
          </a:p>
          <a:p>
            <a:pPr marL="0" marR="0" lvl="0" indent="0" defTabSz="914400" rtl="0" eaLnBrk="1" fontAlgn="auto" latinLnBrk="0" hangingPunct="1">
              <a:lnSpc>
                <a:spcPct val="100000"/>
              </a:lnSpc>
              <a:spcBef>
                <a:spcPts val="0"/>
              </a:spcBef>
              <a:spcAft>
                <a:spcPts val="0"/>
              </a:spcAft>
              <a:buClrTx/>
              <a:buSzTx/>
              <a:buFontTx/>
              <a:buNone/>
              <a:tabLst/>
              <a:defRPr/>
            </a:pPr>
            <a:r>
              <a:rPr lang="tr-TR" sz="10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ÇOKEĞERSAY 	            =ÇOKEĞERSAY(C92:C103;C106;D92:D103;D106)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tr-TR" sz="10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ÇOKEĞERMAK 	            =ÇOKEĞERMAK(E92:E103;C92:C103;C10;D92:D103;D106)</a:t>
            </a:r>
          </a:p>
          <a:p>
            <a:pPr marL="0" marR="0" lvl="0" indent="0" defTabSz="914400" rtl="0" eaLnBrk="1" fontAlgn="auto" latinLnBrk="0" hangingPunct="1">
              <a:lnSpc>
                <a:spcPct val="100000"/>
              </a:lnSpc>
              <a:spcBef>
                <a:spcPts val="0"/>
              </a:spcBef>
              <a:spcAft>
                <a:spcPts val="0"/>
              </a:spcAft>
              <a:buClrTx/>
              <a:buSzTx/>
              <a:buFontTx/>
              <a:buNone/>
              <a:tabLst/>
              <a:defRPr/>
            </a:pPr>
            <a:r>
              <a:rPr lang="tr-TR" sz="10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ÇOKEĞERMİN 	            =ÇOKEĞERMİN(E92:E103;C92:C103;C106;D92:D103;D106)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111</xdr:row>
      <xdr:rowOff>19050</xdr:rowOff>
    </xdr:from>
    <xdr:to>
      <xdr:col>1</xdr:col>
      <xdr:colOff>4950281</xdr:colOff>
      <xdr:row>112</xdr:row>
      <xdr:rowOff>163999</xdr:rowOff>
    </xdr:to>
    <xdr:sp macro="" textlink="">
      <xdr:nvSpPr>
        <xdr:cNvPr id="254" name="İleriDüğmesi" descr="Sonraki sayfaya ilerleme">
          <a:hlinkClick xmlns:r="http://schemas.openxmlformats.org/officeDocument/2006/relationships" r:id="rId3" tooltip="Sonraki sayfaya ilerlemek için buraya tıklayın"/>
          <a:extLst>
            <a:ext uri="{FF2B5EF4-FFF2-40B4-BE49-F238E27FC236}">
              <a16:creationId xmlns:a16="http://schemas.microsoft.com/office/drawing/2014/main" id="{9817BA26-3F9D-4337-96B5-9647A836BC8B}"/>
            </a:ext>
          </a:extLst>
        </xdr:cNvPr>
        <xdr:cNvSpPr/>
      </xdr:nvSpPr>
      <xdr:spPr>
        <a:xfrm>
          <a:off x="4522836" y="217741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a:t>
          </a:r>
        </a:p>
      </xdr:txBody>
    </xdr:sp>
    <xdr:clientData fPrintsWithSheet="0"/>
  </xdr:twoCellAnchor>
  <xdr:twoCellAnchor editAs="absolute">
    <xdr:from>
      <xdr:col>0</xdr:col>
      <xdr:colOff>361950</xdr:colOff>
      <xdr:row>47</xdr:row>
      <xdr:rowOff>142875</xdr:rowOff>
    </xdr:from>
    <xdr:to>
      <xdr:col>1</xdr:col>
      <xdr:colOff>5248275</xdr:colOff>
      <xdr:row>90</xdr:row>
      <xdr:rowOff>19050</xdr:rowOff>
    </xdr:to>
    <xdr:sp macro="" textlink="">
      <xdr:nvSpPr>
        <xdr:cNvPr id="255" name="Arka plan" descr="Arka plan">
          <a:extLst>
            <a:ext uri="{FF2B5EF4-FFF2-40B4-BE49-F238E27FC236}">
              <a16:creationId xmlns:a16="http://schemas.microsoft.com/office/drawing/2014/main" id="{59826756-6574-4AD7-87F3-D5BE531411BB}"/>
            </a:ext>
          </a:extLst>
        </xdr:cNvPr>
        <xdr:cNvSpPr/>
      </xdr:nvSpPr>
      <xdr:spPr>
        <a:xfrm>
          <a:off x="361950" y="9667875"/>
          <a:ext cx="5734050" cy="8105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50</xdr:row>
      <xdr:rowOff>161925</xdr:rowOff>
    </xdr:from>
    <xdr:to>
      <xdr:col>1</xdr:col>
      <xdr:colOff>4948224</xdr:colOff>
      <xdr:row>50</xdr:row>
      <xdr:rowOff>161925</xdr:rowOff>
    </xdr:to>
    <xdr:cxnSp macro="">
      <xdr:nvCxnSpPr>
        <xdr:cNvPr id="256" name="Alt çizgi" descr="Dekoratif çizgi">
          <a:extLst>
            <a:ext uri="{FF2B5EF4-FFF2-40B4-BE49-F238E27FC236}">
              <a16:creationId xmlns:a16="http://schemas.microsoft.com/office/drawing/2014/main" id="{B4FBAF4C-2650-48DA-8BD4-CB9BC3AD86EB}"/>
            </a:ext>
          </a:extLst>
        </xdr:cNvPr>
        <xdr:cNvCxnSpPr>
          <a:cxnSpLocks/>
        </xdr:cNvCxnSpPr>
      </xdr:nvCxnSpPr>
      <xdr:spPr>
        <a:xfrm>
          <a:off x="547701" y="1025842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48</xdr:row>
      <xdr:rowOff>47625</xdr:rowOff>
    </xdr:from>
    <xdr:to>
      <xdr:col>1</xdr:col>
      <xdr:colOff>4951420</xdr:colOff>
      <xdr:row>50</xdr:row>
      <xdr:rowOff>152467</xdr:rowOff>
    </xdr:to>
    <xdr:sp macro="" textlink="">
      <xdr:nvSpPr>
        <xdr:cNvPr id="257" name="Adım" descr="Koşullu İşlevler - EĞERSAY&#10;">
          <a:extLst>
            <a:ext uri="{FF2B5EF4-FFF2-40B4-BE49-F238E27FC236}">
              <a16:creationId xmlns:a16="http://schemas.microsoft.com/office/drawing/2014/main" id="{4F5A7CA7-2EE0-4987-96BE-26C1F64A94A4}"/>
            </a:ext>
          </a:extLst>
        </xdr:cNvPr>
        <xdr:cNvSpPr txBox="1"/>
      </xdr:nvSpPr>
      <xdr:spPr>
        <a:xfrm>
          <a:off x="547701" y="976312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Koşullu İşlevler - EĞERSAY</a:t>
          </a:r>
        </a:p>
      </xdr:txBody>
    </xdr:sp>
    <xdr:clientData/>
  </xdr:twoCellAnchor>
  <xdr:twoCellAnchor editAs="absolute">
    <xdr:from>
      <xdr:col>0</xdr:col>
      <xdr:colOff>547701</xdr:colOff>
      <xdr:row>86</xdr:row>
      <xdr:rowOff>2117</xdr:rowOff>
    </xdr:from>
    <xdr:to>
      <xdr:col>1</xdr:col>
      <xdr:colOff>4948224</xdr:colOff>
      <xdr:row>86</xdr:row>
      <xdr:rowOff>2117</xdr:rowOff>
    </xdr:to>
    <xdr:cxnSp macro="">
      <xdr:nvCxnSpPr>
        <xdr:cNvPr id="258" name="Alt çizgi" descr="Dekoratif çizgi">
          <a:extLst>
            <a:ext uri="{FF2B5EF4-FFF2-40B4-BE49-F238E27FC236}">
              <a16:creationId xmlns:a16="http://schemas.microsoft.com/office/drawing/2014/main" id="{C9452A63-9B04-434E-9908-862D1547B71D}"/>
            </a:ext>
          </a:extLst>
        </xdr:cNvPr>
        <xdr:cNvCxnSpPr>
          <a:cxnSpLocks/>
        </xdr:cNvCxnSpPr>
      </xdr:nvCxnSpPr>
      <xdr:spPr>
        <a:xfrm>
          <a:off x="547701" y="1699471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51</xdr:row>
      <xdr:rowOff>47625</xdr:rowOff>
    </xdr:from>
    <xdr:to>
      <xdr:col>1</xdr:col>
      <xdr:colOff>5015188</xdr:colOff>
      <xdr:row>55</xdr:row>
      <xdr:rowOff>95250</xdr:rowOff>
    </xdr:to>
    <xdr:sp macro="" textlink="">
      <xdr:nvSpPr>
        <xdr:cNvPr id="259" name="Sayıları toplamaya giriş" descr="EĞERSAY ve ÇOKEĞERSAY olsun ölçütlere göre bir aralıktaki değerleri sayabilir belirtin. Diğer EĞER ve ÇOKEĞER işlevlerinden biraz farklıdırlar, yalnızca ölçüt aralığı ve ölçütleri vardır. Özetlemek üzere bir aralığı değerlendirip ardından diğer aralığa bakmazlar.&#10;&#10;">
          <a:extLst>
            <a:ext uri="{FF2B5EF4-FFF2-40B4-BE49-F238E27FC236}">
              <a16:creationId xmlns:a16="http://schemas.microsoft.com/office/drawing/2014/main" id="{FD69C356-A3A0-4ACC-9509-4D5AB4574A46}"/>
            </a:ext>
          </a:extLst>
        </xdr:cNvPr>
        <xdr:cNvSpPr txBox="1"/>
      </xdr:nvSpPr>
      <xdr:spPr>
        <a:xfrm>
          <a:off x="561975" y="10334625"/>
          <a:ext cx="5300938"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1" kern="1200">
              <a:solidFill>
                <a:schemeClr val="tx1">
                  <a:lumMod val="75000"/>
                  <a:lumOff val="25000"/>
                </a:schemeClr>
              </a:solidFill>
              <a:latin typeface="Segoe UI" panose="020B0502040204020203" pitchFamily="34" charset="0"/>
              <a:ea typeface="+mn-ea"/>
              <a:cs typeface="Segoe UI" panose="020B0502040204020203" pitchFamily="34" charset="0"/>
            </a:rPr>
            <a:t>EĞERSAY</a:t>
          </a:r>
          <a:r>
            <a:rPr lang="tr" sz="1100" kern="1200">
              <a:solidFill>
                <a:schemeClr val="tx1">
                  <a:lumMod val="75000"/>
                  <a:lumOff val="25000"/>
                </a:schemeClr>
              </a:solidFill>
              <a:latin typeface="Segoe UI" panose="020B0502040204020203" pitchFamily="34" charset="0"/>
              <a:ea typeface="+mn-ea"/>
              <a:cs typeface="Segoe UI" panose="020B0502040204020203" pitchFamily="34" charset="0"/>
            </a:rPr>
            <a:t> ve</a:t>
          </a:r>
          <a:r>
            <a:rPr lang="t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a:t>
          </a:r>
          <a:r>
            <a:rPr lang="tr" sz="1100" b="1" kern="1200" baseline="0">
              <a:solidFill>
                <a:schemeClr val="tx1">
                  <a:lumMod val="75000"/>
                  <a:lumOff val="25000"/>
                </a:schemeClr>
              </a:solidFill>
              <a:latin typeface="Segoe UI" panose="020B0502040204020203" pitchFamily="34" charset="0"/>
              <a:ea typeface="+mn-ea"/>
              <a:cs typeface="Segoe UI" panose="020B0502040204020203" pitchFamily="34" charset="0"/>
            </a:rPr>
            <a:t>ÇOKEĞERSAY</a:t>
          </a:r>
          <a:r>
            <a:rPr lang="t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belirlediğiniz ölçütlere dayalı olarak değerleri saymanıza olanak sağlar. Diğer EĞER ve ÇOKEĞER işlevlerinden </a:t>
          </a:r>
          <a:r>
            <a:rPr lang="tr" sz="1100" kern="1200">
              <a:solidFill>
                <a:schemeClr val="tx1">
                  <a:lumMod val="75000"/>
                  <a:lumOff val="25000"/>
                </a:schemeClr>
              </a:solidFill>
              <a:latin typeface="Segoe UI" panose="020B0502040204020203" pitchFamily="34" charset="0"/>
              <a:ea typeface="+mn-ea"/>
              <a:cs typeface="Segoe UI" panose="020B0502040204020203" pitchFamily="34" charset="0"/>
            </a:rPr>
            <a:t>biraz farklıdırlar</a:t>
          </a:r>
          <a:r>
            <a:rPr lang="t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yalnızca ölçüt aralığı ve ölçütleri vardır. Özetlemek üzere bir aralığı değerlendirip ardından diğer aralığa bakmazlar.</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55</xdr:row>
      <xdr:rowOff>161925</xdr:rowOff>
    </xdr:from>
    <xdr:to>
      <xdr:col>1</xdr:col>
      <xdr:colOff>4943876</xdr:colOff>
      <xdr:row>58</xdr:row>
      <xdr:rowOff>186632</xdr:rowOff>
    </xdr:to>
    <xdr:grpSp>
      <xdr:nvGrpSpPr>
        <xdr:cNvPr id="7" name="Grup 6">
          <a:extLst>
            <a:ext uri="{FF2B5EF4-FFF2-40B4-BE49-F238E27FC236}">
              <a16:creationId xmlns:a16="http://schemas.microsoft.com/office/drawing/2014/main" id="{C3BD1A07-2431-425E-86AC-0511A2AC3600}"/>
            </a:ext>
          </a:extLst>
        </xdr:cNvPr>
        <xdr:cNvGrpSpPr/>
      </xdr:nvGrpSpPr>
      <xdr:grpSpPr>
        <a:xfrm>
          <a:off x="571500" y="11210925"/>
          <a:ext cx="5220101" cy="596207"/>
          <a:chOff x="609600" y="10820400"/>
          <a:chExt cx="5220101" cy="596207"/>
        </a:xfrm>
      </xdr:grpSpPr>
      <xdr:sp macro="" textlink="">
        <xdr:nvSpPr>
          <xdr:cNvPr id="261" name="mtn_Adım" descr="D64 hücresini seçin ve =EĞERSAY(C50:C61,C64) yazın. EĞERSAY şu şekilde yapılandırılmıştır:&#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D64 hücresini seçin ve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=EĞERSAY(C50:C61</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C64)</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yazın.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EĞERSAY</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şu şekilde yapılandırılmıştır:</a:t>
            </a:r>
          </a:p>
        </xdr:txBody>
      </xdr:sp>
      <xdr:sp macro="" textlink="">
        <xdr:nvSpPr>
          <xdr:cNvPr id="262" name="şkl_Adım"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86</xdr:row>
      <xdr:rowOff>183091</xdr:rowOff>
    </xdr:from>
    <xdr:to>
      <xdr:col>1</xdr:col>
      <xdr:colOff>4878004</xdr:colOff>
      <xdr:row>88</xdr:row>
      <xdr:rowOff>150165</xdr:rowOff>
    </xdr:to>
    <xdr:sp macro="" textlink="">
      <xdr:nvSpPr>
        <xdr:cNvPr id="263" name="İleriDüğmesi" descr="Sonraki sayfaya ilerleme">
          <a:hlinkClick xmlns:r="http://schemas.openxmlformats.org/officeDocument/2006/relationships" r:id="rId3" tooltip="Sonraki çalışma sayfasına ilerlemek için buraya tıklayın"/>
          <a:extLst>
            <a:ext uri="{FF2B5EF4-FFF2-40B4-BE49-F238E27FC236}">
              <a16:creationId xmlns:a16="http://schemas.microsoft.com/office/drawing/2014/main" id="{D6D142FA-1F43-4673-883C-435BE4A5BB46}"/>
            </a:ext>
          </a:extLst>
        </xdr:cNvPr>
        <xdr:cNvSpPr/>
      </xdr:nvSpPr>
      <xdr:spPr>
        <a:xfrm>
          <a:off x="4581526" y="17175691"/>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a:t>
          </a:r>
        </a:p>
      </xdr:txBody>
    </xdr:sp>
    <xdr:clientData/>
  </xdr:twoCellAnchor>
  <xdr:twoCellAnchor editAs="absolute">
    <xdr:from>
      <xdr:col>0</xdr:col>
      <xdr:colOff>533400</xdr:colOff>
      <xdr:row>68</xdr:row>
      <xdr:rowOff>171450</xdr:rowOff>
    </xdr:from>
    <xdr:to>
      <xdr:col>1</xdr:col>
      <xdr:colOff>4905776</xdr:colOff>
      <xdr:row>74</xdr:row>
      <xdr:rowOff>76200</xdr:rowOff>
    </xdr:to>
    <xdr:grpSp>
      <xdr:nvGrpSpPr>
        <xdr:cNvPr id="6" name="Grup 5">
          <a:extLst>
            <a:ext uri="{FF2B5EF4-FFF2-40B4-BE49-F238E27FC236}">
              <a16:creationId xmlns:a16="http://schemas.microsoft.com/office/drawing/2014/main" id="{0DA1DA82-7F55-47D3-8AE9-D782CB1AADE4}"/>
            </a:ext>
          </a:extLst>
        </xdr:cNvPr>
        <xdr:cNvGrpSpPr/>
      </xdr:nvGrpSpPr>
      <xdr:grpSpPr>
        <a:xfrm>
          <a:off x="533400" y="13735050"/>
          <a:ext cx="5220101" cy="1047750"/>
          <a:chOff x="571500" y="13230225"/>
          <a:chExt cx="5220101" cy="1047750"/>
        </a:xfrm>
      </xdr:grpSpPr>
      <xdr:sp macro="" textlink="">
        <xdr:nvSpPr>
          <xdr:cNvPr id="265" name="mtn_Adım" descr="ÇOKEĞERSAY, ETOPLA ile aynıdır ancak birden çok ölçüt kullanmanıza olanak tanır. Dolayısıyla bu örnekte yalnızca Meyve yerine Meyve ve Cins arayabilirsiniz. H64 hücresini seçin ve =ÇOKEĞERSAY(F50:F61,F64,G50:G61,G64). ÇOKEĞERSAY şu şekilde yapılandırılmıştır:&#10;&#10;&#10;">
            <a:extLst>
              <a:ext uri="{FF2B5EF4-FFF2-40B4-BE49-F238E27FC236}">
                <a16:creationId xmlns:a16="http://schemas.microsoft.com/office/drawing/2014/main" id="{FA9C0F1D-374A-480D-BD12-25CF4F963447}"/>
              </a:ext>
            </a:extLst>
          </xdr:cNvPr>
          <xdr:cNvSpPr txBox="1"/>
        </xdr:nvSpPr>
        <xdr:spPr>
          <a:xfrm>
            <a:off x="981857" y="13272183"/>
            <a:ext cx="4809744" cy="1005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ÇOKEĞERSAY,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ETOPLA ile aynıdır ancak birden çok ölçüt kullanmanıza olanak tanır. Dolayısıyla bu örnekte yalnızca Meyve yerine Meyve ve Cins arayabilirsiniz. H64 hücresini seçin ve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=ÇOKEĞERSAY(F50:F61</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F64</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G50:G61</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G64)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yazın.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ÇOKEĞERSAY</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şu şekilde yapılandırılmıştır: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şkl_Adım"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58</xdr:row>
      <xdr:rowOff>133350</xdr:rowOff>
    </xdr:from>
    <xdr:to>
      <xdr:col>1</xdr:col>
      <xdr:colOff>4162425</xdr:colOff>
      <xdr:row>68</xdr:row>
      <xdr:rowOff>152400</xdr:rowOff>
    </xdr:to>
    <xdr:grpSp>
      <xdr:nvGrpSpPr>
        <xdr:cNvPr id="267" name="Grup 266">
          <a:extLst>
            <a:ext uri="{FF2B5EF4-FFF2-40B4-BE49-F238E27FC236}">
              <a16:creationId xmlns:a16="http://schemas.microsoft.com/office/drawing/2014/main" id="{E8932D15-E179-42A0-91A2-EDDEA215314C}"/>
            </a:ext>
          </a:extLst>
        </xdr:cNvPr>
        <xdr:cNvGrpSpPr/>
      </xdr:nvGrpSpPr>
      <xdr:grpSpPr>
        <a:xfrm>
          <a:off x="1038225" y="11753850"/>
          <a:ext cx="3971925" cy="1962150"/>
          <a:chOff x="3048000" y="4524375"/>
          <a:chExt cx="3971925" cy="1924050"/>
        </a:xfrm>
      </xdr:grpSpPr>
      <xdr:sp macro="" textlink="">
        <xdr:nvSpPr>
          <xdr:cNvPr id="268" name="mtn_Formül" descr="=EĞERSAY(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tr" sz="2000">
                <a:solidFill>
                  <a:srgbClr val="000000"/>
                </a:solidFill>
                <a:effectLst/>
                <a:latin typeface="Courier New" panose="02070309020205020404" pitchFamily="49" charset="0"/>
                <a:ea typeface="Times New Roman" panose="02020603050405020304" pitchFamily="18" charset="0"/>
              </a:rPr>
              <a:t>=EĞERSAY(C50:C61</a:t>
            </a:r>
            <a:r>
              <a:rPr lang="en-US" sz="2000">
                <a:solidFill>
                  <a:srgbClr val="000000"/>
                </a:solidFill>
                <a:effectLst/>
                <a:latin typeface="Courier New" panose="02070309020205020404" pitchFamily="49" charset="0"/>
                <a:ea typeface="Times New Roman" panose="02020603050405020304" pitchFamily="18" charset="0"/>
              </a:rPr>
              <a:t>;</a:t>
            </a:r>
            <a:r>
              <a:rPr lang="tr" sz="2000">
                <a:solidFill>
                  <a:srgbClr val="000000"/>
                </a:solidFill>
                <a:effectLst/>
                <a:latin typeface="Courier New" panose="02070309020205020404" pitchFamily="49" charset="0"/>
                <a:ea typeface="Times New Roman" panose="02020603050405020304" pitchFamily="18" charset="0"/>
              </a:rPr>
              <a:t>C64)</a:t>
            </a:r>
            <a:endParaRPr lang="en-US" sz="2000">
              <a:effectLst/>
              <a:latin typeface="Courier New" panose="02070309020205020404" pitchFamily="49" charset="0"/>
              <a:ea typeface="Times New Roman" panose="02020603050405020304" pitchFamily="18" charset="0"/>
            </a:endParaRPr>
          </a:p>
        </xdr:txBody>
      </xdr:sp>
      <xdr:grpSp>
        <xdr:nvGrpSpPr>
          <xdr:cNvPr id="269" name="Grup 268">
            <a:extLst>
              <a:ext uri="{FF2B5EF4-FFF2-40B4-BE49-F238E27FC236}">
                <a16:creationId xmlns:a16="http://schemas.microsoft.com/office/drawing/2014/main" id="{37527305-6134-452A-8E72-EC503505A6ED}"/>
              </a:ext>
            </a:extLst>
          </xdr:cNvPr>
          <xdr:cNvGrpSpPr/>
        </xdr:nvGrpSpPr>
        <xdr:grpSpPr>
          <a:xfrm>
            <a:off x="4200525" y="4524375"/>
            <a:ext cx="1447800" cy="861227"/>
            <a:chOff x="4200525" y="4524375"/>
            <a:chExt cx="1447800" cy="861227"/>
          </a:xfrm>
        </xdr:grpSpPr>
        <xdr:sp macro="" textlink="">
          <xdr:nvSpPr>
            <xdr:cNvPr id="273" name="FormülAyracıÜst">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4" name="mtn_FormülAçıklamaBalonuÜst" descr="Hangi aralığa bakmak istiyorsunuz?&#10;">
              <a:extLst>
                <a:ext uri="{FF2B5EF4-FFF2-40B4-BE49-F238E27FC236}">
                  <a16:creationId xmlns:a16="http://schemas.microsoft.com/office/drawing/2014/main" id="{34D80480-D101-45AC-B9CF-78D23DC421E6}"/>
                </a:ext>
              </a:extLst>
            </xdr:cNvPr>
            <xdr:cNvSpPr txBox="1">
              <a:spLocks noChangeArrowheads="1"/>
            </xdr:cNvSpPr>
          </xdr:nvSpPr>
          <xdr:spPr bwMode="auto">
            <a:xfrm>
              <a:off x="4200525" y="4524375"/>
              <a:ext cx="144780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Hangi aralığa bakmak istiyorsunuz?</a:t>
              </a:r>
            </a:p>
          </xdr:txBody>
        </xdr:sp>
      </xdr:grpSp>
      <xdr:grpSp>
        <xdr:nvGrpSpPr>
          <xdr:cNvPr id="270" name="Gr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ülAyracıAlt">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2" name="mtn_FormülAçıklamaBalonuAlt" descr="Hangi değeri (metin veya sayı) aramak istiyorsunuz?&#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Hangi değeri (metin veya sayı) aramak istiyorsunuz?</a:t>
              </a:r>
            </a:p>
          </xdr:txBody>
        </xdr:sp>
      </xdr:grpSp>
    </xdr:grpSp>
    <xdr:clientData/>
  </xdr:twoCellAnchor>
  <xdr:twoCellAnchor>
    <xdr:from>
      <xdr:col>0</xdr:col>
      <xdr:colOff>619125</xdr:colOff>
      <xdr:row>74</xdr:row>
      <xdr:rowOff>152382</xdr:rowOff>
    </xdr:from>
    <xdr:to>
      <xdr:col>1</xdr:col>
      <xdr:colOff>5199625</xdr:colOff>
      <xdr:row>84</xdr:row>
      <xdr:rowOff>183044</xdr:rowOff>
    </xdr:to>
    <xdr:grpSp>
      <xdr:nvGrpSpPr>
        <xdr:cNvPr id="275" name="Grup 274">
          <a:extLst>
            <a:ext uri="{FF2B5EF4-FFF2-40B4-BE49-F238E27FC236}">
              <a16:creationId xmlns:a16="http://schemas.microsoft.com/office/drawing/2014/main" id="{847274C0-AC26-4344-B2CE-53D60DDD0425}"/>
            </a:ext>
          </a:extLst>
        </xdr:cNvPr>
        <xdr:cNvGrpSpPr/>
      </xdr:nvGrpSpPr>
      <xdr:grpSpPr>
        <a:xfrm>
          <a:off x="619125" y="14858982"/>
          <a:ext cx="5428225" cy="1935662"/>
          <a:chOff x="638175" y="14144607"/>
          <a:chExt cx="5399498" cy="1964237"/>
        </a:xfrm>
      </xdr:grpSpPr>
      <xdr:sp macro="" textlink="">
        <xdr:nvSpPr>
          <xdr:cNvPr id="276" name="FormülAyracıAlt">
            <a:extLst>
              <a:ext uri="{FF2B5EF4-FFF2-40B4-BE49-F238E27FC236}">
                <a16:creationId xmlns:a16="http://schemas.microsoft.com/office/drawing/2014/main" id="{97A01290-7C21-4B89-985F-9ACD27071CF1}"/>
              </a:ext>
            </a:extLst>
          </xdr:cNvPr>
          <xdr:cNvSpPr/>
        </xdr:nvSpPr>
        <xdr:spPr>
          <a:xfrm rot="16200000">
            <a:off x="5240804"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7" name="FormülAyracıAlt">
            <a:extLst>
              <a:ext uri="{FF2B5EF4-FFF2-40B4-BE49-F238E27FC236}">
                <a16:creationId xmlns:a16="http://schemas.microsoft.com/office/drawing/2014/main" id="{FBA8E8F9-1C1F-46A9-819E-ED4261288C76}"/>
              </a:ext>
            </a:extLst>
          </xdr:cNvPr>
          <xdr:cNvSpPr/>
        </xdr:nvSpPr>
        <xdr:spPr>
          <a:xfrm rot="16200000">
            <a:off x="3480508"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8" name="FormülAyracıÜst">
            <a:extLst>
              <a:ext uri="{FF2B5EF4-FFF2-40B4-BE49-F238E27FC236}">
                <a16:creationId xmlns:a16="http://schemas.microsoft.com/office/drawing/2014/main" id="{44603805-5C4E-4370-B762-A5B53406A8B3}"/>
              </a:ext>
            </a:extLst>
          </xdr:cNvPr>
          <xdr:cNvSpPr/>
        </xdr:nvSpPr>
        <xdr:spPr>
          <a:xfrm rot="5400000">
            <a:off x="4324529" y="14236020"/>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9" name="FormülAyracıÜst">
            <a:extLst>
              <a:ext uri="{FF2B5EF4-FFF2-40B4-BE49-F238E27FC236}">
                <a16:creationId xmlns:a16="http://schemas.microsoft.com/office/drawing/2014/main" id="{02E6B0A4-8693-43A2-A27C-ECA0F01F93E4}"/>
              </a:ext>
            </a:extLst>
          </xdr:cNvPr>
          <xdr:cNvSpPr/>
        </xdr:nvSpPr>
        <xdr:spPr>
          <a:xfrm rot="5400000">
            <a:off x="2583863"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80" name="mtn_Formül" descr="=ÇOKEĞERSAY(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tr" sz="1900">
                <a:solidFill>
                  <a:srgbClr val="000000"/>
                </a:solidFill>
                <a:effectLst/>
                <a:latin typeface="Courier New" panose="02070309020205020404" pitchFamily="49" charset="0"/>
                <a:ea typeface="Times New Roman" panose="02020603050405020304" pitchFamily="18" charset="0"/>
              </a:rPr>
              <a:t>=ÇOKEĞERSAY(F50:F61</a:t>
            </a:r>
            <a:r>
              <a:rPr lang="en-US" sz="1900">
                <a:solidFill>
                  <a:srgbClr val="000000"/>
                </a:solidFill>
                <a:effectLst/>
                <a:latin typeface="Courier New" panose="02070309020205020404" pitchFamily="49" charset="0"/>
                <a:ea typeface="Times New Roman" panose="02020603050405020304" pitchFamily="18" charset="0"/>
              </a:rPr>
              <a:t>;</a:t>
            </a:r>
            <a:r>
              <a:rPr lang="tr" sz="1900">
                <a:solidFill>
                  <a:srgbClr val="000000"/>
                </a:solidFill>
                <a:effectLst/>
                <a:latin typeface="Courier New" panose="02070309020205020404" pitchFamily="49" charset="0"/>
                <a:ea typeface="Times New Roman" panose="02020603050405020304" pitchFamily="18" charset="0"/>
              </a:rPr>
              <a:t>F64</a:t>
            </a:r>
            <a:r>
              <a:rPr lang="en-US" sz="1900">
                <a:solidFill>
                  <a:srgbClr val="000000"/>
                </a:solidFill>
                <a:effectLst/>
                <a:latin typeface="Courier New" panose="02070309020205020404" pitchFamily="49" charset="0"/>
                <a:ea typeface="Times New Roman" panose="02020603050405020304" pitchFamily="18" charset="0"/>
              </a:rPr>
              <a:t>;</a:t>
            </a:r>
            <a:r>
              <a:rPr lang="tr" sz="1900">
                <a:solidFill>
                  <a:srgbClr val="000000"/>
                </a:solidFill>
                <a:effectLst/>
                <a:latin typeface="Courier New" panose="02070309020205020404" pitchFamily="49" charset="0"/>
                <a:ea typeface="Times New Roman" panose="02020603050405020304" pitchFamily="18" charset="0"/>
              </a:rPr>
              <a:t>G50:G61</a:t>
            </a:r>
            <a:r>
              <a:rPr lang="en-US" sz="1900">
                <a:solidFill>
                  <a:srgbClr val="000000"/>
                </a:solidFill>
                <a:effectLst/>
                <a:latin typeface="Courier New" panose="02070309020205020404" pitchFamily="49" charset="0"/>
                <a:ea typeface="Times New Roman" panose="02020603050405020304" pitchFamily="18" charset="0"/>
              </a:rPr>
              <a:t>;</a:t>
            </a:r>
            <a:r>
              <a:rPr lang="tr" sz="1900">
                <a:solidFill>
                  <a:srgbClr val="000000"/>
                </a:solidFill>
                <a:effectLst/>
                <a:latin typeface="Courier New" panose="02070309020205020404" pitchFamily="49" charset="0"/>
                <a:ea typeface="Times New Roman" panose="02020603050405020304" pitchFamily="18" charset="0"/>
              </a:rPr>
              <a:t>G64)</a:t>
            </a:r>
            <a:endParaRPr lang="en-US" sz="1900">
              <a:effectLst/>
              <a:latin typeface="Courier New" panose="02070309020205020404" pitchFamily="49" charset="0"/>
              <a:ea typeface="Times New Roman" panose="02020603050405020304" pitchFamily="18" charset="0"/>
            </a:endParaRPr>
          </a:p>
        </xdr:txBody>
      </xdr:sp>
      <xdr:sp macro="" textlink="">
        <xdr:nvSpPr>
          <xdr:cNvPr id="281" name="mtn_FormülAçıklamaBalonuÜst" descr="Bu, sayılacak ilk aralıktır&#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275791"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Bu, sayılacak ilk aralıktır</a:t>
            </a:r>
          </a:p>
        </xdr:txBody>
      </xdr:sp>
      <xdr:sp macro="" textlink="">
        <xdr:nvSpPr>
          <xdr:cNvPr id="282" name="mtn_FormülAçıklamaBalonuÜst" descr="Bu, sayılacak ikinci aralıktır&#10;">
            <a:extLst>
              <a:ext uri="{FF2B5EF4-FFF2-40B4-BE49-F238E27FC236}">
                <a16:creationId xmlns:a16="http://schemas.microsoft.com/office/drawing/2014/main" id="{11EE695F-0D8C-4F27-9607-875A146520A9}"/>
              </a:ext>
            </a:extLst>
          </xdr:cNvPr>
          <xdr:cNvSpPr txBox="1">
            <a:spLocks noChangeArrowheads="1"/>
          </xdr:cNvSpPr>
        </xdr:nvSpPr>
        <xdr:spPr bwMode="auto">
          <a:xfrm>
            <a:off x="3962927" y="14144608"/>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tr" sz="1100">
                <a:effectLst/>
                <a:latin typeface="Calibri" panose="020F0502020204030204" pitchFamily="34" charset="0"/>
                <a:ea typeface="+mn-ea"/>
                <a:cs typeface="+mn-cs"/>
              </a:rPr>
              <a:t>Bu, sayılacak ikinci aralıktır</a:t>
            </a:r>
            <a:endParaRPr lang="en-US">
              <a:effectLst/>
              <a:latin typeface="Calibri" panose="020F0502020204030204" pitchFamily="34" charset="0"/>
            </a:endParaRPr>
          </a:p>
        </xdr:txBody>
      </xdr:sp>
      <xdr:sp macro="" textlink="">
        <xdr:nvSpPr>
          <xdr:cNvPr id="283" name="mtn_FormülAçıklamaBalonuAlt" descr="Bu, ilk eşleşme için olan ölçüttür&#10;&#10;">
            <a:extLst>
              <a:ext uri="{FF2B5EF4-FFF2-40B4-BE49-F238E27FC236}">
                <a16:creationId xmlns:a16="http://schemas.microsoft.com/office/drawing/2014/main" id="{CA955A6F-F900-4254-A38C-2B84B32EF341}"/>
              </a:ext>
            </a:extLst>
          </xdr:cNvPr>
          <xdr:cNvSpPr txBox="1">
            <a:spLocks noChangeArrowheads="1"/>
          </xdr:cNvSpPr>
        </xdr:nvSpPr>
        <xdr:spPr bwMode="auto">
          <a:xfrm>
            <a:off x="3120608"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tr" sz="1100">
                <a:effectLst/>
                <a:latin typeface="Calibri" panose="020F0502020204030204" pitchFamily="34" charset="0"/>
                <a:ea typeface="+mn-ea"/>
                <a:cs typeface="+mn-cs"/>
              </a:rPr>
              <a:t>Bu, ilk eşleşmenin ölçütüdür</a:t>
            </a:r>
            <a:endParaRPr lang="en-US">
              <a:effectLst/>
              <a:latin typeface="Calibri" panose="020F0502020204030204" pitchFamily="34" charset="0"/>
            </a:endParaRPr>
          </a:p>
        </xdr:txBody>
      </xdr:sp>
      <xdr:sp macro="" textlink="">
        <xdr:nvSpPr>
          <xdr:cNvPr id="284" name="mtn_FormülAçıklamaBalonuAlt" descr="Bu, ikinci eşleşme için olan ölçüttür&#10;">
            <a:extLst>
              <a:ext uri="{FF2B5EF4-FFF2-40B4-BE49-F238E27FC236}">
                <a16:creationId xmlns:a16="http://schemas.microsoft.com/office/drawing/2014/main" id="{838EB08C-21C3-4C95-9A03-F7C12DFF31CD}"/>
              </a:ext>
            </a:extLst>
          </xdr:cNvPr>
          <xdr:cNvSpPr txBox="1">
            <a:spLocks noChangeArrowheads="1"/>
          </xdr:cNvSpPr>
        </xdr:nvSpPr>
        <xdr:spPr bwMode="auto">
          <a:xfrm>
            <a:off x="4674351" y="15615070"/>
            <a:ext cx="1363322"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Bu,</a:t>
            </a:r>
            <a:r>
              <a:rPr lang="tr" sz="1100" baseline="0">
                <a:effectLst/>
                <a:latin typeface="Calibri" panose="020F0502020204030204" pitchFamily="34" charset="0"/>
                <a:ea typeface="Calibri" panose="020F0502020204030204" pitchFamily="34" charset="0"/>
                <a:cs typeface="Times New Roman" panose="02020603050405020304" pitchFamily="18" charset="0"/>
              </a:rPr>
              <a:t> ikinci eşleşmenin ölçütüdür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86</xdr:row>
      <xdr:rowOff>142875</xdr:rowOff>
    </xdr:from>
    <xdr:to>
      <xdr:col>1</xdr:col>
      <xdr:colOff>2446842</xdr:colOff>
      <xdr:row>89</xdr:row>
      <xdr:rowOff>102299</xdr:rowOff>
    </xdr:to>
    <xdr:sp macro="" textlink="">
      <xdr:nvSpPr>
        <xdr:cNvPr id="285" name="Daha fazla ayrıntı düğmesi" descr="Diğer ayrıntılar için devam edin">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71354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Diğer ayrıntılar için devam edin</a:t>
          </a:r>
        </a:p>
      </xdr:txBody>
    </xdr:sp>
    <xdr:clientData/>
  </xdr:twoCellAnchor>
  <xdr:twoCellAnchor>
    <xdr:from>
      <xdr:col>0</xdr:col>
      <xdr:colOff>619125</xdr:colOff>
      <xdr:row>110</xdr:row>
      <xdr:rowOff>171450</xdr:rowOff>
    </xdr:from>
    <xdr:to>
      <xdr:col>1</xdr:col>
      <xdr:colOff>2494467</xdr:colOff>
      <xdr:row>113</xdr:row>
      <xdr:rowOff>130874</xdr:rowOff>
    </xdr:to>
    <xdr:sp macro="" textlink="">
      <xdr:nvSpPr>
        <xdr:cNvPr id="131" name="Daha fazla ayrıntı düğmesi" descr="Diğer ayrıntılar için devam edin">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7360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Diğer ayrıntılar için devam edin</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9</xdr:row>
      <xdr:rowOff>208449</xdr:rowOff>
    </xdr:from>
    <xdr:to>
      <xdr:col>6</xdr:col>
      <xdr:colOff>85725</xdr:colOff>
      <xdr:row>19</xdr:row>
      <xdr:rowOff>2128</xdr:rowOff>
    </xdr:to>
    <xdr:grpSp>
      <xdr:nvGrpSpPr>
        <xdr:cNvPr id="76" name="BUNU İNCELEYİN" descr="BUNU İNCELEYİN&#10;&#10;">
          <a:extLst>
            <a:ext uri="{FF2B5EF4-FFF2-40B4-BE49-F238E27FC236}">
              <a16:creationId xmlns:a16="http://schemas.microsoft.com/office/drawing/2014/main" id="{16122225-CAAD-44E9-BB30-7B1C9C3D2195}"/>
            </a:ext>
          </a:extLst>
        </xdr:cNvPr>
        <xdr:cNvGrpSpPr/>
      </xdr:nvGrpSpPr>
      <xdr:grpSpPr>
        <a:xfrm>
          <a:off x="6972300" y="2494449"/>
          <a:ext cx="2476500" cy="1727254"/>
          <a:chOff x="7830674" y="7676349"/>
          <a:chExt cx="2476379" cy="1727254"/>
        </a:xfrm>
      </xdr:grpSpPr>
      <xdr:grpSp>
        <xdr:nvGrpSpPr>
          <xdr:cNvPr id="77" name="Köşeli ayraç satırları">
            <a:extLst>
              <a:ext uri="{FF2B5EF4-FFF2-40B4-BE49-F238E27FC236}">
                <a16:creationId xmlns:a16="http://schemas.microsoft.com/office/drawing/2014/main" id="{B68F7B71-DFB1-44E6-A3F5-6C1A75430E65}"/>
              </a:ext>
            </a:extLst>
          </xdr:cNvPr>
          <xdr:cNvGrpSpPr/>
        </xdr:nvGrpSpPr>
        <xdr:grpSpPr>
          <a:xfrm rot="599914">
            <a:off x="8147279" y="7676349"/>
            <a:ext cx="820526" cy="335541"/>
            <a:chOff x="10319166" y="494305"/>
            <a:chExt cx="763308" cy="379244"/>
          </a:xfrm>
        </xdr:grpSpPr>
        <xdr:sp macro="" textlink="">
          <xdr:nvSpPr>
            <xdr:cNvPr id="80" name="Başka bir köşeli ayraç satırı" descr="Köşeli ayraç satırı">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81" name="Köşeli ayraç satırı" descr="Köşeli ayraç satırı&#10;">
              <a:extLst>
                <a:ext uri="{FF2B5EF4-FFF2-40B4-BE49-F238E27FC236}">
                  <a16:creationId xmlns:a16="http://schemas.microsoft.com/office/drawing/2014/main" id="{BACEE05B-8FEC-4418-A1A8-3357906C0B37}"/>
                </a:ext>
              </a:extLst>
            </xdr:cNvPr>
            <xdr:cNvSpPr/>
          </xdr:nvSpPr>
          <xdr:spPr>
            <a:xfrm rot="4800086">
              <a:off x="10497472" y="491407"/>
              <a:ext cx="203836" cy="56044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78" name="Yıldızlar" descr="Yıldızlar">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Yönergeler"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BUNU İNCELEYİN</a:t>
            </a:r>
          </a:p>
          <a:p>
            <a:pPr lvl="0" rtl="0">
              <a:defRPr/>
            </a:pPr>
            <a:r>
              <a:rPr lang="tr" sz="1100" b="1" kern="0">
                <a:solidFill>
                  <a:schemeClr val="bg2">
                    <a:lumMod val="25000"/>
                  </a:schemeClr>
                </a:solidFill>
                <a:latin typeface="+mn-lt"/>
                <a:ea typeface="Segoe UI" pitchFamily="34" charset="0"/>
                <a:cs typeface="Segoe UI Light" panose="020B0502040204020203" pitchFamily="34" charset="0"/>
              </a:rPr>
              <a:t>=DÜŞEYARA(C10</a:t>
            </a:r>
            <a:r>
              <a:rPr lang="en-US" sz="1100" b="1" kern="0">
                <a:solidFill>
                  <a:schemeClr val="bg2">
                    <a:lumMod val="25000"/>
                  </a:schemeClr>
                </a:solidFill>
                <a:latin typeface="+mn-lt"/>
                <a:ea typeface="Segoe UI" pitchFamily="34" charset="0"/>
                <a:cs typeface="Segoe UI Light" panose="020B0502040204020203" pitchFamily="34" charset="0"/>
              </a:rPr>
              <a:t>;</a:t>
            </a:r>
            <a:r>
              <a:rPr lang="tr" sz="1100" b="1" kern="0">
                <a:solidFill>
                  <a:schemeClr val="bg2">
                    <a:lumMod val="25000"/>
                  </a:schemeClr>
                </a:solidFill>
                <a:latin typeface="+mn-lt"/>
                <a:ea typeface="Segoe UI" pitchFamily="34" charset="0"/>
                <a:cs typeface="Segoe UI Light" panose="020B0502040204020203" pitchFamily="34" charset="0"/>
              </a:rPr>
              <a:t>C5:D8</a:t>
            </a:r>
            <a:r>
              <a:rPr lang="en-US" sz="1100" b="1" kern="0">
                <a:solidFill>
                  <a:schemeClr val="bg2">
                    <a:lumMod val="25000"/>
                  </a:schemeClr>
                </a:solidFill>
                <a:latin typeface="+mn-lt"/>
                <a:ea typeface="Segoe UI" pitchFamily="34" charset="0"/>
                <a:cs typeface="Segoe UI Light" panose="020B0502040204020203" pitchFamily="34" charset="0"/>
              </a:rPr>
              <a:t>;</a:t>
            </a:r>
            <a:r>
              <a:rPr lang="tr" sz="1100" b="1" kern="0">
                <a:solidFill>
                  <a:schemeClr val="bg2">
                    <a:lumMod val="25000"/>
                  </a:schemeClr>
                </a:solidFill>
                <a:latin typeface="+mn-lt"/>
                <a:ea typeface="Segoe UI" pitchFamily="34" charset="0"/>
                <a:cs typeface="Segoe UI Light" panose="020B0502040204020203" pitchFamily="34" charset="0"/>
              </a:rPr>
              <a:t>2</a:t>
            </a:r>
            <a:r>
              <a:rPr lang="en-US" sz="1100" b="1" kern="0">
                <a:solidFill>
                  <a:schemeClr val="bg2">
                    <a:lumMod val="25000"/>
                  </a:schemeClr>
                </a:solidFill>
                <a:latin typeface="+mn-lt"/>
                <a:ea typeface="Segoe UI" pitchFamily="34" charset="0"/>
                <a:cs typeface="Segoe UI Light" panose="020B0502040204020203" pitchFamily="34" charset="0"/>
              </a:rPr>
              <a:t>;</a:t>
            </a:r>
            <a:r>
              <a:rPr lang="tr" sz="1100" b="1" kern="0">
                <a:solidFill>
                  <a:schemeClr val="bg2">
                    <a:lumMod val="25000"/>
                  </a:schemeClr>
                </a:solidFill>
                <a:latin typeface="+mn-lt"/>
                <a:ea typeface="Segoe UI" pitchFamily="34" charset="0"/>
                <a:cs typeface="Segoe UI Light" panose="020B0502040204020203" pitchFamily="34" charset="0"/>
              </a:rPr>
              <a:t>YANLIŞ) </a:t>
            </a:r>
            <a:r>
              <a:rPr lang="tr" sz="1100" b="0" kern="0">
                <a:solidFill>
                  <a:schemeClr val="bg2">
                    <a:lumMod val="25000"/>
                  </a:schemeClr>
                </a:solidFill>
                <a:latin typeface="+mn-lt"/>
                <a:ea typeface="Segoe UI" pitchFamily="34" charset="0"/>
                <a:cs typeface="Segoe UI Light" panose="020B0502040204020203" pitchFamily="34" charset="0"/>
              </a:rPr>
              <a:t>formülünü elde edersiniz</a:t>
            </a:r>
            <a:endParaRPr lang="en-US" sz="1100" b="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48</xdr:row>
      <xdr:rowOff>161925</xdr:rowOff>
    </xdr:to>
    <xdr:grpSp>
      <xdr:nvGrpSpPr>
        <xdr:cNvPr id="82" name="Grup 81">
          <a:extLst>
            <a:ext uri="{FF2B5EF4-FFF2-40B4-BE49-F238E27FC236}">
              <a16:creationId xmlns:a16="http://schemas.microsoft.com/office/drawing/2014/main" id="{1015345F-A070-4EDE-8224-DC487667438E}"/>
            </a:ext>
          </a:extLst>
        </xdr:cNvPr>
        <xdr:cNvGrpSpPr/>
      </xdr:nvGrpSpPr>
      <xdr:grpSpPr>
        <a:xfrm>
          <a:off x="352425" y="7239000"/>
          <a:ext cx="5733288" cy="2667000"/>
          <a:chOff x="352425" y="10715625"/>
          <a:chExt cx="5733288" cy="2390775"/>
        </a:xfrm>
      </xdr:grpSpPr>
      <xdr:sp macro="" textlink="">
        <xdr:nvSpPr>
          <xdr:cNvPr id="83" name="Dikdörtgen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4" name="Adım" descr="Web’de daha fazla bilgi&#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Web’de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Düz Bağlayıcı 84" descr="Dekoratif çizgi">
            <a:extLst>
              <a:ext uri="{FF2B5EF4-FFF2-40B4-BE49-F238E27FC236}">
                <a16:creationId xmlns:a16="http://schemas.microsoft.com/office/drawing/2014/main" id="{123ED04E-B6E8-457B-8D55-39D8FD68B6AD}"/>
              </a:ext>
            </a:extLst>
          </xdr:cNvPr>
          <xdr:cNvCxnSpPr>
            <a:cxnSpLocks/>
          </xdr:cNvCxnSpPr>
        </xdr:nvCxnSpPr>
        <xdr:spPr>
          <a:xfrm>
            <a:off x="563457" y="11291551"/>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Düz Bağlayıcı 85" descr="Dekoratif çizgi">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38</xdr:row>
      <xdr:rowOff>168994</xdr:rowOff>
    </xdr:from>
    <xdr:to>
      <xdr:col>1</xdr:col>
      <xdr:colOff>2562225</xdr:colOff>
      <xdr:row>40</xdr:row>
      <xdr:rowOff>147073</xdr:rowOff>
    </xdr:to>
    <xdr:grpSp>
      <xdr:nvGrpSpPr>
        <xdr:cNvPr id="5" name="Grup 4">
          <a:extLst>
            <a:ext uri="{FF2B5EF4-FFF2-40B4-BE49-F238E27FC236}">
              <a16:creationId xmlns:a16="http://schemas.microsoft.com/office/drawing/2014/main" id="{82632918-520D-4E51-9E28-E3DEB82D9A91}"/>
            </a:ext>
          </a:extLst>
        </xdr:cNvPr>
        <xdr:cNvGrpSpPr/>
      </xdr:nvGrpSpPr>
      <xdr:grpSpPr>
        <a:xfrm>
          <a:off x="562406" y="8008069"/>
          <a:ext cx="2866594" cy="359079"/>
          <a:chOff x="562406" y="11008444"/>
          <a:chExt cx="2866594" cy="359079"/>
        </a:xfrm>
      </xdr:grpSpPr>
      <xdr:sp macro="" textlink="">
        <xdr:nvSpPr>
          <xdr:cNvPr id="87" name="Adım" descr="EĞER işlevi hakkında bilinmesi gereken her şey (web köprülü)&#10;&#10;">
            <a:hlinkClick xmlns:r="http://schemas.openxmlformats.org/officeDocument/2006/relationships" r:id="rId3" tooltip="Excel’deki formüller hakkında bilinmesi gereken her şeyi web’den öğrenmek için seçin"/>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Excel’deki formüllere </a:t>
            </a:r>
            <a:r>
              <a:rPr lang="t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genel bakış</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fik 22" descr="Ok">
            <a:hlinkClick xmlns:r="http://schemas.openxmlformats.org/officeDocument/2006/relationships" r:id="rId3" tooltip="Web'den daha fazla bilgi edinmek için seçin"/>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40</xdr:row>
      <xdr:rowOff>163060</xdr:rowOff>
    </xdr:from>
    <xdr:to>
      <xdr:col>1</xdr:col>
      <xdr:colOff>2590800</xdr:colOff>
      <xdr:row>42</xdr:row>
      <xdr:rowOff>146449</xdr:rowOff>
    </xdr:to>
    <xdr:grpSp>
      <xdr:nvGrpSpPr>
        <xdr:cNvPr id="4" name="Grup 3">
          <a:extLst>
            <a:ext uri="{FF2B5EF4-FFF2-40B4-BE49-F238E27FC236}">
              <a16:creationId xmlns:a16="http://schemas.microsoft.com/office/drawing/2014/main" id="{98FAF5DD-EE61-45C8-981A-2D0D0E97F1D8}"/>
            </a:ext>
          </a:extLst>
        </xdr:cNvPr>
        <xdr:cNvGrpSpPr/>
      </xdr:nvGrpSpPr>
      <xdr:grpSpPr>
        <a:xfrm>
          <a:off x="562406" y="8383135"/>
          <a:ext cx="2895169" cy="364389"/>
          <a:chOff x="562406" y="11383510"/>
          <a:chExt cx="2895169" cy="364389"/>
        </a:xfrm>
      </xdr:grpSpPr>
      <xdr:sp macro="" textlink="">
        <xdr:nvSpPr>
          <xdr:cNvPr id="89" name="Adım" descr="ÇOKEĞER işlevi hakkında bilinmesi gereken her şey, web köprülü&#10;">
            <a:hlinkClick xmlns:r="http://schemas.openxmlformats.org/officeDocument/2006/relationships" r:id="rId6" tooltip="Tüm Excel işlevlerini web'de kategoriye göre görmek için seçin"/>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işlevleri (</a:t>
            </a:r>
            <a:r>
              <a:rPr lang="t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kategoriye göre)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fik 22" descr="Ok">
            <a:hlinkClick xmlns:r="http://schemas.openxmlformats.org/officeDocument/2006/relationships" r:id="rId6" tooltip="Web'den daha fazla bilgi edinmek için seçin"/>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45</xdr:row>
      <xdr:rowOff>3478</xdr:rowOff>
    </xdr:from>
    <xdr:to>
      <xdr:col>1</xdr:col>
      <xdr:colOff>2609850</xdr:colOff>
      <xdr:row>46</xdr:row>
      <xdr:rowOff>177367</xdr:rowOff>
    </xdr:to>
    <xdr:grpSp>
      <xdr:nvGrpSpPr>
        <xdr:cNvPr id="2" name="Grup 1">
          <a:extLst>
            <a:ext uri="{FF2B5EF4-FFF2-40B4-BE49-F238E27FC236}">
              <a16:creationId xmlns:a16="http://schemas.microsoft.com/office/drawing/2014/main" id="{2F82E782-5C9A-405F-90E2-13AE28FFFCBD}"/>
            </a:ext>
          </a:extLst>
        </xdr:cNvPr>
        <xdr:cNvGrpSpPr/>
      </xdr:nvGrpSpPr>
      <xdr:grpSpPr>
        <a:xfrm>
          <a:off x="562406" y="9176053"/>
          <a:ext cx="2914219" cy="364389"/>
          <a:chOff x="562406" y="12176428"/>
          <a:chExt cx="2914219" cy="364389"/>
        </a:xfrm>
      </xdr:grpSpPr>
      <xdr:sp macro="" textlink="">
        <xdr:nvSpPr>
          <xdr:cNvPr id="91" name="Adım" descr="Ücretsiz çevrimiçi Excel eğitimi (web köprülü)&#10;">
            <a:hlinkClick xmlns:r="http://schemas.openxmlformats.org/officeDocument/2006/relationships" r:id="rId7" tooltip="Web’de ücretsiz Excel eğitimi hakkında bilgi edinmek için seçin"/>
            <a:extLst>
              <a:ext uri="{FF2B5EF4-FFF2-40B4-BE49-F238E27FC236}">
                <a16:creationId xmlns:a16="http://schemas.microsoft.com/office/drawing/2014/main" id="{19A3D044-BB8D-41AF-8364-CFED7743E9E8}"/>
              </a:ext>
            </a:extLst>
          </xdr:cNvPr>
          <xdr:cNvSpPr txBox="1"/>
        </xdr:nvSpPr>
        <xdr:spPr>
          <a:xfrm>
            <a:off x="1040199" y="12227532"/>
            <a:ext cx="24364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Ücretsiz çevrimiçi Excel eğitimi</a:t>
            </a:r>
          </a:p>
        </xdr:txBody>
      </xdr:sp>
      <xdr:pic>
        <xdr:nvPicPr>
          <xdr:cNvPr id="92" name="Grafik 22" descr="Ok">
            <a:hlinkClick xmlns:r="http://schemas.openxmlformats.org/officeDocument/2006/relationships" r:id="rId7" tooltip="Web'den daha fazla bilgi edinmek için seçin"/>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42</xdr:row>
      <xdr:rowOff>162436</xdr:rowOff>
    </xdr:from>
    <xdr:to>
      <xdr:col>1</xdr:col>
      <xdr:colOff>2590800</xdr:colOff>
      <xdr:row>44</xdr:row>
      <xdr:rowOff>145825</xdr:rowOff>
    </xdr:to>
    <xdr:grpSp>
      <xdr:nvGrpSpPr>
        <xdr:cNvPr id="3" name="Grup 2">
          <a:extLst>
            <a:ext uri="{FF2B5EF4-FFF2-40B4-BE49-F238E27FC236}">
              <a16:creationId xmlns:a16="http://schemas.microsoft.com/office/drawing/2014/main" id="{F4AC7FE3-2FB4-4A3F-8F6D-E41D0BF24478}"/>
            </a:ext>
          </a:extLst>
        </xdr:cNvPr>
        <xdr:cNvGrpSpPr/>
      </xdr:nvGrpSpPr>
      <xdr:grpSpPr>
        <a:xfrm>
          <a:off x="562406" y="8763511"/>
          <a:ext cx="2895169" cy="364389"/>
          <a:chOff x="562406" y="11763886"/>
          <a:chExt cx="2895169" cy="364389"/>
        </a:xfrm>
      </xdr:grpSpPr>
      <xdr:sp macro="" textlink="">
        <xdr:nvSpPr>
          <xdr:cNvPr id="93" name="Adım" descr="Gelişmiş EĞER ifadeleri, web köprülü&#10;">
            <a:hlinkClick xmlns:r="http://schemas.openxmlformats.org/officeDocument/2006/relationships" r:id="rId8" tooltip="Tüm Excel işlevlerini web'de alfabetik olarak görmek için seçin"/>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işlevleri (alfabetik)</a:t>
            </a:r>
          </a:p>
        </xdr:txBody>
      </xdr:sp>
      <xdr:pic>
        <xdr:nvPicPr>
          <xdr:cNvPr id="94" name="Grafik 22" descr="Ok">
            <a:hlinkClick xmlns:r="http://schemas.openxmlformats.org/officeDocument/2006/relationships" r:id="rId8" tooltip="Web'den daha fazla bilgi edinmek için seçin"/>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mtn_TurArkaPlanı" descr="Arka plan">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mtn_TurBaşlığı" descr="İşlev Sihirbazı sizi yönlendirsin">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İşlev Sihirbazı sizi yönlendirsin</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mtn_Tursatırı1" descr="Dekoratif çizgi">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mtn_Tursatırı2" descr="Dekoratif çizgi">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mtn_TurGiriş" descr="İstediğiniz işlevin adını biliyorsanız ancak bunu nasıl oluşturacağınızdan emin değilseniz, İşlev Sihirbazı size yardımcı olabilir.">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İstediğiniz işlevin adını biliyorsanız ancak bunu nasıl oluşturacağınızdan emin değilseniz, İşlev Sihirbazı size yardımcı olabilir.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57141</xdr:rowOff>
    </xdr:from>
    <xdr:to>
      <xdr:col>1</xdr:col>
      <xdr:colOff>4943475</xdr:colOff>
      <xdr:row>10</xdr:row>
      <xdr:rowOff>19052</xdr:rowOff>
    </xdr:to>
    <xdr:grpSp>
      <xdr:nvGrpSpPr>
        <xdr:cNvPr id="67" name="grf_Adım">
          <a:extLst>
            <a:ext uri="{FF2B5EF4-FFF2-40B4-BE49-F238E27FC236}">
              <a16:creationId xmlns:a16="http://schemas.microsoft.com/office/drawing/2014/main" id="{BD77C92C-5C36-46AE-A637-B10B8A476780}"/>
            </a:ext>
          </a:extLst>
        </xdr:cNvPr>
        <xdr:cNvGrpSpPr/>
      </xdr:nvGrpSpPr>
      <xdr:grpSpPr>
        <a:xfrm>
          <a:off x="576262" y="1581141"/>
          <a:ext cx="5233988" cy="933461"/>
          <a:chOff x="647700" y="7419975"/>
          <a:chExt cx="5326256" cy="893480"/>
        </a:xfrm>
      </xdr:grpSpPr>
      <xdr:sp macro="" textlink="">
        <xdr:nvSpPr>
          <xdr:cNvPr id="68" name="mtn_Adım" descr="D16 hücresini seçin, Formüller &gt; İşlev Ekle &gt; adımlarını izleyip İşlev arayın kutusuna DÜŞEYARA yazın ve GİT’e basın. DÜŞEYARA seçeneğinin vurgulandığını gördüğünüzde en alttaki Tamam düğmesine tıklayın. Listeden bir işlev seçtiğinizde Excel, bu işlevin söz dizimini görüntüler.&#10;">
            <a:extLst>
              <a:ext uri="{FF2B5EF4-FFF2-40B4-BE49-F238E27FC236}">
                <a16:creationId xmlns:a16="http://schemas.microsoft.com/office/drawing/2014/main" id="{0532D680-62D3-49C1-A9FC-9F775854E3A9}"/>
              </a:ext>
            </a:extLst>
          </xdr:cNvPr>
          <xdr:cNvSpPr txBox="1"/>
        </xdr:nvSpPr>
        <xdr:spPr>
          <a:xfrm>
            <a:off x="1079356" y="7459922"/>
            <a:ext cx="4894600" cy="8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D10 hücresini seçin, </a:t>
            </a:r>
            <a:r>
              <a:rPr lang="t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Formüller</a:t>
            </a:r>
            <a:r>
              <a:rPr lang="t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a:t>
            </a:r>
            <a:r>
              <a:rPr lang="t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İşlev Ekle</a:t>
            </a:r>
            <a:r>
              <a:rPr lang="t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adımlarını izleyip </a:t>
            </a:r>
            <a:r>
              <a:rPr lang="t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İşlev ara </a:t>
            </a:r>
            <a:r>
              <a:rPr lang="t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kutusuna </a:t>
            </a:r>
            <a:r>
              <a:rPr lang="tr" sz="1100" b="1"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DÜŞEYARA</a:t>
            </a:r>
            <a:r>
              <a:rPr lang="t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yazın ve </a:t>
            </a:r>
            <a:r>
              <a:rPr lang="t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GİT</a:t>
            </a:r>
            <a:r>
              <a:rPr lang="t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’e basın. </a:t>
            </a:r>
            <a:r>
              <a:rPr lang="t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DÜŞEYARA</a:t>
            </a:r>
            <a:r>
              <a:rPr lang="t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seçeneğinin vurgulandığını gördüğünüzde aşağıdaki </a:t>
            </a:r>
            <a:r>
              <a:rPr lang="t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Tamam </a:t>
            </a:r>
            <a:r>
              <a:rPr lang="t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seçeneğine tıklayın.</a:t>
            </a:r>
            <a:r>
              <a:rPr lang="tr" sz="1100">
                <a:solidFill>
                  <a:schemeClr val="tx1">
                    <a:lumMod val="75000"/>
                    <a:lumOff val="25000"/>
                  </a:schemeClr>
                </a:solidFill>
                <a:latin typeface="Segoe UI" panose="020B0502040204020203" pitchFamily="34" charset="0"/>
                <a:cs typeface="Segoe UI" panose="020B0502040204020203" pitchFamily="34" charset="0"/>
              </a:rPr>
              <a:t> Listeden bir işlev seçtiğinizde Excel,</a:t>
            </a:r>
            <a:r>
              <a:rPr lang="tr" sz="1100" baseline="0">
                <a:solidFill>
                  <a:schemeClr val="tx1">
                    <a:lumMod val="75000"/>
                    <a:lumOff val="25000"/>
                  </a:schemeClr>
                </a:solidFill>
                <a:latin typeface="Segoe UI" panose="020B0502040204020203" pitchFamily="34" charset="0"/>
                <a:cs typeface="Segoe UI" panose="020B0502040204020203" pitchFamily="34" charset="0"/>
              </a:rPr>
              <a:t> bu işlevin söz dizimini görüntüler.</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şkl_Adım"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80962</xdr:rowOff>
    </xdr:from>
    <xdr:to>
      <xdr:col>1</xdr:col>
      <xdr:colOff>4905374</xdr:colOff>
      <xdr:row>15</xdr:row>
      <xdr:rowOff>9523</xdr:rowOff>
    </xdr:to>
    <xdr:grpSp>
      <xdr:nvGrpSpPr>
        <xdr:cNvPr id="71" name="grf_Adım">
          <a:extLst>
            <a:ext uri="{FF2B5EF4-FFF2-40B4-BE49-F238E27FC236}">
              <a16:creationId xmlns:a16="http://schemas.microsoft.com/office/drawing/2014/main" id="{BF405A0F-7FA6-4E62-A4D2-D48FD5B37F21}"/>
            </a:ext>
          </a:extLst>
        </xdr:cNvPr>
        <xdr:cNvGrpSpPr/>
      </xdr:nvGrpSpPr>
      <xdr:grpSpPr>
        <a:xfrm>
          <a:off x="576262" y="2576512"/>
          <a:ext cx="5195887" cy="890586"/>
          <a:chOff x="609600" y="7810500"/>
          <a:chExt cx="5186234" cy="876582"/>
        </a:xfrm>
      </xdr:grpSpPr>
      <xdr:sp macro="" textlink="">
        <xdr:nvSpPr>
          <xdr:cNvPr id="72" name="mtn_Adım"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83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Ardından ilgili metin kutularına işlevin bağımsız değişkenlerini girin. Excel girdiğiniz her bağımsız değişkeni değerlendirir ve size sonucu gösterir. Son sonuç ise en altta görünür. İşinizi bitirip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Tamam</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tıkladığınızda Excel formülü sizin yerinize girer.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şkl_Adım"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ÖncekiDüğmesi" descr="Önceki sayfaya geri dön">
          <a:hlinkClick xmlns:r="http://schemas.openxmlformats.org/officeDocument/2006/relationships" r:id="rId9" tooltip="Önceki sayfaya geri dönmek için buraya tıklayın"/>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Önceki</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İleriDüğmesi" descr="Sonraki sayfaya ilerleme">
          <a:hlinkClick xmlns:r="http://schemas.openxmlformats.org/officeDocument/2006/relationships" r:id="rId10" tooltip="Sonraki sayfaya ilerlemek için buraya tıklayın"/>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a:t>
          </a:r>
        </a:p>
      </xdr:txBody>
    </xdr:sp>
    <xdr:clientData fPrintsWithSheet="0"/>
  </xdr:twoCellAnchor>
  <xdr:twoCellAnchor editAs="oneCell">
    <xdr:from>
      <xdr:col>1</xdr:col>
      <xdr:colOff>303137</xdr:colOff>
      <xdr:row>15</xdr:row>
      <xdr:rowOff>114300</xdr:rowOff>
    </xdr:from>
    <xdr:to>
      <xdr:col>1</xdr:col>
      <xdr:colOff>4783212</xdr:colOff>
      <xdr:row>29</xdr:row>
      <xdr:rowOff>20793</xdr:rowOff>
    </xdr:to>
    <xdr:pic>
      <xdr:nvPicPr>
        <xdr:cNvPr id="7" name="Resim 6" descr="DÜŞEYARA İşlevi Bağımsız Değişkenler iletişim kutusu">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1169912" y="3571875"/>
          <a:ext cx="4480075"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up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YARARLI BİLGİLER" descr="YARARLI BİLGİLER&#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fik 147" descr="Gözlük">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Adım"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YARARLI BİLGİLER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tr" sz="1100" b="0" i="0" kern="1200" baseline="0">
                    <a:solidFill>
                      <a:schemeClr val="dk1"/>
                    </a:solidFill>
                    <a:effectLst/>
                    <a:latin typeface="+mn-lt"/>
                    <a:ea typeface="+mn-ea"/>
                    <a:cs typeface="+mn-cs"/>
                  </a:rPr>
                  <a:t>Hücre ve aralık başvurularını girebilir veya farenizle seçebilirsiniz.</a:t>
                </a:r>
                <a:endParaRPr lang="en-US" sz="1100">
                  <a:effectLst/>
                  <a:latin typeface="+mn-lt"/>
                </a:endParaRPr>
              </a:p>
            </xdr:txBody>
          </xdr:sp>
        </xdr:grpSp>
        <xdr:cxnSp macro="">
          <xdr:nvCxnSpPr>
            <xdr:cNvPr id="98" name="Bağlayıcı: Eğri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YARARLI BİLGİLER" descr="YARARLI BİLGİLER&#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fik 147" descr="Gözlük">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41192"/>
              <a:ext cx="323347" cy="349115"/>
            </a:xfrm>
            <a:prstGeom prst="rect">
              <a:avLst/>
            </a:prstGeom>
          </xdr:spPr>
        </xdr:pic>
        <xdr:sp macro="" textlink="">
          <xdr:nvSpPr>
            <xdr:cNvPr id="102" name="Adım"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YARARLI BİLGİLER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tr" sz="1100" b="0" i="0" kern="1200" baseline="0">
                  <a:solidFill>
                    <a:schemeClr val="dk1"/>
                  </a:solidFill>
                  <a:effectLst/>
                  <a:latin typeface="+mn-lt"/>
                  <a:ea typeface="+mn-ea"/>
                  <a:cs typeface="+mn-cs"/>
                </a:rPr>
                <a:t>Bağımsız değişken bölümlerini girdiğinizde her bağımsız değişkenin açıklaması aşağıya doğru Formül sonucunun üzerinde görüntülenir.</a:t>
              </a:r>
              <a:endParaRPr lang="en-US" sz="1100">
                <a:effectLst/>
                <a:latin typeface="+mn-lt"/>
              </a:endParaRPr>
            </a:p>
          </xdr:txBody>
        </xdr:sp>
        <xdr:sp macro="" textlink="">
          <xdr:nvSpPr>
            <xdr:cNvPr id="104" name="Serbest Form: Şekil 103" descr="Okk">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50</xdr:row>
      <xdr:rowOff>0</xdr:rowOff>
    </xdr:to>
    <xdr:sp macro="" textlink="">
      <xdr:nvSpPr>
        <xdr:cNvPr id="49" name="mtn_TurArkaPlanı" descr="Arka plan">
          <a:extLst>
            <a:ext uri="{FF2B5EF4-FFF2-40B4-BE49-F238E27FC236}">
              <a16:creationId xmlns:a16="http://schemas.microsoft.com/office/drawing/2014/main" id="{82635223-B159-4E05-9CEC-2A2F6DF969F2}"/>
            </a:ext>
          </a:extLst>
        </xdr:cNvPr>
        <xdr:cNvSpPr/>
      </xdr:nvSpPr>
      <xdr:spPr>
        <a:xfrm>
          <a:off x="342900" y="361950"/>
          <a:ext cx="5734050" cy="9810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mtn_TurBaşlığı" descr="Formül hatalarını düzeltme">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Formül hatalarını düzeltme</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mtn_Tursatırı1" descr="Dekoratif çizgi">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46</xdr:row>
      <xdr:rowOff>59266</xdr:rowOff>
    </xdr:from>
    <xdr:to>
      <xdr:col>1</xdr:col>
      <xdr:colOff>4946626</xdr:colOff>
      <xdr:row>46</xdr:row>
      <xdr:rowOff>59266</xdr:rowOff>
    </xdr:to>
    <xdr:cxnSp macro="">
      <xdr:nvCxnSpPr>
        <xdr:cNvPr id="52" name="mtn_Tursatırı2" descr="Dekoratif çizgi">
          <a:extLst>
            <a:ext uri="{FF2B5EF4-FFF2-40B4-BE49-F238E27FC236}">
              <a16:creationId xmlns:a16="http://schemas.microsoft.com/office/drawing/2014/main" id="{B4EB5A39-3087-404B-86D1-9EB6F9D1ABB3}"/>
            </a:ext>
          </a:extLst>
        </xdr:cNvPr>
        <xdr:cNvCxnSpPr>
          <a:cxnSpLocks/>
        </xdr:cNvCxnSpPr>
      </xdr:nvCxnSpPr>
      <xdr:spPr>
        <a:xfrm>
          <a:off x="565153" y="946996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mtn_TurGiriş" descr="Bir noktada, Excel’in #HataAdı! olarak gösterdiği, hatalı bir formül çalıştırırsınız. Bir şeylerin doğru çalışmadığını gösterdiğinden hatalar yararlı olabilir, ancak bu hataların düzeltilmesi de zorlayıcı olabilir. İyi haber ise, hatanın kaynağını takip edip sorunu çözmenize yardımcı olabilecek birkaç seçenek olması.">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Bir noktada, Excel’in #HataAdı olarak gösterdiği, hatalı bir formül çalıştırırsınız. Bir şeylerin doğru çalışmadığını gösterdiğinden hatalar yararlı olabilir, ancak bu hataların düzeltilmesi de zorlayıcı olabilir. İyi haber ise, hatanın kaynağını takip edip sorunu çözmenize yardımcı olabilecek birkaç seçenek olması.</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666924</xdr:colOff>
      <xdr:row>7</xdr:row>
      <xdr:rowOff>19050</xdr:rowOff>
    </xdr:from>
    <xdr:to>
      <xdr:col>1</xdr:col>
      <xdr:colOff>5039317</xdr:colOff>
      <xdr:row>12</xdr:row>
      <xdr:rowOff>85725</xdr:rowOff>
    </xdr:to>
    <xdr:grpSp>
      <xdr:nvGrpSpPr>
        <xdr:cNvPr id="2" name="Grup 1">
          <a:extLst>
            <a:ext uri="{FF2B5EF4-FFF2-40B4-BE49-F238E27FC236}">
              <a16:creationId xmlns:a16="http://schemas.microsoft.com/office/drawing/2014/main" id="{A8B5C958-0EB2-41E2-B876-52C03CDCE6CA}"/>
            </a:ext>
          </a:extLst>
        </xdr:cNvPr>
        <xdr:cNvGrpSpPr/>
      </xdr:nvGrpSpPr>
      <xdr:grpSpPr>
        <a:xfrm>
          <a:off x="666924" y="1924050"/>
          <a:ext cx="5239168" cy="1057275"/>
          <a:chOff x="571500" y="1924050"/>
          <a:chExt cx="5229626" cy="1057275"/>
        </a:xfrm>
      </xdr:grpSpPr>
      <xdr:sp macro="" textlink="">
        <xdr:nvSpPr>
          <xdr:cNvPr id="55" name="mtn_Adım" descr="Hata denetimi - Formüller &gt; Hata denetimi’ne gidin. Bu işlem, belirli hatanıza yönelik genel sebebi içeren bir iletişim kutusu yükler. D9 hücresinde “Elma” ile eşleşen bir değerin olmaması #YOK hatasına neden olur. Mevcut bir değeri kullanarak bu hatayı düzeltebilir, EĞERHATA işlevi ile hatayı gizleyebilir veya mevcut bir değer kullandığınızda giderileceğinden emin olduğunuz için yoksayabilirsiniz.">
            <a:extLst>
              <a:ext uri="{FF2B5EF4-FFF2-40B4-BE49-F238E27FC236}">
                <a16:creationId xmlns:a16="http://schemas.microsoft.com/office/drawing/2014/main" id="{4AE4624F-481E-4B9E-ABC2-5B221D8CD197}"/>
              </a:ext>
            </a:extLst>
          </xdr:cNvPr>
          <xdr:cNvSpPr txBox="1"/>
        </xdr:nvSpPr>
        <xdr:spPr>
          <a:xfrm>
            <a:off x="991382" y="1966008"/>
            <a:ext cx="4809744" cy="1015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Hata denetimi -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Formüller</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Hata Denetimi</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 gidin. Bu işlem, belirli hatanıza yönelik genel sebebi içeren bir iletişim kutusu yükler. D9 hücresinde “Elma” ile eşleşen bir değerin olmaması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#YOK</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hatasına neden olur. Var olan bir değeri kullanarak bu hatayı düzeltebilir,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EĞERHATA</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işlevi ile hatayı gizleyebilir veya var olan bir değer kullandığınızda giderileceğinden emin olduğunuz için yoksayabilirsiniz.</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şkl_Adım"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13</xdr:row>
      <xdr:rowOff>167965</xdr:rowOff>
    </xdr:from>
    <xdr:to>
      <xdr:col>1</xdr:col>
      <xdr:colOff>4705055</xdr:colOff>
      <xdr:row>23</xdr:row>
      <xdr:rowOff>22297</xdr:rowOff>
    </xdr:to>
    <xdr:pic>
      <xdr:nvPicPr>
        <xdr:cNvPr id="57" name="Resim 56" descr="Hata denetimi iletişim kutusu">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48021" y="3254065"/>
          <a:ext cx="4723809" cy="1759332"/>
        </a:xfrm>
        <a:prstGeom prst="rect">
          <a:avLst/>
        </a:prstGeom>
      </xdr:spPr>
    </xdr:pic>
    <xdr:clientData/>
  </xdr:twoCellAnchor>
  <xdr:twoCellAnchor editAs="absolute">
    <xdr:from>
      <xdr:col>0</xdr:col>
      <xdr:colOff>666924</xdr:colOff>
      <xdr:row>23</xdr:row>
      <xdr:rowOff>138113</xdr:rowOff>
    </xdr:from>
    <xdr:to>
      <xdr:col>1</xdr:col>
      <xdr:colOff>5095875</xdr:colOff>
      <xdr:row>27</xdr:row>
      <xdr:rowOff>85725</xdr:rowOff>
    </xdr:to>
    <xdr:grpSp>
      <xdr:nvGrpSpPr>
        <xdr:cNvPr id="3" name="Grup 2">
          <a:extLst>
            <a:ext uri="{FF2B5EF4-FFF2-40B4-BE49-F238E27FC236}">
              <a16:creationId xmlns:a16="http://schemas.microsoft.com/office/drawing/2014/main" id="{76285975-E71E-42A6-9427-0A2776DA5CC0}"/>
            </a:ext>
          </a:extLst>
        </xdr:cNvPr>
        <xdr:cNvGrpSpPr/>
      </xdr:nvGrpSpPr>
      <xdr:grpSpPr>
        <a:xfrm>
          <a:off x="666924" y="5129213"/>
          <a:ext cx="5295726" cy="709612"/>
          <a:chOff x="571500" y="4957763"/>
          <a:chExt cx="5286081" cy="709612"/>
        </a:xfrm>
      </xdr:grpSpPr>
      <xdr:sp macro="" textlink="">
        <xdr:nvSpPr>
          <xdr:cNvPr id="59" name="mtn_Adım" descr="Bu Hata üzerinde Yardım’a tıklarsanız, hata iletisine özel bir yardım konusu açılır. Hesaplama Adımlarını Göster’e tıklarsanız, değerlendirme formülü iletişim kutusu yüklenir.">
            <a:extLst>
              <a:ext uri="{FF2B5EF4-FFF2-40B4-BE49-F238E27FC236}">
                <a16:creationId xmlns:a16="http://schemas.microsoft.com/office/drawing/2014/main" id="{FF0A2293-1E29-453D-8C23-E342D71BA90C}"/>
              </a:ext>
            </a:extLst>
          </xdr:cNvPr>
          <xdr:cNvSpPr txBox="1"/>
        </xdr:nvSpPr>
        <xdr:spPr>
          <a:xfrm>
            <a:off x="991382" y="4999721"/>
            <a:ext cx="4866199" cy="667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 Hata </a:t>
            </a:r>
            <a:r>
              <a:rPr lang="tr-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hakkında</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Yardım</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tıklarsanız, hata iletisine özgü bir yardım konusu açılır.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Hesaplama Adımlarını Göster</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 tıklarsanız</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Formülü </a:t>
            </a:r>
            <a:r>
              <a:rPr lang="tr-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Değerlendirme</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iletişim kutusu yüklenir.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şkl_Adım"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27</xdr:row>
      <xdr:rowOff>85725</xdr:rowOff>
    </xdr:from>
    <xdr:to>
      <xdr:col>1</xdr:col>
      <xdr:colOff>4800293</xdr:colOff>
      <xdr:row>41</xdr:row>
      <xdr:rowOff>9196</xdr:rowOff>
    </xdr:to>
    <xdr:pic>
      <xdr:nvPicPr>
        <xdr:cNvPr id="61" name="Resim 60" descr="Değerlendirme Formülü iletişim kutusu">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52782" y="5838825"/>
          <a:ext cx="4914286" cy="2628571"/>
        </a:xfrm>
        <a:prstGeom prst="rect">
          <a:avLst/>
        </a:prstGeom>
      </xdr:spPr>
    </xdr:pic>
    <xdr:clientData/>
  </xdr:twoCellAnchor>
  <xdr:twoCellAnchor editAs="absolute">
    <xdr:from>
      <xdr:col>0</xdr:col>
      <xdr:colOff>666924</xdr:colOff>
      <xdr:row>41</xdr:row>
      <xdr:rowOff>85725</xdr:rowOff>
    </xdr:from>
    <xdr:to>
      <xdr:col>1</xdr:col>
      <xdr:colOff>5039317</xdr:colOff>
      <xdr:row>45</xdr:row>
      <xdr:rowOff>171450</xdr:rowOff>
    </xdr:to>
    <xdr:grpSp>
      <xdr:nvGrpSpPr>
        <xdr:cNvPr id="4" name="Grup 3">
          <a:extLst>
            <a:ext uri="{FF2B5EF4-FFF2-40B4-BE49-F238E27FC236}">
              <a16:creationId xmlns:a16="http://schemas.microsoft.com/office/drawing/2014/main" id="{85545FAE-3743-4F8E-97DB-E0C750FA7DE7}"/>
            </a:ext>
          </a:extLst>
        </xdr:cNvPr>
        <xdr:cNvGrpSpPr/>
      </xdr:nvGrpSpPr>
      <xdr:grpSpPr>
        <a:xfrm>
          <a:off x="666924" y="8543925"/>
          <a:ext cx="5239168" cy="847725"/>
          <a:chOff x="571500" y="8372475"/>
          <a:chExt cx="5229626" cy="847725"/>
        </a:xfrm>
      </xdr:grpSpPr>
      <xdr:sp macro="" textlink="">
        <xdr:nvSpPr>
          <xdr:cNvPr id="63" name="mtn_Adım" descr="Değerlendir seçeneğine her tıkladığınızda, Excel bir seferde formülün bir bölümünün üzerinden geçer. Bu, hatanın oluşma sebebini her zaman söylemeyebilir, ancak oluştuğu yeri gösterir.">
            <a:extLst>
              <a:ext uri="{FF2B5EF4-FFF2-40B4-BE49-F238E27FC236}">
                <a16:creationId xmlns:a16="http://schemas.microsoft.com/office/drawing/2014/main" id="{0D6FDE98-287E-402E-9C3F-81CD5951F461}"/>
              </a:ext>
            </a:extLst>
          </xdr:cNvPr>
          <xdr:cNvSpPr txBox="1"/>
        </xdr:nvSpPr>
        <xdr:spPr>
          <a:xfrm>
            <a:off x="991382" y="8414433"/>
            <a:ext cx="4809744" cy="805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Değerlendir</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seçeneğine her tıkladığınızda, Excel bir kerede formülün bir bölümünün üzerinden geçer. Bu, hatanın oluşma sebebini her zaman söylemeyebilir, ancak oluştuğu yeri gösterir. Buradan, formülle ilgili sorun oluşmasının nedenlerini anlamak için yardım konusuna bakabilirsiniz.</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şkl_Adım"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47</xdr:row>
      <xdr:rowOff>28575</xdr:rowOff>
    </xdr:from>
    <xdr:to>
      <xdr:col>1</xdr:col>
      <xdr:colOff>998947</xdr:colOff>
      <xdr:row>48</xdr:row>
      <xdr:rowOff>173524</xdr:rowOff>
    </xdr:to>
    <xdr:sp macro="" textlink="">
      <xdr:nvSpPr>
        <xdr:cNvPr id="65" name="ÖncekiDüğmesi" descr="Önceki sayfaya geri dön">
          <a:hlinkClick xmlns:r="http://schemas.openxmlformats.org/officeDocument/2006/relationships" r:id="rId3" tooltip="Önceki sayfaya geri dönmek için buraya tıklayın"/>
          <a:extLst>
            <a:ext uri="{FF2B5EF4-FFF2-40B4-BE49-F238E27FC236}">
              <a16:creationId xmlns:a16="http://schemas.microsoft.com/office/drawing/2014/main" id="{59901CBF-662C-46B7-9798-9856B1E5ACCE}"/>
            </a:ext>
          </a:extLst>
        </xdr:cNvPr>
        <xdr:cNvSpPr/>
      </xdr:nvSpPr>
      <xdr:spPr>
        <a:xfrm flipH="1">
          <a:off x="590550" y="962977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Önceki</a:t>
          </a:r>
        </a:p>
      </xdr:txBody>
    </xdr:sp>
    <xdr:clientData fPrintsWithSheet="0"/>
  </xdr:twoCellAnchor>
  <xdr:twoCellAnchor editAs="absolute">
    <xdr:from>
      <xdr:col>1</xdr:col>
      <xdr:colOff>3669834</xdr:colOff>
      <xdr:row>47</xdr:row>
      <xdr:rowOff>28575</xdr:rowOff>
    </xdr:from>
    <xdr:to>
      <xdr:col>1</xdr:col>
      <xdr:colOff>4945006</xdr:colOff>
      <xdr:row>48</xdr:row>
      <xdr:rowOff>173524</xdr:rowOff>
    </xdr:to>
    <xdr:sp macro="" textlink="">
      <xdr:nvSpPr>
        <xdr:cNvPr id="66" name="İleriDüğmesi" descr="Sonraki sayfaya ilerleme">
          <a:hlinkClick xmlns:r="http://schemas.openxmlformats.org/officeDocument/2006/relationships" r:id="rId4" tooltip="Sonraki sayfaya ilerlemek için buraya tıklayın"/>
          <a:extLst>
            <a:ext uri="{FF2B5EF4-FFF2-40B4-BE49-F238E27FC236}">
              <a16:creationId xmlns:a16="http://schemas.microsoft.com/office/drawing/2014/main" id="{A1974C03-9104-44F6-9B95-FBB22D17937B}"/>
            </a:ext>
          </a:extLst>
        </xdr:cNvPr>
        <xdr:cNvSpPr/>
      </xdr:nvSpPr>
      <xdr:spPr>
        <a:xfrm>
          <a:off x="4536609" y="962977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DENEME" descr="DENEME">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Adım"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DENEME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tr" sz="1100" kern="0">
                <a:solidFill>
                  <a:schemeClr val="bg2">
                    <a:lumMod val="25000"/>
                  </a:schemeClr>
                </a:solidFill>
                <a:latin typeface="+mn-lt"/>
                <a:ea typeface="Segoe UI" pitchFamily="34" charset="0"/>
                <a:cs typeface="Segoe UI Light" panose="020B0502040204020203" pitchFamily="34" charset="0"/>
              </a:rPr>
              <a:t>Burada sorun </a:t>
            </a:r>
            <a:r>
              <a:rPr lang="tr" sz="1100" kern="0" baseline="0">
                <a:solidFill>
                  <a:schemeClr val="bg2">
                    <a:lumMod val="25000"/>
                  </a:schemeClr>
                </a:solidFill>
                <a:latin typeface="+mn-lt"/>
                <a:ea typeface="Segoe UI" pitchFamily="34" charset="0"/>
                <a:cs typeface="Segoe UI Light" panose="020B0502040204020203" pitchFamily="34" charset="0"/>
              </a:rPr>
              <a:t>nedir? İpucu: Tüm öğeleri </a:t>
            </a:r>
            <a:r>
              <a:rPr lang="tr" sz="1100" b="1" kern="0" baseline="0">
                <a:solidFill>
                  <a:schemeClr val="bg2">
                    <a:lumMod val="25000"/>
                  </a:schemeClr>
                </a:solidFill>
                <a:latin typeface="+mn-lt"/>
                <a:ea typeface="Segoe UI" pitchFamily="34" charset="0"/>
                <a:cs typeface="Segoe UI Light" panose="020B0502040204020203" pitchFamily="34" charset="0"/>
              </a:rPr>
              <a:t>TOPLAMAYA</a:t>
            </a:r>
            <a:r>
              <a:rPr lang="tr" sz="1100" kern="0" baseline="0">
                <a:solidFill>
                  <a:schemeClr val="bg2">
                    <a:lumMod val="25000"/>
                  </a:schemeClr>
                </a:solidFill>
                <a:latin typeface="+mn-lt"/>
                <a:ea typeface="Segoe UI" pitchFamily="34" charset="0"/>
                <a:cs typeface="Segoe UI Light" panose="020B0502040204020203" pitchFamily="34" charset="0"/>
              </a:rPr>
              <a:t> çalışıyoruz.</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Serbest Form: Şekil 68" descr="Köşeli ayraç satırı">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Serbest Form: Şekil 69" descr="Köşeli ayraç satırı">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1" name="Yay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2" name="Yay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Grafik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2980570"/>
            <a:ext cx="384748" cy="368300"/>
          </a:xfrm>
          <a:prstGeom prst="rect">
            <a:avLst/>
          </a:prstGeom>
        </xdr:spPr>
      </xdr:pic>
    </xdr:grpSp>
    <xdr:clientData/>
  </xdr:twoCellAnchor>
  <xdr:twoCellAnchor editAs="absolute">
    <xdr:from>
      <xdr:col>2</xdr:col>
      <xdr:colOff>47624</xdr:colOff>
      <xdr:row>22</xdr:row>
      <xdr:rowOff>61640</xdr:rowOff>
    </xdr:from>
    <xdr:to>
      <xdr:col>6</xdr:col>
      <xdr:colOff>219074</xdr:colOff>
      <xdr:row>27</xdr:row>
      <xdr:rowOff>12</xdr:rowOff>
    </xdr:to>
    <xdr:grpSp>
      <xdr:nvGrpSpPr>
        <xdr:cNvPr id="74" name="YARARLI BİLGİLER" descr="YARARLI BİLGİLER&#10;&#10;">
          <a:extLst>
            <a:ext uri="{FF2B5EF4-FFF2-40B4-BE49-F238E27FC236}">
              <a16:creationId xmlns:a16="http://schemas.microsoft.com/office/drawing/2014/main" id="{31BEE91F-7C0C-4732-BB35-0C8B019C6B03}"/>
            </a:ext>
          </a:extLst>
        </xdr:cNvPr>
        <xdr:cNvGrpSpPr/>
      </xdr:nvGrpSpPr>
      <xdr:grpSpPr>
        <a:xfrm>
          <a:off x="6438899" y="4862240"/>
          <a:ext cx="3162300" cy="890872"/>
          <a:chOff x="6778625" y="15619706"/>
          <a:chExt cx="3262914" cy="855693"/>
        </a:xfrm>
      </xdr:grpSpPr>
      <xdr:sp macro="" textlink="">
        <xdr:nvSpPr>
          <xdr:cNvPr id="75" name="Adım"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998581"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YARARLI BİLGİLER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tr" sz="1100" b="1" i="0" kern="1200" baseline="0">
                <a:solidFill>
                  <a:schemeClr val="tx1">
                    <a:lumMod val="75000"/>
                    <a:lumOff val="25000"/>
                  </a:schemeClr>
                </a:solidFill>
                <a:effectLst/>
                <a:latin typeface="+mn-lt"/>
                <a:ea typeface="+mn-ea"/>
                <a:cs typeface="+mn-cs"/>
              </a:rPr>
              <a:t>Seçenekler</a:t>
            </a:r>
            <a:r>
              <a:rPr lang="tr" sz="1100" b="0" i="0" kern="1200" baseline="0">
                <a:solidFill>
                  <a:schemeClr val="tx1">
                    <a:lumMod val="75000"/>
                    <a:lumOff val="25000"/>
                  </a:schemeClr>
                </a:solidFill>
                <a:effectLst/>
                <a:latin typeface="+mn-lt"/>
                <a:ea typeface="+mn-ea"/>
                <a:cs typeface="+mn-cs"/>
              </a:rPr>
              <a:t>’e tıklayarak Excel’de oluşan hataların ne zaman görüntüleneceğine veya yoksayılacağına dair kuralları ayarlayabilirsiniz.</a:t>
            </a:r>
            <a:endParaRPr lang="en-US" sz="1100">
              <a:solidFill>
                <a:schemeClr val="tx1">
                  <a:lumMod val="75000"/>
                  <a:lumOff val="25000"/>
                </a:schemeClr>
              </a:solidFill>
              <a:effectLst/>
              <a:latin typeface="+mn-lt"/>
            </a:endParaRPr>
          </a:p>
        </xdr:txBody>
      </xdr:sp>
      <xdr:pic>
        <xdr:nvPicPr>
          <xdr:cNvPr id="76" name="Grafik 147" descr="Gözlük">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6"/>
            <a:ext cx="323347" cy="349115"/>
          </a:xfrm>
          <a:prstGeom prst="rect">
            <a:avLst/>
          </a:prstGeom>
        </xdr:spPr>
      </xdr:pic>
    </xdr:grpSp>
    <xdr:clientData/>
  </xdr:twoCellAnchor>
  <xdr:twoCellAnchor>
    <xdr:from>
      <xdr:col>1</xdr:col>
      <xdr:colOff>847725</xdr:colOff>
      <xdr:row>22</xdr:row>
      <xdr:rowOff>76200</xdr:rowOff>
    </xdr:from>
    <xdr:to>
      <xdr:col>1</xdr:col>
      <xdr:colOff>5495927</xdr:colOff>
      <xdr:row>23</xdr:row>
      <xdr:rowOff>19050</xdr:rowOff>
    </xdr:to>
    <xdr:cxnSp macro="">
      <xdr:nvCxnSpPr>
        <xdr:cNvPr id="77" name="Bağlayıcı: Eğri 76">
          <a:extLst>
            <a:ext uri="{FF2B5EF4-FFF2-40B4-BE49-F238E27FC236}">
              <a16:creationId xmlns:a16="http://schemas.microsoft.com/office/drawing/2014/main" id="{16767E7F-5A94-4A53-A7E2-81A5EF1897C0}"/>
            </a:ext>
          </a:extLst>
        </xdr:cNvPr>
        <xdr:cNvCxnSpPr/>
      </xdr:nvCxnSpPr>
      <xdr:spPr>
        <a:xfrm rot="10800000">
          <a:off x="1714500" y="4876800"/>
          <a:ext cx="4648202" cy="133350"/>
        </a:xfrm>
        <a:prstGeom prst="curvedConnector3">
          <a:avLst>
            <a:gd name="adj1" fmla="val 5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50</xdr:row>
      <xdr:rowOff>152400</xdr:rowOff>
    </xdr:from>
    <xdr:to>
      <xdr:col>1</xdr:col>
      <xdr:colOff>5209413</xdr:colOff>
      <xdr:row>64</xdr:row>
      <xdr:rowOff>85725</xdr:rowOff>
    </xdr:to>
    <xdr:grpSp>
      <xdr:nvGrpSpPr>
        <xdr:cNvPr id="78" name="Grup 77">
          <a:extLst>
            <a:ext uri="{FF2B5EF4-FFF2-40B4-BE49-F238E27FC236}">
              <a16:creationId xmlns:a16="http://schemas.microsoft.com/office/drawing/2014/main" id="{340F396F-7EEE-4FE2-8349-58C6AAB22606}"/>
            </a:ext>
          </a:extLst>
        </xdr:cNvPr>
        <xdr:cNvGrpSpPr/>
      </xdr:nvGrpSpPr>
      <xdr:grpSpPr>
        <a:xfrm>
          <a:off x="342900" y="10325100"/>
          <a:ext cx="5733288" cy="2600325"/>
          <a:chOff x="352425" y="10715625"/>
          <a:chExt cx="5733288" cy="2390775"/>
        </a:xfrm>
      </xdr:grpSpPr>
      <xdr:sp macro="" textlink="">
        <xdr:nvSpPr>
          <xdr:cNvPr id="79" name="Dikdörtgen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0" name="Adım" descr="Web’de daha fazla bilgi&#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Web’de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Düz Bağlayıcı 80" descr="Dekoratif çizgi">
            <a:extLst>
              <a:ext uri="{FF2B5EF4-FFF2-40B4-BE49-F238E27FC236}">
                <a16:creationId xmlns:a16="http://schemas.microsoft.com/office/drawing/2014/main" id="{D78368A3-B0DA-4D56-A2D9-D61314658FEC}"/>
              </a:ext>
            </a:extLst>
          </xdr:cNvPr>
          <xdr:cNvCxnSpPr>
            <a:cxnSpLocks/>
          </xdr:cNvCxnSpPr>
        </xdr:nvCxnSpPr>
        <xdr:spPr>
          <a:xfrm>
            <a:off x="585659" y="11319574"/>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Düz Bağlayıcı 81" descr="Dekoratif çizgi">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54</xdr:row>
      <xdr:rowOff>140419</xdr:rowOff>
    </xdr:from>
    <xdr:to>
      <xdr:col>1</xdr:col>
      <xdr:colOff>2552700</xdr:colOff>
      <xdr:row>56</xdr:row>
      <xdr:rowOff>118498</xdr:rowOff>
    </xdr:to>
    <xdr:grpSp>
      <xdr:nvGrpSpPr>
        <xdr:cNvPr id="83" name="Grup 82">
          <a:extLst>
            <a:ext uri="{FF2B5EF4-FFF2-40B4-BE49-F238E27FC236}">
              <a16:creationId xmlns:a16="http://schemas.microsoft.com/office/drawing/2014/main" id="{1612118D-530C-41CF-BA41-E6AC52C9311F}"/>
            </a:ext>
          </a:extLst>
        </xdr:cNvPr>
        <xdr:cNvGrpSpPr/>
      </xdr:nvGrpSpPr>
      <xdr:grpSpPr>
        <a:xfrm>
          <a:off x="552881" y="11075119"/>
          <a:ext cx="2866594" cy="359079"/>
          <a:chOff x="552881" y="10532194"/>
          <a:chExt cx="2866594" cy="359079"/>
        </a:xfrm>
      </xdr:grpSpPr>
      <xdr:sp macro="" textlink="">
        <xdr:nvSpPr>
          <xdr:cNvPr id="84" name="Adım" descr="EĞER işlevi hakkında bilinmesi gereken her şey (web köprülü)&#10;&#10;">
            <a:hlinkClick xmlns:r="http://schemas.openxmlformats.org/officeDocument/2006/relationships" r:id="rId9" tooltip="Formüllerdeki hataları algılama hakkında bilinmesi gereken her şeyi web’den öğrenmek için seçin"/>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Formüllerdeki hataları algılama</a:t>
            </a:r>
          </a:p>
        </xdr:txBody>
      </xdr:sp>
      <xdr:pic>
        <xdr:nvPicPr>
          <xdr:cNvPr id="85" name="Grafik 22" descr="Ok">
            <a:hlinkClick xmlns:r="http://schemas.openxmlformats.org/officeDocument/2006/relationships" r:id="rId9" tooltip="Web'den daha fazla bilgi edinmek için seçin"/>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56</xdr:row>
      <xdr:rowOff>134485</xdr:rowOff>
    </xdr:from>
    <xdr:to>
      <xdr:col>1</xdr:col>
      <xdr:colOff>2581275</xdr:colOff>
      <xdr:row>58</xdr:row>
      <xdr:rowOff>117874</xdr:rowOff>
    </xdr:to>
    <xdr:grpSp>
      <xdr:nvGrpSpPr>
        <xdr:cNvPr id="86" name="Grup 85">
          <a:extLst>
            <a:ext uri="{FF2B5EF4-FFF2-40B4-BE49-F238E27FC236}">
              <a16:creationId xmlns:a16="http://schemas.microsoft.com/office/drawing/2014/main" id="{ADC1751D-5736-45B9-8E54-EF18BF377AD1}"/>
            </a:ext>
          </a:extLst>
        </xdr:cNvPr>
        <xdr:cNvGrpSpPr/>
      </xdr:nvGrpSpPr>
      <xdr:grpSpPr>
        <a:xfrm>
          <a:off x="552881" y="11450185"/>
          <a:ext cx="2895169" cy="364389"/>
          <a:chOff x="552881" y="10907260"/>
          <a:chExt cx="2895169" cy="364389"/>
        </a:xfrm>
      </xdr:grpSpPr>
      <xdr:sp macro="" textlink="">
        <xdr:nvSpPr>
          <xdr:cNvPr id="87" name="Adım" descr="ÇOKEĞER işlevi hakkında bilinmesi gereken her şey, web köprülü&#10;">
            <a:hlinkClick xmlns:r="http://schemas.openxmlformats.org/officeDocument/2006/relationships" r:id="rId12" tooltip="Bozuk formüllerden kaçınma hakkında bilinmesi gereken her şeyi web’den öğrenmek için seçin"/>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Bozuk formüllerden kaçınma</a:t>
            </a:r>
          </a:p>
        </xdr:txBody>
      </xdr:sp>
      <xdr:pic>
        <xdr:nvPicPr>
          <xdr:cNvPr id="88" name="Grafik 22" descr="Ok">
            <a:hlinkClick xmlns:r="http://schemas.openxmlformats.org/officeDocument/2006/relationships" r:id="rId12" tooltip="Web'den daha fazla bilgi edinmek için seçin"/>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60</xdr:row>
      <xdr:rowOff>165403</xdr:rowOff>
    </xdr:from>
    <xdr:to>
      <xdr:col>1</xdr:col>
      <xdr:colOff>2628900</xdr:colOff>
      <xdr:row>62</xdr:row>
      <xdr:rowOff>148792</xdr:rowOff>
    </xdr:to>
    <xdr:grpSp>
      <xdr:nvGrpSpPr>
        <xdr:cNvPr id="89" name="Grup 88">
          <a:extLst>
            <a:ext uri="{FF2B5EF4-FFF2-40B4-BE49-F238E27FC236}">
              <a16:creationId xmlns:a16="http://schemas.microsoft.com/office/drawing/2014/main" id="{7988A760-4FB2-4E7F-B1F1-2324CEF3CF3E}"/>
            </a:ext>
          </a:extLst>
        </xdr:cNvPr>
        <xdr:cNvGrpSpPr/>
      </xdr:nvGrpSpPr>
      <xdr:grpSpPr>
        <a:xfrm>
          <a:off x="552881" y="12243103"/>
          <a:ext cx="2942794" cy="364389"/>
          <a:chOff x="552881" y="11700178"/>
          <a:chExt cx="2942794" cy="364389"/>
        </a:xfrm>
      </xdr:grpSpPr>
      <xdr:sp macro="" textlink="">
        <xdr:nvSpPr>
          <xdr:cNvPr id="90" name="Adım" descr="Ücretsiz çevrimiçi Excel eğitimi (web köprülü)&#10;">
            <a:hlinkClick xmlns:r="http://schemas.openxmlformats.org/officeDocument/2006/relationships" r:id="rId13" tooltip="Web’de ücretsiz Excel eğitimi hakkında bilgi edinmek için seçin"/>
            <a:extLst>
              <a:ext uri="{FF2B5EF4-FFF2-40B4-BE49-F238E27FC236}">
                <a16:creationId xmlns:a16="http://schemas.microsoft.com/office/drawing/2014/main" id="{83AC531D-CB18-4A4A-92F0-122C8840F418}"/>
              </a:ext>
            </a:extLst>
          </xdr:cNvPr>
          <xdr:cNvSpPr txBox="1"/>
        </xdr:nvSpPr>
        <xdr:spPr>
          <a:xfrm>
            <a:off x="1030674" y="11751282"/>
            <a:ext cx="24650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Ücretsiz çevrimiçi Excel eğitimi</a:t>
            </a:r>
          </a:p>
        </xdr:txBody>
      </xdr:sp>
      <xdr:pic>
        <xdr:nvPicPr>
          <xdr:cNvPr id="91" name="Grafik 22" descr="Ok">
            <a:hlinkClick xmlns:r="http://schemas.openxmlformats.org/officeDocument/2006/relationships" r:id="rId13" tooltip="Web'den daha fazla bilgi edinmek için seçin"/>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58</xdr:row>
      <xdr:rowOff>133861</xdr:rowOff>
    </xdr:from>
    <xdr:to>
      <xdr:col>1</xdr:col>
      <xdr:colOff>3486149</xdr:colOff>
      <xdr:row>60</xdr:row>
      <xdr:rowOff>117250</xdr:rowOff>
    </xdr:to>
    <xdr:grpSp>
      <xdr:nvGrpSpPr>
        <xdr:cNvPr id="92" name="Grup 91">
          <a:extLst>
            <a:ext uri="{FF2B5EF4-FFF2-40B4-BE49-F238E27FC236}">
              <a16:creationId xmlns:a16="http://schemas.microsoft.com/office/drawing/2014/main" id="{1287D230-E85C-41F6-AC03-12C8065534DF}"/>
            </a:ext>
          </a:extLst>
        </xdr:cNvPr>
        <xdr:cNvGrpSpPr/>
      </xdr:nvGrpSpPr>
      <xdr:grpSpPr>
        <a:xfrm>
          <a:off x="552881" y="11830561"/>
          <a:ext cx="3800043" cy="364389"/>
          <a:chOff x="552881" y="11287636"/>
          <a:chExt cx="3800043" cy="364389"/>
        </a:xfrm>
      </xdr:grpSpPr>
      <xdr:sp macro="" textlink="">
        <xdr:nvSpPr>
          <xdr:cNvPr id="93" name="Adım" descr="Gelişmiş EĞER ifadeleri, web köprülü&#10;">
            <a:hlinkClick xmlns:r="http://schemas.openxmlformats.org/officeDocument/2006/relationships" r:id="rId14" tooltip="İç içe geçmiş formülleri adım adım değerlendirme hakkında bilinmesi gereken her şeyi web’den öğrenmek için seçin"/>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İç içe geçmiş formülleri adım adım </a:t>
            </a:r>
            <a:r>
              <a:rPr lang="t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değerlendirme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fik 22" descr="Ok">
            <a:hlinkClick xmlns:r="http://schemas.openxmlformats.org/officeDocument/2006/relationships" r:id="rId14" tooltip="Web'den daha fazla bilgi edinmek için seçin"/>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8851726" cy="4430391"/>
    <xdr:grpSp>
      <xdr:nvGrpSpPr>
        <xdr:cNvPr id="32" name="Grup 31">
          <a:extLst>
            <a:ext uri="{FF2B5EF4-FFF2-40B4-BE49-F238E27FC236}">
              <a16:creationId xmlns:a16="http://schemas.microsoft.com/office/drawing/2014/main" id="{6725C923-6B3B-4CCA-98A0-990F1C1B87A8}"/>
            </a:ext>
          </a:extLst>
        </xdr:cNvPr>
        <xdr:cNvGrpSpPr/>
      </xdr:nvGrpSpPr>
      <xdr:grpSpPr>
        <a:xfrm>
          <a:off x="333376" y="352425"/>
          <a:ext cx="8851726" cy="4430391"/>
          <a:chOff x="171451" y="285750"/>
          <a:chExt cx="8851726" cy="4430391"/>
        </a:xfrm>
      </xdr:grpSpPr>
      <xdr:grpSp>
        <xdr:nvGrpSpPr>
          <xdr:cNvPr id="13" name="Grup 12">
            <a:extLst>
              <a:ext uri="{FF2B5EF4-FFF2-40B4-BE49-F238E27FC236}">
                <a16:creationId xmlns:a16="http://schemas.microsoft.com/office/drawing/2014/main" id="{3FA7D425-D370-44B8-8FA4-045B5D6E310A}"/>
              </a:ext>
            </a:extLst>
          </xdr:cNvPr>
          <xdr:cNvGrpSpPr/>
        </xdr:nvGrpSpPr>
        <xdr:grpSpPr>
          <a:xfrm>
            <a:off x="171451" y="285750"/>
            <a:ext cx="8229600" cy="4430391"/>
            <a:chOff x="171451" y="285750"/>
            <a:chExt cx="8229600" cy="4430391"/>
          </a:xfrm>
        </xdr:grpSpPr>
        <xdr:sp macro="" textlink="">
          <xdr:nvSpPr>
            <xdr:cNvPr id="30" name="Dikdörtgen 29" descr="Arka plan">
              <a:extLst>
                <a:ext uri="{FF2B5EF4-FFF2-40B4-BE49-F238E27FC236}">
                  <a16:creationId xmlns:a16="http://schemas.microsoft.com/office/drawing/2014/main" id="{7626CA03-671C-4586-BB83-B5B27BDAF61D}"/>
                </a:ext>
              </a:extLst>
            </xdr:cNvPr>
            <xdr:cNvSpPr/>
          </xdr:nvSpPr>
          <xdr:spPr>
            <a:xfrm>
              <a:off x="171451" y="285750"/>
              <a:ext cx="8229600" cy="438912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1" name="Dikdörtgen 30" descr="Arka plan">
              <a:extLst>
                <a:ext uri="{FF2B5EF4-FFF2-40B4-BE49-F238E27FC236}">
                  <a16:creationId xmlns:a16="http://schemas.microsoft.com/office/drawing/2014/main" id="{0EF2E102-5A65-4310-A323-6E9410B364FE}"/>
                </a:ext>
              </a:extLst>
            </xdr:cNvPr>
            <xdr:cNvSpPr/>
          </xdr:nvSpPr>
          <xdr:spPr>
            <a:xfrm>
              <a:off x="171451" y="1332861"/>
              <a:ext cx="8229600" cy="338328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14" name="Hoş Geldiniz İletisi" descr="Devam edin. İşinizi kolaylaştırmak için daha birçok yöntem vardır:">
            <a:extLst>
              <a:ext uri="{FF2B5EF4-FFF2-40B4-BE49-F238E27FC236}">
                <a16:creationId xmlns:a16="http://schemas.microsoft.com/office/drawing/2014/main" id="{914889AE-4E16-4A8A-A641-A17A3C6BFA28}"/>
              </a:ext>
            </a:extLst>
          </xdr:cNvPr>
          <xdr:cNvSpPr txBox="1"/>
        </xdr:nvSpPr>
        <xdr:spPr>
          <a:xfrm>
            <a:off x="771201" y="1989145"/>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tr"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Devam edin. Excel'de öğrenecek daha çok var:</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Hoş Geldiniz İletisi" descr="Excel hakkında başka sorularınız mı var?">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tr" sz="2600" b="0" i="0" baseline="0">
                <a:solidFill>
                  <a:schemeClr val="bg1"/>
                </a:solidFill>
                <a:effectLst/>
                <a:latin typeface="Segoe UI Light" pitchFamily="34" charset="0"/>
                <a:ea typeface="Segoe UI" pitchFamily="34" charset="0"/>
                <a:cs typeface="Segoe UI" pitchFamily="34" charset="0"/>
              </a:rPr>
              <a:t>Excel hakkında başka sorularınız mı var?</a:t>
            </a:r>
            <a:endParaRPr lang="en-US" sz="2600" b="0">
              <a:latin typeface="Segoe UI Light" pitchFamily="34" charset="0"/>
              <a:ea typeface="Segoe UI" pitchFamily="34" charset="0"/>
              <a:cs typeface="Segoe UI" pitchFamily="34" charset="0"/>
            </a:endParaRPr>
          </a:p>
        </xdr:txBody>
      </xdr:sp>
      <xdr:sp macro="" textlink="">
        <xdr:nvSpPr>
          <xdr:cNvPr id="23" name="Metin Kutusu 22" descr="Daha fazla bilgi">
            <a:hlinkClick xmlns:r="http://schemas.openxmlformats.org/officeDocument/2006/relationships" r:id="rId1" tooltip="Web üzerinde Excel Topluluğu hakkında daha fazla bilgi edinin"/>
            <a:extLst>
              <a:ext uri="{FF2B5EF4-FFF2-40B4-BE49-F238E27FC236}">
                <a16:creationId xmlns:a16="http://schemas.microsoft.com/office/drawing/2014/main" id="{0E4F3BD9-1086-4455-B51C-A8936225A3CC}"/>
              </a:ext>
            </a:extLst>
          </xdr:cNvPr>
          <xdr:cNvSpPr txBox="1"/>
        </xdr:nvSpPr>
        <xdr:spPr>
          <a:xfrm>
            <a:off x="1795923" y="3444525"/>
            <a:ext cx="1795002" cy="508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tr" sz="1200" u="sng" baseline="0">
                <a:solidFill>
                  <a:srgbClr val="217346"/>
                </a:solidFill>
                <a:effectLst/>
                <a:latin typeface="Segoe UI Semibold" panose="020B0702040204020203" pitchFamily="34" charset="0"/>
                <a:ea typeface="+mn-ea"/>
                <a:cs typeface="Segoe UI Semibold" panose="020B0702040204020203" pitchFamily="34" charset="0"/>
              </a:rPr>
              <a:t>Daha fazla bilgi (yalnızca İngilizce)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Metin Kutusu 23" descr="Daha fazla bilgi">
            <a:hlinkClick xmlns:r="http://schemas.openxmlformats.org/officeDocument/2006/relationships" r:id="rId2" tooltip="Web üzerinde Excel’deki yenilikler hakkında daha fazla bilgi edinin"/>
            <a:extLst>
              <a:ext uri="{FF2B5EF4-FFF2-40B4-BE49-F238E27FC236}">
                <a16:creationId xmlns:a16="http://schemas.microsoft.com/office/drawing/2014/main" id="{C99A8BC1-9314-4FC6-B158-3CC6B224F07E}"/>
              </a:ext>
            </a:extLst>
          </xdr:cNvPr>
          <xdr:cNvSpPr txBox="1"/>
        </xdr:nvSpPr>
        <xdr:spPr>
          <a:xfrm>
            <a:off x="5195642" y="3444525"/>
            <a:ext cx="1681408"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tr" sz="1200" u="sng" baseline="0">
                <a:solidFill>
                  <a:srgbClr val="217346"/>
                </a:solidFill>
                <a:effectLst/>
                <a:latin typeface="Segoe UI Semibold" panose="020B0702040204020203" pitchFamily="34" charset="0"/>
                <a:ea typeface="+mn-ea"/>
                <a:cs typeface="Segoe UI Semibold" panose="020B0702040204020203" pitchFamily="34" charset="0"/>
              </a:rPr>
              <a:t>Daha fazla bilgi</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Metin Kutusu 24" descr="Community&#10;Ask questions and connect with other Excel fans">
            <a:hlinkClick xmlns:r="http://schemas.openxmlformats.org/officeDocument/2006/relationships" r:id="rId1" tooltip="Web üzerinde Excel topluluğu hakkında daha fazla bilgi edinin"/>
            <a:extLst>
              <a:ext uri="{FF2B5EF4-FFF2-40B4-BE49-F238E27FC236}">
                <a16:creationId xmlns:a16="http://schemas.microsoft.com/office/drawing/2014/main" id="{1293751F-7023-4F3D-A3F2-7A62FD5D2D64}"/>
              </a:ext>
            </a:extLst>
          </xdr:cNvPr>
          <xdr:cNvSpPr txBox="1"/>
        </xdr:nvSpPr>
        <xdr:spPr>
          <a:xfrm>
            <a:off x="1795923" y="2438399"/>
            <a:ext cx="1699752"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tr" sz="1400" baseline="0">
                <a:solidFill>
                  <a:srgbClr val="217346"/>
                </a:solidFill>
                <a:effectLst/>
                <a:latin typeface="Segoe UI Light" panose="020B0502040204020203" pitchFamily="34" charset="0"/>
                <a:ea typeface="+mn-ea"/>
                <a:cs typeface="Segoe UI Light" panose="020B0502040204020203" pitchFamily="34" charset="0"/>
              </a:rPr>
              <a:t>Topluluk</a:t>
            </a:r>
          </a:p>
          <a:p>
            <a:pPr algn="l" rtl="0"/>
            <a:r>
              <a:rPr lang="tr"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Sorularınızı sorun ve diğer Excel hayranlarıyla bağlantı kurun.</a:t>
            </a:r>
          </a:p>
        </xdr:txBody>
      </xdr:sp>
      <xdr:sp macro="" textlink="">
        <xdr:nvSpPr>
          <xdr:cNvPr id="28" name="Metin Kutusu 27" descr="What else is new?&#10;Office 365 subscribers get continual updates and new features">
            <a:hlinkClick xmlns:r="http://schemas.openxmlformats.org/officeDocument/2006/relationships" r:id="rId2" tooltip="Web üzerinde Excel’deki yenilikler hakkında daha fazla bilgi edinin"/>
            <a:extLst>
              <a:ext uri="{FF2B5EF4-FFF2-40B4-BE49-F238E27FC236}">
                <a16:creationId xmlns:a16="http://schemas.microsoft.com/office/drawing/2014/main" id="{ECCFA6AB-0C67-4817-85A5-BD3EDB6C982F}"/>
              </a:ext>
            </a:extLst>
          </xdr:cNvPr>
          <xdr:cNvSpPr txBox="1"/>
        </xdr:nvSpPr>
        <xdr:spPr>
          <a:xfrm>
            <a:off x="5181600" y="2438400"/>
            <a:ext cx="2381249"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tr" sz="1400" baseline="0">
                <a:solidFill>
                  <a:srgbClr val="217346"/>
                </a:solidFill>
                <a:effectLst/>
                <a:latin typeface="Segoe UI Light" panose="020B0502040204020203" pitchFamily="34" charset="0"/>
                <a:ea typeface="+mn-ea"/>
                <a:cs typeface="Segoe UI Light" panose="020B0502040204020203" pitchFamily="34" charset="0"/>
              </a:rPr>
              <a:t>Diğer yenilikler nelerdir?</a:t>
            </a:r>
          </a:p>
          <a:p>
            <a:pPr algn="l" rtl="0"/>
            <a:r>
              <a:rPr lang="tr"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abonelerine sürekli olarak güncelleştirmeler ve yeni özellikler sunulur.</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Resim 28" descr="Topluluk">
            <a:hlinkClick xmlns:r="http://schemas.openxmlformats.org/officeDocument/2006/relationships" r:id="rId1" tooltip="Web üzerinde Excel Topluluğundan daha fazla bilgi edinin"/>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3"/>
          <a:stretch>
            <a:fillRect/>
          </a:stretch>
        </xdr:blipFill>
        <xdr:spPr>
          <a:xfrm>
            <a:off x="866775" y="2581391"/>
            <a:ext cx="926984" cy="774603"/>
          </a:xfrm>
          <a:prstGeom prst="rect">
            <a:avLst/>
          </a:prstGeom>
        </xdr:spPr>
      </xdr:pic>
    </xdr:grpSp>
    <xdr:clientData/>
  </xdr:oneCellAnchor>
  <xdr:oneCellAnchor>
    <xdr:from>
      <xdr:col>1</xdr:col>
      <xdr:colOff>3764838</xdr:colOff>
      <xdr:row>11</xdr:row>
      <xdr:rowOff>108237</xdr:rowOff>
    </xdr:from>
    <xdr:ext cx="974505" cy="786961"/>
    <xdr:grpSp>
      <xdr:nvGrpSpPr>
        <xdr:cNvPr id="5" name="Grup 4" descr="Başka hangi yenilikler var?">
          <a:hlinkClick xmlns:r="http://schemas.openxmlformats.org/officeDocument/2006/relationships" r:id="rId2" tooltip="Web üzerinde Excel’deki yenilikler hakkında daha fazla bilgi edinin"/>
          <a:extLst>
            <a:ext uri="{FF2B5EF4-FFF2-40B4-BE49-F238E27FC236}">
              <a16:creationId xmlns:a16="http://schemas.microsoft.com/office/drawing/2014/main" id="{C26483B0-64DC-4BE9-92D8-7D9943F8404A}"/>
            </a:ext>
          </a:extLst>
        </xdr:cNvPr>
        <xdr:cNvGrpSpPr/>
      </xdr:nvGrpSpPr>
      <xdr:grpSpPr>
        <a:xfrm>
          <a:off x="4355388" y="2775237"/>
          <a:ext cx="974505" cy="786961"/>
          <a:chOff x="6717588" y="3592566"/>
          <a:chExt cx="974505" cy="786961"/>
        </a:xfrm>
      </xdr:grpSpPr>
      <xdr:pic>
        <xdr:nvPicPr>
          <xdr:cNvPr id="6" name="Grafik 5" descr="Gazete">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873201" y="3769928"/>
            <a:ext cx="669283" cy="609599"/>
          </a:xfrm>
          <a:prstGeom prst="rect">
            <a:avLst/>
          </a:prstGeom>
        </xdr:spPr>
      </xdr:pic>
      <xdr:grpSp>
        <xdr:nvGrpSpPr>
          <xdr:cNvPr id="7" name="Grup 6" descr="Yayılan ışınlar">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Düz Bağlayıcı 7" descr="Satır">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Düz Bağlayıcı 8" descr="Satır">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Düz Bağlayıcı 9" descr="Satır">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Düz Bağlayıcı 10" descr="Satır">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Düz Bağlayıcı 11" descr="Satır">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345256</xdr:colOff>
      <xdr:row>0</xdr:row>
      <xdr:rowOff>352424</xdr:rowOff>
    </xdr:from>
    <xdr:to>
      <xdr:col>1</xdr:col>
      <xdr:colOff>5230819</xdr:colOff>
      <xdr:row>24</xdr:row>
      <xdr:rowOff>114299</xdr:rowOff>
    </xdr:to>
    <xdr:grpSp>
      <xdr:nvGrpSpPr>
        <xdr:cNvPr id="106" name="Grup 105">
          <a:extLst>
            <a:ext uri="{FF2B5EF4-FFF2-40B4-BE49-F238E27FC236}">
              <a16:creationId xmlns:a16="http://schemas.microsoft.com/office/drawing/2014/main" id="{B02C2868-90B4-49F8-9B54-D2DE144C06FB}"/>
            </a:ext>
          </a:extLst>
        </xdr:cNvPr>
        <xdr:cNvGrpSpPr/>
      </xdr:nvGrpSpPr>
      <xdr:grpSpPr>
        <a:xfrm>
          <a:off x="345256" y="352424"/>
          <a:ext cx="5733288" cy="4981575"/>
          <a:chOff x="333375" y="266699"/>
          <a:chExt cx="5695950" cy="4960905"/>
        </a:xfrm>
      </xdr:grpSpPr>
      <xdr:grpSp>
        <xdr:nvGrpSpPr>
          <xdr:cNvPr id="107" name="Sayı ekleme yönergesi">
            <a:extLst>
              <a:ext uri="{FF2B5EF4-FFF2-40B4-BE49-F238E27FC236}">
                <a16:creationId xmlns:a16="http://schemas.microsoft.com/office/drawing/2014/main" id="{6A0EC01A-7B98-4483-A182-0263FDEAEC51}"/>
              </a:ext>
            </a:extLst>
          </xdr:cNvPr>
          <xdr:cNvGrpSpPr/>
        </xdr:nvGrpSpPr>
        <xdr:grpSpPr>
          <a:xfrm>
            <a:off x="333375" y="266699"/>
            <a:ext cx="5695950" cy="4960905"/>
            <a:chOff x="0" y="-1"/>
            <a:chExt cx="5695950" cy="5012581"/>
          </a:xfrm>
        </xdr:grpSpPr>
        <xdr:sp macro="" textlink="">
          <xdr:nvSpPr>
            <xdr:cNvPr id="121" name="Arka plan" descr="Arka plan">
              <a:extLst>
                <a:ext uri="{FF2B5EF4-FFF2-40B4-BE49-F238E27FC236}">
                  <a16:creationId xmlns:a16="http://schemas.microsoft.com/office/drawing/2014/main" id="{2147F87B-DB9B-4472-AAD1-ABC163A3B03F}"/>
                </a:ext>
              </a:extLst>
            </xdr:cNvPr>
            <xdr:cNvSpPr/>
          </xdr:nvSpPr>
          <xdr:spPr>
            <a:xfrm>
              <a:off x="0" y="-1"/>
              <a:ext cx="5695950" cy="501258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Adım" descr="Temel bilgiler: Excel’le matematik işlemleri yapma&#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Temel bilgiler: Excel’le matematik işlemleri yapma</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Daha fazla ayrıntı düğmesi" descr="Diğer ayrıntılar için devam edin">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4408618"/>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Diğer ayrıntılar için devam edin</a:t>
              </a:r>
            </a:p>
          </xdr:txBody>
        </xdr:sp>
        <xdr:cxnSp macro="">
          <xdr:nvCxnSpPr>
            <xdr:cNvPr id="124" name="Alt çizgi" descr="Dekoratif çizgi">
              <a:extLst>
                <a:ext uri="{FF2B5EF4-FFF2-40B4-BE49-F238E27FC236}">
                  <a16:creationId xmlns:a16="http://schemas.microsoft.com/office/drawing/2014/main" id="{50B75431-5A3C-410B-A96B-E6824F0F2D01}"/>
                </a:ext>
              </a:extLst>
            </xdr:cNvPr>
            <xdr:cNvCxnSpPr>
              <a:cxnSpLocks/>
            </xdr:cNvCxnSpPr>
          </xdr:nvCxnSpPr>
          <xdr:spPr>
            <a:xfrm>
              <a:off x="184433" y="42533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onraki Düğmesi" descr="Sonraki sayfaya yönlendiren, sonraki adım düğmesi">
              <a:hlinkClick xmlns:r="http://schemas.openxmlformats.org/officeDocument/2006/relationships" r:id="rId2" tooltip="Sonraki çalışma sayfasına ilerlemek için buraya tıklayın"/>
              <a:extLst>
                <a:ext uri="{FF2B5EF4-FFF2-40B4-BE49-F238E27FC236}">
                  <a16:creationId xmlns:a16="http://schemas.microsoft.com/office/drawing/2014/main" id="{B0BBFD4D-9951-4AC0-8CF1-AD7AD1715BA1}"/>
                </a:ext>
              </a:extLst>
            </xdr:cNvPr>
            <xdr:cNvSpPr/>
          </xdr:nvSpPr>
          <xdr:spPr>
            <a:xfrm>
              <a:off x="4151903" y="4408621"/>
              <a:ext cx="128756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 adım</a:t>
              </a:r>
            </a:p>
          </xdr:txBody>
        </xdr:sp>
        <xdr:cxnSp macro="">
          <xdr:nvCxnSpPr>
            <xdr:cNvPr id="126" name="Üst çizgi" descr="Dekoratif çizgi">
              <a:extLst>
                <a:ext uri="{FF2B5EF4-FFF2-40B4-BE49-F238E27FC236}">
                  <a16:creationId xmlns:a16="http://schemas.microsoft.com/office/drawing/2014/main" id="{6E3272E8-3D34-4BC2-A3B8-CFAA0B7306AE}"/>
                </a:ext>
              </a:extLst>
            </xdr:cNvPr>
            <xdr:cNvCxnSpPr>
              <a:cxnSpLocks/>
            </xdr:cNvCxnSpPr>
          </xdr:nvCxnSpPr>
          <xdr:spPr>
            <a:xfrm>
              <a:off x="184433" y="1038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mtn_Adım" descr="Excel’de yerleşik işlevlerin hiçbirini kullanmadan Toplama, Çıkarma, Çarpma ve Bölme yapabilirsiniz. İşleçleri kullanmanız yeterlidir: +, -, *, /. Tüm formüller eşittir (=) işaretiyle başlar.">
            <a:extLst>
              <a:ext uri="{FF2B5EF4-FFF2-40B4-BE49-F238E27FC236}">
                <a16:creationId xmlns:a16="http://schemas.microsoft.com/office/drawing/2014/main" id="{8742DC30-0FF1-4950-98D1-1D4D2D7B33ED}"/>
              </a:ext>
            </a:extLst>
          </xdr:cNvPr>
          <xdr:cNvSpPr txBox="1"/>
        </xdr:nvSpPr>
        <xdr:spPr>
          <a:xfrm>
            <a:off x="451745" y="1402333"/>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Excel’de yerleşik işlevlerin hiçbirini kullanmadan Toplama, Çıkarma, Çarpma ve Bölme yapabilirsiniz. Bazı basit işleçleri kullanmanız yeterlidir: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Tüm formüller eşittir (=) işaretiyle başlar.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NextButtongrf_Adım">
            <a:extLst>
              <a:ext uri="{FF2B5EF4-FFF2-40B4-BE49-F238E27FC236}">
                <a16:creationId xmlns:a16="http://schemas.microsoft.com/office/drawing/2014/main" id="{344307E7-8939-4DC6-90D0-121C6023E34E}"/>
              </a:ext>
            </a:extLst>
          </xdr:cNvPr>
          <xdr:cNvGrpSpPr/>
        </xdr:nvGrpSpPr>
        <xdr:grpSpPr>
          <a:xfrm>
            <a:off x="542925" y="2179603"/>
            <a:ext cx="5220101" cy="558268"/>
            <a:chOff x="609600" y="8199403"/>
            <a:chExt cx="5186234" cy="558268"/>
          </a:xfrm>
        </xdr:grpSpPr>
        <xdr:sp macro="" textlink="">
          <xdr:nvSpPr>
            <xdr:cNvPr id="119" name="mtn_Adım" descr="Toplama yapmak için F3 hücresini seçip =C3+C4 yazın ve Enter tuşuna basın. &#10;">
              <a:extLst>
                <a:ext uri="{FF2B5EF4-FFF2-40B4-BE49-F238E27FC236}">
                  <a16:creationId xmlns:a16="http://schemas.microsoft.com/office/drawing/2014/main" id="{F002E929-4219-4978-A490-F2DD449CF4AA}"/>
                </a:ext>
              </a:extLst>
            </xdr:cNvPr>
            <xdr:cNvSpPr txBox="1"/>
          </xdr:nvSpPr>
          <xdr:spPr>
            <a:xfrm>
              <a:off x="1017295" y="8203422"/>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Toplama</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yapmak için F3 hücresini seçip</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=C3+C4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yazın ve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tuşuna basın.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şkl_Adım" descr="2">
              <a:extLst>
                <a:ext uri="{FF2B5EF4-FFF2-40B4-BE49-F238E27FC236}">
                  <a16:creationId xmlns:a16="http://schemas.microsoft.com/office/drawing/2014/main" id="{2E6406AB-C476-48D1-BEA6-869A7184608F}"/>
                </a:ext>
              </a:extLst>
            </xdr:cNvPr>
            <xdr:cNvSpPr/>
          </xdr:nvSpPr>
          <xdr:spPr>
            <a:xfrm>
              <a:off x="609600" y="8199403"/>
              <a:ext cx="372191" cy="37643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grpSp>
      <xdr:grpSp>
        <xdr:nvGrpSpPr>
          <xdr:cNvPr id="110" name="NextButtongrf_Adım">
            <a:extLst>
              <a:ext uri="{FF2B5EF4-FFF2-40B4-BE49-F238E27FC236}">
                <a16:creationId xmlns:a16="http://schemas.microsoft.com/office/drawing/2014/main" id="{8FFCD9EA-E2D0-4CB7-A158-043B5D0A28C7}"/>
              </a:ext>
            </a:extLst>
          </xdr:cNvPr>
          <xdr:cNvGrpSpPr/>
        </xdr:nvGrpSpPr>
        <xdr:grpSpPr>
          <a:xfrm>
            <a:off x="542925" y="2722528"/>
            <a:ext cx="5220101" cy="558268"/>
            <a:chOff x="609600" y="8199403"/>
            <a:chExt cx="5186234" cy="558268"/>
          </a:xfrm>
        </xdr:grpSpPr>
        <xdr:sp macro="" textlink="">
          <xdr:nvSpPr>
            <xdr:cNvPr id="117" name="mtn_Adım" descr="Çıkarma yapmak için F4 hücresini seçip =C3-C4 yazın ve Enter tuşuna basın. &#10;">
              <a:extLst>
                <a:ext uri="{FF2B5EF4-FFF2-40B4-BE49-F238E27FC236}">
                  <a16:creationId xmlns:a16="http://schemas.microsoft.com/office/drawing/2014/main" id="{CADFDA66-201E-4B9E-93C9-81C8D7287166}"/>
                </a:ext>
              </a:extLst>
            </xdr:cNvPr>
            <xdr:cNvSpPr txBox="1"/>
          </xdr:nvSpPr>
          <xdr:spPr>
            <a:xfrm>
              <a:off x="1017295" y="8203422"/>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Çıkarma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yapmak için F4 hücresini seçip</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=C3-C4</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yazın ve </a:t>
              </a:r>
              <a:r>
                <a:rPr lang="tr"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Enter </a:t>
              </a:r>
              <a:r>
                <a:rPr lang="tr"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tuşuna basın.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şkl_Adım" descr="3">
              <a:extLst>
                <a:ext uri="{FF2B5EF4-FFF2-40B4-BE49-F238E27FC236}">
                  <a16:creationId xmlns:a16="http://schemas.microsoft.com/office/drawing/2014/main" id="{30447D02-8C17-460D-8A68-AA7AAC297B58}"/>
                </a:ext>
              </a:extLst>
            </xdr:cNvPr>
            <xdr:cNvSpPr/>
          </xdr:nvSpPr>
          <xdr:spPr>
            <a:xfrm>
              <a:off x="609600" y="8199403"/>
              <a:ext cx="372191" cy="37643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grpSp>
      <xdr:grpSp>
        <xdr:nvGrpSpPr>
          <xdr:cNvPr id="111" name="NextButtongrf_Adım">
            <a:extLst>
              <a:ext uri="{FF2B5EF4-FFF2-40B4-BE49-F238E27FC236}">
                <a16:creationId xmlns:a16="http://schemas.microsoft.com/office/drawing/2014/main" id="{F7FEC8A2-A21F-4408-8113-8AAE6773DEF1}"/>
              </a:ext>
            </a:extLst>
          </xdr:cNvPr>
          <xdr:cNvGrpSpPr/>
        </xdr:nvGrpSpPr>
        <xdr:grpSpPr>
          <a:xfrm>
            <a:off x="533400" y="3284503"/>
            <a:ext cx="5220101" cy="558268"/>
            <a:chOff x="609600" y="8199403"/>
            <a:chExt cx="5186234" cy="558268"/>
          </a:xfrm>
        </xdr:grpSpPr>
        <xdr:sp macro="" textlink="">
          <xdr:nvSpPr>
            <xdr:cNvPr id="115" name="mtn_Adım" descr="Çarpma yapmak için F5 hücresini seçip =C3*C4 yazın ve Enter tuşuna basın.&#10;">
              <a:extLst>
                <a:ext uri="{FF2B5EF4-FFF2-40B4-BE49-F238E27FC236}">
                  <a16:creationId xmlns:a16="http://schemas.microsoft.com/office/drawing/2014/main" id="{A750B84C-D9FA-4307-B87D-B03500BD1295}"/>
                </a:ext>
              </a:extLst>
            </xdr:cNvPr>
            <xdr:cNvSpPr txBox="1"/>
          </xdr:nvSpPr>
          <xdr:spPr>
            <a:xfrm>
              <a:off x="1017295" y="8203422"/>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Çarpma</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yapmak için F5 hücresini seçip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yazın ve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tuşuna basın.</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şkl_Adım" descr="4">
              <a:extLst>
                <a:ext uri="{FF2B5EF4-FFF2-40B4-BE49-F238E27FC236}">
                  <a16:creationId xmlns:a16="http://schemas.microsoft.com/office/drawing/2014/main" id="{301F9E0F-B2AD-4808-8E07-2DD27EAA8710}"/>
                </a:ext>
              </a:extLst>
            </xdr:cNvPr>
            <xdr:cNvSpPr/>
          </xdr:nvSpPr>
          <xdr:spPr>
            <a:xfrm>
              <a:off x="609600" y="8199403"/>
              <a:ext cx="372191" cy="37643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grpSp>
      <xdr:grpSp>
        <xdr:nvGrpSpPr>
          <xdr:cNvPr id="112" name="NextButtongrf_Adım">
            <a:extLst>
              <a:ext uri="{FF2B5EF4-FFF2-40B4-BE49-F238E27FC236}">
                <a16:creationId xmlns:a16="http://schemas.microsoft.com/office/drawing/2014/main" id="{408F37C5-7518-41B6-95C9-BDDF6E7642EF}"/>
              </a:ext>
            </a:extLst>
          </xdr:cNvPr>
          <xdr:cNvGrpSpPr/>
        </xdr:nvGrpSpPr>
        <xdr:grpSpPr>
          <a:xfrm>
            <a:off x="542925" y="3846480"/>
            <a:ext cx="5220101" cy="558265"/>
            <a:chOff x="609600" y="8199405"/>
            <a:chExt cx="5186234" cy="558265"/>
          </a:xfrm>
        </xdr:grpSpPr>
        <xdr:sp macro="" textlink="">
          <xdr:nvSpPr>
            <xdr:cNvPr id="113" name="mtn_Adım" descr="Bölme yapmak için F6 hücresini seçip =C3/C4 yazın ve Enter tuşuna basın.&#10;">
              <a:extLst>
                <a:ext uri="{FF2B5EF4-FFF2-40B4-BE49-F238E27FC236}">
                  <a16:creationId xmlns:a16="http://schemas.microsoft.com/office/drawing/2014/main" id="{9799513C-69A2-449B-AD71-86A24AC167F3}"/>
                </a:ext>
              </a:extLst>
            </xdr:cNvPr>
            <xdr:cNvSpPr txBox="1"/>
          </xdr:nvSpPr>
          <xdr:spPr>
            <a:xfrm>
              <a:off x="1017295" y="8262048"/>
              <a:ext cx="4778539" cy="495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Bölme</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yapmak için F6 hücresini seçip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yazın ve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tuşuna basın.</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şkl_Adım" descr="5">
              <a:extLst>
                <a:ext uri="{FF2B5EF4-FFF2-40B4-BE49-F238E27FC236}">
                  <a16:creationId xmlns:a16="http://schemas.microsoft.com/office/drawing/2014/main" id="{5F788989-D02F-42F0-AAEB-46D2CBCF5550}"/>
                </a:ext>
              </a:extLst>
            </xdr:cNvPr>
            <xdr:cNvSpPr/>
          </xdr:nvSpPr>
          <xdr:spPr>
            <a:xfrm>
              <a:off x="609600" y="8199405"/>
              <a:ext cx="372191" cy="37643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335731</xdr:colOff>
      <xdr:row>24</xdr:row>
      <xdr:rowOff>238125</xdr:rowOff>
    </xdr:from>
    <xdr:to>
      <xdr:col>1</xdr:col>
      <xdr:colOff>5221294</xdr:colOff>
      <xdr:row>56</xdr:row>
      <xdr:rowOff>114092</xdr:rowOff>
    </xdr:to>
    <xdr:sp macro="" textlink="">
      <xdr:nvSpPr>
        <xdr:cNvPr id="128" name="Dikdörtgen 127" descr="Arka plan">
          <a:extLst>
            <a:ext uri="{FF2B5EF4-FFF2-40B4-BE49-F238E27FC236}">
              <a16:creationId xmlns:a16="http://schemas.microsoft.com/office/drawing/2014/main" id="{C6DA8A49-5A77-4AE2-BD39-5BC07FDB559E}"/>
            </a:ext>
          </a:extLst>
        </xdr:cNvPr>
        <xdr:cNvSpPr/>
      </xdr:nvSpPr>
      <xdr:spPr>
        <a:xfrm>
          <a:off x="335731" y="5457825"/>
          <a:ext cx="5733288" cy="634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lientData/>
  </xdr:twoCellAnchor>
  <xdr:twoCellAnchor editAs="absolute">
    <xdr:from>
      <xdr:col>0</xdr:col>
      <xdr:colOff>554806</xdr:colOff>
      <xdr:row>28</xdr:row>
      <xdr:rowOff>5646</xdr:rowOff>
    </xdr:from>
    <xdr:to>
      <xdr:col>1</xdr:col>
      <xdr:colOff>4958126</xdr:colOff>
      <xdr:row>28</xdr:row>
      <xdr:rowOff>5646</xdr:rowOff>
    </xdr:to>
    <xdr:cxnSp macro="">
      <xdr:nvCxnSpPr>
        <xdr:cNvPr id="129" name="Düz Bağlayıcı 128" descr="Dekoratif çizgi">
          <a:extLst>
            <a:ext uri="{FF2B5EF4-FFF2-40B4-BE49-F238E27FC236}">
              <a16:creationId xmlns:a16="http://schemas.microsoft.com/office/drawing/2014/main" id="{A37B1A9B-7A4A-4AFE-83FF-68ED0AF60BB5}"/>
            </a:ext>
          </a:extLst>
        </xdr:cNvPr>
        <xdr:cNvCxnSpPr>
          <a:cxnSpLocks/>
        </xdr:cNvCxnSpPr>
      </xdr:nvCxnSpPr>
      <xdr:spPr>
        <a:xfrm>
          <a:off x="554806" y="6358821"/>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52</xdr:row>
      <xdr:rowOff>158389</xdr:rowOff>
    </xdr:from>
    <xdr:to>
      <xdr:col>1</xdr:col>
      <xdr:colOff>4958126</xdr:colOff>
      <xdr:row>52</xdr:row>
      <xdr:rowOff>158389</xdr:rowOff>
    </xdr:to>
    <xdr:cxnSp macro="">
      <xdr:nvCxnSpPr>
        <xdr:cNvPr id="130" name="Düz Bağlayıcı 129" descr="Dekoratif çizgi">
          <a:extLst>
            <a:ext uri="{FF2B5EF4-FFF2-40B4-BE49-F238E27FC236}">
              <a16:creationId xmlns:a16="http://schemas.microsoft.com/office/drawing/2014/main" id="{54D32FC2-4A3C-44C6-8554-5D7D5A124DFA}"/>
            </a:ext>
          </a:extLst>
        </xdr:cNvPr>
        <xdr:cNvCxnSpPr>
          <a:cxnSpLocks/>
        </xdr:cNvCxnSpPr>
      </xdr:nvCxnSpPr>
      <xdr:spPr>
        <a:xfrm>
          <a:off x="554806" y="110835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24</xdr:row>
      <xdr:rowOff>269442</xdr:rowOff>
    </xdr:from>
    <xdr:to>
      <xdr:col>1</xdr:col>
      <xdr:colOff>4961299</xdr:colOff>
      <xdr:row>26</xdr:row>
      <xdr:rowOff>122802</xdr:rowOff>
    </xdr:to>
    <xdr:sp macro="" textlink="">
      <xdr:nvSpPr>
        <xdr:cNvPr id="131" name="Adım" descr="Formüller, hücreler ve aralıklar hakkında daha fazla bilgi&#10;">
          <a:extLst>
            <a:ext uri="{FF2B5EF4-FFF2-40B4-BE49-F238E27FC236}">
              <a16:creationId xmlns:a16="http://schemas.microsoft.com/office/drawing/2014/main" id="{357DDA9A-4748-449A-87E8-7D577E6B6F8E}"/>
            </a:ext>
          </a:extLst>
        </xdr:cNvPr>
        <xdr:cNvSpPr txBox="1"/>
      </xdr:nvSpPr>
      <xdr:spPr>
        <a:xfrm>
          <a:off x="554806" y="548914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Formüller, hücreler ve aralıklar hakkında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28</xdr:row>
      <xdr:rowOff>94389</xdr:rowOff>
    </xdr:from>
    <xdr:to>
      <xdr:col>1</xdr:col>
      <xdr:colOff>4915399</xdr:colOff>
      <xdr:row>31</xdr:row>
      <xdr:rowOff>142875</xdr:rowOff>
    </xdr:to>
    <xdr:sp macro="" textlink="">
      <xdr:nvSpPr>
        <xdr:cNvPr id="132" name="mtn_Adım" descr="Excel, satırlar ve sütunlar halinde gruplandırılan tekil sütunlardan oluşur.Satırlar numaralandırılır ve sütunlara dönüştürülür.1.048.576 satır ve 16.384 sütun vardır ve formulleri ve işlemleri bunların herhangi birine koyabilirsiniz.">
          <a:extLst>
            <a:ext uri="{FF2B5EF4-FFF2-40B4-BE49-F238E27FC236}">
              <a16:creationId xmlns:a16="http://schemas.microsoft.com/office/drawing/2014/main" id="{C309FDDD-7DD5-4C0A-A9F5-43E33DAD131C}"/>
            </a:ext>
          </a:extLst>
        </xdr:cNvPr>
        <xdr:cNvSpPr txBox="1"/>
      </xdr:nvSpPr>
      <xdr:spPr>
        <a:xfrm>
          <a:off x="469081" y="6447564"/>
          <a:ext cx="5294043" cy="619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satırlar ve sütunlar halinde gruplandırılmış bireysel hücrelerden oluşur. Satırlar sayılar ile ve sütunlar ise harfler ile belirtilir. 1 milyondan fazla satır ve 16.000’den fazla sütun bulunur. Bunların tamamına formül yazabilirsiniz.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31</xdr:row>
      <xdr:rowOff>175803</xdr:rowOff>
    </xdr:from>
    <xdr:to>
      <xdr:col>1</xdr:col>
      <xdr:colOff>4915399</xdr:colOff>
      <xdr:row>38</xdr:row>
      <xdr:rowOff>101320</xdr:rowOff>
    </xdr:to>
    <xdr:sp macro="" textlink="">
      <xdr:nvSpPr>
        <xdr:cNvPr id="133" name="mtn_Adım"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7100478"/>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Formüllerde hücre başvuruları, hücre aralığı başvuruları, işleçler ve sabitler bulunabilir. Aşağıdakilerin tümü formül örneğidir:</a:t>
          </a:r>
        </a:p>
        <a:p>
          <a:pPr marL="457200" marR="0" lvl="1"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=TOPLA(A1:A10)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38</xdr:row>
      <xdr:rowOff>52540</xdr:rowOff>
    </xdr:from>
    <xdr:to>
      <xdr:col>1</xdr:col>
      <xdr:colOff>5050606</xdr:colOff>
      <xdr:row>44</xdr:row>
      <xdr:rowOff>114300</xdr:rowOff>
    </xdr:to>
    <xdr:sp macro="" textlink="">
      <xdr:nvSpPr>
        <xdr:cNvPr id="134" name="mtn_Adım" descr="Yukarıdaki üçüncü örneğimizde TOPLA işlevini kullandığımızı görebilirsiniz.Bir değeri veya değerleri alıp belirli bir şekilde hesaplayan ve bir sonuç döndüren önceden oluşturulmuş komutlara işlev denir.Örneğin, TOPLA işlevi belirttiğiniz hücre başvurularını veya aralıkları toplar.Bu örnekte, A1 ile A10 arasındaki hücreleri toplar.Excel’de Formüller sekmesinde bulabileceğiniz 400’den fazla işlev vardır.&#10;">
          <a:extLst>
            <a:ext uri="{FF2B5EF4-FFF2-40B4-BE49-F238E27FC236}">
              <a16:creationId xmlns:a16="http://schemas.microsoft.com/office/drawing/2014/main" id="{73D9B0E0-3581-491E-A150-07F5BAA0F86D}"/>
            </a:ext>
          </a:extLst>
        </xdr:cNvPr>
        <xdr:cNvSpPr txBox="1"/>
      </xdr:nvSpPr>
      <xdr:spPr>
        <a:xfrm>
          <a:off x="469081" y="8310715"/>
          <a:ext cx="5429250" cy="1204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Yukarıdaki üçüncü örneğimizde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TOPLA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işlevini kullandığımızı görebilirsiniz. Bir değeri veya değerleri alıp belirli bir şekilde hesaplayan ve bir sonuç döndüren önceden oluşturulmuş komutlara işlev denir. Örneğin,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TOPLA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işlevi belirttiğiniz hücre başvurularını veya aralıkları toplar. Bu örnekte, A1 ile A10 arasındaki hücreleri toplar. Excel’de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Formüller</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sekmesinde bulabileceğiniz 400’den fazla işlev vardır.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44</xdr:row>
      <xdr:rowOff>71909</xdr:rowOff>
    </xdr:from>
    <xdr:to>
      <xdr:col>1</xdr:col>
      <xdr:colOff>5022031</xdr:colOff>
      <xdr:row>47</xdr:row>
      <xdr:rowOff>23720</xdr:rowOff>
    </xdr:to>
    <xdr:sp macro="" textlink="">
      <xdr:nvSpPr>
        <xdr:cNvPr id="135" name="mtn_Adım" descr="Formüller ve işlevler bir eşittir simgesiyle başlar. Ardından işlevin adı ve bağımsız değişkenleri (işlevin hesaplama için kullanacağı değerler) parantez içinde yazılır. &#10;&#10;">
          <a:extLst>
            <a:ext uri="{FF2B5EF4-FFF2-40B4-BE49-F238E27FC236}">
              <a16:creationId xmlns:a16="http://schemas.microsoft.com/office/drawing/2014/main" id="{066FFF9C-96C0-4C5A-AFA6-27C4951F9C44}"/>
            </a:ext>
          </a:extLst>
        </xdr:cNvPr>
        <xdr:cNvSpPr txBox="1"/>
      </xdr:nvSpPr>
      <xdr:spPr>
        <a:xfrm>
          <a:off x="469081" y="94730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Formüller ve işlevler bir eşittir işaretiyle başlar. Ardından işlevin adı ve bağımsız değişkenleri (işlevin hesaplama için kullanacağı değerler) parantez içinde yazılır.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47</xdr:row>
      <xdr:rowOff>7685</xdr:rowOff>
    </xdr:from>
    <xdr:to>
      <xdr:col>1</xdr:col>
      <xdr:colOff>5031556</xdr:colOff>
      <xdr:row>52</xdr:row>
      <xdr:rowOff>100162</xdr:rowOff>
    </xdr:to>
    <xdr:sp macro="" textlink="">
      <xdr:nvSpPr>
        <xdr:cNvPr id="136" name="mtn_Adım" descr="Enter tuşuna bastığınızda formül onaylanır.Bunu yaptığınızda formül hesaplamayı yapar ve sonuç hücrede gösterilir.Formülün kendisini görmek için Şerit’in altındaki formül çubuğuna bakın veya hücredeki formülü görebileceğiniz Düzenleme moduna girmek için F2 tuşuna basın.Formülü sonlandırmak ve sonucu hesaplamak için Enter tuşuna basın.&#10;">
          <a:extLst>
            <a:ext uri="{FF2B5EF4-FFF2-40B4-BE49-F238E27FC236}">
              <a16:creationId xmlns:a16="http://schemas.microsoft.com/office/drawing/2014/main" id="{5586BF07-B001-4F35-B7E4-70A08A528E83}"/>
            </a:ext>
          </a:extLst>
        </xdr:cNvPr>
        <xdr:cNvSpPr txBox="1"/>
      </xdr:nvSpPr>
      <xdr:spPr>
        <a:xfrm>
          <a:off x="469081" y="99803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tuşuna bastığınızda formül onaylanır. Bunu yaptığınızda formül hesaplamayı yapar ve sonuç hücrede gösterilir. Formülün kendisini görmek için Şerit’in altındaki formül çubuğuna bakın veya hücredeki formülü görebileceğiniz Düzenleme moduna girmek için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tuşuna basın. Formülü sonlandırmak ve sonucu hesaplamak için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tuşuna basın.</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53</xdr:row>
      <xdr:rowOff>101112</xdr:rowOff>
    </xdr:from>
    <xdr:to>
      <xdr:col>1</xdr:col>
      <xdr:colOff>906051</xdr:colOff>
      <xdr:row>55</xdr:row>
      <xdr:rowOff>55561</xdr:rowOff>
    </xdr:to>
    <xdr:sp macro="" textlink="">
      <xdr:nvSpPr>
        <xdr:cNvPr id="137" name="ÖncekiDüğmesi" descr="Önceki sayfaya geri dön">
          <a:hlinkClick xmlns:r="http://schemas.openxmlformats.org/officeDocument/2006/relationships" r:id="rId3" tooltip="Önceki sayfaya geri dönmek için buraya tıklayın"/>
          <a:extLst>
            <a:ext uri="{FF2B5EF4-FFF2-40B4-BE49-F238E27FC236}">
              <a16:creationId xmlns:a16="http://schemas.microsoft.com/office/drawing/2014/main" id="{BEFD400E-6244-40BE-8D92-330023967DDC}"/>
            </a:ext>
          </a:extLst>
        </xdr:cNvPr>
        <xdr:cNvSpPr/>
      </xdr:nvSpPr>
      <xdr:spPr>
        <a:xfrm flipH="1">
          <a:off x="478606" y="112167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Önceki</a:t>
          </a:r>
        </a:p>
      </xdr:txBody>
    </xdr:sp>
    <xdr:clientData fPrintsWithSheet="0"/>
  </xdr:twoCellAnchor>
  <xdr:twoCellAnchor editAs="absolute">
    <xdr:from>
      <xdr:col>1</xdr:col>
      <xdr:colOff>3591742</xdr:colOff>
      <xdr:row>53</xdr:row>
      <xdr:rowOff>101112</xdr:rowOff>
    </xdr:from>
    <xdr:to>
      <xdr:col>1</xdr:col>
      <xdr:colOff>4866912</xdr:colOff>
      <xdr:row>55</xdr:row>
      <xdr:rowOff>55561</xdr:rowOff>
    </xdr:to>
    <xdr:sp macro="" textlink="">
      <xdr:nvSpPr>
        <xdr:cNvPr id="138" name="İleriDüğmesi" descr="Sonraki sayfaya ilerleme">
          <a:hlinkClick xmlns:r="http://schemas.openxmlformats.org/officeDocument/2006/relationships" r:id="rId2" tooltip="Sonraki sayfaya ilerlemek için buraya tıklayın"/>
          <a:extLst>
            <a:ext uri="{FF2B5EF4-FFF2-40B4-BE49-F238E27FC236}">
              <a16:creationId xmlns:a16="http://schemas.microsoft.com/office/drawing/2014/main" id="{DD56E08A-C3A9-475A-87AB-52A78D988C6C}"/>
            </a:ext>
          </a:extLst>
        </xdr:cNvPr>
        <xdr:cNvSpPr/>
      </xdr:nvSpPr>
      <xdr:spPr>
        <a:xfrm>
          <a:off x="4439467" y="112167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a:t>
          </a:r>
        </a:p>
      </xdr:txBody>
    </xdr:sp>
    <xdr:clientData fPrintsWithSheet="0"/>
  </xdr:twoCellAnchor>
  <xdr:twoCellAnchor editAs="absolute">
    <xdr:from>
      <xdr:col>5</xdr:col>
      <xdr:colOff>459557</xdr:colOff>
      <xdr:row>6</xdr:row>
      <xdr:rowOff>114298</xdr:rowOff>
    </xdr:from>
    <xdr:to>
      <xdr:col>8</xdr:col>
      <xdr:colOff>409575</xdr:colOff>
      <xdr:row>13</xdr:row>
      <xdr:rowOff>142873</xdr:rowOff>
    </xdr:to>
    <xdr:grpSp>
      <xdr:nvGrpSpPr>
        <xdr:cNvPr id="139" name="EK KREDİ" descr="BONUS PUAN&#10;&#10;">
          <a:extLst>
            <a:ext uri="{FF2B5EF4-FFF2-40B4-BE49-F238E27FC236}">
              <a16:creationId xmlns:a16="http://schemas.microsoft.com/office/drawing/2014/main" id="{34B095E6-B82C-4533-81A2-82946450BAFD}"/>
            </a:ext>
          </a:extLst>
        </xdr:cNvPr>
        <xdr:cNvGrpSpPr/>
      </xdr:nvGrpSpPr>
      <xdr:grpSpPr>
        <a:xfrm>
          <a:off x="9479732" y="1895473"/>
          <a:ext cx="2493193" cy="1371600"/>
          <a:chOff x="9048750" y="3743325"/>
          <a:chExt cx="2478634" cy="1361406"/>
        </a:xfrm>
      </xdr:grpSpPr>
      <xdr:sp macro="" textlink="">
        <xdr:nvSpPr>
          <xdr:cNvPr id="140" name="Adım"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2" y="3895723"/>
            <a:ext cx="1878742" cy="1209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panose="020B0502040204020203" pitchFamily="34" charset="0"/>
              </a:rPr>
              <a:t>EK KREDİ</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tr" sz="1100" b="0" i="0" kern="1200" baseline="0">
                <a:solidFill>
                  <a:schemeClr val="dk1"/>
                </a:solidFill>
                <a:effectLst/>
                <a:latin typeface="+mn-lt"/>
                <a:ea typeface="+mn-ea"/>
                <a:cs typeface="+mn-cs"/>
              </a:rPr>
              <a:t>Bir değeri kuvvet düzeyine yükseltmek için karat (</a:t>
            </a:r>
            <a:r>
              <a:rPr lang="tr" sz="1100" b="1" i="0" kern="1200" baseline="0">
                <a:solidFill>
                  <a:schemeClr val="dk1"/>
                </a:solidFill>
                <a:effectLst/>
                <a:latin typeface="+mn-lt"/>
                <a:ea typeface="+mn-ea"/>
                <a:cs typeface="+mn-cs"/>
              </a:rPr>
              <a:t>^</a:t>
            </a:r>
            <a:r>
              <a:rPr lang="tr" sz="1100" b="0" i="0" kern="1200" baseline="0">
                <a:solidFill>
                  <a:schemeClr val="dk1"/>
                </a:solidFill>
                <a:effectLst/>
                <a:latin typeface="+mn-lt"/>
                <a:ea typeface="+mn-ea"/>
                <a:cs typeface="+mn-cs"/>
              </a:rPr>
              <a:t>) sembolünü kullanın. Örneğin, =C3^C4. Bu sembolü </a:t>
            </a:r>
            <a:r>
              <a:rPr lang="tr" sz="1100" b="1" i="0" kern="1200" baseline="0">
                <a:solidFill>
                  <a:schemeClr val="dk1"/>
                </a:solidFill>
                <a:effectLst/>
                <a:latin typeface="+mn-lt"/>
                <a:ea typeface="+mn-ea"/>
                <a:cs typeface="+mn-cs"/>
              </a:rPr>
              <a:t>Shift+3</a:t>
            </a:r>
            <a:r>
              <a:rPr lang="tr" sz="1100" b="0" i="0" kern="1200" baseline="0">
                <a:solidFill>
                  <a:schemeClr val="dk1"/>
                </a:solidFill>
                <a:effectLst/>
                <a:latin typeface="+mn-lt"/>
                <a:ea typeface="+mn-ea"/>
                <a:cs typeface="+mn-cs"/>
              </a:rPr>
              <a:t> ile girebilirsiniz.</a:t>
            </a:r>
          </a:p>
        </xdr:txBody>
      </xdr:sp>
      <xdr:pic>
        <xdr:nvPicPr>
          <xdr:cNvPr id="141" name="Ek kredi şeridi" descr="Dekoratif şerit">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92613" y="3950551"/>
            <a:ext cx="468776" cy="439736"/>
          </a:xfrm>
          <a:prstGeom prst="rect">
            <a:avLst/>
          </a:prstGeom>
        </xdr:spPr>
      </xdr:pic>
      <xdr:sp macro="" textlink="">
        <xdr:nvSpPr>
          <xdr:cNvPr id="142" name="Ek Kredi Oku" descr="Ok">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absolute">
    <xdr:from>
      <xdr:col>0</xdr:col>
      <xdr:colOff>333375</xdr:colOff>
      <xdr:row>57</xdr:row>
      <xdr:rowOff>95249</xdr:rowOff>
    </xdr:from>
    <xdr:to>
      <xdr:col>1</xdr:col>
      <xdr:colOff>5218938</xdr:colOff>
      <xdr:row>72</xdr:row>
      <xdr:rowOff>9524</xdr:rowOff>
    </xdr:to>
    <xdr:grpSp>
      <xdr:nvGrpSpPr>
        <xdr:cNvPr id="143" name="Grup 142">
          <a:extLst>
            <a:ext uri="{FF2B5EF4-FFF2-40B4-BE49-F238E27FC236}">
              <a16:creationId xmlns:a16="http://schemas.microsoft.com/office/drawing/2014/main" id="{79AC946A-932E-4F38-8B0A-9F23F83F1E52}"/>
            </a:ext>
          </a:extLst>
        </xdr:cNvPr>
        <xdr:cNvGrpSpPr/>
      </xdr:nvGrpSpPr>
      <xdr:grpSpPr>
        <a:xfrm>
          <a:off x="333375" y="11972924"/>
          <a:ext cx="5733288" cy="2771775"/>
          <a:chOff x="350069" y="11620499"/>
          <a:chExt cx="5733288" cy="2771775"/>
        </a:xfrm>
      </xdr:grpSpPr>
      <xdr:sp macro="" textlink="">
        <xdr:nvSpPr>
          <xdr:cNvPr id="144" name="Dikdörtgen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5" name="Adım" descr="Web’de daha fazla bilgi&#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Web’de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Düz Bağlayıcı 145" descr="Dekoratif çizgi">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Düz Bağlayıcı 146" descr="Dekoratif çizgi">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60</xdr:row>
      <xdr:rowOff>122420</xdr:rowOff>
    </xdr:from>
    <xdr:to>
      <xdr:col>1</xdr:col>
      <xdr:colOff>2962275</xdr:colOff>
      <xdr:row>62</xdr:row>
      <xdr:rowOff>119193</xdr:rowOff>
    </xdr:to>
    <xdr:grpSp>
      <xdr:nvGrpSpPr>
        <xdr:cNvPr id="148" name="Grup 147">
          <a:extLst>
            <a:ext uri="{FF2B5EF4-FFF2-40B4-BE49-F238E27FC236}">
              <a16:creationId xmlns:a16="http://schemas.microsoft.com/office/drawing/2014/main" id="{CA7B2371-3B06-4B9B-9469-235F43CE38D0}"/>
            </a:ext>
          </a:extLst>
        </xdr:cNvPr>
        <xdr:cNvGrpSpPr/>
      </xdr:nvGrpSpPr>
      <xdr:grpSpPr>
        <a:xfrm>
          <a:off x="555326" y="12571595"/>
          <a:ext cx="3254674" cy="377773"/>
          <a:chOff x="552970" y="11990570"/>
          <a:chExt cx="3254674" cy="377773"/>
        </a:xfrm>
      </xdr:grpSpPr>
      <xdr:sp macro="" textlink="">
        <xdr:nvSpPr>
          <xdr:cNvPr id="149" name="Adım" descr="Ortalama işlevi hakkında bilinmesi gereken her şey, Web köprülü&#10;&#10;">
            <a:hlinkClick xmlns:r="http://schemas.openxmlformats.org/officeDocument/2006/relationships" r:id="rId6" tooltip="Excel’i bir hesap makinesi olarak kullanma hakkında web’den bilgi edinmek için seçin"/>
            <a:extLst>
              <a:ext uri="{FF2B5EF4-FFF2-40B4-BE49-F238E27FC236}">
                <a16:creationId xmlns:a16="http://schemas.microsoft.com/office/drawing/2014/main" id="{94DAAE3B-3571-4AC2-BCCC-AD998F75E3DC}"/>
              </a:ext>
            </a:extLst>
          </xdr:cNvPr>
          <xdr:cNvSpPr txBox="1"/>
        </xdr:nvSpPr>
        <xdr:spPr>
          <a:xfrm>
            <a:off x="1002467" y="12068801"/>
            <a:ext cx="2805177"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Excel’i hesap makinesi olarak kullanma</a:t>
            </a:r>
          </a:p>
        </xdr:txBody>
      </xdr:sp>
      <xdr:pic>
        <xdr:nvPicPr>
          <xdr:cNvPr id="150" name="Grafik 22" descr="Web'den daha fazla bilgi edinmek için seçin">
            <a:hlinkClick xmlns:r="http://schemas.openxmlformats.org/officeDocument/2006/relationships" r:id="rId6" tooltip="Web'den daha fazla bilgi edinmek için seçin"/>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62</xdr:row>
      <xdr:rowOff>127450</xdr:rowOff>
    </xdr:from>
    <xdr:to>
      <xdr:col>1</xdr:col>
      <xdr:colOff>2505135</xdr:colOff>
      <xdr:row>64</xdr:row>
      <xdr:rowOff>129810</xdr:rowOff>
    </xdr:to>
    <xdr:grpSp>
      <xdr:nvGrpSpPr>
        <xdr:cNvPr id="151" name="Grup 150" descr="Excel’deki formüllere genel bakış">
          <a:extLst>
            <a:ext uri="{FF2B5EF4-FFF2-40B4-BE49-F238E27FC236}">
              <a16:creationId xmlns:a16="http://schemas.microsoft.com/office/drawing/2014/main" id="{DBBBF993-8DF8-4B72-8129-E3AA07A81756}"/>
            </a:ext>
          </a:extLst>
        </xdr:cNvPr>
        <xdr:cNvGrpSpPr/>
      </xdr:nvGrpSpPr>
      <xdr:grpSpPr>
        <a:xfrm>
          <a:off x="555326" y="12957625"/>
          <a:ext cx="2797534" cy="383360"/>
          <a:chOff x="552970" y="12376600"/>
          <a:chExt cx="2797534" cy="383360"/>
        </a:xfrm>
      </xdr:grpSpPr>
      <xdr:sp macro="" textlink="">
        <xdr:nvSpPr>
          <xdr:cNvPr id="152" name="Adım" descr="SAY işlevi hakkında bilinmesi gereken her şey, web köprülü&#10;">
            <a:hlinkClick xmlns:r="http://schemas.openxmlformats.org/officeDocument/2006/relationships" r:id="rId9" tooltip="Excel formülleri hakkında bilinmesi gereken her şeyi web’den öğrenmek için seçin"/>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Excel’deki formüllere genel bakış</a:t>
            </a:r>
          </a:p>
        </xdr:txBody>
      </xdr:sp>
      <xdr:pic>
        <xdr:nvPicPr>
          <xdr:cNvPr id="153" name="Grafik 22" descr="Web'den daha fazla bilgi edinmek için seçin">
            <a:hlinkClick xmlns:r="http://schemas.openxmlformats.org/officeDocument/2006/relationships" r:id="rId9" tooltip="Web'den daha fazla bilgi edinmek için seçin"/>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64</xdr:row>
      <xdr:rowOff>146248</xdr:rowOff>
    </xdr:from>
    <xdr:to>
      <xdr:col>1</xdr:col>
      <xdr:colOff>2412180</xdr:colOff>
      <xdr:row>66</xdr:row>
      <xdr:rowOff>143021</xdr:rowOff>
    </xdr:to>
    <xdr:grpSp>
      <xdr:nvGrpSpPr>
        <xdr:cNvPr id="154" name="Grup 153">
          <a:extLst>
            <a:ext uri="{FF2B5EF4-FFF2-40B4-BE49-F238E27FC236}">
              <a16:creationId xmlns:a16="http://schemas.microsoft.com/office/drawing/2014/main" id="{97003A87-44BF-4E57-A760-19DF355C2169}"/>
            </a:ext>
          </a:extLst>
        </xdr:cNvPr>
        <xdr:cNvGrpSpPr/>
      </xdr:nvGrpSpPr>
      <xdr:grpSpPr>
        <a:xfrm>
          <a:off x="555326" y="13357423"/>
          <a:ext cx="2704579" cy="377773"/>
          <a:chOff x="552970" y="12776398"/>
          <a:chExt cx="2704579" cy="377773"/>
        </a:xfrm>
      </xdr:grpSpPr>
      <xdr:sp macro="" textlink="">
        <xdr:nvSpPr>
          <xdr:cNvPr id="155" name="Adım" descr="Excel’i hesap makineniz olarak kullanma, web köprülü&#10;">
            <a:hlinkClick xmlns:r="http://schemas.openxmlformats.org/officeDocument/2006/relationships" r:id="rId10" tooltip="Kategorilere göre Excel işlevleri hakkındaki bilgileri web’den öğrenmek için seçin"/>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işlevleri (kategoriye göre) </a:t>
            </a:r>
          </a:p>
        </xdr:txBody>
      </xdr:sp>
      <xdr:pic>
        <xdr:nvPicPr>
          <xdr:cNvPr id="156" name="Grafik 155" descr="Web'den daha fazla bilgi edinmek için seçin">
            <a:hlinkClick xmlns:r="http://schemas.openxmlformats.org/officeDocument/2006/relationships" r:id="rId10" tooltip="Web'den daha fazla bilgi edinmek için seçin"/>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66</xdr:row>
      <xdr:rowOff>158107</xdr:rowOff>
    </xdr:from>
    <xdr:to>
      <xdr:col>1</xdr:col>
      <xdr:colOff>2669355</xdr:colOff>
      <xdr:row>68</xdr:row>
      <xdr:rowOff>160467</xdr:rowOff>
    </xdr:to>
    <xdr:grpSp>
      <xdr:nvGrpSpPr>
        <xdr:cNvPr id="157" name="Grup 156">
          <a:extLst>
            <a:ext uri="{FF2B5EF4-FFF2-40B4-BE49-F238E27FC236}">
              <a16:creationId xmlns:a16="http://schemas.microsoft.com/office/drawing/2014/main" id="{71257630-43F1-4787-B9D3-FAD6BF048228}"/>
            </a:ext>
          </a:extLst>
        </xdr:cNvPr>
        <xdr:cNvGrpSpPr/>
      </xdr:nvGrpSpPr>
      <xdr:grpSpPr>
        <a:xfrm>
          <a:off x="567509" y="13750282"/>
          <a:ext cx="2949571" cy="383360"/>
          <a:chOff x="565153" y="13169257"/>
          <a:chExt cx="2949571" cy="383360"/>
        </a:xfrm>
      </xdr:grpSpPr>
      <xdr:sp macro="" textlink="">
        <xdr:nvSpPr>
          <xdr:cNvPr id="158" name="Adım" descr="Ücretsiz çevrimiçi Excel eğitimi (web köprülü)&#10;">
            <a:hlinkClick xmlns:r="http://schemas.openxmlformats.org/officeDocument/2006/relationships" r:id="rId11" tooltip="Kategorilere göre Excel işlevleri (alfabetik) hakkında bilinmesi gereken her şeyi web’den öğrenmek için seçin"/>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işlevleri (alfabetik) </a:t>
            </a:r>
          </a:p>
        </xdr:txBody>
      </xdr:sp>
      <xdr:pic>
        <xdr:nvPicPr>
          <xdr:cNvPr id="159" name="Grafik 22" descr="Web'den daha fazla bilgi edinmek için seçin">
            <a:hlinkClick xmlns:r="http://schemas.openxmlformats.org/officeDocument/2006/relationships" r:id="rId11" tooltip="Web'den daha fazla bilgi edinmek için seçin"/>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68</xdr:row>
      <xdr:rowOff>158107</xdr:rowOff>
    </xdr:from>
    <xdr:to>
      <xdr:col>1</xdr:col>
      <xdr:colOff>2819400</xdr:colOff>
      <xdr:row>70</xdr:row>
      <xdr:rowOff>160467</xdr:rowOff>
    </xdr:to>
    <xdr:grpSp>
      <xdr:nvGrpSpPr>
        <xdr:cNvPr id="160" name="Grup 159">
          <a:extLst>
            <a:ext uri="{FF2B5EF4-FFF2-40B4-BE49-F238E27FC236}">
              <a16:creationId xmlns:a16="http://schemas.microsoft.com/office/drawing/2014/main" id="{32835AA2-E6D6-41DC-B4E4-AF07FAC19150}"/>
            </a:ext>
          </a:extLst>
        </xdr:cNvPr>
        <xdr:cNvGrpSpPr/>
      </xdr:nvGrpSpPr>
      <xdr:grpSpPr>
        <a:xfrm>
          <a:off x="577034" y="14131282"/>
          <a:ext cx="3090091" cy="383360"/>
          <a:chOff x="574678" y="13550257"/>
          <a:chExt cx="3090091" cy="383360"/>
        </a:xfrm>
      </xdr:grpSpPr>
      <xdr:sp macro="" textlink="">
        <xdr:nvSpPr>
          <xdr:cNvPr id="161" name="Adım" descr="Ücretsiz çevrimiçi Excel eğitimi (web köprülü)&#10;">
            <a:hlinkClick xmlns:r="http://schemas.openxmlformats.org/officeDocument/2006/relationships" r:id="rId12" tooltip="Web’den çevrimiçi Ücretsiz Excel eğitimi hakkında bilgi edinmek için seçin"/>
            <a:extLst>
              <a:ext uri="{FF2B5EF4-FFF2-40B4-BE49-F238E27FC236}">
                <a16:creationId xmlns:a16="http://schemas.microsoft.com/office/drawing/2014/main" id="{BBD9D617-8BE8-4A77-A4A7-46711DF153C7}"/>
              </a:ext>
            </a:extLst>
          </xdr:cNvPr>
          <xdr:cNvSpPr txBox="1"/>
        </xdr:nvSpPr>
        <xdr:spPr>
          <a:xfrm>
            <a:off x="1024175" y="13634084"/>
            <a:ext cx="2640594"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Ücretsiz çevrimiçi Excel eğitimi</a:t>
            </a:r>
          </a:p>
        </xdr:txBody>
      </xdr:sp>
      <xdr:pic>
        <xdr:nvPicPr>
          <xdr:cNvPr id="162" name="Grafik 22" descr="Web'den daha fazla bilgi edinmek için seçin">
            <a:hlinkClick xmlns:r="http://schemas.openxmlformats.org/officeDocument/2006/relationships" r:id="rId12" tooltip="Web'den daha fazla bilgi edinmek için seçin"/>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5262563</xdr:colOff>
      <xdr:row>4</xdr:row>
      <xdr:rowOff>22832</xdr:rowOff>
    </xdr:from>
    <xdr:to>
      <xdr:col>4</xdr:col>
      <xdr:colOff>658852</xdr:colOff>
      <xdr:row>14</xdr:row>
      <xdr:rowOff>85731</xdr:rowOff>
    </xdr:to>
    <xdr:grpSp>
      <xdr:nvGrpSpPr>
        <xdr:cNvPr id="163" name="Grup 162">
          <a:extLst>
            <a:ext uri="{FF2B5EF4-FFF2-40B4-BE49-F238E27FC236}">
              <a16:creationId xmlns:a16="http://schemas.microsoft.com/office/drawing/2014/main" id="{C2C01485-52DA-46D7-91BA-2CB22C9C592D}"/>
            </a:ext>
          </a:extLst>
        </xdr:cNvPr>
        <xdr:cNvGrpSpPr/>
      </xdr:nvGrpSpPr>
      <xdr:grpSpPr>
        <a:xfrm>
          <a:off x="6110288" y="1403957"/>
          <a:ext cx="2368589" cy="1996474"/>
          <a:chOff x="6284692" y="1205465"/>
          <a:chExt cx="2351528" cy="1961697"/>
        </a:xfrm>
      </xdr:grpSpPr>
      <xdr:grpSp>
        <xdr:nvGrpSpPr>
          <xdr:cNvPr id="164" name="Köşeli ayraç satırları">
            <a:extLst>
              <a:ext uri="{FF2B5EF4-FFF2-40B4-BE49-F238E27FC236}">
                <a16:creationId xmlns:a16="http://schemas.microsoft.com/office/drawing/2014/main" id="{C6C732D8-8C93-4CFB-BAD8-7EB1D0E191AF}"/>
              </a:ext>
            </a:extLst>
          </xdr:cNvPr>
          <xdr:cNvGrpSpPr/>
        </xdr:nvGrpSpPr>
        <xdr:grpSpPr>
          <a:xfrm rot="5886532">
            <a:off x="6877851" y="911265"/>
            <a:ext cx="563095" cy="1151496"/>
            <a:chOff x="9788896" y="841811"/>
            <a:chExt cx="273326" cy="979533"/>
          </a:xfrm>
        </xdr:grpSpPr>
        <xdr:sp macro="" textlink="">
          <xdr:nvSpPr>
            <xdr:cNvPr id="167" name="Başka bir köşeli ayraç satırı" descr="Köşeli ayraç satırı">
              <a:extLst>
                <a:ext uri="{FF2B5EF4-FFF2-40B4-BE49-F238E27FC236}">
                  <a16:creationId xmlns:a16="http://schemas.microsoft.com/office/drawing/2014/main" id="{CE60D9BE-1267-484B-8547-1136C10EC14C}"/>
                </a:ext>
              </a:extLst>
            </xdr:cNvPr>
            <xdr:cNvSpPr/>
          </xdr:nvSpPr>
          <xdr:spPr>
            <a:xfrm rot="285352">
              <a:off x="9788896" y="841811"/>
              <a:ext cx="273326" cy="45314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8" name="Köşeli ayraç satırı" descr="Köşeli ayraç satırı&#10;">
              <a:extLst>
                <a:ext uri="{FF2B5EF4-FFF2-40B4-BE49-F238E27FC236}">
                  <a16:creationId xmlns:a16="http://schemas.microsoft.com/office/drawing/2014/main" id="{5B02AF09-F448-47F0-A846-E12FFA754450}"/>
                </a:ext>
              </a:extLst>
            </xdr:cNvPr>
            <xdr:cNvSpPr/>
          </xdr:nvSpPr>
          <xdr:spPr>
            <a:xfrm>
              <a:off x="9900798" y="1278746"/>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65" name="Yıldızlar" descr="Yıldızlar">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Yönergeler"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3"/>
            <a:ext cx="1969112" cy="1273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BUNU İNCELEYİN</a:t>
            </a:r>
          </a:p>
          <a:p>
            <a:pPr rtl="0"/>
            <a:r>
              <a:rPr lang="tr" sz="1100" kern="1200">
                <a:solidFill>
                  <a:schemeClr val="dk1"/>
                </a:solidFill>
                <a:effectLst/>
                <a:latin typeface="+mn-lt"/>
                <a:ea typeface="+mn-ea"/>
                <a:cs typeface="+mn-cs"/>
              </a:rPr>
              <a:t>Buradaki</a:t>
            </a:r>
            <a:r>
              <a:rPr lang="tr" sz="1100" kern="1200" baseline="0">
                <a:solidFill>
                  <a:schemeClr val="dk1"/>
                </a:solidFill>
                <a:effectLst/>
                <a:latin typeface="+mn-lt"/>
                <a:ea typeface="+mn-ea"/>
                <a:cs typeface="+mn-cs"/>
              </a:rPr>
              <a:t> sayıları değiştirdiğinizde formül sonuçları da otomatik olarak değişir.</a:t>
            </a:r>
            <a:endParaRPr lang="en-US" sz="1100">
              <a:effectLst/>
            </a:endParaRPr>
          </a:p>
        </xdr:txBody>
      </xdr:sp>
    </xdr:grpSp>
    <xdr:clientData/>
  </xdr:twoCellAnchor>
  <xdr:twoCellAnchor editAs="absolute">
    <xdr:from>
      <xdr:col>6</xdr:col>
      <xdr:colOff>185456</xdr:colOff>
      <xdr:row>25</xdr:row>
      <xdr:rowOff>129774</xdr:rowOff>
    </xdr:from>
    <xdr:to>
      <xdr:col>12</xdr:col>
      <xdr:colOff>11880</xdr:colOff>
      <xdr:row>37</xdr:row>
      <xdr:rowOff>161925</xdr:rowOff>
    </xdr:to>
    <xdr:grpSp>
      <xdr:nvGrpSpPr>
        <xdr:cNvPr id="170" name="YARARLI BİLGİLER" descr="YARARLI BİLGİLER&#10;&#10;">
          <a:extLst>
            <a:ext uri="{FF2B5EF4-FFF2-40B4-BE49-F238E27FC236}">
              <a16:creationId xmlns:a16="http://schemas.microsoft.com/office/drawing/2014/main" id="{C43C872B-4996-44B6-9821-46907E2D5805}"/>
            </a:ext>
          </a:extLst>
        </xdr:cNvPr>
        <xdr:cNvGrpSpPr/>
      </xdr:nvGrpSpPr>
      <xdr:grpSpPr>
        <a:xfrm>
          <a:off x="10253381" y="5768574"/>
          <a:ext cx="3760249" cy="2461026"/>
          <a:chOff x="7053810" y="15226304"/>
          <a:chExt cx="3722724" cy="2125702"/>
        </a:xfrm>
      </xdr:grpSpPr>
      <xdr:sp macro="" textlink="">
        <xdr:nvSpPr>
          <xdr:cNvPr id="212" name="Adım"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2089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YARARLI BİLGİLER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tr" sz="1100" b="0" i="0" kern="1200" baseline="0">
                <a:solidFill>
                  <a:schemeClr val="dk1"/>
                </a:solidFill>
                <a:effectLst/>
                <a:latin typeface="+mn-lt"/>
                <a:ea typeface="+mn-ea"/>
                <a:cs typeface="+mn-cs"/>
              </a:rPr>
              <a:t>Hücrelere veya formüllere girdiğiniz değerlere sabit denir. =10+20 ile =A1+B1 aynı sonucu verebilir, ancak sabit değerleri kullanmak pek yararlı değildir. Neden mi? Çünkü sabit değerleri hücreyi seçip bakmadan kolayca görmek mümkün değildir. Bu nedenle daha sonra bunları değiştirmek zor olabilir. Sabit değerleri hücrelere yazarsanız daha sonra kolayca değiştirebilir ve formüllerinizde bunlara başvurabilirsiniz.</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tr" sz="1100" b="0" i="0" kern="1200" baseline="0">
                <a:solidFill>
                  <a:schemeClr val="dk1"/>
                </a:solidFill>
                <a:effectLst/>
                <a:latin typeface="+mn-lt"/>
                <a:ea typeface="+mn-ea"/>
                <a:cs typeface="+mn-cs"/>
              </a:rPr>
              <a:t>Örneğin: Aşağıda </a:t>
            </a:r>
            <a:r>
              <a:rPr lang="tr" sz="1100" b="1" i="0" kern="1200" baseline="0">
                <a:solidFill>
                  <a:schemeClr val="dk1"/>
                </a:solidFill>
                <a:effectLst/>
                <a:latin typeface="+mn-lt"/>
                <a:ea typeface="+mn-ea"/>
                <a:cs typeface="+mn-cs"/>
              </a:rPr>
              <a:t>12 </a:t>
            </a:r>
            <a:r>
              <a:rPr lang="tr" sz="1100" b="0" i="0" kern="1200" baseline="0">
                <a:solidFill>
                  <a:schemeClr val="dk1"/>
                </a:solidFill>
                <a:effectLst/>
                <a:latin typeface="+mn-lt"/>
                <a:ea typeface="+mn-ea"/>
                <a:cs typeface="+mn-cs"/>
              </a:rPr>
              <a:t>değerini içeren sarı hücreyi seçin. </a:t>
            </a:r>
            <a:r>
              <a:rPr lang="tr" sz="1100" b="1" i="0" kern="1200" baseline="0">
                <a:solidFill>
                  <a:schemeClr val="dk1"/>
                </a:solidFill>
                <a:effectLst/>
                <a:latin typeface="+mn-lt"/>
                <a:ea typeface="+mn-ea"/>
                <a:cs typeface="+mn-cs"/>
              </a:rPr>
              <a:t>TOPLA</a:t>
            </a:r>
            <a:r>
              <a:rPr lang="tr" sz="1100" b="0" i="0" kern="1200" baseline="0">
                <a:solidFill>
                  <a:schemeClr val="dk1"/>
                </a:solidFill>
                <a:effectLst/>
                <a:latin typeface="+mn-lt"/>
                <a:ea typeface="+mn-ea"/>
                <a:cs typeface="+mn-cs"/>
              </a:rPr>
              <a:t> işlevini bir hücre aralığıyla birlikte kullandığımızı görebilirsiniz. Formüle doğrudan “4” veya “8” yazmadık. </a:t>
            </a:r>
          </a:p>
        </xdr:txBody>
      </xdr:sp>
      <xdr:pic>
        <xdr:nvPicPr>
          <xdr:cNvPr id="213" name="Grafik 147" descr="Gözlük">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oneCell">
    <xdr:from>
      <xdr:col>2</xdr:col>
      <xdr:colOff>13756</xdr:colOff>
      <xdr:row>26</xdr:row>
      <xdr:rowOff>76200</xdr:rowOff>
    </xdr:from>
    <xdr:to>
      <xdr:col>5</xdr:col>
      <xdr:colOff>872614</xdr:colOff>
      <xdr:row>33</xdr:row>
      <xdr:rowOff>19248</xdr:rowOff>
    </xdr:to>
    <xdr:pic>
      <xdr:nvPicPr>
        <xdr:cNvPr id="3" name="Resim 2" descr="Hücrelere veya formüllere girdiğiniz değerlere sabit denir. =10+20 ile =A1+B1 aynı sonucu verebilir, ancak sabit değerleri kullanmak pek yararlı değildir. Neden? Çünkü sabit değerleri hücreyi seçip bakmadan kolayca görmek mümkün değildir. Bu nedenle daha sonra bunları değiştirmek zor olabilir. Sabit değerleri hücrelere yazarsanız daha sonra kolayca değiştirebilir ve formüllerinizde bunlara başvurabilirsiniz.&#10;">
          <a:extLst>
            <a:ext uri="{FF2B5EF4-FFF2-40B4-BE49-F238E27FC236}">
              <a16:creationId xmlns:a16="http://schemas.microsoft.com/office/drawing/2014/main" id="{3808C00C-1654-4B71-AEA3-B46BBA6A8A1A}"/>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385981" y="5905500"/>
          <a:ext cx="3506808" cy="1419423"/>
        </a:xfrm>
        <a:prstGeom prst="rect">
          <a:avLst/>
        </a:prstGeom>
      </xdr:spPr>
    </xdr:pic>
    <xdr:clientData/>
  </xdr:twoCellAnchor>
  <xdr:twoCellAnchor editAs="oneCell">
    <xdr:from>
      <xdr:col>1</xdr:col>
      <xdr:colOff>5486400</xdr:colOff>
      <xdr:row>35</xdr:row>
      <xdr:rowOff>170264</xdr:rowOff>
    </xdr:from>
    <xdr:to>
      <xdr:col>5</xdr:col>
      <xdr:colOff>857250</xdr:colOff>
      <xdr:row>43</xdr:row>
      <xdr:rowOff>188118</xdr:rowOff>
    </xdr:to>
    <xdr:pic>
      <xdr:nvPicPr>
        <xdr:cNvPr id="4" name="Resim 3" descr="Bir hücre aralığı belirlemek için bir başlangıç hücresi, iki nokta üst üste işareti ve bir bitiş hücresi gerekir. Formül için bir hücre aralığını seçerseniz Excel iki nokta üst üste işaretini otomatik olarak ekler. Örneğin, A1:A10 A1 hücresinden A10 hücresine kadar olan bir hücre aralığıdır.">
          <a:extLst>
            <a:ext uri="{FF2B5EF4-FFF2-40B4-BE49-F238E27FC236}">
              <a16:creationId xmlns:a16="http://schemas.microsoft.com/office/drawing/2014/main" id="{A10B1741-C031-4CCA-8649-E13E092B5165}"/>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xdr:blipFill>
      <xdr:spPr>
        <a:xfrm>
          <a:off x="6334125" y="7856939"/>
          <a:ext cx="3543300" cy="1541854"/>
        </a:xfrm>
        <a:prstGeom prst="rect">
          <a:avLst/>
        </a:prstGeom>
      </xdr:spPr>
    </xdr:pic>
    <xdr:clientData/>
  </xdr:twoCellAnchor>
  <xdr:twoCellAnchor editAs="oneCell">
    <xdr:from>
      <xdr:col>1</xdr:col>
      <xdr:colOff>5486400</xdr:colOff>
      <xdr:row>47</xdr:row>
      <xdr:rowOff>26956</xdr:rowOff>
    </xdr:from>
    <xdr:to>
      <xdr:col>9</xdr:col>
      <xdr:colOff>219921</xdr:colOff>
      <xdr:row>57</xdr:row>
      <xdr:rowOff>106717</xdr:rowOff>
    </xdr:to>
    <xdr:pic>
      <xdr:nvPicPr>
        <xdr:cNvPr id="5" name="Resim 4" descr="Excel’de işlevleri kullanırken, işlev adı ile başlanır, örneğin: =TOPLA, sonra açma parantezi yazılır. Ardından işlevin bağımsız değişkenleri veya aralıkları eklenir. Bağımsız değişkenleri veya aralıkları virgüllerle ayırabilirsiniz. Bu örnekte iki aralığı =TOPLA(A1:A10; C1:C10) ile topladık.">
          <a:extLst>
            <a:ext uri="{FF2B5EF4-FFF2-40B4-BE49-F238E27FC236}">
              <a16:creationId xmlns:a16="http://schemas.microsoft.com/office/drawing/2014/main" id="{9CE19FB0-7F40-4845-93C2-4653431C867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xdr:blipFill>
      <xdr:spPr>
        <a:xfrm>
          <a:off x="6334125" y="9999631"/>
          <a:ext cx="6058746" cy="19847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67</xdr:row>
      <xdr:rowOff>95250</xdr:rowOff>
    </xdr:from>
    <xdr:to>
      <xdr:col>1</xdr:col>
      <xdr:colOff>5228463</xdr:colOff>
      <xdr:row>85</xdr:row>
      <xdr:rowOff>161925</xdr:rowOff>
    </xdr:to>
    <xdr:grpSp>
      <xdr:nvGrpSpPr>
        <xdr:cNvPr id="180" name="Web’de Daha Fazla Bilgi" descr="More information on the web, contains links to the web&#10;Back to top&#10;Next step">
          <a:hlinkClick xmlns:r="http://schemas.openxmlformats.org/officeDocument/2006/relationships" r:id="rId1" tooltip="Sonraki çalışma sayfasına ilerlemek için buraya tıklayın"/>
          <a:extLst>
            <a:ext uri="{FF2B5EF4-FFF2-40B4-BE49-F238E27FC236}">
              <a16:creationId xmlns:a16="http://schemas.microsoft.com/office/drawing/2014/main" id="{ABD21ECB-A0A3-4E0D-861E-B3FBCE376575}"/>
            </a:ext>
          </a:extLst>
        </xdr:cNvPr>
        <xdr:cNvGrpSpPr/>
      </xdr:nvGrpSpPr>
      <xdr:grpSpPr>
        <a:xfrm>
          <a:off x="342900" y="13430250"/>
          <a:ext cx="5733288" cy="3495675"/>
          <a:chOff x="323850" y="16837043"/>
          <a:chExt cx="5737224" cy="3349188"/>
        </a:xfrm>
      </xdr:grpSpPr>
      <xdr:sp macro="" textlink="">
        <xdr:nvSpPr>
          <xdr:cNvPr id="181" name="Dikdörtgen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Adım" descr="Web’de daha fazla bilgi&#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Web’de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Düz Bağlayıcı 182" descr="Dekoratif çizgi">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Sonraki Düğmesi" descr="Başa dön, A1 hücresine yönlendiren köprü içerir">
            <a:hlinkClick xmlns:r="http://schemas.openxmlformats.org/officeDocument/2006/relationships" r:id="rId1" tooltip="Bu sayfadaki A1 hücresine dönmek için seçin"/>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Başa dön</a:t>
            </a:r>
          </a:p>
        </xdr:txBody>
      </xdr:sp>
      <xdr:cxnSp macro="">
        <xdr:nvCxnSpPr>
          <xdr:cNvPr id="185" name="Düz Bağlayıcı 184" descr="Dekoratif çizgi">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Sonraki Düğmesi" descr="Bir sonraki çalışma sayfasına yönlendiren köprü içeren Sonraki adım düğmesi">
            <a:hlinkClick xmlns:r="http://schemas.openxmlformats.org/officeDocument/2006/relationships" r:id="rId2" tooltip="Sonraki çalışma sayfasına ilerlemek için buraya tıklayın"/>
            <a:extLst>
              <a:ext uri="{FF2B5EF4-FFF2-40B4-BE49-F238E27FC236}">
                <a16:creationId xmlns:a16="http://schemas.microsoft.com/office/drawing/2014/main" id="{4F102BCA-DDCB-4390-A653-445B336B333A}"/>
              </a:ext>
            </a:extLst>
          </xdr:cNvPr>
          <xdr:cNvSpPr/>
        </xdr:nvSpPr>
        <xdr:spPr>
          <a:xfrm>
            <a:off x="4517727" y="19669174"/>
            <a:ext cx="129689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 adım</a:t>
            </a:r>
          </a:p>
        </xdr:txBody>
      </xdr:sp>
      <xdr:sp macro="" textlink="">
        <xdr:nvSpPr>
          <xdr:cNvPr id="187" name="Adım" descr="TOPLA işlevi hakkında bilinmesi gereken her şey (Web köprülü)&#10;&#10;">
            <a:hlinkClick xmlns:r="http://schemas.openxmlformats.org/officeDocument/2006/relationships" r:id="rId3" tooltip="TOPLA işlevi hakkında bilinmesi gereken her şeyi web’den öğrenmek için seçin"/>
            <a:extLst>
              <a:ext uri="{FF2B5EF4-FFF2-40B4-BE49-F238E27FC236}">
                <a16:creationId xmlns:a16="http://schemas.microsoft.com/office/drawing/2014/main" id="{AB2D976E-4F84-41AE-9EC8-DB5589E60A01}"/>
              </a:ext>
            </a:extLst>
          </xdr:cNvPr>
          <xdr:cNvSpPr txBox="1"/>
        </xdr:nvSpPr>
        <xdr:spPr>
          <a:xfrm>
            <a:off x="1003908" y="17606489"/>
            <a:ext cx="3980865"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TOPLA</a:t>
            </a: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 hakkında bilinmesi gereken her şey</a:t>
            </a:r>
          </a:p>
        </xdr:txBody>
      </xdr:sp>
      <xdr:pic>
        <xdr:nvPicPr>
          <xdr:cNvPr id="188" name="Grafik 22" descr="Ok">
            <a:hlinkClick xmlns:r="http://schemas.openxmlformats.org/officeDocument/2006/relationships" r:id="rId3" tooltip="Web'den daha fazla bilgi edinmek için seçin"/>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Adım" descr="Sayıları toplamak için Otomatik Toplam’ı kullanma hakkında bilinmesi gereken her şey, web köprülü&#10;">
            <a:hlinkClick xmlns:r="http://schemas.openxmlformats.org/officeDocument/2006/relationships" r:id="rId6" tooltip="Sayıları toplamak için Otomatik Toplam’ı kullanma hakkında bilinmesi gereken her şey web üzerinden öğrenmek için seçin"/>
            <a:extLst>
              <a:ext uri="{FF2B5EF4-FFF2-40B4-BE49-F238E27FC236}">
                <a16:creationId xmlns:a16="http://schemas.microsoft.com/office/drawing/2014/main" id="{E8AF0476-BB01-4EAA-81FC-EFE0808FE13E}"/>
              </a:ext>
            </a:extLst>
          </xdr:cNvPr>
          <xdr:cNvSpPr txBox="1"/>
        </xdr:nvSpPr>
        <xdr:spPr>
          <a:xfrm>
            <a:off x="1003908" y="18058397"/>
            <a:ext cx="4133370"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Sayıları toplamak için </a:t>
            </a:r>
            <a:r>
              <a:rPr lang="t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Otomatik Toplam özelliğini kullanın</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fik 22" descr="Ok">
            <a:hlinkClick xmlns:r="http://schemas.openxmlformats.org/officeDocument/2006/relationships" r:id="rId6" tooltip="Web'den daha fazla bilgi edinmek için seçin"/>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Adım" descr="SAY işlevi hakkında bilinmesi gereken her şeyi öğrenin, web köprülü&#10;">
            <a:hlinkClick xmlns:r="http://schemas.openxmlformats.org/officeDocument/2006/relationships" r:id="rId7" tooltip="SAY işlevi hakkında bilinmesi gereken her şeyi web’den öğrenmek için seçin"/>
            <a:extLst>
              <a:ext uri="{FF2B5EF4-FFF2-40B4-BE49-F238E27FC236}">
                <a16:creationId xmlns:a16="http://schemas.microsoft.com/office/drawing/2014/main" id="{9FF9A895-01D5-42A2-8C16-126975374E45}"/>
              </a:ext>
            </a:extLst>
          </xdr:cNvPr>
          <xdr:cNvSpPr txBox="1"/>
        </xdr:nvSpPr>
        <xdr:spPr>
          <a:xfrm>
            <a:off x="1003907" y="18506516"/>
            <a:ext cx="4161964"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BAĞ_DEĞ_SAY</a:t>
            </a: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 hakkında bilinmesi gereken her şey</a:t>
            </a:r>
          </a:p>
        </xdr:txBody>
      </xdr:sp>
      <xdr:pic>
        <xdr:nvPicPr>
          <xdr:cNvPr id="192" name="Grafik 22" descr="Ok">
            <a:hlinkClick xmlns:r="http://schemas.openxmlformats.org/officeDocument/2006/relationships" r:id="rId7" tooltip="Web'den daha fazla bilgi edinmek için seçin"/>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Adım" descr="Ücretsiz çevrimiçi Excel eğitimi (web köprülü)&#10;">
            <a:hlinkClick xmlns:r="http://schemas.openxmlformats.org/officeDocument/2006/relationships" r:id="rId8" tooltip="Web’de ücretsiz Excel eğitimi hakkında bilgi edinmek için seçin"/>
            <a:extLst>
              <a:ext uri="{FF2B5EF4-FFF2-40B4-BE49-F238E27FC236}">
                <a16:creationId xmlns:a16="http://schemas.microsoft.com/office/drawing/2014/main" id="{62BCA8C0-A9F1-4706-AAE7-F42F5ABFF970}"/>
              </a:ext>
            </a:extLst>
          </xdr:cNvPr>
          <xdr:cNvSpPr txBox="1"/>
        </xdr:nvSpPr>
        <xdr:spPr>
          <a:xfrm>
            <a:off x="1016607" y="18952686"/>
            <a:ext cx="2776722"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Ücretsiz çevrimiçi Excel eğitimi</a:t>
            </a:r>
          </a:p>
        </xdr:txBody>
      </xdr:sp>
      <xdr:pic>
        <xdr:nvPicPr>
          <xdr:cNvPr id="194" name="Grafik 22" descr="Ok">
            <a:hlinkClick xmlns:r="http://schemas.openxmlformats.org/officeDocument/2006/relationships" r:id="rId8" tooltip="Web'den daha fazla bilgi edinmek için seçin"/>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68266</xdr:rowOff>
    </xdr:from>
    <xdr:to>
      <xdr:col>6</xdr:col>
      <xdr:colOff>647699</xdr:colOff>
      <xdr:row>61</xdr:row>
      <xdr:rowOff>57146</xdr:rowOff>
    </xdr:to>
    <xdr:grpSp>
      <xdr:nvGrpSpPr>
        <xdr:cNvPr id="195" name="ÖNEMLİ AYRINTI"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355266"/>
          <a:ext cx="3562349" cy="1893880"/>
          <a:chOff x="6788150" y="11019984"/>
          <a:chExt cx="3714749" cy="1829194"/>
        </a:xfrm>
      </xdr:grpSpPr>
      <xdr:sp macro="" textlink="">
        <xdr:nvSpPr>
          <xdr:cNvPr id="196" name="Yönerge"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2"/>
            <a:ext cx="3429000" cy="1485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ÖNEMLİ AYRINTI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tr" sz="1100" b="0" i="0" kern="1200" baseline="0">
                <a:solidFill>
                  <a:schemeClr val="dk1"/>
                </a:solidFill>
                <a:effectLst/>
                <a:latin typeface="+mn-lt"/>
                <a:ea typeface="+mn-ea"/>
                <a:cs typeface="+mn-cs"/>
              </a:rPr>
              <a:t>Bu hücrede çift tıklayın. Sonlara doğru </a:t>
            </a:r>
            <a:r>
              <a:rPr lang="tr" sz="1100" b="0" i="1" kern="1200" baseline="0">
                <a:solidFill>
                  <a:schemeClr val="dk1"/>
                </a:solidFill>
                <a:effectLst/>
                <a:latin typeface="+mn-lt"/>
                <a:ea typeface="+mn-ea"/>
                <a:cs typeface="+mn-cs"/>
              </a:rPr>
              <a:t>100</a:t>
            </a:r>
            <a:r>
              <a:rPr lang="tr" sz="1100" b="0" i="0" kern="1200" baseline="0">
                <a:solidFill>
                  <a:schemeClr val="dk1"/>
                </a:solidFill>
                <a:effectLst/>
                <a:latin typeface="+mn-lt"/>
                <a:ea typeface="+mn-ea"/>
                <a:cs typeface="+mn-cs"/>
              </a:rPr>
              <a:t> değerini görürsünüz. Böyle bir formüle sayı eklemek mümkün olsa da gerçekten zorunlu olmadıkça yapılmaması önerilir. Bu bir </a:t>
            </a:r>
            <a:r>
              <a:rPr lang="tr" sz="1100" b="1" i="0" kern="1200" baseline="0">
                <a:solidFill>
                  <a:schemeClr val="dk1"/>
                </a:solidFill>
                <a:effectLst/>
                <a:latin typeface="+mn-lt"/>
                <a:ea typeface="+mn-ea"/>
                <a:cs typeface="+mn-cs"/>
              </a:rPr>
              <a:t>sabit</a:t>
            </a:r>
            <a:r>
              <a:rPr lang="tr" sz="1100" b="0" i="0" kern="1200" baseline="0">
                <a:solidFill>
                  <a:schemeClr val="dk1"/>
                </a:solidFill>
                <a:effectLst/>
                <a:latin typeface="+mn-lt"/>
                <a:ea typeface="+mn-ea"/>
                <a:cs typeface="+mn-cs"/>
              </a:rPr>
              <a:t> olarak bilinir ve formülün sabit içerdiğini kolayca unutabilirsiniz. Bunun yerine, F51 gibi başka bir hücreye başvurmanızı öneririz. Bu şekilde, sabit değer formül içinde gizli olmaz ve kolayca görülebilir. </a:t>
            </a:r>
            <a:endParaRPr lang="en-US" sz="1100">
              <a:effectLst/>
            </a:endParaRPr>
          </a:p>
        </xdr:txBody>
      </xdr:sp>
      <xdr:pic>
        <xdr:nvPicPr>
          <xdr:cNvPr id="197" name="Büyüteç" descr="Büyüteç">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Ok" descr="Ok">
            <a:extLst>
              <a:ext uri="{FF2B5EF4-FFF2-40B4-BE49-F238E27FC236}">
                <a16:creationId xmlns:a16="http://schemas.microsoft.com/office/drawing/2014/main" id="{AD1DFADD-C889-466B-A332-624664B0EE01}"/>
              </a:ext>
            </a:extLst>
          </xdr:cNvPr>
          <xdr:cNvSpPr/>
        </xdr:nvSpPr>
        <xdr:spPr>
          <a:xfrm rot="3874191">
            <a:off x="8093527" y="10879406"/>
            <a:ext cx="442979" cy="724135"/>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4</xdr:col>
      <xdr:colOff>7421</xdr:colOff>
      <xdr:row>33</xdr:row>
      <xdr:rowOff>120650</xdr:rowOff>
    </xdr:from>
    <xdr:to>
      <xdr:col>8</xdr:col>
      <xdr:colOff>447676</xdr:colOff>
      <xdr:row>42</xdr:row>
      <xdr:rowOff>114300</xdr:rowOff>
    </xdr:to>
    <xdr:grpSp>
      <xdr:nvGrpSpPr>
        <xdr:cNvPr id="2" name="Grup 1">
          <a:extLst>
            <a:ext uri="{FF2B5EF4-FFF2-40B4-BE49-F238E27FC236}">
              <a16:creationId xmlns:a16="http://schemas.microsoft.com/office/drawing/2014/main" id="{C31E7FA9-873B-48E5-80FF-FEEB66A44E83}"/>
            </a:ext>
          </a:extLst>
        </xdr:cNvPr>
        <xdr:cNvGrpSpPr/>
      </xdr:nvGrpSpPr>
      <xdr:grpSpPr>
        <a:xfrm>
          <a:off x="8151296" y="6978650"/>
          <a:ext cx="3135830" cy="1708150"/>
          <a:chOff x="8151295" y="6978650"/>
          <a:chExt cx="3212029" cy="1708150"/>
        </a:xfrm>
      </xdr:grpSpPr>
      <xdr:pic>
        <xdr:nvPicPr>
          <xdr:cNvPr id="200" name="Durum çubuğu grafiği" descr="Durum çubuğu grafiği Toplam: 170">
            <a:extLst>
              <a:ext uri="{FF2B5EF4-FFF2-40B4-BE49-F238E27FC236}">
                <a16:creationId xmlns:a16="http://schemas.microsoft.com/office/drawing/2014/main" id="{26CBE60B-8C6B-4B6C-A49E-B12121A259C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8883708" y="7804250"/>
            <a:ext cx="1190139" cy="200000"/>
          </a:xfrm>
          <a:prstGeom prst="rect">
            <a:avLst/>
          </a:prstGeom>
        </xdr:spPr>
      </xdr:pic>
      <xdr:grpSp>
        <xdr:nvGrpSpPr>
          <xdr:cNvPr id="201" name="BUNU İNCELEYİN"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708150"/>
            <a:chOff x="7539454" y="7993902"/>
            <a:chExt cx="3051070" cy="1708150"/>
          </a:xfrm>
        </xdr:grpSpPr>
        <xdr:grpSp>
          <xdr:nvGrpSpPr>
            <xdr:cNvPr id="202" name="Köşeli ayraç satırları">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Başka bir köşeli ayraç satırı" descr="Köşeli ayraç satırı">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206" name="Köşeli ayraç satırı" descr="Köşeli ayraç satırı&#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203" name="Yıldızlar" descr="Yıldızlar">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Yönergeler"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70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BUNU İNCELEYİN</a:t>
              </a:r>
            </a:p>
            <a:p>
              <a:pPr lvl="0" rtl="0">
                <a:defRPr/>
              </a:pPr>
              <a:r>
                <a:rPr lang="tr" sz="1100" kern="0">
                  <a:solidFill>
                    <a:schemeClr val="bg2">
                      <a:lumMod val="25000"/>
                    </a:schemeClr>
                  </a:solidFill>
                  <a:latin typeface="+mn-lt"/>
                  <a:ea typeface="Segoe UI" pitchFamily="34" charset="0"/>
                  <a:cs typeface="Segoe UI Light" panose="020B0502040204020203" pitchFamily="34" charset="0"/>
                </a:rPr>
                <a:t>Bu hücreleri seçin. Sonra, </a:t>
              </a:r>
              <a:r>
                <a:rPr lang="tr" sz="1100" kern="0" baseline="0">
                  <a:solidFill>
                    <a:schemeClr val="bg2">
                      <a:lumMod val="25000"/>
                    </a:schemeClr>
                  </a:solidFill>
                  <a:latin typeface="+mn-lt"/>
                  <a:ea typeface="Segoe UI" pitchFamily="34" charset="0"/>
                  <a:cs typeface="Segoe UI Light" panose="020B0502040204020203" pitchFamily="34" charset="0"/>
                </a:rPr>
                <a:t>Excel penceresinin sağ alt köşesinde şunu bulun:</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tr" sz="1100" kern="0" baseline="0">
                  <a:solidFill>
                    <a:schemeClr val="bg2">
                      <a:lumMod val="25000"/>
                    </a:schemeClr>
                  </a:solidFill>
                  <a:latin typeface="+mn-lt"/>
                  <a:ea typeface="Segoe UI" pitchFamily="34" charset="0"/>
                  <a:cs typeface="Segoe UI Light" panose="020B0502040204020203" pitchFamily="34" charset="0"/>
                </a:rPr>
                <a:t>Durum Çubuğu adı verilen bu kısım, seçilen bir hücre veya aralığın toplamını ya da diğer ayrıntılarını hızla görmeyi sağlar.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866773</xdr:colOff>
      <xdr:row>15</xdr:row>
      <xdr:rowOff>28576</xdr:rowOff>
    </xdr:from>
    <xdr:to>
      <xdr:col>10</xdr:col>
      <xdr:colOff>219075</xdr:colOff>
      <xdr:row>22</xdr:row>
      <xdr:rowOff>85725</xdr:rowOff>
    </xdr:to>
    <xdr:grpSp>
      <xdr:nvGrpSpPr>
        <xdr:cNvPr id="207" name="Gr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163048" y="3457576"/>
          <a:ext cx="3076577" cy="1390649"/>
          <a:chOff x="9048750" y="3743325"/>
          <a:chExt cx="3218355" cy="1390649"/>
        </a:xfrm>
      </xdr:grpSpPr>
      <xdr:sp macro="" textlink="">
        <xdr:nvSpPr>
          <xdr:cNvPr id="208" name="Adım"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618463"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panose="020B0502040204020203" pitchFamily="34" charset="0"/>
              </a:rPr>
              <a:t>EK KREDİ</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tr" sz="1100" b="0" i="0" kern="1200" baseline="0">
                <a:solidFill>
                  <a:schemeClr val="dk1"/>
                </a:solidFill>
                <a:effectLst/>
                <a:latin typeface="+mn-lt"/>
                <a:ea typeface="+mn-ea"/>
                <a:cs typeface="+mn-cs"/>
              </a:rPr>
              <a:t>Daha önce denediğiniz yöntemlerden birini kullanarak </a:t>
            </a:r>
            <a:r>
              <a:rPr lang="tr" sz="1100" b="1" i="0" kern="1200" baseline="0">
                <a:solidFill>
                  <a:schemeClr val="dk1"/>
                </a:solidFill>
                <a:effectLst/>
                <a:latin typeface="+mn-lt"/>
                <a:ea typeface="+mn-ea"/>
                <a:cs typeface="+mn-cs"/>
              </a:rPr>
              <a:t>BAĞ_DEĞ_SAY</a:t>
            </a:r>
            <a:r>
              <a:rPr lang="tr" sz="1100" b="0" i="0" kern="1200" baseline="0">
                <a:solidFill>
                  <a:schemeClr val="dk1"/>
                </a:solidFill>
                <a:effectLst/>
                <a:latin typeface="+mn-lt"/>
                <a:ea typeface="+mn-ea"/>
                <a:cs typeface="+mn-cs"/>
              </a:rPr>
              <a:t> işlevini de deneyin. </a:t>
            </a:r>
            <a:r>
              <a:rPr lang="tr" sz="1100" b="1" i="0" kern="1200" baseline="0">
                <a:solidFill>
                  <a:schemeClr val="dk1"/>
                </a:solidFill>
                <a:effectLst/>
                <a:latin typeface="+mn-lt"/>
                <a:ea typeface="+mn-ea"/>
                <a:cs typeface="+mn-cs"/>
              </a:rPr>
              <a:t>BAĞ_DEĞ_SAY </a:t>
            </a:r>
            <a:r>
              <a:rPr lang="tr" sz="1100" b="0" i="0" kern="1200" baseline="0">
                <a:solidFill>
                  <a:schemeClr val="dk1"/>
                </a:solidFill>
                <a:effectLst/>
                <a:latin typeface="+mn-lt"/>
                <a:ea typeface="+mn-ea"/>
                <a:cs typeface="+mn-cs"/>
              </a:rPr>
              <a:t>işlevi, belirli bir aralıktaki hücrelerden kaç tanesinde sayı bulunduğunu sayar</a:t>
            </a:r>
            <a:r>
              <a:rPr lang="tr" sz="1100" b="1" i="0" kern="1200" baseline="0">
                <a:solidFill>
                  <a:schemeClr val="dk1"/>
                </a:solidFill>
                <a:effectLst/>
                <a:latin typeface="+mn-lt"/>
                <a:ea typeface="+mn-ea"/>
                <a:cs typeface="+mn-cs"/>
              </a:rPr>
              <a:t>.</a:t>
            </a:r>
          </a:p>
        </xdr:txBody>
      </xdr:sp>
      <xdr:pic>
        <xdr:nvPicPr>
          <xdr:cNvPr id="209" name="Ek kredi şeridi" descr="Dekoratif şerit">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k Kredi Oku" descr="Ok">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355809</xdr:colOff>
      <xdr:row>24</xdr:row>
      <xdr:rowOff>133355</xdr:rowOff>
    </xdr:from>
    <xdr:to>
      <xdr:col>1</xdr:col>
      <xdr:colOff>5241372</xdr:colOff>
      <xdr:row>66</xdr:row>
      <xdr:rowOff>142875</xdr:rowOff>
    </xdr:to>
    <xdr:grpSp>
      <xdr:nvGrpSpPr>
        <xdr:cNvPr id="4" name="Grup 3">
          <a:extLst>
            <a:ext uri="{FF2B5EF4-FFF2-40B4-BE49-F238E27FC236}">
              <a16:creationId xmlns:a16="http://schemas.microsoft.com/office/drawing/2014/main" id="{F60B4319-44A9-469F-A62C-1D9E3BD387BB}"/>
            </a:ext>
          </a:extLst>
        </xdr:cNvPr>
        <xdr:cNvGrpSpPr/>
      </xdr:nvGrpSpPr>
      <xdr:grpSpPr>
        <a:xfrm>
          <a:off x="355809" y="5276855"/>
          <a:ext cx="5733288" cy="8010520"/>
          <a:chOff x="355809" y="4791079"/>
          <a:chExt cx="5733288" cy="8010521"/>
        </a:xfrm>
      </xdr:grpSpPr>
      <xdr:sp macro="" textlink="">
        <xdr:nvSpPr>
          <xdr:cNvPr id="227" name="Dikdörtgen 226" descr="Arka plan">
            <a:extLst>
              <a:ext uri="{FF2B5EF4-FFF2-40B4-BE49-F238E27FC236}">
                <a16:creationId xmlns:a16="http://schemas.microsoft.com/office/drawing/2014/main" id="{FE05A65F-6F64-4D5F-8F2C-C74D8B5B4B8A}"/>
              </a:ext>
            </a:extLst>
          </xdr:cNvPr>
          <xdr:cNvSpPr/>
        </xdr:nvSpPr>
        <xdr:spPr>
          <a:xfrm>
            <a:off x="355809" y="4791079"/>
            <a:ext cx="5733288" cy="801052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28" name="Düz Bağlayıcı 227" descr="Dekoratif çizgi">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Düz Bağlayıcı 228" descr="Dekoratif çizgi">
            <a:extLst>
              <a:ext uri="{FF2B5EF4-FFF2-40B4-BE49-F238E27FC236}">
                <a16:creationId xmlns:a16="http://schemas.microsoft.com/office/drawing/2014/main" id="{178E934D-C0C4-4CD9-B5EC-2F0A9FC59848}"/>
              </a:ext>
            </a:extLst>
          </xdr:cNvPr>
          <xdr:cNvCxnSpPr>
            <a:cxnSpLocks/>
          </xdr:cNvCxnSpPr>
        </xdr:nvCxnSpPr>
        <xdr:spPr>
          <a:xfrm>
            <a:off x="549298" y="125636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Adım" descr="İşlevler hakkında daha fazla bilgi&#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İşlevler hakkında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Adım"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4"/>
            <a:ext cx="5255562" cy="2907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Formüller</a:t>
            </a:r>
            <a:r>
              <a:rPr lang="t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sekmesine gidin </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 işlevlerin </a:t>
            </a:r>
            <a:r>
              <a:rPr lang="t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Metin</a:t>
            </a:r>
            <a:r>
              <a:rPr lang="tr"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t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100" b="1"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Tarih ve Saat</a:t>
            </a:r>
            <a:r>
              <a:rPr lang="tr" sz="1100" b="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gibi kategorilere göre listelendiği </a:t>
            </a:r>
            <a:r>
              <a:rPr lang="tr" sz="1100" b="1"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İşlev Kitaplığı</a:t>
            </a:r>
            <a:r>
              <a:rPr lang="tr" sz="110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’na göz atın.</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t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İşlev Ekle</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bölümü ada göre işlev aramanıza ve formülünüzü oluşturmanıza yardımcı olabilecek işlev sihirbazını başlatmanıza olanak tanır.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tr"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işaretine bastıktan sonra işlev adını yazmaya başladığınızda, Excel yazdığınız harflerle başlayan tüm işlevleri listeleyen </a:t>
            </a:r>
            <a:r>
              <a:rPr lang="t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özelliğini başlatır. İstediğiniz işlevi bulduğunuzda Sekme tuşuna basın. Böylece Excel işlev adını otomatik olarak tamamlar ve açma parantezini girer. Ayrıca isteğe bağlı ve gerekli olan bağımsız değişkenleri de görüntüler.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b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t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Şimdi birkaç işlevi yakından inceleyelim. </a:t>
            </a:r>
            <a:r>
              <a:rPr lang="t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TOPLA</a:t>
            </a:r>
            <a:r>
              <a:rPr lang="tr"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 şu şekilde yapılandırılmıştır:</a:t>
            </a:r>
            <a:endParaRPr lang="en-US"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1245322</xdr:colOff>
      <xdr:row>39</xdr:row>
      <xdr:rowOff>38101</xdr:rowOff>
    </xdr:from>
    <xdr:to>
      <xdr:col>1</xdr:col>
      <xdr:colOff>2873893</xdr:colOff>
      <xdr:row>42</xdr:row>
      <xdr:rowOff>57077</xdr:rowOff>
    </xdr:to>
    <xdr:pic>
      <xdr:nvPicPr>
        <xdr:cNvPr id="213" name="Resim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xdr:blipFill>
      <xdr:spPr>
        <a:xfrm>
          <a:off x="2093047" y="8039101"/>
          <a:ext cx="1628571" cy="590476"/>
        </a:xfrm>
        <a:prstGeom prst="rect">
          <a:avLst/>
        </a:prstGeom>
      </xdr:spPr>
    </xdr:pic>
    <xdr:clientData/>
  </xdr:twoCellAnchor>
  <xdr:twoCellAnchor>
    <xdr:from>
      <xdr:col>1</xdr:col>
      <xdr:colOff>625010</xdr:colOff>
      <xdr:row>44</xdr:row>
      <xdr:rowOff>114301</xdr:rowOff>
    </xdr:from>
    <xdr:to>
      <xdr:col>1</xdr:col>
      <xdr:colOff>3790463</xdr:colOff>
      <xdr:row>54</xdr:row>
      <xdr:rowOff>54973</xdr:rowOff>
    </xdr:to>
    <xdr:grpSp>
      <xdr:nvGrpSpPr>
        <xdr:cNvPr id="214" name="Grup 213">
          <a:extLst>
            <a:ext uri="{FF2B5EF4-FFF2-40B4-BE49-F238E27FC236}">
              <a16:creationId xmlns:a16="http://schemas.microsoft.com/office/drawing/2014/main" id="{FB827C73-8C3F-460A-9D51-BF988EA48D11}"/>
            </a:ext>
          </a:extLst>
        </xdr:cNvPr>
        <xdr:cNvGrpSpPr/>
      </xdr:nvGrpSpPr>
      <xdr:grpSpPr>
        <a:xfrm>
          <a:off x="1472735" y="9067801"/>
          <a:ext cx="3165453" cy="1845672"/>
          <a:chOff x="4386251" y="4314825"/>
          <a:chExt cx="3144838" cy="1845672"/>
        </a:xfrm>
      </xdr:grpSpPr>
      <xdr:sp macro="" textlink="">
        <xdr:nvSpPr>
          <xdr:cNvPr id="219" name="mtn_Formül" descr="=TOPLA(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tr" sz="2000">
                <a:solidFill>
                  <a:srgbClr val="000000"/>
                </a:solidFill>
                <a:effectLst/>
                <a:latin typeface="Courier New" panose="02070309020205020404" pitchFamily="49" charset="0"/>
                <a:ea typeface="Times New Roman" panose="02020603050405020304" pitchFamily="18" charset="0"/>
              </a:rPr>
              <a:t>=TOPLA(D35:D38</a:t>
            </a:r>
            <a:r>
              <a:rPr lang="en-US" sz="2000">
                <a:solidFill>
                  <a:srgbClr val="000000"/>
                </a:solidFill>
                <a:effectLst/>
                <a:latin typeface="Courier New" panose="02070309020205020404" pitchFamily="49" charset="0"/>
                <a:ea typeface="Times New Roman" panose="02020603050405020304" pitchFamily="18" charset="0"/>
              </a:rPr>
              <a:t>;</a:t>
            </a:r>
            <a:r>
              <a:rPr lang="tr" sz="2000">
                <a:solidFill>
                  <a:srgbClr val="000000"/>
                </a:solidFill>
                <a:effectLst/>
                <a:latin typeface="Courier New" panose="02070309020205020404" pitchFamily="49" charset="0"/>
                <a:ea typeface="Times New Roman" panose="02020603050405020304" pitchFamily="18" charset="0"/>
              </a:rPr>
              <a:t>H:H)</a:t>
            </a:r>
            <a:endParaRPr lang="en-US" sz="2000">
              <a:effectLst/>
              <a:latin typeface="Courier New" panose="02070309020205020404" pitchFamily="49" charset="0"/>
              <a:ea typeface="Times New Roman" panose="02020603050405020304" pitchFamily="18" charset="0"/>
            </a:endParaRPr>
          </a:p>
        </xdr:txBody>
      </xdr:sp>
      <xdr:grpSp>
        <xdr:nvGrpSpPr>
          <xdr:cNvPr id="220" name="Grup 219">
            <a:extLst>
              <a:ext uri="{FF2B5EF4-FFF2-40B4-BE49-F238E27FC236}">
                <a16:creationId xmlns:a16="http://schemas.microsoft.com/office/drawing/2014/main" id="{EA425C25-3538-467E-9C7D-913A4CCFBE52}"/>
              </a:ext>
            </a:extLst>
          </xdr:cNvPr>
          <xdr:cNvGrpSpPr/>
        </xdr:nvGrpSpPr>
        <xdr:grpSpPr>
          <a:xfrm>
            <a:off x="4493960" y="4314825"/>
            <a:ext cx="3037129" cy="1394628"/>
            <a:chOff x="4493960" y="4314825"/>
            <a:chExt cx="3037129" cy="1394628"/>
          </a:xfrm>
        </xdr:grpSpPr>
        <xdr:sp macro="" textlink="">
          <xdr:nvSpPr>
            <xdr:cNvPr id="221" name="FormülAyracıÜst">
              <a:extLst>
                <a:ext uri="{FF2B5EF4-FFF2-40B4-BE49-F238E27FC236}">
                  <a16:creationId xmlns:a16="http://schemas.microsoft.com/office/drawing/2014/main" id="{70C6032A-6C2C-406B-8451-B3D14C49A6BC}"/>
                </a:ext>
              </a:extLst>
            </xdr:cNvPr>
            <xdr:cNvSpPr/>
          </xdr:nvSpPr>
          <xdr:spPr>
            <a:xfrm rot="5400000">
              <a:off x="6635124" y="5216927"/>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2" name="FormülAyracıÜst">
              <a:extLst>
                <a:ext uri="{FF2B5EF4-FFF2-40B4-BE49-F238E27FC236}">
                  <a16:creationId xmlns:a16="http://schemas.microsoft.com/office/drawing/2014/main" id="{56068F5B-8EA0-44DA-8571-8698F744FFA6}"/>
                </a:ext>
              </a:extLst>
            </xdr:cNvPr>
            <xdr:cNvSpPr/>
          </xdr:nvSpPr>
          <xdr:spPr>
            <a:xfrm rot="5400000">
              <a:off x="5711077" y="4921653"/>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3" name="FormülAyracıÜst">
              <a:extLst>
                <a:ext uri="{FF2B5EF4-FFF2-40B4-BE49-F238E27FC236}">
                  <a16:creationId xmlns:a16="http://schemas.microsoft.com/office/drawing/2014/main" id="{B06AACB5-79F8-4B5A-828E-3C81B8A6126C}"/>
                </a:ext>
              </a:extLst>
            </xdr:cNvPr>
            <xdr:cNvSpPr/>
          </xdr:nvSpPr>
          <xdr:spPr>
            <a:xfrm rot="5400000">
              <a:off x="4646497" y="5057516"/>
              <a:ext cx="499277" cy="7664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4" name="mtn_FormülAçıklamaBalonuÜst" descr="İşlevin adı&#10;">
              <a:extLst>
                <a:ext uri="{FF2B5EF4-FFF2-40B4-BE49-F238E27FC236}">
                  <a16:creationId xmlns:a16="http://schemas.microsoft.com/office/drawing/2014/main" id="{A51B4DC7-A90C-4214-A9E2-B085B4A03BC0}"/>
                </a:ext>
              </a:extLst>
            </xdr:cNvPr>
            <xdr:cNvSpPr txBox="1">
              <a:spLocks noChangeArrowheads="1"/>
            </xdr:cNvSpPr>
          </xdr:nvSpPr>
          <xdr:spPr bwMode="auto">
            <a:xfrm>
              <a:off x="4493960" y="4314825"/>
              <a:ext cx="83921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İşlevin adı.</a:t>
              </a:r>
            </a:p>
          </xdr:txBody>
        </xdr:sp>
        <xdr:sp macro="" textlink="">
          <xdr:nvSpPr>
            <xdr:cNvPr id="225" name="mtn_FormülAçıklamaBalonuÜst" descr="İlk bağımsız değişken. Bu hemen her zaman gereklidir.&#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İlk bağımsız değişken. Bu hemen her zaman gereklidir.</a:t>
              </a:r>
            </a:p>
          </xdr:txBody>
        </xdr:sp>
        <xdr:sp macro="" textlink="">
          <xdr:nvSpPr>
            <xdr:cNvPr id="226" name="mtn_FormülAçıklamaBalonuÜst" descr="Virgüllerle (,) ayrılan ek bağımsız değişkenler&#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Virgüllerle (,) ayrılan ek bağımsız değişkenler.</a:t>
              </a:r>
            </a:p>
          </xdr:txBody>
        </xdr:sp>
      </xdr:grpSp>
    </xdr:grpSp>
    <xdr:clientData/>
  </xdr:twoCellAnchor>
  <xdr:twoCellAnchor>
    <xdr:from>
      <xdr:col>0</xdr:col>
      <xdr:colOff>547558</xdr:colOff>
      <xdr:row>53</xdr:row>
      <xdr:rowOff>28576</xdr:rowOff>
    </xdr:from>
    <xdr:to>
      <xdr:col>1</xdr:col>
      <xdr:colOff>5048250</xdr:colOff>
      <xdr:row>58</xdr:row>
      <xdr:rowOff>95250</xdr:rowOff>
    </xdr:to>
    <xdr:sp macro="" textlink="">
      <xdr:nvSpPr>
        <xdr:cNvPr id="215" name="mtn_Adım" descr="TOPLA işlevi konuşabilseydi şunları söylerdi: D38 ile D41 aralığındaki hücrelerde ve H sütununda bulunan tüm değerlerin toplamını döndür. Şimdi bağımsız değişken gerektirmeyen bir örnek deneyelim.&#10;">
          <a:extLst>
            <a:ext uri="{FF2B5EF4-FFF2-40B4-BE49-F238E27FC236}">
              <a16:creationId xmlns:a16="http://schemas.microsoft.com/office/drawing/2014/main" id="{22A1C554-76ED-4E49-A496-849BD442214B}"/>
            </a:ext>
          </a:extLst>
        </xdr:cNvPr>
        <xdr:cNvSpPr txBox="1"/>
      </xdr:nvSpPr>
      <xdr:spPr>
        <a:xfrm>
          <a:off x="547558" y="10696576"/>
          <a:ext cx="5348417" cy="101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TOPLA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işlevi konuşabilseydi şunları söylerdi: "D35 - D38 aralığındaki hücrelerde ve H sütununda bulunan tüm değerlerin toplamını döndür". Şimdi bağımsız değişken gerektirmeyen bir örnek deneyelim.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Şimdi bağımsız değişken gerektirmeyen bir örnek deneyelim.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396531</xdr:colOff>
      <xdr:row>59</xdr:row>
      <xdr:rowOff>19051</xdr:rowOff>
    </xdr:from>
    <xdr:to>
      <xdr:col>1</xdr:col>
      <xdr:colOff>3800475</xdr:colOff>
      <xdr:row>66</xdr:row>
      <xdr:rowOff>74023</xdr:rowOff>
    </xdr:to>
    <xdr:grpSp>
      <xdr:nvGrpSpPr>
        <xdr:cNvPr id="3" name="Grup 2">
          <a:extLst>
            <a:ext uri="{FF2B5EF4-FFF2-40B4-BE49-F238E27FC236}">
              <a16:creationId xmlns:a16="http://schemas.microsoft.com/office/drawing/2014/main" id="{A1A853C7-B6EC-45D3-A4D6-9D928865ED9B}"/>
            </a:ext>
          </a:extLst>
        </xdr:cNvPr>
        <xdr:cNvGrpSpPr/>
      </xdr:nvGrpSpPr>
      <xdr:grpSpPr>
        <a:xfrm>
          <a:off x="1244256" y="11830051"/>
          <a:ext cx="3403944" cy="1388472"/>
          <a:chOff x="1520481" y="11125201"/>
          <a:chExt cx="3403944" cy="1388472"/>
        </a:xfrm>
      </xdr:grpSpPr>
      <xdr:sp macro="" textlink="">
        <xdr:nvSpPr>
          <xdr:cNvPr id="216" name="FormülAyracıÜst">
            <a:extLst>
              <a:ext uri="{FF2B5EF4-FFF2-40B4-BE49-F238E27FC236}">
                <a16:creationId xmlns:a16="http://schemas.microsoft.com/office/drawing/2014/main" id="{47A65F16-B2A6-46A3-B669-E6D2D5A6ECEB}"/>
              </a:ext>
            </a:extLst>
          </xdr:cNvPr>
          <xdr:cNvSpPr/>
        </xdr:nvSpPr>
        <xdr:spPr>
          <a:xfrm rot="5400000">
            <a:off x="2957673" y="11267455"/>
            <a:ext cx="499277" cy="103392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7" name="mtn_Formül" descr="=BUGÜN()">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tr" sz="2000">
                <a:solidFill>
                  <a:srgbClr val="000000"/>
                </a:solidFill>
                <a:effectLst/>
                <a:latin typeface="Courier New" panose="02070309020205020404" pitchFamily="49" charset="0"/>
                <a:ea typeface="Times New Roman" panose="02020603050405020304" pitchFamily="18" charset="0"/>
              </a:rPr>
              <a:t>=BUGÜN()</a:t>
            </a:r>
            <a:endParaRPr lang="en-US" sz="2000">
              <a:effectLst/>
              <a:latin typeface="Courier New" panose="02070309020205020404" pitchFamily="49" charset="0"/>
              <a:ea typeface="Times New Roman" panose="02020603050405020304" pitchFamily="18" charset="0"/>
            </a:endParaRPr>
          </a:p>
        </xdr:txBody>
      </xdr:sp>
      <xdr:sp macro="" textlink="">
        <xdr:nvSpPr>
          <xdr:cNvPr id="218" name="mtn_FormülAçıklamaBalonuÜst" descr="BUGÜN işlevi, bugünün tarihini döndürür. Excel yeniden hesaplama yaptığında otomatik olarak güncelleştirilir.&#10;&#10;">
            <a:extLst>
              <a:ext uri="{FF2B5EF4-FFF2-40B4-BE49-F238E27FC236}">
                <a16:creationId xmlns:a16="http://schemas.microsoft.com/office/drawing/2014/main" id="{52549E0D-FD3F-475B-B881-0D180B27FDC0}"/>
              </a:ext>
            </a:extLst>
          </xdr:cNvPr>
          <xdr:cNvSpPr txBox="1">
            <a:spLocks noChangeArrowheads="1"/>
          </xdr:cNvSpPr>
        </xdr:nvSpPr>
        <xdr:spPr bwMode="auto">
          <a:xfrm>
            <a:off x="1520481" y="11125201"/>
            <a:ext cx="3403944"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b="1">
                <a:effectLst/>
                <a:latin typeface="Calibri" panose="020F0502020204030204" pitchFamily="34" charset="0"/>
                <a:ea typeface="Calibri" panose="020F0502020204030204" pitchFamily="34" charset="0"/>
                <a:cs typeface="Times New Roman" panose="02020603050405020304" pitchFamily="18" charset="0"/>
              </a:rPr>
              <a:t>BUGÜN</a:t>
            </a:r>
            <a:r>
              <a:rPr lang="tr" sz="1100" b="0">
                <a:effectLst/>
                <a:latin typeface="Calibri" panose="020F0502020204030204" pitchFamily="34" charset="0"/>
                <a:ea typeface="Calibri" panose="020F0502020204030204" pitchFamily="34" charset="0"/>
                <a:cs typeface="Times New Roman" panose="02020603050405020304" pitchFamily="18" charset="0"/>
              </a:rPr>
              <a:t> işlevi, bugünün tarihini döndürür. </a:t>
            </a:r>
            <a:r>
              <a:rPr lang="tr" sz="1100">
                <a:effectLst/>
                <a:latin typeface="Calibri" panose="020F0502020204030204" pitchFamily="34" charset="0"/>
                <a:ea typeface="Calibri" panose="020F0502020204030204" pitchFamily="34" charset="0"/>
                <a:cs typeface="Times New Roman" panose="02020603050405020304" pitchFamily="18" charset="0"/>
              </a:rPr>
              <a:t>Excel yeniden hesaplama yaptığında</a:t>
            </a:r>
            <a:r>
              <a:rPr lang="tr" sz="1100" baseline="0">
                <a:effectLst/>
                <a:latin typeface="Calibri" panose="020F0502020204030204" pitchFamily="34" charset="0"/>
                <a:ea typeface="Calibri" panose="020F0502020204030204" pitchFamily="34" charset="0"/>
                <a:cs typeface="Times New Roman" panose="02020603050405020304" pitchFamily="18" charset="0"/>
              </a:rPr>
              <a:t> otomatik olarak güncelleştirilir.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23</xdr:row>
      <xdr:rowOff>171450</xdr:rowOff>
    </xdr:to>
    <xdr:grpSp>
      <xdr:nvGrpSpPr>
        <xdr:cNvPr id="232" name="Grup 231">
          <a:extLst>
            <a:ext uri="{FF2B5EF4-FFF2-40B4-BE49-F238E27FC236}">
              <a16:creationId xmlns:a16="http://schemas.microsoft.com/office/drawing/2014/main" id="{7A4FA281-7222-4655-A76E-27AE33A3FF1C}"/>
            </a:ext>
          </a:extLst>
        </xdr:cNvPr>
        <xdr:cNvGrpSpPr/>
      </xdr:nvGrpSpPr>
      <xdr:grpSpPr>
        <a:xfrm>
          <a:off x="342900" y="352424"/>
          <a:ext cx="5734050" cy="4772026"/>
          <a:chOff x="323850" y="276224"/>
          <a:chExt cx="5734050" cy="4588071"/>
        </a:xfrm>
      </xdr:grpSpPr>
      <xdr:sp macro="" textlink="">
        <xdr:nvSpPr>
          <xdr:cNvPr id="233" name="mtn_TurArkaPlanı" descr="Arka plan">
            <a:extLst>
              <a:ext uri="{FF2B5EF4-FFF2-40B4-BE49-F238E27FC236}">
                <a16:creationId xmlns:a16="http://schemas.microsoft.com/office/drawing/2014/main" id="{2E503384-DBF5-4D47-BF12-EEAC0918D4AA}"/>
              </a:ext>
            </a:extLst>
          </xdr:cNvPr>
          <xdr:cNvSpPr/>
        </xdr:nvSpPr>
        <xdr:spPr>
          <a:xfrm>
            <a:off x="323850" y="276224"/>
            <a:ext cx="5734050" cy="458807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mtn_TurBaşlığı" descr="İşlevlere giriş">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İşlevlere giriş</a:t>
            </a:r>
          </a:p>
        </xdr:txBody>
      </xdr:sp>
      <xdr:cxnSp macro="">
        <xdr:nvCxnSpPr>
          <xdr:cNvPr id="235" name="mtn_Tursatırı1" descr="Dekoratif çizgi">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mtn_Tursatırı2" descr="Dekoratif çizgi">
            <a:extLst>
              <a:ext uri="{FF2B5EF4-FFF2-40B4-BE49-F238E27FC236}">
                <a16:creationId xmlns:a16="http://schemas.microsoft.com/office/drawing/2014/main" id="{EEEF91CB-D253-4B04-B06F-EF082C03A170}"/>
              </a:ext>
            </a:extLst>
          </xdr:cNvPr>
          <xdr:cNvCxnSpPr>
            <a:cxnSpLocks/>
          </xdr:cNvCxnSpPr>
        </xdr:nvCxnSpPr>
        <xdr:spPr>
          <a:xfrm>
            <a:off x="536578" y="400918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mtn_TurGiriş" descr="İşlevler, çeşitli matematiksel işlemleri gerçekleştirme, değerleri arama ve hatta tarih ve saatleri hesaplama gibi özellikler sağlar. TOPLA işlevini kullanarak değerleri toplamanın birkaç yolunu deneyelim.&#10;">
            <a:extLst>
              <a:ext uri="{FF2B5EF4-FFF2-40B4-BE49-F238E27FC236}">
                <a16:creationId xmlns:a16="http://schemas.microsoft.com/office/drawing/2014/main" id="{D14E5F97-98FC-4309-B1F6-64DC7B7C29DE}"/>
              </a:ext>
            </a:extLst>
          </xdr:cNvPr>
          <xdr:cNvSpPr txBox="1"/>
        </xdr:nvSpPr>
        <xdr:spPr>
          <a:xfrm>
            <a:off x="543088" y="976391"/>
            <a:ext cx="5251444" cy="618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İşlevler, çeşitli matematiksel işlemleri gerçekleştirme, değerleri arama ve hatta tarih ve saatleri hesaplama gibi özellikler sağlar.</a:t>
            </a:r>
            <a:r>
              <a:rPr lang="t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TOPLA</a:t>
            </a:r>
            <a:r>
              <a:rPr lang="t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işlevini kullanarak değerleri toplamanın birkaç yolunu deneyelim.</a:t>
            </a:r>
          </a:p>
        </xdr:txBody>
      </xdr:sp>
      <xdr:grpSp>
        <xdr:nvGrpSpPr>
          <xdr:cNvPr id="238" name="NextButtongrf_Adım">
            <a:extLst>
              <a:ext uri="{FF2B5EF4-FFF2-40B4-BE49-F238E27FC236}">
                <a16:creationId xmlns:a16="http://schemas.microsoft.com/office/drawing/2014/main" id="{B0D2ED24-6683-4531-B8F5-0F2F4933BA4A}"/>
              </a:ext>
            </a:extLst>
          </xdr:cNvPr>
          <xdr:cNvGrpSpPr/>
        </xdr:nvGrpSpPr>
        <xdr:grpSpPr>
          <a:xfrm>
            <a:off x="542925" y="1638300"/>
            <a:ext cx="5295901" cy="577157"/>
            <a:chOff x="609600" y="7810500"/>
            <a:chExt cx="5261542" cy="577157"/>
          </a:xfrm>
        </xdr:grpSpPr>
        <xdr:sp macro="" textlink="">
          <xdr:nvSpPr>
            <xdr:cNvPr id="247" name="mtn_Adım" descr="Meyve değerine yönelik Miktar (D7) sütununa =TOPLA(D3:D6) ifadesini girin veya =TOPLA( yazıp aralığı farenizle seçin ve ardından Enter’a basın. Bu sayede D3, D4, D5 ve D6 hücrelerindeki değerler toplanır. Yanıtınız 170 olmalıdır.&#10;&#10;&#10;&#10;">
              <a:extLst>
                <a:ext uri="{FF2B5EF4-FFF2-40B4-BE49-F238E27FC236}">
                  <a16:creationId xmlns:a16="http://schemas.microsoft.com/office/drawing/2014/main" id="{810A5AB8-1BE7-4AA1-A49C-BD6D215DAFA4}"/>
                </a:ext>
              </a:extLst>
            </xdr:cNvPr>
            <xdr:cNvSpPr txBox="1"/>
          </xdr:nvSpPr>
          <xdr:spPr>
            <a:xfrm>
              <a:off x="1017295" y="7833408"/>
              <a:ext cx="485384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Meyve değerine ilişkin Miktar (D7) sütununa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=TOPLA(D3:D6)</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girin veya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=TOPLA(</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yazıp aralığı farenizle seçin ve ardından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basın. Bu sayede D3, D4, D5 ve D6 hücrelerindeki değerler toplanır. Yanıtınız 170 olmalıdır.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şkl_Adım"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grpSp>
      <xdr:grpSp>
        <xdr:nvGrpSpPr>
          <xdr:cNvPr id="239" name="NextButtongrf_Adım">
            <a:extLst>
              <a:ext uri="{FF2B5EF4-FFF2-40B4-BE49-F238E27FC236}">
                <a16:creationId xmlns:a16="http://schemas.microsoft.com/office/drawing/2014/main" id="{D760DDB7-6B91-4E00-B2BE-F1BD6817C42A}"/>
              </a:ext>
            </a:extLst>
          </xdr:cNvPr>
          <xdr:cNvGrpSpPr/>
        </xdr:nvGrpSpPr>
        <xdr:grpSpPr>
          <a:xfrm>
            <a:off x="542925" y="2326293"/>
            <a:ext cx="5220101" cy="1081908"/>
            <a:chOff x="609600" y="7960330"/>
            <a:chExt cx="5186234" cy="1081908"/>
          </a:xfrm>
        </xdr:grpSpPr>
        <xdr:sp macro="" textlink="">
          <xdr:nvSpPr>
            <xdr:cNvPr id="245" name="mtn_Adım" descr="Şimdi Otomatik Toplamı deneyelim. Et değerlerine yönelik sütunun altındaki sarı hücreyi (G7 hücresi) seçip Formüller &gt; Otomatik Toplam &gt; TOPLA adımlarını izleyin. Excel’in formülü sizin için otomatik olarak girdiğini görürsünüz. Onaylamak için Enter tuşuna basın. Otomatik Toplam özelliği, en sık kullanılan tüm işlevleri sunar.&#10;&#10;">
              <a:extLst>
                <a:ext uri="{FF2B5EF4-FFF2-40B4-BE49-F238E27FC236}">
                  <a16:creationId xmlns:a16="http://schemas.microsoft.com/office/drawing/2014/main" id="{C6CA8983-E35C-4984-9B4D-732042B193D4}"/>
                </a:ext>
              </a:extLst>
            </xdr:cNvPr>
            <xdr:cNvSpPr txBox="1"/>
          </xdr:nvSpPr>
          <xdr:spPr>
            <a:xfrm>
              <a:off x="1017295" y="8002287"/>
              <a:ext cx="4778539" cy="1039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Şimdi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Otomatik Toplam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özelliğini deneyelim. Et değerlerine yönelik sütunun altındaki sarı hücreyi (G7 hücresi) seçip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Formüller</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Otomatik Toplam</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TOPLAM</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adımlarını izleyin. Excel’in formülü sizin için otomatik olarak girdiğini görürsünüz. Onaylamak için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tuşuna basın.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Otomatik Toplam</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özelliği, en sık kullanılan tüm işlevleri sunar.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şkl_Adım" descr="2">
              <a:extLst>
                <a:ext uri="{FF2B5EF4-FFF2-40B4-BE49-F238E27FC236}">
                  <a16:creationId xmlns:a16="http://schemas.microsoft.com/office/drawing/2014/main" id="{09967B0C-29E8-4781-A6FA-F5CB00C8AEBC}"/>
                </a:ext>
              </a:extLst>
            </xdr:cNvPr>
            <xdr:cNvSpPr/>
          </xdr:nvSpPr>
          <xdr:spPr>
            <a:xfrm>
              <a:off x="609600" y="796033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grpSp>
      <xdr:grpSp>
        <xdr:nvGrpSpPr>
          <xdr:cNvPr id="240" name="Grup 239">
            <a:extLst>
              <a:ext uri="{FF2B5EF4-FFF2-40B4-BE49-F238E27FC236}">
                <a16:creationId xmlns:a16="http://schemas.microsoft.com/office/drawing/2014/main" id="{DCC331A5-B81B-407D-A604-3A6691EE3721}"/>
              </a:ext>
            </a:extLst>
          </xdr:cNvPr>
          <xdr:cNvGrpSpPr/>
        </xdr:nvGrpSpPr>
        <xdr:grpSpPr>
          <a:xfrm>
            <a:off x="542925" y="3353879"/>
            <a:ext cx="5234994" cy="601091"/>
            <a:chOff x="561975" y="3163379"/>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3163379"/>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sp macro="" textlink="">
          <xdr:nvSpPr>
            <xdr:cNvPr id="242" name="Adım" descr="Kolay bir klavye kısayolu da vardır. D15 hücresini seçip Alt = tuşlarına ve ardından Enter’a basın. Bunu yaptığınızda TOPLA ifadesi otomatik olarak girilir.&#10;">
              <a:extLst>
                <a:ext uri="{FF2B5EF4-FFF2-40B4-BE49-F238E27FC236}">
                  <a16:creationId xmlns:a16="http://schemas.microsoft.com/office/drawing/2014/main" id="{560D1E18-37A7-48F2-AA0C-0AF6088AF0AB}"/>
                </a:ext>
              </a:extLst>
            </xdr:cNvPr>
            <xdr:cNvSpPr txBox="1"/>
          </xdr:nvSpPr>
          <xdr:spPr>
            <a:xfrm>
              <a:off x="987453" y="3208869"/>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3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Kolay bir klavye kısayolu da vardır. D15 hücresini seçip ardından 	   </a:t>
              </a:r>
              <a:r>
                <a:rPr lang="tr" sz="1100" b="1" i="0" u="none" strike="noStrike" kern="0" cap="none" spc="-3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tr" sz="1100" b="0" i="0" u="none" strike="noStrike" kern="0" cap="none" spc="-3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basın. Bunu yaptığınızda </a:t>
              </a:r>
              <a:r>
                <a:rPr lang="tr" sz="1100" b="1" i="0" u="none" strike="noStrike" kern="0" cap="none" spc="-3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TOPLA</a:t>
              </a:r>
              <a:r>
                <a:rPr lang="tr" sz="1100" b="0" i="0" u="none" strike="noStrike" kern="0" cap="none" spc="-3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işlevi otomatik olarak girilir.</a:t>
              </a:r>
            </a:p>
          </xdr:txBody>
        </xdr:sp>
        <xdr:sp macro="" textlink="">
          <xdr:nvSpPr>
            <xdr:cNvPr id="243" name="Eşittir" descr="Eşittir">
              <a:extLst>
                <a:ext uri="{FF2B5EF4-FFF2-40B4-BE49-F238E27FC236}">
                  <a16:creationId xmlns:a16="http://schemas.microsoft.com/office/drawing/2014/main" id="{CF33041B-BB98-41EE-BDDE-38D58DF9865E}"/>
                </a:ext>
              </a:extLst>
            </xdr:cNvPr>
            <xdr:cNvSpPr/>
          </xdr:nvSpPr>
          <xdr:spPr>
            <a:xfrm>
              <a:off x="5270629" y="3185262"/>
              <a:ext cx="432000"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000">
                  <a:solidFill>
                    <a:schemeClr val="tx1"/>
                  </a:solidFill>
                  <a:latin typeface="Calibri" panose="020F0502020204030204" pitchFamily="34" charset="0"/>
                </a:rPr>
                <a:t>m</a:t>
              </a:r>
              <a:endParaRPr lang="en-US" sz="900">
                <a:solidFill>
                  <a:schemeClr val="tx1"/>
                </a:solidFill>
                <a:latin typeface="Calibri" panose="020F0502020204030204" pitchFamily="34" charset="0"/>
              </a:endParaRPr>
            </a:p>
          </xdr:txBody>
        </xdr:sp>
        <xdr:sp macro="" textlink="">
          <xdr:nvSpPr>
            <xdr:cNvPr id="244" name="Alt" descr="Alt">
              <a:extLst>
                <a:ext uri="{FF2B5EF4-FFF2-40B4-BE49-F238E27FC236}">
                  <a16:creationId xmlns:a16="http://schemas.microsoft.com/office/drawing/2014/main" id="{0BFE17A4-7B91-43C3-90BB-12A4D5132A91}"/>
                </a:ext>
              </a:extLst>
            </xdr:cNvPr>
            <xdr:cNvSpPr/>
          </xdr:nvSpPr>
          <xdr:spPr>
            <a:xfrm>
              <a:off x="4778814" y="3185262"/>
              <a:ext cx="432000"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TR" sz="900" spc="100" baseline="0">
                  <a:solidFill>
                    <a:schemeClr val="tx1"/>
                  </a:solidFill>
                  <a:latin typeface="Calibri" panose="020F0502020204030204" pitchFamily="34" charset="0"/>
                </a:rPr>
                <a:t>Ctrl</a:t>
              </a:r>
            </a:p>
          </xdr:txBody>
        </xdr:sp>
      </xdr:grpSp>
    </xdr:grpSp>
    <xdr:clientData/>
  </xdr:twoCellAnchor>
  <xdr:twoCellAnchor>
    <xdr:from>
      <xdr:col>0</xdr:col>
      <xdr:colOff>647700</xdr:colOff>
      <xdr:row>20</xdr:row>
      <xdr:rowOff>38101</xdr:rowOff>
    </xdr:from>
    <xdr:to>
      <xdr:col>1</xdr:col>
      <xdr:colOff>2523042</xdr:colOff>
      <xdr:row>22</xdr:row>
      <xdr:rowOff>188025</xdr:rowOff>
    </xdr:to>
    <xdr:sp macro="" textlink="">
      <xdr:nvSpPr>
        <xdr:cNvPr id="249" name="Daha fazla ayrıntı düğmesi" descr="Diğer ayrıntılar için devam edin">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419601"/>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Diğer ayrıntılar için devam edin</a:t>
          </a:r>
        </a:p>
      </xdr:txBody>
    </xdr:sp>
    <xdr:clientData/>
  </xdr:twoCellAnchor>
  <xdr:twoCellAnchor>
    <xdr:from>
      <xdr:col>1</xdr:col>
      <xdr:colOff>3705224</xdr:colOff>
      <xdr:row>20</xdr:row>
      <xdr:rowOff>38101</xdr:rowOff>
    </xdr:from>
    <xdr:to>
      <xdr:col>1</xdr:col>
      <xdr:colOff>5001224</xdr:colOff>
      <xdr:row>22</xdr:row>
      <xdr:rowOff>2000</xdr:rowOff>
    </xdr:to>
    <xdr:sp macro="" textlink="">
      <xdr:nvSpPr>
        <xdr:cNvPr id="250" name="Sonraki Düğmesi" descr="Sonraki sayfaya yönlendiren, sonraki adım düğmesi">
          <a:hlinkClick xmlns:r="http://schemas.openxmlformats.org/officeDocument/2006/relationships" r:id="rId2" tooltip="Sonraki çalışma sayfasına ilerlemek için buraya tıklayın"/>
          <a:extLst>
            <a:ext uri="{FF2B5EF4-FFF2-40B4-BE49-F238E27FC236}">
              <a16:creationId xmlns:a16="http://schemas.microsoft.com/office/drawing/2014/main" id="{08AAD723-1A75-444B-BF90-661FB4EE2F13}"/>
            </a:ext>
          </a:extLst>
        </xdr:cNvPr>
        <xdr:cNvSpPr/>
      </xdr:nvSpPr>
      <xdr:spPr>
        <a:xfrm>
          <a:off x="4552949" y="4419601"/>
          <a:ext cx="129600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 adım</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24</xdr:row>
      <xdr:rowOff>123825</xdr:rowOff>
    </xdr:to>
    <xdr:grpSp>
      <xdr:nvGrpSpPr>
        <xdr:cNvPr id="50" name="Gr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828800"/>
          <a:chOff x="9048750" y="3743325"/>
          <a:chExt cx="2909468" cy="1828800"/>
        </a:xfrm>
      </xdr:grpSpPr>
      <xdr:sp macro="" textlink="">
        <xdr:nvSpPr>
          <xdr:cNvPr id="51" name="Adım"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666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panose="020B0502040204020203" pitchFamily="34" charset="0"/>
              </a:rPr>
              <a:t>EK KREDİ</a:t>
            </a:r>
          </a:p>
          <a:p>
            <a:pPr lvl="0" rtl="0">
              <a:defRPr/>
            </a:pPr>
            <a:r>
              <a:rPr lang="tr" sz="1100"/>
              <a:t>Burada</a:t>
            </a:r>
            <a:r>
              <a:rPr lang="en-US" sz="1100"/>
              <a:t> </a:t>
            </a:r>
            <a:r>
              <a:rPr lang="tr" sz="1100" b="1"/>
              <a:t>ORTANCA</a:t>
            </a:r>
            <a:r>
              <a:rPr lang="tr" sz="1100"/>
              <a:t> veya </a:t>
            </a:r>
            <a:r>
              <a:rPr lang="tr-TR" sz="1100" b="1"/>
              <a:t>ENÇOK_OLAN</a:t>
            </a:r>
            <a:r>
              <a:rPr lang="en-US" sz="1100" b="1"/>
              <a:t> </a:t>
            </a:r>
            <a:r>
              <a:rPr lang="tr" sz="1100"/>
              <a:t>u kullanmayı deneyin.</a:t>
            </a:r>
            <a:r>
              <a:rPr lang="tr" sz="1100" baseline="0"/>
              <a:t> </a:t>
            </a:r>
          </a:p>
          <a:p>
            <a:pPr lvl="0" rtl="0">
              <a:defRPr/>
            </a:pPr>
            <a:endParaRPr lang="en-US" sz="1100" baseline="0"/>
          </a:p>
          <a:p>
            <a:pPr lvl="0" rtl="0">
              <a:defRPr/>
            </a:pPr>
            <a:r>
              <a:rPr lang="tr" sz="1100" b="1" baseline="0"/>
              <a:t>ORTANCA</a:t>
            </a:r>
            <a:r>
              <a:rPr lang="tr" sz="1100" baseline="0"/>
              <a:t> veri kümesinin ortasındaki değeri verirken </a:t>
            </a:r>
          </a:p>
          <a:p>
            <a:pPr lvl="0" rtl="0">
              <a:defRPr/>
            </a:pPr>
            <a:r>
              <a:rPr lang="tr" sz="1100" b="1" baseline="0"/>
              <a:t>ENÇOK_OLAN</a:t>
            </a:r>
            <a:r>
              <a:rPr lang="tr" sz="1100" baseline="0"/>
              <a:t> en sık geçeni verir.</a:t>
            </a:r>
            <a:endParaRPr lang="en-US" sz="1100"/>
          </a:p>
        </xdr:txBody>
      </xdr:sp>
      <xdr:pic>
        <xdr:nvPicPr>
          <xdr:cNvPr id="52" name="Ek kredi şeridi" descr="Dekoratif şerit">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k Kredi Oku" descr="Ok">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ÖncekiDüğmesi" descr="Önceki sayfaya geri dön">
          <a:hlinkClick xmlns:r="http://schemas.openxmlformats.org/officeDocument/2006/relationships" r:id="rId3" tooltip="Önceki sayfaya geri dönmek için buraya tıklayın"/>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Önceki</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İleriDüğmesi" descr="Sonraki sayfaya ilerleme">
          <a:hlinkClick xmlns:r="http://schemas.openxmlformats.org/officeDocument/2006/relationships" r:id="rId4" tooltip="Sonraki çalışma sayfasına ilerlemek için buraya tıklayın"/>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u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Dikdörtgen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63" name="Adım" descr="Web’de daha fazla bilgi&#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Web’de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Düz Bağlayıcı 63" descr="Dekoratif çizgi">
            <a:extLst>
              <a:ext uri="{FF2B5EF4-FFF2-40B4-BE49-F238E27FC236}">
                <a16:creationId xmlns:a16="http://schemas.microsoft.com/office/drawing/2014/main" id="{78F5D1BC-989A-47DA-B5D1-2BEA7D8D2D8A}"/>
              </a:ext>
            </a:extLst>
          </xdr:cNvPr>
          <xdr:cNvCxnSpPr>
            <a:cxnSpLocks/>
          </xdr:cNvCxnSpPr>
        </xdr:nvCxnSpPr>
        <xdr:spPr>
          <a:xfrm>
            <a:off x="557084" y="43271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Düz Bağlayıcı 64" descr="Dekoratif çizgi">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4629149</xdr:colOff>
      <xdr:row>21</xdr:row>
      <xdr:rowOff>118498</xdr:rowOff>
    </xdr:to>
    <xdr:grpSp>
      <xdr:nvGrpSpPr>
        <xdr:cNvPr id="4" name="Grup 3">
          <a:extLst>
            <a:ext uri="{FF2B5EF4-FFF2-40B4-BE49-F238E27FC236}">
              <a16:creationId xmlns:a16="http://schemas.microsoft.com/office/drawing/2014/main" id="{2A2F1EF0-54C4-4E96-96D9-0F415372CF05}"/>
            </a:ext>
          </a:extLst>
        </xdr:cNvPr>
        <xdr:cNvGrpSpPr/>
      </xdr:nvGrpSpPr>
      <xdr:grpSpPr>
        <a:xfrm>
          <a:off x="533831" y="4331419"/>
          <a:ext cx="4943043" cy="359079"/>
          <a:chOff x="533831" y="4331419"/>
          <a:chExt cx="4943043" cy="359079"/>
        </a:xfrm>
      </xdr:grpSpPr>
      <xdr:sp macro="" textlink="">
        <xdr:nvSpPr>
          <xdr:cNvPr id="66" name="Adım" descr="Ortalama işlevi hakkında bilinmesi gereken her şey, Web köprülü&#10;&#10;">
            <a:hlinkClick xmlns:r="http://schemas.openxmlformats.org/officeDocument/2006/relationships" r:id="rId5" tooltip="ORTALAMA işlevi hakkında bilinmesi gereken her şeyi web’den öğrenmek için seçin"/>
            <a:extLst>
              <a:ext uri="{FF2B5EF4-FFF2-40B4-BE49-F238E27FC236}">
                <a16:creationId xmlns:a16="http://schemas.microsoft.com/office/drawing/2014/main" id="{8B6EBA78-A2A3-48B8-B201-71B7C5D097B9}"/>
              </a:ext>
            </a:extLst>
          </xdr:cNvPr>
          <xdr:cNvSpPr txBox="1"/>
        </xdr:nvSpPr>
        <xdr:spPr>
          <a:xfrm>
            <a:off x="999015" y="4405779"/>
            <a:ext cx="447785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ORTALAMA</a:t>
            </a: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 hakkında bilinmesi gereken her şey</a:t>
            </a:r>
          </a:p>
        </xdr:txBody>
      </xdr:sp>
      <xdr:pic>
        <xdr:nvPicPr>
          <xdr:cNvPr id="67" name="Grafik 22" descr="Ok">
            <a:hlinkClick xmlns:r="http://schemas.openxmlformats.org/officeDocument/2006/relationships" r:id="rId5" tooltip="Web'den daha fazla bilgi edinmek için seçin"/>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4000499</xdr:colOff>
      <xdr:row>23</xdr:row>
      <xdr:rowOff>117249</xdr:rowOff>
    </xdr:to>
    <xdr:grpSp>
      <xdr:nvGrpSpPr>
        <xdr:cNvPr id="5" name="Grup 4">
          <a:extLst>
            <a:ext uri="{FF2B5EF4-FFF2-40B4-BE49-F238E27FC236}">
              <a16:creationId xmlns:a16="http://schemas.microsoft.com/office/drawing/2014/main" id="{8070DC97-C65B-4D56-B70E-5A742EA38D3C}"/>
            </a:ext>
          </a:extLst>
        </xdr:cNvPr>
        <xdr:cNvGrpSpPr/>
      </xdr:nvGrpSpPr>
      <xdr:grpSpPr>
        <a:xfrm>
          <a:off x="533831" y="4705860"/>
          <a:ext cx="4314393" cy="364389"/>
          <a:chOff x="533831" y="4705860"/>
          <a:chExt cx="4314393" cy="364389"/>
        </a:xfrm>
      </xdr:grpSpPr>
      <xdr:sp macro="" textlink="">
        <xdr:nvSpPr>
          <xdr:cNvPr id="68" name="Adım" descr="SAY işlevi hakkında bilinmesi gereken her şey, web köprülü&#10;">
            <a:hlinkClick xmlns:r="http://schemas.openxmlformats.org/officeDocument/2006/relationships" r:id="rId8" tooltip="ORTANCA işlevi hakkında bilinmesi gereken her şeyi web’den öğrenmek için seçin"/>
            <a:extLst>
              <a:ext uri="{FF2B5EF4-FFF2-40B4-BE49-F238E27FC236}">
                <a16:creationId xmlns:a16="http://schemas.microsoft.com/office/drawing/2014/main" id="{BA81DE9B-3E7D-4972-B9DA-B32D9B84A7B0}"/>
              </a:ext>
            </a:extLst>
          </xdr:cNvPr>
          <xdr:cNvSpPr txBox="1"/>
        </xdr:nvSpPr>
        <xdr:spPr>
          <a:xfrm>
            <a:off x="999015" y="4802711"/>
            <a:ext cx="38492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ORTANCA </a:t>
            </a: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işlevi hakkında bilinmesi gereken her şey</a:t>
            </a:r>
          </a:p>
        </xdr:txBody>
      </xdr:sp>
      <xdr:pic>
        <xdr:nvPicPr>
          <xdr:cNvPr id="69" name="Grafik 22" descr="Ok">
            <a:hlinkClick xmlns:r="http://schemas.openxmlformats.org/officeDocument/2006/relationships" r:id="rId8" tooltip="Web'den daha fazla bilgi edinmek için seçin"/>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4724400</xdr:colOff>
      <xdr:row>25</xdr:row>
      <xdr:rowOff>125602</xdr:rowOff>
    </xdr:to>
    <xdr:grpSp>
      <xdr:nvGrpSpPr>
        <xdr:cNvPr id="6" name="Grup 5">
          <a:extLst>
            <a:ext uri="{FF2B5EF4-FFF2-40B4-BE49-F238E27FC236}">
              <a16:creationId xmlns:a16="http://schemas.microsoft.com/office/drawing/2014/main" id="{3CA2605E-542A-4852-9719-D7B97D165AA8}"/>
            </a:ext>
          </a:extLst>
        </xdr:cNvPr>
        <xdr:cNvGrpSpPr/>
      </xdr:nvGrpSpPr>
      <xdr:grpSpPr>
        <a:xfrm>
          <a:off x="533831" y="5100523"/>
          <a:ext cx="5038294" cy="359079"/>
          <a:chOff x="533831" y="5100523"/>
          <a:chExt cx="5038294" cy="359079"/>
        </a:xfrm>
      </xdr:grpSpPr>
      <xdr:sp macro="" textlink="">
        <xdr:nvSpPr>
          <xdr:cNvPr id="70" name="Adım" descr="Excel’i hesap makineniz olarak kullanma, web köprülü&#10;">
            <a:hlinkClick xmlns:r="http://schemas.openxmlformats.org/officeDocument/2006/relationships" r:id="rId9" tooltip="ENÇOK_OLAN işlevi hakkında bilinmesi gereken her şeyi web’den öğrenmek için seçin"/>
            <a:extLst>
              <a:ext uri="{FF2B5EF4-FFF2-40B4-BE49-F238E27FC236}">
                <a16:creationId xmlns:a16="http://schemas.microsoft.com/office/drawing/2014/main" id="{D8C06581-85B1-48B2-9903-8FE135F6657E}"/>
              </a:ext>
            </a:extLst>
          </xdr:cNvPr>
          <xdr:cNvSpPr txBox="1"/>
        </xdr:nvSpPr>
        <xdr:spPr>
          <a:xfrm>
            <a:off x="999016" y="5196474"/>
            <a:ext cx="457310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ENÇOK_OLAN </a:t>
            </a: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işlevi hakkında bilinmesi gereken her şey</a:t>
            </a:r>
          </a:p>
        </xdr:txBody>
      </xdr:sp>
      <xdr:pic>
        <xdr:nvPicPr>
          <xdr:cNvPr id="71" name="Grafik 70" descr="Ok">
            <a:hlinkClick xmlns:r="http://schemas.openxmlformats.org/officeDocument/2006/relationships" r:id="rId9" tooltip="Web'den daha fazla bilgi edinmek için seçin"/>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3228975</xdr:colOff>
      <xdr:row>27</xdr:row>
      <xdr:rowOff>139267</xdr:rowOff>
    </xdr:to>
    <xdr:grpSp>
      <xdr:nvGrpSpPr>
        <xdr:cNvPr id="7" name="Grup 6">
          <a:extLst>
            <a:ext uri="{FF2B5EF4-FFF2-40B4-BE49-F238E27FC236}">
              <a16:creationId xmlns:a16="http://schemas.microsoft.com/office/drawing/2014/main" id="{73707755-F600-4512-81C1-EB2BE159BA8A}"/>
            </a:ext>
          </a:extLst>
        </xdr:cNvPr>
        <xdr:cNvGrpSpPr/>
      </xdr:nvGrpSpPr>
      <xdr:grpSpPr>
        <a:xfrm>
          <a:off x="546440" y="5489878"/>
          <a:ext cx="3530260" cy="364389"/>
          <a:chOff x="546440" y="5489878"/>
          <a:chExt cx="3530260" cy="364389"/>
        </a:xfrm>
      </xdr:grpSpPr>
      <xdr:sp macro="" textlink="">
        <xdr:nvSpPr>
          <xdr:cNvPr id="72" name="Adım" descr="Ücretsiz çevrimiçi Excel eğitimi (web köprülü)&#10;">
            <a:hlinkClick xmlns:r="http://schemas.openxmlformats.org/officeDocument/2006/relationships" r:id="rId10" tooltip="Web’de ücretsiz Excel eğitimi hakkında bilgi edinmek için seçin"/>
            <a:extLst>
              <a:ext uri="{FF2B5EF4-FFF2-40B4-BE49-F238E27FC236}">
                <a16:creationId xmlns:a16="http://schemas.microsoft.com/office/drawing/2014/main" id="{C58EAA90-3FBF-49C2-82FA-21634FD8AC83}"/>
              </a:ext>
            </a:extLst>
          </xdr:cNvPr>
          <xdr:cNvSpPr txBox="1"/>
        </xdr:nvSpPr>
        <xdr:spPr>
          <a:xfrm>
            <a:off x="1011624" y="5569557"/>
            <a:ext cx="30650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Ücretsiz çevrimiçi Excel eğitimi</a:t>
            </a:r>
          </a:p>
        </xdr:txBody>
      </xdr:sp>
      <xdr:pic>
        <xdr:nvPicPr>
          <xdr:cNvPr id="73" name="Grafik 22" descr="Ok">
            <a:hlinkClick xmlns:r="http://schemas.openxmlformats.org/officeDocument/2006/relationships" r:id="rId10" tooltip="Web'den daha fazla bilgi edinmek için seçin"/>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u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Arka plan" descr="Arka plan">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Alt çizgi" descr="Dekoratif çizgi">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Adım" descr="ORTALAMA ve SAY işlevleri">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1200">
                <a:solidFill>
                  <a:srgbClr val="3B3838"/>
                </a:solidFill>
                <a:effectLst/>
                <a:latin typeface="Segoe UI Light" panose="020B0502040204020203" pitchFamily="34" charset="0"/>
                <a:ea typeface="+mn-ea"/>
                <a:cs typeface="Segoe UI Light" panose="020B0502040204020203" pitchFamily="34" charset="0"/>
              </a:rPr>
              <a:t>ORTALAMA işlevi</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sp macro="" textlink="">
        <xdr:nvSpPr>
          <xdr:cNvPr id="60" name="Sayıları toplamaya giriş"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kern="1200">
                <a:solidFill>
                  <a:schemeClr val="tx1">
                    <a:lumMod val="75000"/>
                    <a:lumOff val="25000"/>
                  </a:schemeClr>
                </a:solidFill>
                <a:latin typeface="Segoe UI" panose="020B0502040204020203" pitchFamily="34" charset="0"/>
                <a:ea typeface="+mn-ea"/>
                <a:cs typeface="Segoe UI" panose="020B0502040204020203" pitchFamily="34" charset="0"/>
              </a:rPr>
              <a:t>Hücre aralığındaki sayıların ortalamasını almak için </a:t>
            </a:r>
            <a:r>
              <a:rPr lang="tr" sz="1100" b="1" kern="1200">
                <a:solidFill>
                  <a:schemeClr val="tx1">
                    <a:lumMod val="75000"/>
                    <a:lumOff val="25000"/>
                  </a:schemeClr>
                </a:solidFill>
                <a:latin typeface="Segoe UI" panose="020B0502040204020203" pitchFamily="34" charset="0"/>
                <a:ea typeface="+mn-ea"/>
                <a:cs typeface="Segoe UI" panose="020B0502040204020203" pitchFamily="34" charset="0"/>
              </a:rPr>
              <a:t>ORTALAMA</a:t>
            </a:r>
            <a:r>
              <a:rPr lang="tr" sz="1100" kern="1200">
                <a:solidFill>
                  <a:schemeClr val="tx1">
                    <a:lumMod val="75000"/>
                    <a:lumOff val="25000"/>
                  </a:schemeClr>
                </a:solidFill>
                <a:latin typeface="Segoe UI" panose="020B0502040204020203" pitchFamily="34" charset="0"/>
                <a:ea typeface="+mn-ea"/>
                <a:cs typeface="Segoe UI" panose="020B0502040204020203" pitchFamily="34" charset="0"/>
              </a:rPr>
              <a:t> işlevini kullanın.</a:t>
            </a:r>
          </a:p>
        </xdr:txBody>
      </xdr:sp>
      <xdr:cxnSp macro="">
        <xdr:nvCxnSpPr>
          <xdr:cNvPr id="74" name="Düz Bağlayıcı 73" descr="Dekoratif çizgi">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NextButtongrf_Adım">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Adım" descr="D7 hücresine tıklayın ve bir ORTALAMA işlevi eklemek için Otomatik Toplam Sihirbazı’nı kullanı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 hücresine tıklayın ve bir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ORTALAMA</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işlevi eklemek için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Otomatik Toplam</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özelliğini kullanın.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4990" cy="38125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grpSp>
      <xdr:grpSp>
        <xdr:nvGrpSpPr>
          <xdr:cNvPr id="78" name="NextButtongrf_Adım">
            <a:extLst>
              <a:ext uri="{FF2B5EF4-FFF2-40B4-BE49-F238E27FC236}">
                <a16:creationId xmlns:a16="http://schemas.microsoft.com/office/drawing/2014/main" id="{09C24E64-BB63-463B-8648-CD8E2595E290}"/>
              </a:ext>
            </a:extLst>
          </xdr:cNvPr>
          <xdr:cNvGrpSpPr/>
        </xdr:nvGrpSpPr>
        <xdr:grpSpPr>
          <a:xfrm>
            <a:off x="533405" y="1785946"/>
            <a:ext cx="5246444" cy="554931"/>
            <a:chOff x="145889" y="1003335"/>
            <a:chExt cx="5254711" cy="565087"/>
          </a:xfrm>
        </xdr:grpSpPr>
        <xdr:sp macro="" textlink="">
          <xdr:nvSpPr>
            <xdr:cNvPr id="79" name="Adım" descr="Şimdi G7 hücresine tıklayın ve =SAY(D3:D6) yazarak el ile bir SAY işlevi girin.&#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Şimdi G7 hücresini seçin ve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=ORTALAMA(G3:G6)</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yazarak el ile bir</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ORTALAMA</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işlevi girin.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5"/>
              <a:ext cx="374990" cy="38125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grpSp>
      <xdr:grpSp>
        <xdr:nvGrpSpPr>
          <xdr:cNvPr id="81" name="NextButtongrf_Adım">
            <a:extLst>
              <a:ext uri="{FF2B5EF4-FFF2-40B4-BE49-F238E27FC236}">
                <a16:creationId xmlns:a16="http://schemas.microsoft.com/office/drawing/2014/main" id="{AA044558-54FF-4FC4-BA5E-52BCE7820723}"/>
              </a:ext>
            </a:extLst>
          </xdr:cNvPr>
          <xdr:cNvGrpSpPr/>
        </xdr:nvGrpSpPr>
        <xdr:grpSpPr>
          <a:xfrm>
            <a:off x="533400" y="2389862"/>
            <a:ext cx="5293285" cy="554249"/>
            <a:chOff x="146717" y="997596"/>
            <a:chExt cx="5250416" cy="561387"/>
          </a:xfrm>
        </xdr:grpSpPr>
        <xdr:sp macro="" textlink="">
          <xdr:nvSpPr>
            <xdr:cNvPr id="82" name="Adım" descr="D15 hücresinde Otomatik Toplam Sihirbazı’nı kullanabilir veya bir ORTALAMA ya da SAY işlevi girmek üzere el ile yazabilirsiniz. &#10;">
              <a:extLst>
                <a:ext uri="{FF2B5EF4-FFF2-40B4-BE49-F238E27FC236}">
                  <a16:creationId xmlns:a16="http://schemas.microsoft.com/office/drawing/2014/main" id="{3CD4882E-34FF-4391-9460-106057834DB5}"/>
                </a:ext>
              </a:extLst>
            </xdr:cNvPr>
            <xdr:cNvSpPr txBox="1"/>
          </xdr:nvSpPr>
          <xdr:spPr>
            <a:xfrm>
              <a:off x="587617" y="99759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D15 hücresinde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Otomatik Toplam</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’ı kullanabilir veya kendiniz yazarak başka bir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ORTALAMA</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işlevi girebilirsiniz.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368" cy="37922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ÖncekiDüğmesi" descr="Önceki sayfaya geri dön">
          <a:hlinkClick xmlns:r="http://schemas.openxmlformats.org/officeDocument/2006/relationships" r:id="rId3" tooltip="Önceki sayfaya geri dönmek için buraya tıklayın"/>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Önceki</a:t>
          </a:r>
        </a:p>
      </xdr:txBody>
    </xdr:sp>
    <xdr:clientData fPrintsWithSheet="0"/>
  </xdr:absoluteAnchor>
  <xdr:absoluteAnchor>
    <xdr:pos x="4494261" y="3181350"/>
    <xdr:ext cx="1275170" cy="335449"/>
    <xdr:sp macro="" textlink="">
      <xdr:nvSpPr>
        <xdr:cNvPr id="41" name="İleriDüğmesi" descr="Sonraki sayfaya ilerleme">
          <a:hlinkClick xmlns:r="http://schemas.openxmlformats.org/officeDocument/2006/relationships" r:id="rId4" tooltip="Sonraki sayfaya ilerlemek için buraya tıklayın"/>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BUNU İNCELEYİN" descr="BUNU İNCELEYİN&#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Köşeli ayraç satırları">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Başka bir köşeli ayraç satırı" descr="Köşeli ayraç satırı">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7" name="Köşeli ayraç satırı" descr="Köşeli ayraç satırı&#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44" name="Yıldızlar" descr="Yıldızlar">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Yönergeler"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BUNU İNCELEYİN</a:t>
            </a:r>
          </a:p>
          <a:p>
            <a:pPr lvl="0" rtl="0">
              <a:defRPr/>
            </a:pPr>
            <a:r>
              <a:rPr lang="tr" sz="1100" kern="0">
                <a:solidFill>
                  <a:schemeClr val="bg2">
                    <a:lumMod val="25000"/>
                  </a:schemeClr>
                </a:solidFill>
                <a:latin typeface="+mn-lt"/>
                <a:ea typeface="Segoe UI" pitchFamily="34" charset="0"/>
                <a:cs typeface="Segoe UI Light" panose="020B0502040204020203" pitchFamily="34" charset="0"/>
              </a:rPr>
              <a:t>Herhangi bir sayı aralığı seçin</a:t>
            </a:r>
            <a:r>
              <a:rPr lang="tr" sz="1100" kern="0" baseline="0">
                <a:solidFill>
                  <a:schemeClr val="bg2">
                    <a:lumMod val="25000"/>
                  </a:schemeClr>
                </a:solidFill>
                <a:latin typeface="+mn-lt"/>
                <a:ea typeface="Segoe UI" pitchFamily="34" charset="0"/>
                <a:cs typeface="Segoe UI Light" panose="020B0502040204020203" pitchFamily="34" charset="0"/>
              </a:rPr>
              <a:t> ve bir Ortalama için Durum Çubuğuna bakın.</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Alt çizgi" descr="Dekoratif çizgi">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342900</xdr:colOff>
      <xdr:row>0</xdr:row>
      <xdr:rowOff>352425</xdr:rowOff>
    </xdr:from>
    <xdr:to>
      <xdr:col>1</xdr:col>
      <xdr:colOff>5172075</xdr:colOff>
      <xdr:row>16</xdr:row>
      <xdr:rowOff>123825</xdr:rowOff>
    </xdr:to>
    <xdr:sp macro="" textlink="">
      <xdr:nvSpPr>
        <xdr:cNvPr id="10" name="Arka plan" descr="Arka plan">
          <a:extLst>
            <a:ext uri="{FF2B5EF4-FFF2-40B4-BE49-F238E27FC236}">
              <a16:creationId xmlns:a16="http://schemas.microsoft.com/office/drawing/2014/main" id="{CB9819E8-3CD0-4C0B-A61A-2C34908D539E}"/>
            </a:ext>
          </a:extLst>
        </xdr:cNvPr>
        <xdr:cNvSpPr/>
      </xdr:nvSpPr>
      <xdr:spPr>
        <a:xfrm>
          <a:off x="34290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Adım" descr="MİN ve MAK işlevleri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ve MAK işlevleri </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Alt çizgi" descr="Dekoratif çizgi">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NextButtongrf_Adım">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Adım" descr="D7 hücresini seçin ve bir MİN işlevi eklemek için Otomatik Toplam Sihirbazı’nı kullanı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 hücresini seçin ve bir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işlevi eklemek için Otomatik Toplam Sihirbazı’nı kullanın.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NextButtongrf_Adım">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Adım" descr="Şimdi G7 hücresini seçin ve =MAK(D3:D6) yazarak el ile bir MAK işlevi girin.&#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Şimdi G7 hücresini seçin ve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=MAK(</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3:</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6)</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yazarak el ile bir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MAK</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işlevi girin.</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133348</xdr:rowOff>
    </xdr:from>
    <xdr:to>
      <xdr:col>1</xdr:col>
      <xdr:colOff>5024713</xdr:colOff>
      <xdr:row>3</xdr:row>
      <xdr:rowOff>190499</xdr:rowOff>
    </xdr:to>
    <xdr:sp macro="" textlink="">
      <xdr:nvSpPr>
        <xdr:cNvPr id="18" name="Sayıları toplamaya giriş"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8"/>
          <a:ext cx="5300938"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kern="1200">
              <a:solidFill>
                <a:schemeClr val="tx1">
                  <a:lumMod val="75000"/>
                  <a:lumOff val="25000"/>
                </a:schemeClr>
              </a:solidFill>
              <a:latin typeface="Segoe UI" panose="020B0502040204020203" pitchFamily="34" charset="0"/>
              <a:ea typeface="+mn-ea"/>
              <a:cs typeface="Segoe UI" panose="020B0502040204020203" pitchFamily="34" charset="0"/>
            </a:rPr>
            <a:t>Hücre aralığındaki en küçük sayıyı bulmak için </a:t>
          </a:r>
          <a:r>
            <a:rPr lang="tr" sz="1100" b="1" kern="1200">
              <a:solidFill>
                <a:schemeClr val="tx1">
                  <a:lumMod val="75000"/>
                  <a:lumOff val="25000"/>
                </a:schemeClr>
              </a:solidFill>
              <a:latin typeface="Segoe UI" panose="020B0502040204020203" pitchFamily="34" charset="0"/>
              <a:ea typeface="+mn-ea"/>
              <a:cs typeface="Segoe UI" panose="020B0502040204020203" pitchFamily="34" charset="0"/>
            </a:rPr>
            <a:t>MİN</a:t>
          </a:r>
          <a:r>
            <a:rPr lang="tr" sz="1100" kern="1200">
              <a:solidFill>
                <a:schemeClr val="tx1">
                  <a:lumMod val="75000"/>
                  <a:lumOff val="25000"/>
                </a:schemeClr>
              </a:solidFill>
              <a:latin typeface="Segoe UI" panose="020B0502040204020203" pitchFamily="34" charset="0"/>
              <a:ea typeface="+mn-ea"/>
              <a:cs typeface="Segoe UI" panose="020B0502040204020203" pitchFamily="34" charset="0"/>
            </a:rPr>
            <a:t> işlevini kullanın.</a:t>
          </a:r>
        </a:p>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Hücre aralığındaki en büyük sayıyı bulmak için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MAK</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işlevini kullanın.</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NextButtongrf_Adım">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Adım" descr="D15 hücresinde Otomatik Toplam Sihirbazı’nı kullanabilir veya yazarak bir MİN ya da MAK işlevi girebilirsiniz.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D15 hücresinde Otomatik Toplam Sihirbazı’nı kullanabilir veya yazarak bir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ya da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MAK</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işlevi girebilirsiniz.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342900</xdr:colOff>
      <xdr:row>17</xdr:row>
      <xdr:rowOff>19051</xdr:rowOff>
    </xdr:from>
    <xdr:to>
      <xdr:col>1</xdr:col>
      <xdr:colOff>5191125</xdr:colOff>
      <xdr:row>28</xdr:row>
      <xdr:rowOff>1</xdr:rowOff>
    </xdr:to>
    <xdr:grpSp>
      <xdr:nvGrpSpPr>
        <xdr:cNvPr id="3" name="Grup 2">
          <a:extLst>
            <a:ext uri="{FF2B5EF4-FFF2-40B4-BE49-F238E27FC236}">
              <a16:creationId xmlns:a16="http://schemas.microsoft.com/office/drawing/2014/main" id="{93BD323D-B807-4DC9-82D1-2419D0592459}"/>
            </a:ext>
          </a:extLst>
        </xdr:cNvPr>
        <xdr:cNvGrpSpPr/>
      </xdr:nvGrpSpPr>
      <xdr:grpSpPr>
        <a:xfrm>
          <a:off x="342900" y="3829051"/>
          <a:ext cx="5695950" cy="2076450"/>
          <a:chOff x="361950" y="4257676"/>
          <a:chExt cx="5695950" cy="2076450"/>
        </a:xfrm>
      </xdr:grpSpPr>
      <xdr:sp macro="" textlink="">
        <xdr:nvSpPr>
          <xdr:cNvPr id="27" name="Dikdörtgen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8" name="Adım" descr="Web’de daha fazla bilgi&#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Web’de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Düz Bağlayıcı 28" descr="Dekoratif çizgi">
            <a:extLst>
              <a:ext uri="{FF2B5EF4-FFF2-40B4-BE49-F238E27FC236}">
                <a16:creationId xmlns:a16="http://schemas.microsoft.com/office/drawing/2014/main" id="{B3104255-0CEA-4FDA-A658-47296C06C36F}"/>
              </a:ext>
            </a:extLst>
          </xdr:cNvPr>
          <xdr:cNvCxnSpPr>
            <a:cxnSpLocks/>
          </xdr:cNvCxnSpPr>
        </xdr:nvCxnSpPr>
        <xdr:spPr>
          <a:xfrm>
            <a:off x="553932" y="48224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Düz Bağlayıcı 29" descr="Dekoratif çizgi">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73744</xdr:rowOff>
    </xdr:from>
    <xdr:to>
      <xdr:col>1</xdr:col>
      <xdr:colOff>3924300</xdr:colOff>
      <xdr:row>22</xdr:row>
      <xdr:rowOff>51823</xdr:rowOff>
    </xdr:to>
    <xdr:grpSp>
      <xdr:nvGrpSpPr>
        <xdr:cNvPr id="6" name="Grup 5">
          <a:extLst>
            <a:ext uri="{FF2B5EF4-FFF2-40B4-BE49-F238E27FC236}">
              <a16:creationId xmlns:a16="http://schemas.microsoft.com/office/drawing/2014/main" id="{FFCA9288-014C-4486-980E-27B20766EED2}"/>
            </a:ext>
          </a:extLst>
        </xdr:cNvPr>
        <xdr:cNvGrpSpPr/>
      </xdr:nvGrpSpPr>
      <xdr:grpSpPr>
        <a:xfrm>
          <a:off x="571931" y="4455244"/>
          <a:ext cx="4200094" cy="359079"/>
          <a:chOff x="571931" y="4826719"/>
          <a:chExt cx="4200094" cy="359079"/>
        </a:xfrm>
      </xdr:grpSpPr>
      <xdr:sp macro="" textlink="">
        <xdr:nvSpPr>
          <xdr:cNvPr id="31" name="Adım" descr="Min işlevi hakkında bilinmesi gereken her şey, Web köprülü&#10;&#10;">
            <a:hlinkClick xmlns:r="http://schemas.openxmlformats.org/officeDocument/2006/relationships" r:id="rId1" tooltip="MİN işlevi hakkında bilinmesi gereken her şeyi web’den öğrenmek için seçin"/>
            <a:extLst>
              <a:ext uri="{FF2B5EF4-FFF2-40B4-BE49-F238E27FC236}">
                <a16:creationId xmlns:a16="http://schemas.microsoft.com/office/drawing/2014/main" id="{E268E6C5-C10D-4D45-964B-7EC8CCA4D651}"/>
              </a:ext>
            </a:extLst>
          </xdr:cNvPr>
          <xdr:cNvSpPr txBox="1"/>
        </xdr:nvSpPr>
        <xdr:spPr>
          <a:xfrm>
            <a:off x="1037116" y="4901079"/>
            <a:ext cx="37349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 hakkında bilinmesi gereken her şey</a:t>
            </a:r>
          </a:p>
        </xdr:txBody>
      </xdr:sp>
      <xdr:pic>
        <xdr:nvPicPr>
          <xdr:cNvPr id="32" name="Grafik 22" descr="Ok">
            <a:hlinkClick xmlns:r="http://schemas.openxmlformats.org/officeDocument/2006/relationships" r:id="rId1" tooltip="Web'den daha fazla bilgi edinmek için seçin"/>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59671</xdr:rowOff>
    </xdr:from>
    <xdr:to>
      <xdr:col>1</xdr:col>
      <xdr:colOff>3886199</xdr:colOff>
      <xdr:row>24</xdr:row>
      <xdr:rowOff>43060</xdr:rowOff>
    </xdr:to>
    <xdr:grpSp>
      <xdr:nvGrpSpPr>
        <xdr:cNvPr id="5" name="Grup 4">
          <a:extLst>
            <a:ext uri="{FF2B5EF4-FFF2-40B4-BE49-F238E27FC236}">
              <a16:creationId xmlns:a16="http://schemas.microsoft.com/office/drawing/2014/main" id="{432B9DC1-07CB-4CB5-9408-142776FE3CE6}"/>
            </a:ext>
          </a:extLst>
        </xdr:cNvPr>
        <xdr:cNvGrpSpPr/>
      </xdr:nvGrpSpPr>
      <xdr:grpSpPr>
        <a:xfrm>
          <a:off x="571931" y="4822171"/>
          <a:ext cx="4161993" cy="364389"/>
          <a:chOff x="571931" y="5193646"/>
          <a:chExt cx="4161993" cy="364389"/>
        </a:xfrm>
      </xdr:grpSpPr>
      <xdr:sp macro="" textlink="">
        <xdr:nvSpPr>
          <xdr:cNvPr id="33" name="Adım" descr="MAK işlevi hakkında bilinmesi gereken her şey, web köprülü&#10;">
            <a:hlinkClick xmlns:r="http://schemas.openxmlformats.org/officeDocument/2006/relationships" r:id="rId4" tooltip="MAK işlevi hakkında bilinmesi gereken her şeyi web’den öğrenmek için seçin"/>
            <a:extLst>
              <a:ext uri="{FF2B5EF4-FFF2-40B4-BE49-F238E27FC236}">
                <a16:creationId xmlns:a16="http://schemas.microsoft.com/office/drawing/2014/main" id="{118881C9-E273-4528-B2BB-EADC59D4FCD0}"/>
              </a:ext>
            </a:extLst>
          </xdr:cNvPr>
          <xdr:cNvSpPr txBox="1"/>
        </xdr:nvSpPr>
        <xdr:spPr>
          <a:xfrm>
            <a:off x="1037115" y="5278961"/>
            <a:ext cx="36968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MAK</a:t>
            </a: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 hakkında bilinmesi gereken her şey</a:t>
            </a:r>
          </a:p>
        </xdr:txBody>
      </xdr:sp>
      <xdr:pic>
        <xdr:nvPicPr>
          <xdr:cNvPr id="34" name="Grafik 22" descr="Ok">
            <a:hlinkClick xmlns:r="http://schemas.openxmlformats.org/officeDocument/2006/relationships" r:id="rId4" tooltip="Web'den daha fazla bilgi edinmek için seçin"/>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98728</xdr:rowOff>
    </xdr:from>
    <xdr:to>
      <xdr:col>1</xdr:col>
      <xdr:colOff>3571875</xdr:colOff>
      <xdr:row>26</xdr:row>
      <xdr:rowOff>82117</xdr:rowOff>
    </xdr:to>
    <xdr:grpSp>
      <xdr:nvGrpSpPr>
        <xdr:cNvPr id="4" name="Grup 3">
          <a:extLst>
            <a:ext uri="{FF2B5EF4-FFF2-40B4-BE49-F238E27FC236}">
              <a16:creationId xmlns:a16="http://schemas.microsoft.com/office/drawing/2014/main" id="{742226DB-497C-49F5-B244-A06F92B322A2}"/>
            </a:ext>
          </a:extLst>
        </xdr:cNvPr>
        <xdr:cNvGrpSpPr/>
      </xdr:nvGrpSpPr>
      <xdr:grpSpPr>
        <a:xfrm>
          <a:off x="584540" y="5242228"/>
          <a:ext cx="3835060" cy="364389"/>
          <a:chOff x="584540" y="5613703"/>
          <a:chExt cx="3835060" cy="364389"/>
        </a:xfrm>
      </xdr:grpSpPr>
      <xdr:sp macro="" textlink="">
        <xdr:nvSpPr>
          <xdr:cNvPr id="37" name="Adım" descr="Ücretsiz çevrimiçi Excel eğitimi (web köprülü)&#10;">
            <a:hlinkClick xmlns:r="http://schemas.openxmlformats.org/officeDocument/2006/relationships" r:id="rId5" tooltip="Web’de ücretsiz Excel eğitimi hakkında bilgi edinmek için seçin"/>
            <a:extLst>
              <a:ext uri="{FF2B5EF4-FFF2-40B4-BE49-F238E27FC236}">
                <a16:creationId xmlns:a16="http://schemas.microsoft.com/office/drawing/2014/main" id="{F83437F7-466E-4778-8A80-A19AB367662B}"/>
              </a:ext>
            </a:extLst>
          </xdr:cNvPr>
          <xdr:cNvSpPr txBox="1"/>
        </xdr:nvSpPr>
        <xdr:spPr>
          <a:xfrm>
            <a:off x="1049724" y="5636232"/>
            <a:ext cx="33698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Ücretsiz çevrimiçi Excel eğitimi</a:t>
            </a:r>
          </a:p>
        </xdr:txBody>
      </xdr:sp>
      <xdr:pic>
        <xdr:nvPicPr>
          <xdr:cNvPr id="38" name="Grafik 22" descr="Ok">
            <a:hlinkClick xmlns:r="http://schemas.openxmlformats.org/officeDocument/2006/relationships" r:id="rId5" tooltip="Web'den daha fazla bilgi edinmek için seçin"/>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1057275</xdr:colOff>
      <xdr:row>14</xdr:row>
      <xdr:rowOff>159950</xdr:rowOff>
    </xdr:from>
    <xdr:to>
      <xdr:col>7</xdr:col>
      <xdr:colOff>219075</xdr:colOff>
      <xdr:row>25</xdr:row>
      <xdr:rowOff>96708</xdr:rowOff>
    </xdr:to>
    <xdr:grpSp>
      <xdr:nvGrpSpPr>
        <xdr:cNvPr id="39" name="YARARLI BİLGİLER" descr="YARARLI BİLGİLER&#10;&#10;">
          <a:extLst>
            <a:ext uri="{FF2B5EF4-FFF2-40B4-BE49-F238E27FC236}">
              <a16:creationId xmlns:a16="http://schemas.microsoft.com/office/drawing/2014/main" id="{1617705E-A557-408B-AB54-5DBE8291A7F8}"/>
            </a:ext>
          </a:extLst>
        </xdr:cNvPr>
        <xdr:cNvGrpSpPr/>
      </xdr:nvGrpSpPr>
      <xdr:grpSpPr>
        <a:xfrm>
          <a:off x="7429500" y="3398450"/>
          <a:ext cx="3209925" cy="2032258"/>
          <a:chOff x="6778625" y="15339041"/>
          <a:chExt cx="3312054" cy="1952009"/>
        </a:xfrm>
      </xdr:grpSpPr>
      <xdr:sp macro="" textlink="">
        <xdr:nvSpPr>
          <xdr:cNvPr id="40" name="Adım"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YARARLI BİLGİLER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tr" sz="1100" b="1" i="0" kern="1200" baseline="0">
                <a:solidFill>
                  <a:schemeClr val="dk1"/>
                </a:solidFill>
                <a:effectLst/>
                <a:latin typeface="+mn-lt"/>
                <a:ea typeface="+mn-ea"/>
                <a:cs typeface="+mn-cs"/>
              </a:rPr>
              <a:t>MİN</a:t>
            </a:r>
            <a:r>
              <a:rPr lang="tr" sz="1100" b="0" i="0" kern="1200" baseline="0">
                <a:solidFill>
                  <a:schemeClr val="dk1"/>
                </a:solidFill>
                <a:effectLst/>
                <a:latin typeface="+mn-lt"/>
                <a:ea typeface="+mn-ea"/>
                <a:cs typeface="+mn-cs"/>
              </a:rPr>
              <a:t> veya </a:t>
            </a:r>
            <a:r>
              <a:rPr lang="tr" sz="1100" b="1" i="0" kern="1200" baseline="0">
                <a:solidFill>
                  <a:schemeClr val="dk1"/>
                </a:solidFill>
                <a:effectLst/>
                <a:latin typeface="+mn-lt"/>
                <a:ea typeface="+mn-ea"/>
                <a:cs typeface="+mn-cs"/>
              </a:rPr>
              <a:t>MAK</a:t>
            </a:r>
            <a:r>
              <a:rPr lang="tr" sz="1100" b="0" i="0" kern="1200" baseline="0">
                <a:solidFill>
                  <a:schemeClr val="dk1"/>
                </a:solidFill>
                <a:effectLst/>
                <a:latin typeface="+mn-lt"/>
                <a:ea typeface="+mn-ea"/>
                <a:cs typeface="+mn-cs"/>
              </a:rPr>
              <a:t> işlevini birden fazla aralıkla kullanabilir ya da değerler yazarak bu değerlerin en büyük veya en küçük olanını görüntüleyebilirsiniz. Örneğin, =MİN(A1:A10</a:t>
            </a:r>
            <a:r>
              <a:rPr lang="en-US" sz="1100" b="0" i="0" kern="1200" baseline="0">
                <a:solidFill>
                  <a:schemeClr val="dk1"/>
                </a:solidFill>
                <a:effectLst/>
                <a:latin typeface="+mn-lt"/>
                <a:ea typeface="+mn-ea"/>
                <a:cs typeface="+mn-cs"/>
              </a:rPr>
              <a:t>;</a:t>
            </a:r>
            <a:r>
              <a:rPr lang="tr" sz="1100" b="0" i="0" kern="1200" baseline="0">
                <a:solidFill>
                  <a:schemeClr val="dk1"/>
                </a:solidFill>
                <a:effectLst/>
                <a:latin typeface="+mn-lt"/>
                <a:ea typeface="+mn-ea"/>
                <a:cs typeface="+mn-cs"/>
              </a:rPr>
              <a:t>B1:B10) veya =MAK(A1:A10</a:t>
            </a:r>
            <a:r>
              <a:rPr lang="en-US" sz="1100" b="0" i="0" kern="1200" baseline="0">
                <a:solidFill>
                  <a:schemeClr val="dk1"/>
                </a:solidFill>
                <a:effectLst/>
                <a:latin typeface="+mn-lt"/>
                <a:ea typeface="+mn-ea"/>
                <a:cs typeface="+mn-cs"/>
              </a:rPr>
              <a:t>;</a:t>
            </a:r>
            <a:r>
              <a:rPr lang="tr" sz="1100" b="0" i="0" kern="1200" baseline="0">
                <a:solidFill>
                  <a:schemeClr val="dk1"/>
                </a:solidFill>
                <a:effectLst/>
                <a:latin typeface="+mn-lt"/>
                <a:ea typeface="+mn-ea"/>
                <a:cs typeface="+mn-cs"/>
              </a:rPr>
              <a:t>B1). Buradaki B1 hücresinde 10 gibi bir eşik değeri bulunur ve bu durumda formül, asla 10’dan küçük bir değeri döndürmez.</a:t>
            </a:r>
            <a:endParaRPr lang="en-US" sz="1100" b="0">
              <a:effectLst/>
              <a:latin typeface="+mn-lt"/>
            </a:endParaRPr>
          </a:p>
        </xdr:txBody>
      </xdr:sp>
      <xdr:pic>
        <xdr:nvPicPr>
          <xdr:cNvPr id="41" name="Grafik 147" descr="Gözlük">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Serbest Form: Şekil 41" descr="Okk">
            <a:extLst>
              <a:ext uri="{FF2B5EF4-FFF2-40B4-BE49-F238E27FC236}">
                <a16:creationId xmlns:a16="http://schemas.microsoft.com/office/drawing/2014/main" id="{BD5A064F-A80A-499D-92F8-64D2BEDF69F1}"/>
              </a:ext>
            </a:extLst>
          </xdr:cNvPr>
          <xdr:cNvSpPr/>
        </xdr:nvSpPr>
        <xdr:spPr>
          <a:xfrm rot="5953034" flipV="1">
            <a:off x="8668029" y="14967173"/>
            <a:ext cx="460871"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absoluteAnchor>
    <xdr:pos x="561975" y="3267075"/>
    <xdr:ext cx="1275170" cy="335449"/>
    <xdr:sp macro="" textlink="">
      <xdr:nvSpPr>
        <xdr:cNvPr id="43" name="ÖncekiDüğmesi" descr="Önceki sayfaya geri dön">
          <a:hlinkClick xmlns:r="http://schemas.openxmlformats.org/officeDocument/2006/relationships" r:id="rId8" tooltip="Önceki sayfaya geri dönmek için buraya tıklayın"/>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Önceki</a:t>
          </a:r>
        </a:p>
      </xdr:txBody>
    </xdr:sp>
    <xdr:clientData fPrintsWithSheet="0"/>
  </xdr:absoluteAnchor>
  <xdr:absoluteAnchor>
    <xdr:pos x="4484736" y="3267075"/>
    <xdr:ext cx="1275170" cy="335449"/>
    <xdr:sp macro="" textlink="">
      <xdr:nvSpPr>
        <xdr:cNvPr id="44" name="İleriDüğmesi" descr="Sonraki sayfaya ilerleme">
          <a:hlinkClick xmlns:r="http://schemas.openxmlformats.org/officeDocument/2006/relationships" r:id="rId9" tooltip="Sonraki sayfaya ilerlemek için buraya tıklayın"/>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Alt çizgi" descr="Dekoratif çizgi">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122571</xdr:rowOff>
    </xdr:from>
    <xdr:to>
      <xdr:col>5</xdr:col>
      <xdr:colOff>247650</xdr:colOff>
      <xdr:row>20</xdr:row>
      <xdr:rowOff>114302</xdr:rowOff>
    </xdr:to>
    <xdr:grpSp>
      <xdr:nvGrpSpPr>
        <xdr:cNvPr id="110" name="YARARLI BİLGİLER"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84846"/>
          <a:ext cx="3600450" cy="1706231"/>
          <a:chOff x="6778625" y="15449520"/>
          <a:chExt cx="3432175" cy="1638856"/>
        </a:xfrm>
      </xdr:grpSpPr>
      <xdr:sp macro="" textlink="">
        <xdr:nvSpPr>
          <xdr:cNvPr id="111" name="Adım"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42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YARARLI BİLGİLER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tr" sz="1100" b="0" i="0" kern="1200" baseline="0">
                <a:solidFill>
                  <a:schemeClr val="dk1"/>
                </a:solidFill>
                <a:effectLst/>
                <a:latin typeface="+mn-lt"/>
                <a:ea typeface="+mn-ea"/>
                <a:cs typeface="+mn-cs"/>
              </a:rPr>
              <a:t>Excel, tarihleri ve saatleri 1 Ocak 1900'den başlayan günlerin sayısına göre tutar. Saatler, dakikaya dayalı olarak bir günün kesirli bölümleri halinde tutulur. Dolayısıyla 01.01.2017 12:30 aslında 42736.5208 olarak depolanır. Tarih veya Saat bu sayılar gibi görünüyorsa </a:t>
            </a:r>
            <a:r>
              <a:rPr lang="tr" sz="1100" b="1" i="0" kern="1200" baseline="0">
                <a:solidFill>
                  <a:schemeClr val="dk1"/>
                </a:solidFill>
                <a:effectLst/>
                <a:latin typeface="+mn-lt"/>
                <a:ea typeface="+mn-ea"/>
                <a:cs typeface="+mn-cs"/>
              </a:rPr>
              <a:t>Ctrl+1</a:t>
            </a:r>
            <a:r>
              <a:rPr lang="tr" sz="1100" b="0" i="0" kern="1200" baseline="0">
                <a:solidFill>
                  <a:schemeClr val="dk1"/>
                </a:solidFill>
                <a:effectLst/>
                <a:latin typeface="+mn-lt"/>
                <a:ea typeface="+mn-ea"/>
                <a:cs typeface="+mn-cs"/>
              </a:rPr>
              <a:t> &gt; </a:t>
            </a:r>
            <a:r>
              <a:rPr lang="tr" sz="1100" b="1" i="0" kern="1200" baseline="0">
                <a:solidFill>
                  <a:schemeClr val="dk1"/>
                </a:solidFill>
                <a:effectLst/>
                <a:latin typeface="+mn-lt"/>
                <a:ea typeface="+mn-ea"/>
                <a:cs typeface="+mn-cs"/>
              </a:rPr>
              <a:t>Sayı</a:t>
            </a:r>
            <a:r>
              <a:rPr lang="tr" sz="1100" b="0" i="0" kern="1200" baseline="0">
                <a:solidFill>
                  <a:schemeClr val="dk1"/>
                </a:solidFill>
                <a:effectLst/>
                <a:latin typeface="+mn-lt"/>
                <a:ea typeface="+mn-ea"/>
                <a:cs typeface="+mn-cs"/>
              </a:rPr>
              <a:t> &gt; </a:t>
            </a:r>
            <a:r>
              <a:rPr lang="tr" sz="1100" b="1" i="0" kern="1200" baseline="0">
                <a:solidFill>
                  <a:schemeClr val="dk1"/>
                </a:solidFill>
                <a:effectLst/>
                <a:latin typeface="+mn-lt"/>
                <a:ea typeface="+mn-ea"/>
                <a:cs typeface="+mn-cs"/>
              </a:rPr>
              <a:t>Tarih</a:t>
            </a:r>
            <a:r>
              <a:rPr lang="tr" sz="1100" b="0" i="0" kern="1200" baseline="0">
                <a:solidFill>
                  <a:schemeClr val="dk1"/>
                </a:solidFill>
                <a:effectLst/>
                <a:latin typeface="+mn-lt"/>
                <a:ea typeface="+mn-ea"/>
                <a:cs typeface="+mn-cs"/>
              </a:rPr>
              <a:t> veya</a:t>
            </a:r>
            <a:r>
              <a:rPr lang="tr" sz="1100" b="1" i="0" kern="1200" baseline="0">
                <a:solidFill>
                  <a:schemeClr val="dk1"/>
                </a:solidFill>
                <a:effectLst/>
                <a:latin typeface="+mn-lt"/>
                <a:ea typeface="+mn-ea"/>
                <a:cs typeface="+mn-cs"/>
              </a:rPr>
              <a:t> Saat</a:t>
            </a:r>
            <a:r>
              <a:rPr lang="tr" sz="1100" b="0" i="0" kern="1200" baseline="0">
                <a:solidFill>
                  <a:schemeClr val="dk1"/>
                </a:solidFill>
                <a:effectLst/>
                <a:latin typeface="+mn-lt"/>
                <a:ea typeface="+mn-ea"/>
                <a:cs typeface="+mn-cs"/>
              </a:rPr>
              <a:t> biçimlendirmesi seçin. </a:t>
            </a:r>
            <a:endParaRPr lang="en-US" sz="1100">
              <a:effectLst/>
              <a:latin typeface="+mn-lt"/>
            </a:endParaRPr>
          </a:p>
        </xdr:txBody>
      </xdr:sp>
      <xdr:pic>
        <xdr:nvPicPr>
          <xdr:cNvPr id="112" name="Grafik 147" descr="Gözlük">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Serbest Form: Şekil 112" descr="Okk">
            <a:extLst>
              <a:ext uri="{FF2B5EF4-FFF2-40B4-BE49-F238E27FC236}">
                <a16:creationId xmlns:a16="http://schemas.microsoft.com/office/drawing/2014/main" id="{70DF2B70-E9B4-4B83-9810-DBBCC80FDC11}"/>
              </a:ext>
            </a:extLst>
          </xdr:cNvPr>
          <xdr:cNvSpPr/>
        </xdr:nvSpPr>
        <xdr:spPr>
          <a:xfrm rot="5774257" flipV="1">
            <a:off x="8309328" y="15344818"/>
            <a:ext cx="284005" cy="49340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0</xdr:row>
      <xdr:rowOff>352425</xdr:rowOff>
    </xdr:from>
    <xdr:to>
      <xdr:col>1</xdr:col>
      <xdr:colOff>5229225</xdr:colOff>
      <xdr:row>18</xdr:row>
      <xdr:rowOff>133350</xdr:rowOff>
    </xdr:to>
    <xdr:grpSp>
      <xdr:nvGrpSpPr>
        <xdr:cNvPr id="2" name="Grup 1">
          <a:extLst>
            <a:ext uri="{FF2B5EF4-FFF2-40B4-BE49-F238E27FC236}">
              <a16:creationId xmlns:a16="http://schemas.microsoft.com/office/drawing/2014/main" id="{9EC07B18-6CCC-4D21-8D16-EAC636990ABB}"/>
            </a:ext>
          </a:extLst>
        </xdr:cNvPr>
        <xdr:cNvGrpSpPr/>
      </xdr:nvGrpSpPr>
      <xdr:grpSpPr>
        <a:xfrm>
          <a:off x="342900" y="352425"/>
          <a:ext cx="5734050" cy="4076700"/>
          <a:chOff x="342900" y="352425"/>
          <a:chExt cx="5734050" cy="4086918"/>
        </a:xfrm>
      </xdr:grpSpPr>
      <xdr:sp macro="" textlink="">
        <xdr:nvSpPr>
          <xdr:cNvPr id="88" name="mtn_TurArkaPlanı" descr="Arka plan">
            <a:extLst>
              <a:ext uri="{FF2B5EF4-FFF2-40B4-BE49-F238E27FC236}">
                <a16:creationId xmlns:a16="http://schemas.microsoft.com/office/drawing/2014/main" id="{1B9F331C-35CF-445A-B76D-D6E6332E2CF5}"/>
              </a:ext>
            </a:extLst>
          </xdr:cNvPr>
          <xdr:cNvSpPr/>
        </xdr:nvSpPr>
        <xdr:spPr>
          <a:xfrm>
            <a:off x="342900" y="352425"/>
            <a:ext cx="5734050" cy="408691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mtn_TurBaşlığı" descr="Tarih işlevleri">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Tarih işlevleri</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Courier New" panose="02070309020205020404" pitchFamily="49" charset="0"/>
            </a:endParaRPr>
          </a:p>
        </xdr:txBody>
      </xdr:sp>
      <xdr:cxnSp macro="">
        <xdr:nvCxnSpPr>
          <xdr:cNvPr id="98" name="mtn_Tursatırı1" descr="Dekoratif çizgi">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mtn_Tursatırı2" descr="Dekoratif çizgi">
            <a:extLst>
              <a:ext uri="{FF2B5EF4-FFF2-40B4-BE49-F238E27FC236}">
                <a16:creationId xmlns:a16="http://schemas.microsoft.com/office/drawing/2014/main" id="{A8B37EE1-E313-4FB9-9B34-9B560124860A}"/>
              </a:ext>
            </a:extLst>
          </xdr:cNvPr>
          <xdr:cNvCxnSpPr>
            <a:cxnSpLocks/>
          </xdr:cNvCxnSpPr>
        </xdr:nvCxnSpPr>
        <xdr:spPr>
          <a:xfrm>
            <a:off x="546103" y="42058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mtn_TurGiriş" descr="Excel, bilgisayarınızın bölgesel ayarlarına dayalı olarak geçerli tarihi verebilir. Tarihlerde toplama ve çıkarma da yapabilirsiniz.&#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bilgisayarınızın bölgesel ayarlarına dayalı olarak geçerli tarihi verebilir. Tarihlerde toplama ve çıkarma da yapabilirsiniz.</a:t>
            </a:r>
          </a:p>
        </xdr:txBody>
      </xdr:sp>
      <xdr:grpSp>
        <xdr:nvGrpSpPr>
          <xdr:cNvPr id="105" name="NextButtongrf_Adım">
            <a:extLst>
              <a:ext uri="{FF2B5EF4-FFF2-40B4-BE49-F238E27FC236}">
                <a16:creationId xmlns:a16="http://schemas.microsoft.com/office/drawing/2014/main" id="{06FF7E03-9CF3-4BF2-97FA-A9B470E37530}"/>
              </a:ext>
            </a:extLst>
          </xdr:cNvPr>
          <xdr:cNvGrpSpPr/>
        </xdr:nvGrpSpPr>
        <xdr:grpSpPr>
          <a:xfrm>
            <a:off x="561975" y="1578608"/>
            <a:ext cx="5467350" cy="740887"/>
            <a:chOff x="600549" y="7810500"/>
            <a:chExt cx="5195285" cy="748179"/>
          </a:xfrm>
        </xdr:grpSpPr>
        <xdr:sp macro="" textlink="">
          <xdr:nvSpPr>
            <xdr:cNvPr id="106" name="mtn_Adım" descr="Bugünün tarihini gösteren BUGÜN işlevine göz atın. Bunlar canlı veya geçici işlevlerdir. Dolayısıyla çalışma kitabınızı yarın açtığınızda yarının tarihini görürsünüz. D6 hücresine =BUGÜN() girin. &#10;&#10;">
              <a:extLst>
                <a:ext uri="{FF2B5EF4-FFF2-40B4-BE49-F238E27FC236}">
                  <a16:creationId xmlns:a16="http://schemas.microsoft.com/office/drawing/2014/main" id="{2869B18E-B13C-49FB-B4C9-A2A2A69C0D27}"/>
                </a:ext>
              </a:extLst>
            </xdr:cNvPr>
            <xdr:cNvSpPr txBox="1"/>
          </xdr:nvSpPr>
          <xdr:spPr>
            <a:xfrm>
              <a:off x="1017295" y="7852458"/>
              <a:ext cx="4778539" cy="706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Bugünün tarihini gösteren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BUGÜN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işlevine göz atın. Bunlar canlı veya geçici işlevlerdir. Dolayısıyla çalışma kitabınızı yarın açtığınızda yarının tarihini görürsünüz. D6 hücresine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=BUGÜN()</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girin.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şkl_Adım"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grpSp>
      <xdr:grpSp>
        <xdr:nvGrpSpPr>
          <xdr:cNvPr id="114" name="NextButtongrf_Adım" descr="Tarihleri Çıkarma - Bir sonraki doğum gününüzü GG/AA/YY biçiminde yazın ve =D7-D6 formülünü kullanarak Excel’in doğum gününüze kaç gün kaldığını göstermesini sağlayın.&#10;">
            <a:extLst>
              <a:ext uri="{FF2B5EF4-FFF2-40B4-BE49-F238E27FC236}">
                <a16:creationId xmlns:a16="http://schemas.microsoft.com/office/drawing/2014/main" id="{8949AC7E-881F-4686-B2D3-0D3D90D9B1DC}"/>
              </a:ext>
            </a:extLst>
          </xdr:cNvPr>
          <xdr:cNvGrpSpPr/>
        </xdr:nvGrpSpPr>
        <xdr:grpSpPr>
          <a:xfrm>
            <a:off x="561975" y="2323885"/>
            <a:ext cx="5448300" cy="615257"/>
            <a:chOff x="609600" y="7727221"/>
            <a:chExt cx="5186234" cy="596207"/>
          </a:xfrm>
        </xdr:grpSpPr>
        <xdr:sp macro="" textlink="">
          <xdr:nvSpPr>
            <xdr:cNvPr id="115" name="mtn_Adım" descr="Tarihleri Çıkarma - D7 hücresine bir sonraki doğum gününüzü GG/AA/YY biçiminde yazın ve D8 hücresinde =D7-D6 formülünü kullanarak Excel’in doğum gününüze kaç gün kaldığını göstermesini sağlayın.&#10;&#10;">
              <a:extLst>
                <a:ext uri="{FF2B5EF4-FFF2-40B4-BE49-F238E27FC236}">
                  <a16:creationId xmlns:a16="http://schemas.microsoft.com/office/drawing/2014/main" id="{674AF6D9-AA9C-4D64-BAE7-B4CD50116B71}"/>
                </a:ext>
              </a:extLst>
            </xdr:cNvPr>
            <xdr:cNvSpPr txBox="1"/>
          </xdr:nvSpPr>
          <xdr:spPr>
            <a:xfrm>
              <a:off x="1017295" y="7769179"/>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Tarihleri Çıkarma</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D7 hücresine bir sonraki doğum gününüzü GG</a:t>
              </a:r>
              <a:r>
                <a:rPr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AA</a:t>
              </a:r>
              <a:r>
                <a:rPr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YY biçiminde yazın ve D8 hücresinde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formülünü kullanarak Excel’in doğum gününüze kaç gün kaldığını göstermesini sağlayın.</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şkl_Adım" descr="2">
              <a:extLst>
                <a:ext uri="{FF2B5EF4-FFF2-40B4-BE49-F238E27FC236}">
                  <a16:creationId xmlns:a16="http://schemas.microsoft.com/office/drawing/2014/main" id="{E34DF662-0D83-4816-83DC-20F2E0EC0120}"/>
                </a:ext>
              </a:extLst>
            </xdr:cNvPr>
            <xdr:cNvSpPr/>
          </xdr:nvSpPr>
          <xdr:spPr>
            <a:xfrm>
              <a:off x="609600" y="7727221"/>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grpSp>
      <xdr:grpSp>
        <xdr:nvGrpSpPr>
          <xdr:cNvPr id="117" name="NextButtongrf_Adım">
            <a:extLst>
              <a:ext uri="{FF2B5EF4-FFF2-40B4-BE49-F238E27FC236}">
                <a16:creationId xmlns:a16="http://schemas.microsoft.com/office/drawing/2014/main" id="{8475192F-E42A-4700-8E84-BC6112DACD7C}"/>
              </a:ext>
            </a:extLst>
          </xdr:cNvPr>
          <xdr:cNvGrpSpPr/>
        </xdr:nvGrpSpPr>
        <xdr:grpSpPr>
          <a:xfrm>
            <a:off x="561977" y="3038520"/>
            <a:ext cx="5457825" cy="894728"/>
            <a:chOff x="627640" y="7829298"/>
            <a:chExt cx="5168194" cy="880659"/>
          </a:xfrm>
        </xdr:grpSpPr>
        <xdr:sp macro="" textlink="">
          <xdr:nvSpPr>
            <xdr:cNvPr id="118" name="mtn_Adım" descr="Tarihleri Toplama - Diyelim ki bir faturanın son ödeme tarihinin ne zaman olduğunu veya kütüphane kitabını ne zaman iade etmeniz gerektiğini öğrenmek istiyorsunuz. Bunu öğrenmek için bir tarihe günler ekleyebilirsiniz. D10 hücresine rastgele bir gün sayısı girin. D11 hücresinde bugüne dayalı olarak son tarihi hesaplamak için =D6+D10 formülünü ekledik.&#10;&#10;">
              <a:extLst>
                <a:ext uri="{FF2B5EF4-FFF2-40B4-BE49-F238E27FC236}">
                  <a16:creationId xmlns:a16="http://schemas.microsoft.com/office/drawing/2014/main" id="{37BB0272-2987-4A11-B2B1-9F0CA7972BC1}"/>
                </a:ext>
              </a:extLst>
            </xdr:cNvPr>
            <xdr:cNvSpPr txBox="1"/>
          </xdr:nvSpPr>
          <xdr:spPr>
            <a:xfrm>
              <a:off x="1017295" y="7871256"/>
              <a:ext cx="4778539" cy="838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Tarihleri Toplama</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Diyelim ki bir faturanın son ödeme tarihinin ne zaman olduğunu veya kütüphaneye kitabı ne zaman iade etmeniz gerektiğini öğrenmek istiyorsunuz. Bunu öğrenmek için bir tarihe günler ekleyebilirsiniz. D10 hücresine rastgele bir gün sayısı girin. D11 hücresinde bugüne dayalı olarak son tarihi hesaplamak için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formülünü ekledik.</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şkl_Adım" descr="3">
              <a:extLst>
                <a:ext uri="{FF2B5EF4-FFF2-40B4-BE49-F238E27FC236}">
                  <a16:creationId xmlns:a16="http://schemas.microsoft.com/office/drawing/2014/main" id="{824C0607-47BE-4C56-BBB4-6FA6522CE93B}"/>
                </a:ext>
              </a:extLst>
            </xdr:cNvPr>
            <xdr:cNvSpPr/>
          </xdr:nvSpPr>
          <xdr:spPr>
            <a:xfrm>
              <a:off x="627640" y="7829298"/>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19</xdr:row>
      <xdr:rowOff>123824</xdr:rowOff>
    </xdr:from>
    <xdr:to>
      <xdr:col>1</xdr:col>
      <xdr:colOff>5229225</xdr:colOff>
      <xdr:row>64</xdr:row>
      <xdr:rowOff>171449</xdr:rowOff>
    </xdr:to>
    <xdr:grpSp>
      <xdr:nvGrpSpPr>
        <xdr:cNvPr id="3" name="Grup 2">
          <a:extLst>
            <a:ext uri="{FF2B5EF4-FFF2-40B4-BE49-F238E27FC236}">
              <a16:creationId xmlns:a16="http://schemas.microsoft.com/office/drawing/2014/main" id="{1795FAE7-51BD-4A4A-B2DF-46B6749784D2}"/>
            </a:ext>
          </a:extLst>
        </xdr:cNvPr>
        <xdr:cNvGrpSpPr/>
      </xdr:nvGrpSpPr>
      <xdr:grpSpPr>
        <a:xfrm>
          <a:off x="342900" y="4610099"/>
          <a:ext cx="5734050" cy="8658225"/>
          <a:chOff x="342900" y="4248149"/>
          <a:chExt cx="5734050" cy="8902692"/>
        </a:xfrm>
      </xdr:grpSpPr>
      <xdr:grpSp>
        <xdr:nvGrpSpPr>
          <xdr:cNvPr id="120" name="Grup 119">
            <a:extLst>
              <a:ext uri="{FF2B5EF4-FFF2-40B4-BE49-F238E27FC236}">
                <a16:creationId xmlns:a16="http://schemas.microsoft.com/office/drawing/2014/main" id="{30906B4C-C81D-469A-8247-06F91D944EB2}"/>
              </a:ext>
            </a:extLst>
          </xdr:cNvPr>
          <xdr:cNvGrpSpPr/>
        </xdr:nvGrpSpPr>
        <xdr:grpSpPr>
          <a:xfrm>
            <a:off x="342900" y="4248149"/>
            <a:ext cx="5734050" cy="8902692"/>
            <a:chOff x="352425" y="4591049"/>
            <a:chExt cx="5734050" cy="8535990"/>
          </a:xfrm>
        </xdr:grpSpPr>
        <xdr:sp macro="" textlink="">
          <xdr:nvSpPr>
            <xdr:cNvPr id="121" name="mtn_TurArkaPlanı" descr="Arka plan">
              <a:extLst>
                <a:ext uri="{FF2B5EF4-FFF2-40B4-BE49-F238E27FC236}">
                  <a16:creationId xmlns:a16="http://schemas.microsoft.com/office/drawing/2014/main" id="{013EE55B-07EC-4D50-A659-7ADD2D0198D2}"/>
                </a:ext>
              </a:extLst>
            </xdr:cNvPr>
            <xdr:cNvSpPr/>
          </xdr:nvSpPr>
          <xdr:spPr>
            <a:xfrm>
              <a:off x="352425" y="4591049"/>
              <a:ext cx="5734050" cy="853599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mtn_TurBaşlığı" descr="Zaman işlevleri">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Saat işlevleri</a:t>
              </a:r>
            </a:p>
          </xdr:txBody>
        </xdr:sp>
        <xdr:cxnSp macro="">
          <xdr:nvCxnSpPr>
            <xdr:cNvPr id="123" name="mtn_Tursatırı1" descr="Dekoratif çizgi">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mtn_Tursatırı2" descr="Dekoratif çizgi">
              <a:extLst>
                <a:ext uri="{FF2B5EF4-FFF2-40B4-BE49-F238E27FC236}">
                  <a16:creationId xmlns:a16="http://schemas.microsoft.com/office/drawing/2014/main" id="{A703583B-6374-4690-B8BC-8D6A61F4DB52}"/>
                </a:ext>
              </a:extLst>
            </xdr:cNvPr>
            <xdr:cNvCxnSpPr>
              <a:cxnSpLocks/>
            </xdr:cNvCxnSpPr>
          </xdr:nvCxnSpPr>
          <xdr:spPr>
            <a:xfrm>
              <a:off x="589309" y="12514809"/>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mtn_TurGiriş" descr="Excel, bilgisayarınızın bölgesel ayarlarına dayalı olarak geçerli saati verebilir. Saatlerde toplama ve çıkarma da yapabilirsiniz. Örneğin, bir çalışanın her hafta kaç saat çalıştığını takip etmeniz, maaş ve fazla mesaisini hesaplamanız gerekebilir.&#10;&#10;">
              <a:extLst>
                <a:ext uri="{FF2B5EF4-FFF2-40B4-BE49-F238E27FC236}">
                  <a16:creationId xmlns:a16="http://schemas.microsoft.com/office/drawing/2014/main" id="{D8BC11B9-1B82-45F8-A69B-BA51910C6977}"/>
                </a:ext>
              </a:extLst>
            </xdr:cNvPr>
            <xdr:cNvSpPr txBox="1"/>
          </xdr:nvSpPr>
          <xdr:spPr>
            <a:xfrm>
              <a:off x="586111" y="5294307"/>
              <a:ext cx="5222183" cy="667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bilgisayarınızın bölgesel ayarlarına dayalı olarak geçerli saati verebilir. Saatlerde toplama ve çıkarma da yapabilirsiniz. Örneğin, bir çalışanın her hafta kaç saat çalıştığını takip etmeniz, maaş ve fazla mesaisini hesaplamanız gerekebilir.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up 125">
              <a:extLst>
                <a:ext uri="{FF2B5EF4-FFF2-40B4-BE49-F238E27FC236}">
                  <a16:creationId xmlns:a16="http://schemas.microsoft.com/office/drawing/2014/main" id="{51E7C080-AEB7-4E6C-8D70-3BBDC2303676}"/>
                </a:ext>
              </a:extLst>
            </xdr:cNvPr>
            <xdr:cNvGrpSpPr/>
          </xdr:nvGrpSpPr>
          <xdr:grpSpPr>
            <a:xfrm>
              <a:off x="581025" y="6096000"/>
              <a:ext cx="5206583" cy="6176502"/>
              <a:chOff x="7200900" y="1143000"/>
              <a:chExt cx="5206583" cy="6176502"/>
            </a:xfrm>
          </xdr:grpSpPr>
          <xdr:grpSp>
            <xdr:nvGrpSpPr>
              <xdr:cNvPr id="127" name="NextButtongrf_Adım">
                <a:extLst>
                  <a:ext uri="{FF2B5EF4-FFF2-40B4-BE49-F238E27FC236}">
                    <a16:creationId xmlns:a16="http://schemas.microsoft.com/office/drawing/2014/main" id="{AAE10329-58E6-4043-B19B-2070B24369C8}"/>
                  </a:ext>
                </a:extLst>
              </xdr:cNvPr>
              <xdr:cNvGrpSpPr/>
            </xdr:nvGrpSpPr>
            <xdr:grpSpPr>
              <a:xfrm>
                <a:off x="7200900" y="1143000"/>
                <a:ext cx="5206583" cy="842681"/>
                <a:chOff x="495420" y="7810500"/>
                <a:chExt cx="5201275" cy="842681"/>
              </a:xfrm>
            </xdr:grpSpPr>
            <xdr:sp macro="" textlink="">
              <xdr:nvSpPr>
                <xdr:cNvPr id="149" name="mtn_Adım" descr="D28 hücresinde, geçerli saati veren ve Excel her hesaplama yaptığında güncelleştirilecek olan =ŞİMDİ() formülünü yazın. Saat biçimini değiştirmeniz gerekiyorsa Ctrl+1 &gt; Sayı &gt; Saat &gt; İstediğiniz biçimi seçin seçeneğine gidin.&#10;&#10;&#10;&#10;">
                  <a:extLst>
                    <a:ext uri="{FF2B5EF4-FFF2-40B4-BE49-F238E27FC236}">
                      <a16:creationId xmlns:a16="http://schemas.microsoft.com/office/drawing/2014/main" id="{E9EDD045-804A-43D1-9571-BDF7D36C6FD0}"/>
                    </a:ext>
                  </a:extLst>
                </xdr:cNvPr>
                <xdr:cNvSpPr txBox="1"/>
              </xdr:nvSpPr>
              <xdr:spPr>
                <a:xfrm>
                  <a:off x="918156" y="7852456"/>
                  <a:ext cx="4778539" cy="800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D28 hücresinde, geçerli saati veren ve Excel her hesaplama yaptığında güncelleştirilecek olan</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=ŞİMDİ()</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formülünü yazın. Saat biçimini değiştirmeniz gerekiyorsa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Sayı</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Saat</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İstediğiniz biçimi seçin seçeneğine gidin.</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şkl_Adım"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grpSp>
          <xdr:grpSp>
            <xdr:nvGrpSpPr>
              <xdr:cNvPr id="128" name="NextButtongrf_Adım">
                <a:extLst>
                  <a:ext uri="{FF2B5EF4-FFF2-40B4-BE49-F238E27FC236}">
                    <a16:creationId xmlns:a16="http://schemas.microsoft.com/office/drawing/2014/main" id="{FCFD70FD-C355-4B74-9752-B828C322CD76}"/>
                  </a:ext>
                </a:extLst>
              </xdr:cNvPr>
              <xdr:cNvGrpSpPr/>
            </xdr:nvGrpSpPr>
            <xdr:grpSpPr>
              <a:xfrm>
                <a:off x="7200900" y="2051241"/>
                <a:ext cx="5159775" cy="1352409"/>
                <a:chOff x="525612" y="7617718"/>
                <a:chExt cx="5511381" cy="1294484"/>
              </a:xfrm>
            </xdr:grpSpPr>
            <xdr:sp macro="" textlink="">
              <xdr:nvSpPr>
                <xdr:cNvPr id="147" name="mtn_Adım" descr="Zamanlar arasındaki saatleri toplama - D36 hücresinde, birinin başlangıç ve bitiş saatlerini hesaplayıp bundan öğle yemeği için harcadığı zamanı çıkaran =((D35-D32)-(D34-D33))*24 formülünü yazdık. Formülün sonundaki *24, Excel’in gördüğü günün kesirsel kısmını saatlere dönüştürür. Ama hücreyi sayı olarak biçimlendirmelisiniz. Bunu yapmak için, Giriş &gt; Biçim &gt; Hücreler (Ctrl+1) &gt; Sayı &gt; Sayı &gt; 2 basamak seçeneğine gidin.&#10;&#10;&#10;">
                  <a:extLst>
                    <a:ext uri="{FF2B5EF4-FFF2-40B4-BE49-F238E27FC236}">
                      <a16:creationId xmlns:a16="http://schemas.microsoft.com/office/drawing/2014/main" id="{0EFBDF0F-AC77-476D-A83B-91831148AC0B}"/>
                    </a:ext>
                  </a:extLst>
                </xdr:cNvPr>
                <xdr:cNvSpPr txBox="1"/>
              </xdr:nvSpPr>
              <xdr:spPr>
                <a:xfrm>
                  <a:off x="977615" y="7657663"/>
                  <a:ext cx="5059378" cy="1254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Zamanlar arasında saatleri toplama</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D36 hücresine, birinin</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başlangıç ve bitiş saatlerini hesaplayıp bundan öğle yemeği için harcadığı zamanı çıkaran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formülünü girdik. Formülün sonundaki *24, Excel’in gördüğü günün kesirsel kısmını saatlere dönüştürür. Ama hücreyi sayı olarak biçimlendirmelisiniz. Bunu yapmak için,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Giriş</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Hücreleri Biçimlendir</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Sayı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Sayı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2 basamak seçeneğine gidin.</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şkl_Adım" descr="2">
                  <a:extLst>
                    <a:ext uri="{FF2B5EF4-FFF2-40B4-BE49-F238E27FC236}">
                      <a16:creationId xmlns:a16="http://schemas.microsoft.com/office/drawing/2014/main" id="{01C2BD5A-43C6-4B2A-81C9-44F9293E1619}"/>
                    </a:ext>
                  </a:extLst>
                </xdr:cNvPr>
                <xdr:cNvSpPr/>
              </xdr:nvSpPr>
              <xdr:spPr>
                <a:xfrm>
                  <a:off x="525612" y="7617718"/>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grpSp>
          <xdr:grpSp>
            <xdr:nvGrpSpPr>
              <xdr:cNvPr id="129" name="NextButtongrf_Adım">
                <a:extLst>
                  <a:ext uri="{FF2B5EF4-FFF2-40B4-BE49-F238E27FC236}">
                    <a16:creationId xmlns:a16="http://schemas.microsoft.com/office/drawing/2014/main" id="{37BDA65B-35DA-46DF-B41B-4F13939916CE}"/>
                  </a:ext>
                </a:extLst>
              </xdr:cNvPr>
              <xdr:cNvGrpSpPr/>
            </xdr:nvGrpSpPr>
            <xdr:grpSpPr>
              <a:xfrm>
                <a:off x="7200900" y="3523772"/>
                <a:ext cx="5159775" cy="987959"/>
                <a:chOff x="525612" y="7770520"/>
                <a:chExt cx="5511381" cy="945644"/>
              </a:xfrm>
            </xdr:grpSpPr>
            <xdr:sp macro="" textlink="">
              <xdr:nvSpPr>
                <xdr:cNvPr id="145" name="mtn_Adım" descr="Bu formül konuşabilseydi şunları söylerdi, “Çıkış Saati’ni alıp Giriş Saati’nden çıkar. Ardından Öğle Yemeği Sonu/Başlangıç saatlerini çıkar ve Excel’in kesirsel zamanını saatlere dönüştürmek için 24 ile çarp” veya =((Giriş Saati - Çıkış Saati)-(Öğle Yemeği Başlangıcı - Öğle Yemeği Sonu))*24.">
                  <a:extLst>
                    <a:ext uri="{FF2B5EF4-FFF2-40B4-BE49-F238E27FC236}">
                      <a16:creationId xmlns:a16="http://schemas.microsoft.com/office/drawing/2014/main" id="{48EA3D5E-AB73-4DC6-A8F8-8EECF1D29572}"/>
                    </a:ext>
                  </a:extLst>
                </xdr:cNvPr>
                <xdr:cNvSpPr txBox="1"/>
              </xdr:nvSpPr>
              <xdr:spPr>
                <a:xfrm>
                  <a:off x="977615" y="7810466"/>
                  <a:ext cx="5059378" cy="905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 formül konuşabilseydi şunları söylerdi: “Çıkış Saati’ni alıp Giriş Saati’nden çıkar. Ardından Öğle Yemeği Sonu/Başlangıç saatlerini çıkar ve Excel’in kesirsel zamanını saatlere dönüştürmek için 24 ile çarp” veya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=((Çıkış Saati - Giriş Saati)-(</a:t>
                  </a:r>
                  <a:r>
                    <a:rPr lang="tr-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Öğle Yemeği Başlangıcı</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a:t>
                  </a:r>
                  <a:r>
                    <a:rPr lang="tr-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Öğle Yemeği Sonu</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))*24</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şkl_Adım" descr="3">
                  <a:extLst>
                    <a:ext uri="{FF2B5EF4-FFF2-40B4-BE49-F238E27FC236}">
                      <a16:creationId xmlns:a16="http://schemas.microsoft.com/office/drawing/2014/main" id="{A80445FC-915C-4C80-84C7-4F5844E68106}"/>
                    </a:ext>
                  </a:extLst>
                </xdr:cNvPr>
                <xdr:cNvSpPr/>
              </xdr:nvSpPr>
              <xdr:spPr>
                <a:xfrm>
                  <a:off x="525612" y="7770520"/>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grpSp>
          <xdr:grpSp>
            <xdr:nvGrpSpPr>
              <xdr:cNvPr id="130" name="Grup 129">
                <a:extLst>
                  <a:ext uri="{FF2B5EF4-FFF2-40B4-BE49-F238E27FC236}">
                    <a16:creationId xmlns:a16="http://schemas.microsoft.com/office/drawing/2014/main" id="{DF713144-AD4F-445E-9EBF-373B4699DB59}"/>
                  </a:ext>
                </a:extLst>
              </xdr:cNvPr>
              <xdr:cNvGrpSpPr/>
            </xdr:nvGrpSpPr>
            <xdr:grpSpPr>
              <a:xfrm>
                <a:off x="7858132" y="4479418"/>
                <a:ext cx="4371970" cy="2840084"/>
                <a:chOff x="7777162" y="4501909"/>
                <a:chExt cx="4653382" cy="2694608"/>
              </a:xfrm>
            </xdr:grpSpPr>
            <xdr:sp macro="" textlink="">
              <xdr:nvSpPr>
                <xdr:cNvPr id="131" name="FormülAyracıAlt">
                  <a:extLst>
                    <a:ext uri="{FF2B5EF4-FFF2-40B4-BE49-F238E27FC236}">
                      <a16:creationId xmlns:a16="http://schemas.microsoft.com/office/drawing/2014/main" id="{A3F3B087-00D2-476D-AC4C-EB3A04318A49}"/>
                    </a:ext>
                  </a:extLst>
                </xdr:cNvPr>
                <xdr:cNvSpPr/>
              </xdr:nvSpPr>
              <xdr:spPr>
                <a:xfrm rot="16200000">
                  <a:off x="8913239" y="5551093"/>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2" name="FormülAyracıÜst">
                  <a:extLst>
                    <a:ext uri="{FF2B5EF4-FFF2-40B4-BE49-F238E27FC236}">
                      <a16:creationId xmlns:a16="http://schemas.microsoft.com/office/drawing/2014/main" id="{7C65B1CB-F7F0-4F37-A997-175F5CFFD7C0}"/>
                    </a:ext>
                  </a:extLst>
                </xdr:cNvPr>
                <xdr:cNvSpPr/>
              </xdr:nvSpPr>
              <xdr:spPr>
                <a:xfrm rot="5400000">
                  <a:off x="11358057" y="4946355"/>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3" name="FormülAyracıÜst">
                  <a:extLst>
                    <a:ext uri="{FF2B5EF4-FFF2-40B4-BE49-F238E27FC236}">
                      <a16:creationId xmlns:a16="http://schemas.microsoft.com/office/drawing/2014/main" id="{CF6D3514-478A-4DBA-A8E4-F612350013B5}"/>
                    </a:ext>
                  </a:extLst>
                </xdr:cNvPr>
                <xdr:cNvSpPr/>
              </xdr:nvSpPr>
              <xdr:spPr>
                <a:xfrm rot="5400000">
                  <a:off x="8247251" y="4933340"/>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4" name="mtn_Formül" descr="=((D35-D32)-(D34-D33))*24&#10;">
                  <a:extLst>
                    <a:ext uri="{FF2B5EF4-FFF2-40B4-BE49-F238E27FC236}">
                      <a16:creationId xmlns:a16="http://schemas.microsoft.com/office/drawing/2014/main" id="{6009CED5-1433-4E1F-B008-D29EAE95FC7A}"/>
                    </a:ext>
                  </a:extLst>
                </xdr:cNvPr>
                <xdr:cNvSpPr txBox="1"/>
              </xdr:nvSpPr>
              <xdr:spPr>
                <a:xfrm>
                  <a:off x="7777162" y="5340711"/>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tr"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Courier New" panose="02070309020205020404" pitchFamily="49" charset="0"/>
                    <a:ea typeface="Times New Roman" panose="02020603050405020304" pitchFamily="18" charset="0"/>
                  </a:endParaRPr>
                </a:p>
              </xdr:txBody>
            </xdr:sp>
            <xdr:sp macro="" textlink="">
              <xdr:nvSpPr>
                <xdr:cNvPr id="135" name="mtn_FormülAçıklamaBalonuÜst" descr="Çıkış Saati&#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793022"/>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Çıkış Saati</a:t>
                  </a:r>
                </a:p>
              </xdr:txBody>
            </xdr:sp>
            <xdr:sp macro="" textlink="">
              <xdr:nvSpPr>
                <xdr:cNvPr id="136" name="mtn_FormülAçıklamaBalonuÜst" descr="Excel’in güne ilişkin kesirini saatlere dönüştürmek için *24&#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69" y="4501909"/>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Excel’in güne ilişkin kesirini saatlere dönüştürmek için *24</a:t>
                  </a:r>
                </a:p>
              </xdr:txBody>
            </xdr:sp>
            <xdr:sp macro="" textlink="">
              <xdr:nvSpPr>
                <xdr:cNvPr id="137" name="mtn_FormülAçıklamaBalonuAlt" descr="Giriş Saati&#10;">
                  <a:extLst>
                    <a:ext uri="{FF2B5EF4-FFF2-40B4-BE49-F238E27FC236}">
                      <a16:creationId xmlns:a16="http://schemas.microsoft.com/office/drawing/2014/main" id="{5E5338FF-C2B1-4DA0-AE11-AC6DC9A18383}"/>
                    </a:ext>
                  </a:extLst>
                </xdr:cNvPr>
                <xdr:cNvSpPr txBox="1">
                  <a:spLocks noChangeArrowheads="1"/>
                </xdr:cNvSpPr>
              </xdr:nvSpPr>
              <xdr:spPr bwMode="auto">
                <a:xfrm>
                  <a:off x="8641983" y="5901826"/>
                  <a:ext cx="1010719"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Giriş Saati</a:t>
                  </a:r>
                </a:p>
              </xdr:txBody>
            </xdr:sp>
            <xdr:sp macro="" textlink="">
              <xdr:nvSpPr>
                <xdr:cNvPr id="138" name="FormülAyracıAlt">
                  <a:extLst>
                    <a:ext uri="{FF2B5EF4-FFF2-40B4-BE49-F238E27FC236}">
                      <a16:creationId xmlns:a16="http://schemas.microsoft.com/office/drawing/2014/main" id="{A4A9F5A5-EF16-4EE5-91AA-7223F0B363A9}"/>
                    </a:ext>
                  </a:extLst>
                </xdr:cNvPr>
                <xdr:cNvSpPr/>
              </xdr:nvSpPr>
              <xdr:spPr>
                <a:xfrm rot="16200000">
                  <a:off x="10541562" y="5565369"/>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9" name="FormülAyracıÜst">
                  <a:extLst>
                    <a:ext uri="{FF2B5EF4-FFF2-40B4-BE49-F238E27FC236}">
                      <a16:creationId xmlns:a16="http://schemas.microsoft.com/office/drawing/2014/main" id="{E9FAA5E1-CE6E-4068-9309-7BEC7468CAD9}"/>
                    </a:ext>
                  </a:extLst>
                </xdr:cNvPr>
                <xdr:cNvSpPr/>
              </xdr:nvSpPr>
              <xdr:spPr>
                <a:xfrm rot="5400000">
                  <a:off x="9870149" y="4947616"/>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mtn_FormülAçıklamaBalonuÜst"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505842"/>
                  <a:ext cx="906942" cy="57577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Öğle Yemeği Başlangıcı</a:t>
                  </a:r>
                </a:p>
              </xdr:txBody>
            </xdr:sp>
            <xdr:sp macro="" textlink="">
              <xdr:nvSpPr>
                <xdr:cNvPr id="141" name="mtn_FormülAçıklamaBalonuAlt" descr="Öğle Yemeği Başlangıcı&#10;&#10;">
                  <a:extLst>
                    <a:ext uri="{FF2B5EF4-FFF2-40B4-BE49-F238E27FC236}">
                      <a16:creationId xmlns:a16="http://schemas.microsoft.com/office/drawing/2014/main" id="{B855D0A5-2977-4D62-AD0B-843A0716AFBA}"/>
                    </a:ext>
                  </a:extLst>
                </xdr:cNvPr>
                <xdr:cNvSpPr txBox="1">
                  <a:spLocks noChangeArrowheads="1"/>
                </xdr:cNvSpPr>
              </xdr:nvSpPr>
              <xdr:spPr bwMode="auto">
                <a:xfrm>
                  <a:off x="9972391" y="5916102"/>
                  <a:ext cx="1606550"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Öğle Yemeği Sonu</a:t>
                  </a:r>
                </a:p>
              </xdr:txBody>
            </xdr:sp>
            <xdr:sp macro="" textlink="">
              <xdr:nvSpPr>
                <xdr:cNvPr id="142" name="FormülAyracıAlt">
                  <a:extLst>
                    <a:ext uri="{FF2B5EF4-FFF2-40B4-BE49-F238E27FC236}">
                      <a16:creationId xmlns:a16="http://schemas.microsoft.com/office/drawing/2014/main" id="{5250274B-2899-460D-B59C-3A1662F7E28C}"/>
                    </a:ext>
                  </a:extLst>
                </xdr:cNvPr>
                <xdr:cNvSpPr/>
              </xdr:nvSpPr>
              <xdr:spPr>
                <a:xfrm rot="16200000">
                  <a:off x="8659276" y="5965528"/>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3" name="FormülAyracıAlt">
                  <a:extLst>
                    <a:ext uri="{FF2B5EF4-FFF2-40B4-BE49-F238E27FC236}">
                      <a16:creationId xmlns:a16="http://schemas.microsoft.com/office/drawing/2014/main" id="{1D36D39A-C164-4F79-A807-42C3A0A9EA22}"/>
                    </a:ext>
                  </a:extLst>
                </xdr:cNvPr>
                <xdr:cNvSpPr/>
              </xdr:nvSpPr>
              <xdr:spPr>
                <a:xfrm rot="16200000">
                  <a:off x="10208905" y="5960765"/>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4" name="mtn_FormülAçıklamaBalonuAlt"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782279" y="6731359"/>
                  <a:ext cx="4557021" cy="46515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İç parantezler (), formülün bu kısımlarını Excel’in hesaplamasını sağlar. Dış parantezler, Excel’in</a:t>
                  </a:r>
                  <a:r>
                    <a:rPr lang="tr" sz="1100" baseline="0">
                      <a:effectLst/>
                      <a:latin typeface="Calibri" panose="020F0502020204030204" pitchFamily="34" charset="0"/>
                      <a:ea typeface="Calibri" panose="020F0502020204030204" pitchFamily="34" charset="0"/>
                      <a:cs typeface="Times New Roman" panose="02020603050405020304" pitchFamily="18" charset="0"/>
                    </a:rPr>
                    <a:t> son iç sonucu 24 ile çarpmasını sağlar.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ÖncekiDüğmesi" descr="Önceki sayfaya geri dön">
            <a:hlinkClick xmlns:r="http://schemas.openxmlformats.org/officeDocument/2006/relationships" r:id="rId3" tooltip="Önceki sayfaya geri dönmek için buraya tıklayın"/>
            <a:extLst>
              <a:ext uri="{FF2B5EF4-FFF2-40B4-BE49-F238E27FC236}">
                <a16:creationId xmlns:a16="http://schemas.microsoft.com/office/drawing/2014/main" id="{FCEE4E56-0B89-4F5D-A0A7-90EECC03D116}"/>
              </a:ext>
            </a:extLst>
          </xdr:cNvPr>
          <xdr:cNvSpPr/>
        </xdr:nvSpPr>
        <xdr:spPr>
          <a:xfrm flipH="1">
            <a:off x="609600" y="12662916"/>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Önceki</a:t>
            </a:r>
          </a:p>
        </xdr:txBody>
      </xdr:sp>
      <xdr:sp macro="" textlink="">
        <xdr:nvSpPr>
          <xdr:cNvPr id="152" name="İleriDüğmesi" descr="Sonraki sayfaya ilerleme">
            <a:hlinkClick xmlns:r="http://schemas.openxmlformats.org/officeDocument/2006/relationships" r:id="rId4" tooltip="Sonraki sayfaya ilerlemek için buraya tıklayın"/>
            <a:extLst>
              <a:ext uri="{FF2B5EF4-FFF2-40B4-BE49-F238E27FC236}">
                <a16:creationId xmlns:a16="http://schemas.microsoft.com/office/drawing/2014/main" id="{892C894D-1A63-4276-98DF-57872191F092}"/>
              </a:ext>
            </a:extLst>
          </xdr:cNvPr>
          <xdr:cNvSpPr/>
        </xdr:nvSpPr>
        <xdr:spPr>
          <a:xfrm>
            <a:off x="4532361" y="1266291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a:t>
            </a:r>
          </a:p>
        </xdr:txBody>
      </xdr:sp>
    </xdr:grpSp>
    <xdr:clientData/>
  </xdr:twoCellAnchor>
  <xdr:twoCellAnchor editAs="absolute">
    <xdr:from>
      <xdr:col>1</xdr:col>
      <xdr:colOff>5486400</xdr:colOff>
      <xdr:row>47</xdr:row>
      <xdr:rowOff>114853</xdr:rowOff>
    </xdr:from>
    <xdr:to>
      <xdr:col>4</xdr:col>
      <xdr:colOff>314325</xdr:colOff>
      <xdr:row>57</xdr:row>
      <xdr:rowOff>38103</xdr:rowOff>
    </xdr:to>
    <xdr:grpSp>
      <xdr:nvGrpSpPr>
        <xdr:cNvPr id="153" name="Grup 152">
          <a:extLst>
            <a:ext uri="{FF2B5EF4-FFF2-40B4-BE49-F238E27FC236}">
              <a16:creationId xmlns:a16="http://schemas.microsoft.com/office/drawing/2014/main" id="{5099300F-1CF9-4951-9904-72E39FABE751}"/>
            </a:ext>
          </a:extLst>
        </xdr:cNvPr>
        <xdr:cNvGrpSpPr/>
      </xdr:nvGrpSpPr>
      <xdr:grpSpPr>
        <a:xfrm>
          <a:off x="6334125" y="9973228"/>
          <a:ext cx="3190875" cy="1828250"/>
          <a:chOff x="6391275" y="8320481"/>
          <a:chExt cx="3190875" cy="1652194"/>
        </a:xfrm>
      </xdr:grpSpPr>
      <xdr:sp macro="" textlink="">
        <xdr:nvSpPr>
          <xdr:cNvPr id="154" name="Adım"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YARARLI BİLGİLER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tr" sz="1100" b="0" i="0" kern="1200" baseline="0">
                <a:solidFill>
                  <a:schemeClr val="dk1"/>
                </a:solidFill>
                <a:effectLst/>
                <a:latin typeface="+mn-lt"/>
                <a:ea typeface="+mn-ea"/>
                <a:cs typeface="+mn-cs"/>
              </a:rPr>
              <a:t>Sürekli olarak değişmeyen Tarih ve Saatleri girmek için klavye kısayollarını kullanabilirsiniz:</a:t>
            </a:r>
          </a:p>
          <a:p>
            <a:pPr algn="ctr" rtl="0" eaLnBrk="1" fontAlgn="auto" latinLnBrk="0" hangingPunct="1"/>
            <a:endParaRPr lang="en-US" sz="1100" b="0" i="0" kern="1200" baseline="0">
              <a:solidFill>
                <a:schemeClr val="dk1"/>
              </a:solidFill>
              <a:effectLst/>
              <a:latin typeface="+mn-lt"/>
              <a:ea typeface="+mn-ea"/>
              <a:cs typeface="+mn-cs"/>
            </a:endParaRPr>
          </a:p>
          <a:p>
            <a:pPr algn="ctr" rtl="0" eaLnBrk="1" fontAlgn="auto" latinLnBrk="0" hangingPunct="1"/>
            <a:r>
              <a:rPr lang="tr" sz="1100" b="0" i="0" kern="1200" baseline="0">
                <a:solidFill>
                  <a:schemeClr val="dk1"/>
                </a:solidFill>
                <a:effectLst/>
                <a:latin typeface="+mn-lt"/>
                <a:ea typeface="+mn-ea"/>
                <a:cs typeface="+mn-cs"/>
              </a:rPr>
              <a:t>Tarih - </a:t>
            </a:r>
            <a:r>
              <a:rPr lang="tr" sz="1100" b="1" i="0" kern="1200" baseline="0">
                <a:solidFill>
                  <a:schemeClr val="dk1"/>
                </a:solidFill>
                <a:effectLst/>
                <a:latin typeface="+mn-lt"/>
                <a:ea typeface="+mn-ea"/>
                <a:cs typeface="+mn-cs"/>
              </a:rPr>
              <a:t>Ctrl+;</a:t>
            </a:r>
            <a:r>
              <a:rPr lang="tr" sz="1100" b="0" i="0" kern="1200" baseline="0">
                <a:solidFill>
                  <a:schemeClr val="dk1"/>
                </a:solidFill>
                <a:effectLst/>
                <a:latin typeface="+mn-lt"/>
                <a:ea typeface="+mn-ea"/>
                <a:cs typeface="+mn-cs"/>
              </a:rPr>
              <a:t> </a:t>
            </a:r>
          </a:p>
          <a:p>
            <a:pPr algn="ctr" rtl="0" eaLnBrk="1" fontAlgn="auto" latinLnBrk="0" hangingPunct="1"/>
            <a:r>
              <a:rPr lang="tr" sz="1100" b="0" i="0" kern="1200" baseline="0">
                <a:solidFill>
                  <a:schemeClr val="dk1"/>
                </a:solidFill>
                <a:effectLst/>
                <a:latin typeface="+mn-lt"/>
                <a:ea typeface="+mn-ea"/>
                <a:cs typeface="+mn-cs"/>
              </a:rPr>
              <a:t>Saat - </a:t>
            </a:r>
            <a:r>
              <a:rPr lang="tr"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fik 147" descr="Gözlük">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Serbest Form: Şekil 155" descr="Okk">
            <a:extLst>
              <a:ext uri="{FF2B5EF4-FFF2-40B4-BE49-F238E27FC236}">
                <a16:creationId xmlns:a16="http://schemas.microsoft.com/office/drawing/2014/main" id="{DC28982F-2938-4FB2-83AE-57CF7D95EFD2}"/>
              </a:ext>
            </a:extLst>
          </xdr:cNvPr>
          <xdr:cNvSpPr/>
        </xdr:nvSpPr>
        <xdr:spPr>
          <a:xfrm rot="5737631" flipV="1">
            <a:off x="8008938" y="8142018"/>
            <a:ext cx="544253" cy="901180"/>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65</xdr:row>
      <xdr:rowOff>66675</xdr:rowOff>
    </xdr:from>
    <xdr:to>
      <xdr:col>1</xdr:col>
      <xdr:colOff>5228463</xdr:colOff>
      <xdr:row>79</xdr:row>
      <xdr:rowOff>104775</xdr:rowOff>
    </xdr:to>
    <xdr:grpSp>
      <xdr:nvGrpSpPr>
        <xdr:cNvPr id="157" name="Grup 156">
          <a:extLst>
            <a:ext uri="{FF2B5EF4-FFF2-40B4-BE49-F238E27FC236}">
              <a16:creationId xmlns:a16="http://schemas.microsoft.com/office/drawing/2014/main" id="{BBCBE502-8234-4D4A-9B27-5CABDDC8BAC3}"/>
            </a:ext>
          </a:extLst>
        </xdr:cNvPr>
        <xdr:cNvGrpSpPr/>
      </xdr:nvGrpSpPr>
      <xdr:grpSpPr>
        <a:xfrm>
          <a:off x="342900" y="13354050"/>
          <a:ext cx="5733288" cy="2705100"/>
          <a:chOff x="352425" y="12715875"/>
          <a:chExt cx="5733288" cy="2476500"/>
        </a:xfrm>
      </xdr:grpSpPr>
      <xdr:sp macro="" textlink="">
        <xdr:nvSpPr>
          <xdr:cNvPr id="158" name="Dikdörtgen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9" name="Adım" descr="Web’de daha fazla bilgi&#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Web’de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Düz Bağlayıcı 159" descr="Dekoratif çizgi">
            <a:extLst>
              <a:ext uri="{FF2B5EF4-FFF2-40B4-BE49-F238E27FC236}">
                <a16:creationId xmlns:a16="http://schemas.microsoft.com/office/drawing/2014/main" id="{52A9E11F-836A-48CD-A0B1-5196D5B7FDEF}"/>
              </a:ext>
            </a:extLst>
          </xdr:cNvPr>
          <xdr:cNvCxnSpPr>
            <a:cxnSpLocks/>
          </xdr:cNvCxnSpPr>
        </xdr:nvCxnSpPr>
        <xdr:spPr>
          <a:xfrm>
            <a:off x="564965" y="13275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Düz Bağlayıcı 160" descr="Dekoratif çizgi">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69</xdr:row>
      <xdr:rowOff>45169</xdr:rowOff>
    </xdr:from>
    <xdr:to>
      <xdr:col>1</xdr:col>
      <xdr:colOff>3724275</xdr:colOff>
      <xdr:row>71</xdr:row>
      <xdr:rowOff>23248</xdr:rowOff>
    </xdr:to>
    <xdr:grpSp>
      <xdr:nvGrpSpPr>
        <xdr:cNvPr id="14" name="Grup 13">
          <a:extLst>
            <a:ext uri="{FF2B5EF4-FFF2-40B4-BE49-F238E27FC236}">
              <a16:creationId xmlns:a16="http://schemas.microsoft.com/office/drawing/2014/main" id="{C4A695FE-F3AB-4030-A0F4-F10322DAD2D7}"/>
            </a:ext>
          </a:extLst>
        </xdr:cNvPr>
        <xdr:cNvGrpSpPr/>
      </xdr:nvGrpSpPr>
      <xdr:grpSpPr>
        <a:xfrm>
          <a:off x="571931" y="14094544"/>
          <a:ext cx="4000069" cy="359079"/>
          <a:chOff x="571931" y="13599244"/>
          <a:chExt cx="4000069" cy="359079"/>
        </a:xfrm>
      </xdr:grpSpPr>
      <xdr:sp macro="" textlink="">
        <xdr:nvSpPr>
          <xdr:cNvPr id="162" name="Adım" descr="BUGÜN işlevi hakkında bilinmesi gereken her şey, Web köprülü&#10;&#10;">
            <a:hlinkClick xmlns:r="http://schemas.openxmlformats.org/officeDocument/2006/relationships" r:id="rId5" tooltip="BUGÜN işlevi hakkında bilinmesi gereken her şeyi web’den öğrenmek için seçin"/>
            <a:extLst>
              <a:ext uri="{FF2B5EF4-FFF2-40B4-BE49-F238E27FC236}">
                <a16:creationId xmlns:a16="http://schemas.microsoft.com/office/drawing/2014/main" id="{F8241A74-09BF-4A60-A53F-A5CCC994B75C}"/>
              </a:ext>
            </a:extLst>
          </xdr:cNvPr>
          <xdr:cNvSpPr txBox="1"/>
        </xdr:nvSpPr>
        <xdr:spPr>
          <a:xfrm>
            <a:off x="1037116" y="13673604"/>
            <a:ext cx="3534884"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BUGÜN</a:t>
            </a: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 hakkında bilinmesi gereken her şey</a:t>
            </a:r>
          </a:p>
        </xdr:txBody>
      </xdr:sp>
      <xdr:pic>
        <xdr:nvPicPr>
          <xdr:cNvPr id="163" name="Grafik 22" descr="Ok">
            <a:hlinkClick xmlns:r="http://schemas.openxmlformats.org/officeDocument/2006/relationships" r:id="rId5" tooltip="Web'den daha fazla bilgi edinmek için seçin"/>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71</xdr:row>
      <xdr:rowOff>79716</xdr:rowOff>
    </xdr:from>
    <xdr:to>
      <xdr:col>1</xdr:col>
      <xdr:colOff>3686175</xdr:colOff>
      <xdr:row>73</xdr:row>
      <xdr:rowOff>63105</xdr:rowOff>
    </xdr:to>
    <xdr:grpSp>
      <xdr:nvGrpSpPr>
        <xdr:cNvPr id="13" name="Grup 12">
          <a:extLst>
            <a:ext uri="{FF2B5EF4-FFF2-40B4-BE49-F238E27FC236}">
              <a16:creationId xmlns:a16="http://schemas.microsoft.com/office/drawing/2014/main" id="{E793ECE4-F54A-4632-BABB-CDB76236E886}"/>
            </a:ext>
          </a:extLst>
        </xdr:cNvPr>
        <xdr:cNvGrpSpPr/>
      </xdr:nvGrpSpPr>
      <xdr:grpSpPr>
        <a:xfrm>
          <a:off x="571931" y="14510091"/>
          <a:ext cx="3961969" cy="364389"/>
          <a:chOff x="571931" y="14014791"/>
          <a:chExt cx="3961969" cy="364389"/>
        </a:xfrm>
      </xdr:grpSpPr>
      <xdr:sp macro="" textlink="">
        <xdr:nvSpPr>
          <xdr:cNvPr id="164" name="Adım" descr="ŞİMDİ işlevi hakkında bilinmesi gereken her şey, web köprülü&#10;">
            <a:hlinkClick xmlns:r="http://schemas.openxmlformats.org/officeDocument/2006/relationships" r:id="rId8" tooltip="ŞİMDİ işlevi hakkında bilinmesi gereken her şeyi web’den öğrenmek için seçin"/>
            <a:extLst>
              <a:ext uri="{FF2B5EF4-FFF2-40B4-BE49-F238E27FC236}">
                <a16:creationId xmlns:a16="http://schemas.microsoft.com/office/drawing/2014/main" id="{99ED5FDC-AE78-4AD5-8FB5-D398732CB7E5}"/>
              </a:ext>
            </a:extLst>
          </xdr:cNvPr>
          <xdr:cNvSpPr txBox="1"/>
        </xdr:nvSpPr>
        <xdr:spPr>
          <a:xfrm>
            <a:off x="1037116" y="14093795"/>
            <a:ext cx="34967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ŞİMDİ</a:t>
            </a: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 hakkında bilinmesi gereken her şey</a:t>
            </a:r>
          </a:p>
        </xdr:txBody>
      </xdr:sp>
      <xdr:pic>
        <xdr:nvPicPr>
          <xdr:cNvPr id="165" name="Grafik 22" descr="Ok">
            <a:hlinkClick xmlns:r="http://schemas.openxmlformats.org/officeDocument/2006/relationships" r:id="rId8" tooltip="Web'den daha fazla bilgi edinmek için seçin"/>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76</xdr:row>
      <xdr:rowOff>3478</xdr:rowOff>
    </xdr:from>
    <xdr:to>
      <xdr:col>1</xdr:col>
      <xdr:colOff>3333750</xdr:colOff>
      <xdr:row>77</xdr:row>
      <xdr:rowOff>177367</xdr:rowOff>
    </xdr:to>
    <xdr:grpSp>
      <xdr:nvGrpSpPr>
        <xdr:cNvPr id="9" name="Grup 8">
          <a:extLst>
            <a:ext uri="{FF2B5EF4-FFF2-40B4-BE49-F238E27FC236}">
              <a16:creationId xmlns:a16="http://schemas.microsoft.com/office/drawing/2014/main" id="{659E6730-AC76-4CC7-A823-D2C618696DAA}"/>
            </a:ext>
          </a:extLst>
        </xdr:cNvPr>
        <xdr:cNvGrpSpPr/>
      </xdr:nvGrpSpPr>
      <xdr:grpSpPr>
        <a:xfrm>
          <a:off x="584540" y="15386353"/>
          <a:ext cx="3596935" cy="364389"/>
          <a:chOff x="584540" y="14891053"/>
          <a:chExt cx="3596935" cy="364389"/>
        </a:xfrm>
      </xdr:grpSpPr>
      <xdr:sp macro="" textlink="">
        <xdr:nvSpPr>
          <xdr:cNvPr id="166" name="Adım" descr="Ücretsiz çevrimiçi Excel eğitimi (web köprülü)&#10;">
            <a:hlinkClick xmlns:r="http://schemas.openxmlformats.org/officeDocument/2006/relationships" r:id="rId9" tooltip="Web’de ücretsiz Excel eğitimi hakkında bilgi edinmek için seçin"/>
            <a:extLst>
              <a:ext uri="{FF2B5EF4-FFF2-40B4-BE49-F238E27FC236}">
                <a16:creationId xmlns:a16="http://schemas.microsoft.com/office/drawing/2014/main" id="{3AA6BF12-05BC-4A54-8192-040964AEB7FE}"/>
              </a:ext>
            </a:extLst>
          </xdr:cNvPr>
          <xdr:cNvSpPr txBox="1"/>
        </xdr:nvSpPr>
        <xdr:spPr>
          <a:xfrm>
            <a:off x="1049724" y="14913582"/>
            <a:ext cx="313175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Ücretsiz çevrimiçi Excel eğitimi</a:t>
            </a:r>
          </a:p>
        </xdr:txBody>
      </xdr:sp>
      <xdr:pic>
        <xdr:nvPicPr>
          <xdr:cNvPr id="167" name="Grafik 22" descr="Ok">
            <a:hlinkClick xmlns:r="http://schemas.openxmlformats.org/officeDocument/2006/relationships" r:id="rId9" tooltip="Web'den daha fazla bilgi edinmek için seçin"/>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73</xdr:row>
      <xdr:rowOff>119573</xdr:rowOff>
    </xdr:from>
    <xdr:to>
      <xdr:col>1</xdr:col>
      <xdr:colOff>3981450</xdr:colOff>
      <xdr:row>75</xdr:row>
      <xdr:rowOff>102962</xdr:rowOff>
    </xdr:to>
    <xdr:grpSp>
      <xdr:nvGrpSpPr>
        <xdr:cNvPr id="12" name="Grup 11">
          <a:extLst>
            <a:ext uri="{FF2B5EF4-FFF2-40B4-BE49-F238E27FC236}">
              <a16:creationId xmlns:a16="http://schemas.microsoft.com/office/drawing/2014/main" id="{FF28E0D6-012A-4FA6-9D67-C8B77A5CC9E6}"/>
            </a:ext>
          </a:extLst>
        </xdr:cNvPr>
        <xdr:cNvGrpSpPr/>
      </xdr:nvGrpSpPr>
      <xdr:grpSpPr>
        <a:xfrm>
          <a:off x="581456" y="14930948"/>
          <a:ext cx="4247719" cy="364389"/>
          <a:chOff x="581456" y="14435648"/>
          <a:chExt cx="4247719" cy="364389"/>
        </a:xfrm>
      </xdr:grpSpPr>
      <xdr:sp macro="" textlink="">
        <xdr:nvSpPr>
          <xdr:cNvPr id="168" name="Adım" descr="TARİH işlevi hakkında bilinmesi gereken her şey, web köprülü&#10;">
            <a:hlinkClick xmlns:r="http://schemas.openxmlformats.org/officeDocument/2006/relationships" r:id="rId10" tooltip="TARİH işlevi hakkında bilinmesi gereken her şeyi web’den öğrenmek için seçin"/>
            <a:extLst>
              <a:ext uri="{FF2B5EF4-FFF2-40B4-BE49-F238E27FC236}">
                <a16:creationId xmlns:a16="http://schemas.microsoft.com/office/drawing/2014/main" id="{282D96E3-1EC6-421D-A0C9-770266F3958E}"/>
              </a:ext>
            </a:extLst>
          </xdr:cNvPr>
          <xdr:cNvSpPr txBox="1"/>
        </xdr:nvSpPr>
        <xdr:spPr>
          <a:xfrm>
            <a:off x="1046641" y="14492287"/>
            <a:ext cx="378253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TARİH</a:t>
            </a: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 hakkında bilinmesi gereken her şey</a:t>
            </a:r>
          </a:p>
        </xdr:txBody>
      </xdr:sp>
      <xdr:pic>
        <xdr:nvPicPr>
          <xdr:cNvPr id="169" name="Grafik 22" descr="Ok">
            <a:hlinkClick xmlns:r="http://schemas.openxmlformats.org/officeDocument/2006/relationships" r:id="rId10" tooltip="Web'den daha fazla bilgi edinmek için seçin"/>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98258</xdr:colOff>
      <xdr:row>6</xdr:row>
      <xdr:rowOff>120354</xdr:rowOff>
    </xdr:from>
    <xdr:to>
      <xdr:col>10</xdr:col>
      <xdr:colOff>402166</xdr:colOff>
      <xdr:row>13</xdr:row>
      <xdr:rowOff>130173</xdr:rowOff>
    </xdr:to>
    <xdr:grpSp>
      <xdr:nvGrpSpPr>
        <xdr:cNvPr id="78" name="ÖNEMLİ AYRINTI" descr="ÖNEMLİ AYRINTI&#10;&#10;">
          <a:extLst>
            <a:ext uri="{FF2B5EF4-FFF2-40B4-BE49-F238E27FC236}">
              <a16:creationId xmlns:a16="http://schemas.microsoft.com/office/drawing/2014/main" id="{F03EFBCA-CF45-46A3-8D0C-6B4DC1C4CC33}"/>
            </a:ext>
          </a:extLst>
        </xdr:cNvPr>
        <xdr:cNvGrpSpPr/>
      </xdr:nvGrpSpPr>
      <xdr:grpSpPr>
        <a:xfrm>
          <a:off x="9308933" y="2082504"/>
          <a:ext cx="3961508" cy="1390944"/>
          <a:chOff x="6396316" y="11324814"/>
          <a:chExt cx="4106584" cy="1343436"/>
        </a:xfrm>
      </xdr:grpSpPr>
      <xdr:sp macro="" textlink="">
        <xdr:nvSpPr>
          <xdr:cNvPr id="79" name="Yönerge"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ÖNEMLİ AYRINTI</a:t>
            </a:r>
          </a:p>
          <a:p>
            <a:pPr rtl="0" eaLnBrk="1" fontAlgn="auto" latinLnBrk="0" hangingPunct="1"/>
            <a:r>
              <a:rPr lang="tr" sz="1100" b="0" i="0" kern="1200" baseline="0">
                <a:solidFill>
                  <a:schemeClr val="dk1"/>
                </a:solidFill>
                <a:effectLst/>
                <a:latin typeface="+mn-lt"/>
                <a:ea typeface="+mn-ea"/>
                <a:cs typeface="+mn-cs"/>
              </a:rPr>
              <a:t>Doğum gününüzü henüz girmediğinizden Excel’in negatif bir sayı görüntülemesini istemiyorsanız, “Eğer D7 sıfıra eşitse, hiçbir şey gösterme, değilse D7 eksi D6 sonucunu göster” ifadesine karşılık gelen şu EĞER işlevini kullanabilirsiniz: </a:t>
            </a:r>
            <a:r>
              <a:rPr lang="tr" sz="1100" b="1" i="0" kern="1200" baseline="0">
                <a:solidFill>
                  <a:schemeClr val="dk1"/>
                </a:solidFill>
                <a:effectLst/>
                <a:latin typeface="+mn-lt"/>
                <a:ea typeface="+mn-ea"/>
                <a:cs typeface="+mn-cs"/>
              </a:rPr>
              <a:t>=EĞER(D7=""</a:t>
            </a:r>
            <a:r>
              <a:rPr lang="en-US" sz="1100" b="1" i="0" kern="1200" baseline="0">
                <a:solidFill>
                  <a:schemeClr val="dk1"/>
                </a:solidFill>
                <a:effectLst/>
                <a:latin typeface="+mn-lt"/>
                <a:ea typeface="+mn-ea"/>
                <a:cs typeface="+mn-cs"/>
              </a:rPr>
              <a:t>;</a:t>
            </a:r>
            <a:r>
              <a:rPr lang="tr" sz="1100" b="1" i="0" kern="1200" baseline="0">
                <a:solidFill>
                  <a:schemeClr val="dk1"/>
                </a:solidFill>
                <a:effectLst/>
                <a:latin typeface="+mn-lt"/>
                <a:ea typeface="+mn-ea"/>
                <a:cs typeface="+mn-cs"/>
              </a:rPr>
              <a:t>""</a:t>
            </a:r>
            <a:r>
              <a:rPr lang="en-US" sz="1100" b="1" i="0" kern="1200" baseline="0">
                <a:solidFill>
                  <a:schemeClr val="dk1"/>
                </a:solidFill>
                <a:effectLst/>
                <a:latin typeface="+mn-lt"/>
                <a:ea typeface="+mn-ea"/>
                <a:cs typeface="+mn-cs"/>
              </a:rPr>
              <a:t>;</a:t>
            </a:r>
            <a:r>
              <a:rPr lang="tr" sz="1100" b="1" i="0" kern="1200" baseline="0">
                <a:solidFill>
                  <a:schemeClr val="dk1"/>
                </a:solidFill>
                <a:effectLst/>
                <a:latin typeface="+mn-lt"/>
                <a:ea typeface="+mn-ea"/>
                <a:cs typeface="+mn-cs"/>
              </a:rPr>
              <a:t>D7-D6)</a:t>
            </a:r>
            <a:r>
              <a:rPr lang="tr" sz="1100" b="0" i="0" kern="1200" baseline="0">
                <a:solidFill>
                  <a:schemeClr val="dk1"/>
                </a:solidFill>
                <a:effectLst/>
                <a:latin typeface="+mn-lt"/>
                <a:ea typeface="+mn-ea"/>
                <a:cs typeface="+mn-cs"/>
              </a:rPr>
              <a:t>.</a:t>
            </a:r>
            <a:endParaRPr lang="en-US" sz="1100">
              <a:effectLst/>
            </a:endParaRPr>
          </a:p>
        </xdr:txBody>
      </xdr:sp>
      <xdr:pic>
        <xdr:nvPicPr>
          <xdr:cNvPr id="80" name="Büyüteç" descr="Büyüteç">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Ok" descr="Ok">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49</xdr:row>
      <xdr:rowOff>9525</xdr:rowOff>
    </xdr:to>
    <xdr:grpSp>
      <xdr:nvGrpSpPr>
        <xdr:cNvPr id="111" name="Grup 110">
          <a:extLst>
            <a:ext uri="{FF2B5EF4-FFF2-40B4-BE49-F238E27FC236}">
              <a16:creationId xmlns:a16="http://schemas.microsoft.com/office/drawing/2014/main" id="{5C38C905-DEF0-45E7-ABEB-10915BE42D13}"/>
            </a:ext>
          </a:extLst>
        </xdr:cNvPr>
        <xdr:cNvGrpSpPr/>
      </xdr:nvGrpSpPr>
      <xdr:grpSpPr>
        <a:xfrm>
          <a:off x="323850" y="5019675"/>
          <a:ext cx="5734050" cy="4895850"/>
          <a:chOff x="323850" y="5019675"/>
          <a:chExt cx="5734050" cy="4895850"/>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895850"/>
            <a:chOff x="609600" y="1524000"/>
            <a:chExt cx="5695950" cy="4947385"/>
          </a:xfrm>
        </xdr:grpSpPr>
        <xdr:sp macro="" textlink="">
          <xdr:nvSpPr>
            <xdr:cNvPr id="59" name="mtn_TurArkaPlanı" descr="Arka plan">
              <a:extLst>
                <a:ext uri="{FF2B5EF4-FFF2-40B4-BE49-F238E27FC236}">
                  <a16:creationId xmlns:a16="http://schemas.microsoft.com/office/drawing/2014/main" id="{746CE660-670F-48DE-9B5A-8F87BB149114}"/>
                </a:ext>
              </a:extLst>
            </xdr:cNvPr>
            <xdr:cNvSpPr/>
          </xdr:nvSpPr>
          <xdr:spPr>
            <a:xfrm>
              <a:off x="609600" y="1524000"/>
              <a:ext cx="5695950" cy="494738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mtn_TurBaşlığı" descr="Metin ve sayıları bir arada kullanma">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Metin ve sayıları bir arada kullanma</a:t>
              </a:r>
            </a:p>
          </xdr:txBody>
        </xdr:sp>
        <xdr:cxnSp macro="">
          <xdr:nvCxnSpPr>
            <xdr:cNvPr id="61" name="mtn_Tursatırı1" descr="Dekoratif çizgi">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mtn_Tursatırı2" descr="Dekoratif çizgi">
              <a:extLst>
                <a:ext uri="{FF2B5EF4-FFF2-40B4-BE49-F238E27FC236}">
                  <a16:creationId xmlns:a16="http://schemas.microsoft.com/office/drawing/2014/main" id="{A29D6EA9-B97F-4F30-9031-1B1934F6D015}"/>
                </a:ext>
              </a:extLst>
            </xdr:cNvPr>
            <xdr:cNvCxnSpPr>
              <a:cxnSpLocks/>
            </xdr:cNvCxnSpPr>
          </xdr:nvCxnSpPr>
          <xdr:spPr>
            <a:xfrm>
              <a:off x="850887" y="58075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mtn_TurGiriş"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2014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Şimdi &amp; ifadesini kullanarak yalnızca metinleri değil, metinle sayıları birleştireceğiz.</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C28:D29 aralığındaki hücrelere bakın. Tarih ve saatin ayrı hücrelerde olduğunu görüyor musunuz? Bunları </a:t>
              </a:r>
              <a:r>
                <a:rPr lang="t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t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sembolünü kullanarak C32:C33 aralığında gördüğünüz gibi birleştirebilirsiniz, ancak bu da pek doğru olmaz, değil mi? Ne yazık ki Excel, sayıları biçimlendirmek istediğinizi bilmiyor. Bu nedenle bunları en temel biçimine dönüştürüyor ve bu durumda Seri tarih biçimini kullanıyor. Sonuç sınama dizesinde istediğiniz görünümü elde edebilmek için, formülün sayı bölümünü nasıl biçimlendireceğiniz Excel’e açıkça söylememiz gerekiyor. </a:t>
              </a:r>
              <a:r>
                <a:rPr lang="t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METNEÇEVİR</a:t>
              </a:r>
              <a:r>
                <a:rPr lang="t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işlevi ve bir biçim kodu ile bunu yapabilirsiniz.</a:t>
              </a:r>
            </a:p>
          </xdr:txBody>
        </xdr:sp>
      </xdr:grpSp>
      <xdr:grpSp>
        <xdr:nvGrpSpPr>
          <xdr:cNvPr id="64" name="NextButtongrf_Adım">
            <a:extLst>
              <a:ext uri="{FF2B5EF4-FFF2-40B4-BE49-F238E27FC236}">
                <a16:creationId xmlns:a16="http://schemas.microsoft.com/office/drawing/2014/main" id="{C6BDB8A3-21FE-4EAA-A451-F595D7A1CFD1}"/>
              </a:ext>
            </a:extLst>
          </xdr:cNvPr>
          <xdr:cNvGrpSpPr/>
        </xdr:nvGrpSpPr>
        <xdr:grpSpPr>
          <a:xfrm>
            <a:off x="561975" y="7762875"/>
            <a:ext cx="5305424" cy="596207"/>
            <a:chOff x="619063" y="7972425"/>
            <a:chExt cx="5271003" cy="596207"/>
          </a:xfrm>
        </xdr:grpSpPr>
        <xdr:sp macro="" textlink="">
          <xdr:nvSpPr>
            <xdr:cNvPr id="65" name="mtn_Adım" descr="C36 hücresine şu ifadeyi girin: =C28&amp;&quot; &quot;&amp;METNEÇEVİR(D28,&quot;AA/GG/YYYY&quot;). AA/GG/YYYY biçimi, ABD’de kullanılan Ay/Gün/Yıl düzenidir. Örneğin, 09/25/2017.&#10;&#10;">
              <a:extLst>
                <a:ext uri="{FF2B5EF4-FFF2-40B4-BE49-F238E27FC236}">
                  <a16:creationId xmlns:a16="http://schemas.microsoft.com/office/drawing/2014/main" id="{DDE71C24-EA69-4FB1-9319-E270E463554C}"/>
                </a:ext>
              </a:extLst>
            </xdr:cNvPr>
            <xdr:cNvSpPr txBox="1"/>
          </xdr:nvSpPr>
          <xdr:spPr>
            <a:xfrm>
              <a:off x="1036220" y="8014383"/>
              <a:ext cx="4853846"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C36 hücresine şunu girin: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"&amp;METNEÇEVİR(D28</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G.AA.YYYY</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G.AA.YYYY</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biçimi, ABD’de kullanılan </a:t>
              </a:r>
              <a:r>
                <a:rPr lang="tr-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Gün.Ay.Yıl düzenidir. Örneğin, 25.09.2017.</a:t>
              </a:r>
              <a:endPar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şkl_Adım" descr="1">
              <a:extLst>
                <a:ext uri="{FF2B5EF4-FFF2-40B4-BE49-F238E27FC236}">
                  <a16:creationId xmlns:a16="http://schemas.microsoft.com/office/drawing/2014/main" id="{8E23CA67-4E1A-43D7-84B1-192836614566}"/>
                </a:ext>
              </a:extLst>
            </xdr:cNvPr>
            <xdr:cNvSpPr/>
          </xdr:nvSpPr>
          <xdr:spPr>
            <a:xfrm>
              <a:off x="619063" y="79724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grpSp>
      <xdr:grpSp>
        <xdr:nvGrpSpPr>
          <xdr:cNvPr id="67" name="NextButtongrf_Adım">
            <a:extLst>
              <a:ext uri="{FF2B5EF4-FFF2-40B4-BE49-F238E27FC236}">
                <a16:creationId xmlns:a16="http://schemas.microsoft.com/office/drawing/2014/main" id="{400221E8-F2AA-445E-86DD-DDE14B5B3DC8}"/>
              </a:ext>
            </a:extLst>
          </xdr:cNvPr>
          <xdr:cNvGrpSpPr/>
        </xdr:nvGrpSpPr>
        <xdr:grpSpPr>
          <a:xfrm>
            <a:off x="561975" y="8467725"/>
            <a:ext cx="5391150" cy="596207"/>
            <a:chOff x="619063" y="8096250"/>
            <a:chExt cx="5356173" cy="596207"/>
          </a:xfrm>
        </xdr:grpSpPr>
        <xdr:sp macro="" textlink="">
          <xdr:nvSpPr>
            <xdr:cNvPr id="68" name="mtn_Adım" descr="C37 hücresine şu ifadeyi girin: =C29&amp;&quot; &quot;&amp;METNEÇEVİR(D29,&quot;SS:DD ÖÖ/ÖS&quot;). SS:DD ÖÖ/ÖS biçimi, ABD’de kullanılan Saat:Dakika ÖÖ veya ÖS düzenidir. Örneğin, 1:30 ÖS.&#10;">
              <a:extLst>
                <a:ext uri="{FF2B5EF4-FFF2-40B4-BE49-F238E27FC236}">
                  <a16:creationId xmlns:a16="http://schemas.microsoft.com/office/drawing/2014/main" id="{CEB49487-C445-4B69-9112-51698E7250F2}"/>
                </a:ext>
              </a:extLst>
            </xdr:cNvPr>
            <xdr:cNvSpPr txBox="1"/>
          </xdr:nvSpPr>
          <xdr:spPr>
            <a:xfrm>
              <a:off x="1036221" y="8138208"/>
              <a:ext cx="4939015"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C37 hücresine şunu girin: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"&amp;METNEÇEVİR(D29</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SS:DD</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SS:DD</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biçimi, ABD’de kullanılan Saat:Dakika düzenidir. Örneğin, 1</a:t>
              </a:r>
              <a:r>
                <a:rPr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3</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:30.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şkl_Adım" descr="2">
              <a:extLst>
                <a:ext uri="{FF2B5EF4-FFF2-40B4-BE49-F238E27FC236}">
                  <a16:creationId xmlns:a16="http://schemas.microsoft.com/office/drawing/2014/main" id="{D170A5A8-EB2A-420E-AFF9-3414BA79F7BF}"/>
                </a:ext>
              </a:extLst>
            </xdr:cNvPr>
            <xdr:cNvSpPr/>
          </xdr:nvSpPr>
          <xdr:spPr>
            <a:xfrm>
              <a:off x="619063" y="809625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46</xdr:row>
      <xdr:rowOff>76200</xdr:rowOff>
    </xdr:from>
    <xdr:to>
      <xdr:col>1</xdr:col>
      <xdr:colOff>970370</xdr:colOff>
      <xdr:row>48</xdr:row>
      <xdr:rowOff>30649</xdr:rowOff>
    </xdr:to>
    <xdr:sp macro="" textlink="">
      <xdr:nvSpPr>
        <xdr:cNvPr id="70" name="ÖncekiDüğmesi" descr="Önceki sayfaya geri dön">
          <a:hlinkClick xmlns:r="http://schemas.openxmlformats.org/officeDocument/2006/relationships" r:id="rId1" tooltip="Önceki sayfaya geri dönmek için buraya tıklayın"/>
          <a:extLst>
            <a:ext uri="{FF2B5EF4-FFF2-40B4-BE49-F238E27FC236}">
              <a16:creationId xmlns:a16="http://schemas.microsoft.com/office/drawing/2014/main" id="{DCA6AC04-F66C-44EC-86B5-CE167DBCCA5F}"/>
            </a:ext>
          </a:extLst>
        </xdr:cNvPr>
        <xdr:cNvSpPr/>
      </xdr:nvSpPr>
      <xdr:spPr>
        <a:xfrm flipH="1">
          <a:off x="542925" y="94107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Önceki</a:t>
          </a:r>
        </a:p>
      </xdr:txBody>
    </xdr:sp>
    <xdr:clientData/>
  </xdr:twoCellAnchor>
  <xdr:twoCellAnchor editAs="absolute">
    <xdr:from>
      <xdr:col>1</xdr:col>
      <xdr:colOff>3713211</xdr:colOff>
      <xdr:row>46</xdr:row>
      <xdr:rowOff>76200</xdr:rowOff>
    </xdr:from>
    <xdr:to>
      <xdr:col>1</xdr:col>
      <xdr:colOff>4988381</xdr:colOff>
      <xdr:row>48</xdr:row>
      <xdr:rowOff>30649</xdr:rowOff>
    </xdr:to>
    <xdr:sp macro="" textlink="">
      <xdr:nvSpPr>
        <xdr:cNvPr id="71" name="İleriDüğmesi" descr="Sonraki sayfaya ilerleme">
          <a:hlinkClick xmlns:r="http://schemas.openxmlformats.org/officeDocument/2006/relationships" r:id="rId2" tooltip="Sonraki çalışma sayfasına ilerlemek için buraya tıklayın"/>
          <a:extLst>
            <a:ext uri="{FF2B5EF4-FFF2-40B4-BE49-F238E27FC236}">
              <a16:creationId xmlns:a16="http://schemas.microsoft.com/office/drawing/2014/main" id="{625A78A7-925A-4E8E-B9FF-D88914AFC403}"/>
            </a:ext>
          </a:extLst>
        </xdr:cNvPr>
        <xdr:cNvSpPr/>
      </xdr:nvSpPr>
      <xdr:spPr>
        <a:xfrm>
          <a:off x="4560936" y="94107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a:t>
          </a:r>
        </a:p>
      </xdr:txBody>
    </xdr:sp>
    <xdr:clientData/>
  </xdr:twoCellAnchor>
  <xdr:twoCellAnchor editAs="absolute">
    <xdr:from>
      <xdr:col>1</xdr:col>
      <xdr:colOff>5453063</xdr:colOff>
      <xdr:row>41</xdr:row>
      <xdr:rowOff>123825</xdr:rowOff>
    </xdr:from>
    <xdr:to>
      <xdr:col>4</xdr:col>
      <xdr:colOff>1371601</xdr:colOff>
      <xdr:row>50</xdr:row>
      <xdr:rowOff>124884</xdr:rowOff>
    </xdr:to>
    <xdr:grpSp>
      <xdr:nvGrpSpPr>
        <xdr:cNvPr id="72" name="KEŞFETMEYE DEĞER" descr="KEŞFETMEYE DEĞER">
          <a:extLst>
            <a:ext uri="{FF2B5EF4-FFF2-40B4-BE49-F238E27FC236}">
              <a16:creationId xmlns:a16="http://schemas.microsoft.com/office/drawing/2014/main" id="{D3F697DB-2CF8-4D23-9E17-2125613D49A8}"/>
            </a:ext>
          </a:extLst>
        </xdr:cNvPr>
        <xdr:cNvGrpSpPr/>
      </xdr:nvGrpSpPr>
      <xdr:grpSpPr>
        <a:xfrm>
          <a:off x="6300788" y="8505825"/>
          <a:ext cx="3529013" cy="1715559"/>
          <a:chOff x="8477250" y="8591549"/>
          <a:chExt cx="3506621" cy="1504951"/>
        </a:xfrm>
      </xdr:grpSpPr>
      <xdr:pic>
        <xdr:nvPicPr>
          <xdr:cNvPr id="73" name="Grafik 9" descr="Yürüyüş">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Adım"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7" y="8591549"/>
            <a:ext cx="3200244"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KEŞFETMEYE DEĞER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tr" sz="1100" kern="0">
                <a:solidFill>
                  <a:schemeClr val="bg2">
                    <a:lumMod val="25000"/>
                  </a:schemeClr>
                </a:solidFill>
                <a:ea typeface="Segoe UI" pitchFamily="34" charset="0"/>
                <a:cs typeface="Segoe UI Light" panose="020B0502040204020203" pitchFamily="34" charset="0"/>
              </a:rPr>
              <a:t>Hangi biçim kodunu kullanacağınızı bilmiyorsanız, dilediğiniz hücreyi biçimlendirmek için </a:t>
            </a:r>
            <a:r>
              <a:rPr lang="tr" sz="1100" b="1" kern="0">
                <a:solidFill>
                  <a:schemeClr val="bg2">
                    <a:lumMod val="25000"/>
                  </a:schemeClr>
                </a:solidFill>
                <a:ea typeface="Segoe UI" pitchFamily="34" charset="0"/>
                <a:cs typeface="Segoe UI Light" panose="020B0502040204020203" pitchFamily="34" charset="0"/>
              </a:rPr>
              <a:t>Ctrl+1</a:t>
            </a:r>
            <a:r>
              <a:rPr lang="tr" sz="1100" kern="0">
                <a:solidFill>
                  <a:schemeClr val="bg2">
                    <a:lumMod val="25000"/>
                  </a:schemeClr>
                </a:solidFill>
                <a:ea typeface="Segoe UI" pitchFamily="34" charset="0"/>
                <a:cs typeface="Segoe UI Light" panose="020B0502040204020203" pitchFamily="34" charset="0"/>
              </a:rPr>
              <a:t> &gt; </a:t>
            </a:r>
            <a:r>
              <a:rPr lang="tr" sz="1100" b="1" kern="0">
                <a:solidFill>
                  <a:schemeClr val="bg2">
                    <a:lumMod val="25000"/>
                  </a:schemeClr>
                </a:solidFill>
                <a:ea typeface="Segoe UI" pitchFamily="34" charset="0"/>
                <a:cs typeface="Segoe UI Light" panose="020B0502040204020203" pitchFamily="34" charset="0"/>
              </a:rPr>
              <a:t>Sayı</a:t>
            </a:r>
            <a:r>
              <a:rPr lang="tr" sz="1100" kern="0">
                <a:solidFill>
                  <a:schemeClr val="bg2">
                    <a:lumMod val="25000"/>
                  </a:schemeClr>
                </a:solidFill>
                <a:ea typeface="Segoe UI" pitchFamily="34" charset="0"/>
                <a:cs typeface="Segoe UI Light" panose="020B0502040204020203" pitchFamily="34" charset="0"/>
              </a:rPr>
              <a:t> tuşlarını kullanabilirsiniz. Sonra </a:t>
            </a:r>
            <a:r>
              <a:rPr lang="tr-TR" sz="1100" b="1" kern="0">
                <a:solidFill>
                  <a:schemeClr val="bg2">
                    <a:lumMod val="25000"/>
                  </a:schemeClr>
                </a:solidFill>
                <a:ea typeface="Segoe UI" pitchFamily="34" charset="0"/>
                <a:cs typeface="Segoe UI Light" panose="020B0502040204020203" pitchFamily="34" charset="0"/>
              </a:rPr>
              <a:t>İsteğe Uyarlanmış</a:t>
            </a:r>
          </a:p>
          <a:p>
            <a:pPr lvl="0" rtl="0">
              <a:defRPr/>
            </a:pPr>
            <a:r>
              <a:rPr lang="tr" sz="1100" b="0" kern="0">
                <a:solidFill>
                  <a:schemeClr val="bg2">
                    <a:lumMod val="25000"/>
                  </a:schemeClr>
                </a:solidFill>
                <a:ea typeface="Segoe UI" pitchFamily="34" charset="0"/>
                <a:cs typeface="Segoe UI Light" panose="020B0502040204020203" pitchFamily="34" charset="0"/>
              </a:rPr>
              <a:t> seçeneğini belirleyin.</a:t>
            </a:r>
            <a:r>
              <a:rPr lang="tr" sz="1100" kern="0">
                <a:solidFill>
                  <a:schemeClr val="bg2">
                    <a:lumMod val="25000"/>
                  </a:schemeClr>
                </a:solidFill>
                <a:ea typeface="Segoe UI" pitchFamily="34" charset="0"/>
                <a:cs typeface="Segoe UI Light" panose="020B0502040204020203" pitchFamily="34" charset="0"/>
              </a:rPr>
              <a:t> Görüntülenen biçim kodunu kopyalayıp formülünüzde kullanabilirsiniz.</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49</xdr:row>
      <xdr:rowOff>104774</xdr:rowOff>
    </xdr:from>
    <xdr:to>
      <xdr:col>1</xdr:col>
      <xdr:colOff>5209413</xdr:colOff>
      <xdr:row>61</xdr:row>
      <xdr:rowOff>171450</xdr:rowOff>
    </xdr:to>
    <xdr:grpSp>
      <xdr:nvGrpSpPr>
        <xdr:cNvPr id="110" name="Grup 109">
          <a:extLst>
            <a:ext uri="{FF2B5EF4-FFF2-40B4-BE49-F238E27FC236}">
              <a16:creationId xmlns:a16="http://schemas.microsoft.com/office/drawing/2014/main" id="{AB7C580B-2584-48A5-99EE-E42C35C6718F}"/>
            </a:ext>
          </a:extLst>
        </xdr:cNvPr>
        <xdr:cNvGrpSpPr/>
      </xdr:nvGrpSpPr>
      <xdr:grpSpPr>
        <a:xfrm>
          <a:off x="323850" y="10010774"/>
          <a:ext cx="5733288" cy="2352676"/>
          <a:chOff x="323850" y="9629774"/>
          <a:chExt cx="5733288" cy="2066925"/>
        </a:xfrm>
      </xdr:grpSpPr>
      <xdr:sp macro="" textlink="">
        <xdr:nvSpPr>
          <xdr:cNvPr id="76" name="Dikdörtgen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7" name="Adım" descr="Web’de daha fazla bilgi&#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Web’de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Düz Bağlayıcı 77" descr="Dekoratif çizgi">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Düz Bağlayıcı 78" descr="Dekoratif çizgi">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53</xdr:row>
      <xdr:rowOff>47801</xdr:rowOff>
    </xdr:from>
    <xdr:to>
      <xdr:col>1</xdr:col>
      <xdr:colOff>4076700</xdr:colOff>
      <xdr:row>55</xdr:row>
      <xdr:rowOff>23417</xdr:rowOff>
    </xdr:to>
    <xdr:grpSp>
      <xdr:nvGrpSpPr>
        <xdr:cNvPr id="29" name="Grup 28">
          <a:extLst>
            <a:ext uri="{FF2B5EF4-FFF2-40B4-BE49-F238E27FC236}">
              <a16:creationId xmlns:a16="http://schemas.microsoft.com/office/drawing/2014/main" id="{56EB2164-D147-400B-8F32-5162F0FB9573}"/>
            </a:ext>
          </a:extLst>
        </xdr:cNvPr>
        <xdr:cNvGrpSpPr/>
      </xdr:nvGrpSpPr>
      <xdr:grpSpPr>
        <a:xfrm>
          <a:off x="535207" y="10715801"/>
          <a:ext cx="4389218" cy="356616"/>
          <a:chOff x="535207" y="10201451"/>
          <a:chExt cx="4389218" cy="356616"/>
        </a:xfrm>
      </xdr:grpSpPr>
      <xdr:sp macro="" textlink="">
        <xdr:nvSpPr>
          <xdr:cNvPr id="80" name="Adım" descr="METNEÇEVİR işlevi hakkında bilinmesi gereken her şey&#10;&#10;&#10;">
            <a:hlinkClick xmlns:r="http://schemas.openxmlformats.org/officeDocument/2006/relationships" r:id="rId5" tooltip="METİN işlevi hakkında bilinmesi gereken her şeyi web’den öğrenmek için seçin"/>
            <a:extLst>
              <a:ext uri="{FF2B5EF4-FFF2-40B4-BE49-F238E27FC236}">
                <a16:creationId xmlns:a16="http://schemas.microsoft.com/office/drawing/2014/main" id="{1C41B6F8-B5BE-4607-9781-910A4AB378C7}"/>
              </a:ext>
            </a:extLst>
          </xdr:cNvPr>
          <xdr:cNvSpPr txBox="1"/>
        </xdr:nvSpPr>
        <xdr:spPr>
          <a:xfrm>
            <a:off x="1003442" y="10276156"/>
            <a:ext cx="3920983"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METNEÇEVİR</a:t>
            </a: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 hakkında bilinmesi gereken her şey</a:t>
            </a:r>
          </a:p>
        </xdr:txBody>
      </xdr:sp>
      <xdr:pic>
        <xdr:nvPicPr>
          <xdr:cNvPr id="81" name="Grafik 22" descr="Ok">
            <a:hlinkClick xmlns:r="http://schemas.openxmlformats.org/officeDocument/2006/relationships" r:id="rId5" tooltip="Web'den daha fazla bilgi edinmek için seçin"/>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55</xdr:row>
      <xdr:rowOff>69017</xdr:rowOff>
    </xdr:from>
    <xdr:to>
      <xdr:col>1</xdr:col>
      <xdr:colOff>2601630</xdr:colOff>
      <xdr:row>57</xdr:row>
      <xdr:rowOff>44633</xdr:rowOff>
    </xdr:to>
    <xdr:grpSp>
      <xdr:nvGrpSpPr>
        <xdr:cNvPr id="28" name="Grup 27">
          <a:extLst>
            <a:ext uri="{FF2B5EF4-FFF2-40B4-BE49-F238E27FC236}">
              <a16:creationId xmlns:a16="http://schemas.microsoft.com/office/drawing/2014/main" id="{EA729A85-5078-41D7-B98C-429FBA889789}"/>
            </a:ext>
          </a:extLst>
        </xdr:cNvPr>
        <xdr:cNvGrpSpPr/>
      </xdr:nvGrpSpPr>
      <xdr:grpSpPr>
        <a:xfrm>
          <a:off x="535207" y="11118017"/>
          <a:ext cx="2914148" cy="356616"/>
          <a:chOff x="535207" y="10603667"/>
          <a:chExt cx="2914148" cy="356616"/>
        </a:xfrm>
      </xdr:grpSpPr>
      <xdr:sp macro="" textlink="">
        <xdr:nvSpPr>
          <xdr:cNvPr id="82" name="Adım" descr="Metin ve sayıları birleştirme, web köprülü&#10;">
            <a:hlinkClick xmlns:r="http://schemas.openxmlformats.org/officeDocument/2006/relationships" r:id="rId8" tooltip="Metin ve sayıları birleştirme hakkında bilinmesi gereken her şey web üzerinden öğrenmek için seçin"/>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Metin ve sayıları</a:t>
            </a:r>
            <a:r>
              <a:rPr lang="t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birleştirme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fik 22" descr="Ok">
            <a:hlinkClick xmlns:r="http://schemas.openxmlformats.org/officeDocument/2006/relationships" r:id="rId8" tooltip="Web'den daha fazla bilgi edinmek için seçin"/>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57</xdr:row>
      <xdr:rowOff>95567</xdr:rowOff>
    </xdr:from>
    <xdr:to>
      <xdr:col>1</xdr:col>
      <xdr:colOff>2819399</xdr:colOff>
      <xdr:row>59</xdr:row>
      <xdr:rowOff>71183</xdr:rowOff>
    </xdr:to>
    <xdr:grpSp>
      <xdr:nvGrpSpPr>
        <xdr:cNvPr id="19" name="Grup 18">
          <a:extLst>
            <a:ext uri="{FF2B5EF4-FFF2-40B4-BE49-F238E27FC236}">
              <a16:creationId xmlns:a16="http://schemas.microsoft.com/office/drawing/2014/main" id="{8908DE80-CBDC-46BF-A1D9-D258E3790FF2}"/>
            </a:ext>
          </a:extLst>
        </xdr:cNvPr>
        <xdr:cNvGrpSpPr/>
      </xdr:nvGrpSpPr>
      <xdr:grpSpPr>
        <a:xfrm>
          <a:off x="547899" y="11525567"/>
          <a:ext cx="3119225" cy="356616"/>
          <a:chOff x="547899" y="11011217"/>
          <a:chExt cx="3119225" cy="356616"/>
        </a:xfrm>
      </xdr:grpSpPr>
      <xdr:sp macro="" textlink="">
        <xdr:nvSpPr>
          <xdr:cNvPr id="84" name="Adım" descr="Ücretsiz çevrimiçi Excel eğitimi (web köprülü)&#10;">
            <a:hlinkClick xmlns:r="http://schemas.openxmlformats.org/officeDocument/2006/relationships" r:id="rId9" tooltip="Web’de ücretsiz Excel eğitimi hakkında bilgi edinmek için seçin"/>
            <a:extLst>
              <a:ext uri="{FF2B5EF4-FFF2-40B4-BE49-F238E27FC236}">
                <a16:creationId xmlns:a16="http://schemas.microsoft.com/office/drawing/2014/main" id="{135564DB-95BA-4D69-9BB4-47DFF364A7BC}"/>
              </a:ext>
            </a:extLst>
          </xdr:cNvPr>
          <xdr:cNvSpPr txBox="1"/>
        </xdr:nvSpPr>
        <xdr:spPr>
          <a:xfrm>
            <a:off x="1016131" y="11062558"/>
            <a:ext cx="2650993"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Ücretsiz çevrimiçi Excel eğitimi</a:t>
            </a:r>
          </a:p>
        </xdr:txBody>
      </xdr:sp>
      <xdr:pic>
        <xdr:nvPicPr>
          <xdr:cNvPr id="85" name="Grafik 22" descr="Ok">
            <a:hlinkClick xmlns:r="http://schemas.openxmlformats.org/officeDocument/2006/relationships" r:id="rId9" tooltip="Web'den daha fazla bilgi edinmek için seçin"/>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up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mtn_TurArkaPlanı" descr="Arka plan">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mtn_TurBaşlığı" descr="Farklı hücrelerdeki metinleri birleştirme">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Farklı hücrelerdeki metinleri birleştirme</a:t>
              </a:r>
            </a:p>
          </xdr:txBody>
        </xdr:sp>
        <xdr:cxnSp macro="">
          <xdr:nvCxnSpPr>
            <xdr:cNvPr id="99" name="mtn_Tursatırı1" descr="Dekoratif çizgi">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mtn_Tursatırı2" descr="Dekoratif çizgi">
              <a:extLst>
                <a:ext uri="{FF2B5EF4-FFF2-40B4-BE49-F238E27FC236}">
                  <a16:creationId xmlns:a16="http://schemas.microsoft.com/office/drawing/2014/main" id="{D1E1815B-B93B-4FAB-BF34-F8EBD480D0BC}"/>
                </a:ext>
              </a:extLst>
            </xdr:cNvPr>
            <xdr:cNvCxnSpPr>
              <a:cxnSpLocks/>
            </xdr:cNvCxnSpPr>
          </xdr:nvCxnSpPr>
          <xdr:spPr>
            <a:xfrm>
              <a:off x="850887" y="52789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mtn_TurGiriş" descr="Excel’de pek çok durumda farklı hücrelerdeki metinleri birleştirmeniz gerekebilir. Burada çok sık karşılaşılan bir durumu inceleyeceğiz. Adları ve soyadlarını ad, soyadı veya tam ad olarak birleştirmek istediğinizi varsayalım. Excel bunu &amp; işaretiyle (Shift+7) yapmamıza olanak tanır.">
              <a:extLst>
                <a:ext uri="{FF2B5EF4-FFF2-40B4-BE49-F238E27FC236}">
                  <a16:creationId xmlns:a16="http://schemas.microsoft.com/office/drawing/2014/main" id="{D2702511-4771-4838-A3C1-0C5BA687014B}"/>
                </a:ext>
              </a:extLst>
            </xdr:cNvPr>
            <xdr:cNvSpPr txBox="1"/>
          </xdr:nvSpPr>
          <xdr:spPr>
            <a:xfrm>
              <a:off x="846305" y="2224165"/>
              <a:ext cx="5216551" cy="85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Excel’de pek çok durumda farklı hücrelerdeki metinleri birleştirmeniz gerekebilir. Burada çok sık karşılaşılan bir durumu inceleyeceğiz. Adları ve soyadlarını ad, soyadı veya tam ad olarak birleştirmek istediğinizi varsayalım. Excel bunu </a:t>
              </a:r>
              <a:r>
                <a:rPr lang="t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Üst+6</a:t>
              </a:r>
              <a:r>
                <a:rPr lang="t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tuşlarını kullanarak girebileceğiniz Ve işaretiyle (</a:t>
              </a:r>
              <a:r>
                <a:rPr lang="t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t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yapmamıza olanak tanır.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NextButtongrf_Adım">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mtn_Adım" descr="Adlarla soyadlarını birleştirmek için E3 hücresine =D3&amp;C3 ifadesini girin.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Adlarla soyadlarını birleştirmek için E3 hücresine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girin.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şkl_Adım"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grpSp>
      <xdr:grpSp>
        <xdr:nvGrpSpPr>
          <xdr:cNvPr id="89" name="NextButtongrf_Adım">
            <a:extLst>
              <a:ext uri="{FF2B5EF4-FFF2-40B4-BE49-F238E27FC236}">
                <a16:creationId xmlns:a16="http://schemas.microsoft.com/office/drawing/2014/main" id="{2404CB22-1164-47A4-9503-5F5194382641}"/>
              </a:ext>
            </a:extLst>
          </xdr:cNvPr>
          <xdr:cNvGrpSpPr/>
        </xdr:nvGrpSpPr>
        <xdr:grpSpPr>
          <a:xfrm>
            <a:off x="238125" y="2094596"/>
            <a:ext cx="5220101" cy="867679"/>
            <a:chOff x="590674" y="7738158"/>
            <a:chExt cx="5186234" cy="867679"/>
          </a:xfrm>
        </xdr:grpSpPr>
        <xdr:sp macro="" textlink="">
          <xdr:nvSpPr>
            <xdr:cNvPr id="93" name="mtn_Adım" descr="DemirMerve pek doğru görünmüyor. Virgül ve boşluk eklememiz gerekiyor. Bunu yapmak için tırnak işaretlerini kullanarak bir sınama dizesi oluşturacağız. Bu kez şu ifadeyi girin: =D3&amp;&quot;, &quot;&amp;C3. &amp;&quot;, &quot;&amp; bölümü, hücrelerdeki metni virgül ve boşlukla birleştirmemizi sağlıyor.&#10;">
              <a:extLst>
                <a:ext uri="{FF2B5EF4-FFF2-40B4-BE49-F238E27FC236}">
                  <a16:creationId xmlns:a16="http://schemas.microsoft.com/office/drawing/2014/main" id="{08674DB0-339E-4450-B5D1-99B77DC0D664}"/>
                </a:ext>
              </a:extLst>
            </xdr:cNvPr>
            <xdr:cNvSpPr txBox="1"/>
          </xdr:nvSpPr>
          <xdr:spPr>
            <a:xfrm>
              <a:off x="998369" y="7738158"/>
              <a:ext cx="4778539" cy="8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DemirMerve pek doğru görünmüyor. Virgül ve boşluk eklememiz gerekiyor. Bunu yapmak için tırnak işaretlerini kullanarak bir sınama dizesi oluşturacağız. Bu kez şu ifadeyi girin: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bölümü, hücrelerdeki metni bir virgül ve boşlukla birleştirmemizi sağlıyor.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şkl_Adım"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grpSp>
      <xdr:grpSp>
        <xdr:nvGrpSpPr>
          <xdr:cNvPr id="90" name="NextButtongrf_Adım">
            <a:extLst>
              <a:ext uri="{FF2B5EF4-FFF2-40B4-BE49-F238E27FC236}">
                <a16:creationId xmlns:a16="http://schemas.microsoft.com/office/drawing/2014/main" id="{C702821E-6BD4-4022-98BD-DE7E30FD3E4C}"/>
              </a:ext>
            </a:extLst>
          </xdr:cNvPr>
          <xdr:cNvGrpSpPr/>
        </xdr:nvGrpSpPr>
        <xdr:grpSpPr>
          <a:xfrm>
            <a:off x="238125" y="3105150"/>
            <a:ext cx="5276849" cy="558107"/>
            <a:chOff x="590674" y="7810500"/>
            <a:chExt cx="5242614" cy="558107"/>
          </a:xfrm>
        </xdr:grpSpPr>
        <xdr:sp macro="" textlink="">
          <xdr:nvSpPr>
            <xdr:cNvPr id="91" name="mtn_Adım" descr="Tam adı oluşturmak için adı ve soyadını birleştireceğiz ancak virgül olmadan yalnızca boşluk kullanacağız. F3 hücresine şu ifadeyi girin: =C3&amp;&quot; &quot;&amp;D3.">
              <a:extLst>
                <a:ext uri="{FF2B5EF4-FFF2-40B4-BE49-F238E27FC236}">
                  <a16:creationId xmlns:a16="http://schemas.microsoft.com/office/drawing/2014/main" id="{CEF374DD-E735-4BAD-8507-D3231A999B36}"/>
                </a:ext>
              </a:extLst>
            </xdr:cNvPr>
            <xdr:cNvSpPr txBox="1"/>
          </xdr:nvSpPr>
          <xdr:spPr>
            <a:xfrm>
              <a:off x="998368" y="7814358"/>
              <a:ext cx="483492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Tam adı oluşturmak için adı ve soyadını birleştireceğiz ancak virgül olmadan yalnızca boşluk kullanacağız. F3 hücresine şunu girin: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şkl_Adım"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dğm_DevamEdin" descr="Diğer ayrıntılar için devam edin">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Diğer ayrıntılar için devam edin</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İleriDüğmesi" descr="Sonraki sayfaya ilerleme">
          <a:hlinkClick xmlns:r="http://schemas.openxmlformats.org/officeDocument/2006/relationships" r:id="rId2" tooltip="Sonraki sayfaya ilerlemek için buraya tıklayın"/>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a:t>
          </a:r>
        </a:p>
      </xdr:txBody>
    </xdr:sp>
    <xdr:clientData fPrintsWithSheet="0"/>
  </xdr:twoCellAnchor>
  <xdr:twoCellAnchor editAs="absolute">
    <xdr:from>
      <xdr:col>4</xdr:col>
      <xdr:colOff>0</xdr:colOff>
      <xdr:row>33</xdr:row>
      <xdr:rowOff>66675</xdr:rowOff>
    </xdr:from>
    <xdr:to>
      <xdr:col>7</xdr:col>
      <xdr:colOff>428625</xdr:colOff>
      <xdr:row>39</xdr:row>
      <xdr:rowOff>114300</xdr:rowOff>
    </xdr:to>
    <xdr:grpSp>
      <xdr:nvGrpSpPr>
        <xdr:cNvPr id="104" name="BUNU İNCELEYİN" descr="BUNU İNCELEYİN&#10;&#10;">
          <a:extLst>
            <a:ext uri="{FF2B5EF4-FFF2-40B4-BE49-F238E27FC236}">
              <a16:creationId xmlns:a16="http://schemas.microsoft.com/office/drawing/2014/main" id="{EFD4E48E-5D2B-4B5E-9DBB-99430A62BD96}"/>
            </a:ext>
          </a:extLst>
        </xdr:cNvPr>
        <xdr:cNvGrpSpPr/>
      </xdr:nvGrpSpPr>
      <xdr:grpSpPr>
        <a:xfrm>
          <a:off x="8458200" y="6924675"/>
          <a:ext cx="3657600" cy="1190625"/>
          <a:chOff x="7539454" y="7993902"/>
          <a:chExt cx="3657421" cy="1409701"/>
        </a:xfrm>
      </xdr:grpSpPr>
      <xdr:grpSp>
        <xdr:nvGrpSpPr>
          <xdr:cNvPr id="105" name="Köşeli ayraç satırları">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Başka bir köşeli ayraç satırı" descr="Köşeli ayraç satırı">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9" name="Köşeli ayraç satırı" descr="Köşeli ayraç satırı&#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06" name="Yıldızlar" descr="Yıldızlar">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Yönergeler"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306434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BUNU İNCELEYİN</a:t>
            </a:r>
          </a:p>
          <a:p>
            <a:pPr lvl="0" rtl="0">
              <a:defRPr/>
            </a:pPr>
            <a:r>
              <a:rPr lang="tr" sz="1100" kern="0">
                <a:solidFill>
                  <a:schemeClr val="bg2">
                    <a:lumMod val="25000"/>
                  </a:schemeClr>
                </a:solidFill>
                <a:latin typeface="+mn-lt"/>
                <a:ea typeface="Segoe UI" pitchFamily="34" charset="0"/>
                <a:cs typeface="Segoe UI Light" panose="020B0502040204020203" pitchFamily="34" charset="0"/>
              </a:rPr>
              <a:t>Formüller,</a:t>
            </a:r>
            <a:r>
              <a:rPr lang="tr" sz="1100" kern="0" baseline="0">
                <a:solidFill>
                  <a:schemeClr val="bg2">
                    <a:lumMod val="25000"/>
                  </a:schemeClr>
                </a:solidFill>
                <a:latin typeface="+mn-lt"/>
                <a:ea typeface="Segoe UI" pitchFamily="34" charset="0"/>
                <a:cs typeface="Segoe UI Light" panose="020B0502040204020203" pitchFamily="34" charset="0"/>
              </a:rPr>
              <a:t> özellikle de büyük formüller, bazen zor olabilir. Ancak bunları şu şekilde boşluklarla parçalara ayırabilirsiniz:</a:t>
            </a:r>
          </a:p>
          <a:p>
            <a:pPr lvl="0" rt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tr" sz="1100" b="1">
                <a:solidFill>
                  <a:schemeClr val="bg2">
                    <a:lumMod val="25000"/>
                  </a:schemeClr>
                </a:solidFill>
                <a:latin typeface="+mn-lt"/>
                <a:ea typeface="Segoe UI" pitchFamily="34" charset="0"/>
                <a:cs typeface="Segoe UI Light" panose="020B0502040204020203" pitchFamily="34" charset="0"/>
              </a:rPr>
              <a:t>=C28 &amp; " " &amp; METNEÇEVİR(D28</a:t>
            </a:r>
            <a:r>
              <a:rPr lang="en-US" sz="1100" b="1">
                <a:solidFill>
                  <a:schemeClr val="bg2">
                    <a:lumMod val="25000"/>
                  </a:schemeClr>
                </a:solidFill>
                <a:latin typeface="+mn-lt"/>
                <a:ea typeface="Segoe UI" pitchFamily="34" charset="0"/>
                <a:cs typeface="Segoe UI Light" panose="020B0502040204020203" pitchFamily="34" charset="0"/>
              </a:rPr>
              <a:t>;</a:t>
            </a:r>
            <a:r>
              <a:rPr lang="tr" sz="1100" b="1">
                <a:solidFill>
                  <a:schemeClr val="bg2">
                    <a:lumMod val="25000"/>
                  </a:schemeClr>
                </a:solidFill>
                <a:latin typeface="+mn-lt"/>
                <a:ea typeface="Segoe UI" pitchFamily="34" charset="0"/>
                <a:cs typeface="Segoe UI Light" panose="020B0502040204020203" pitchFamily="34" charset="0"/>
              </a:rPr>
              <a:t>"</a:t>
            </a:r>
            <a:r>
              <a:rPr lang="tr-TR" sz="1100" b="1">
                <a:solidFill>
                  <a:schemeClr val="bg2">
                    <a:lumMod val="25000"/>
                  </a:schemeClr>
                </a:solidFill>
                <a:latin typeface="+mn-lt"/>
                <a:ea typeface="Segoe UI" pitchFamily="34" charset="0"/>
                <a:cs typeface="Segoe UI Light" panose="020B0502040204020203" pitchFamily="34" charset="0"/>
              </a:rPr>
              <a:t>G.AA.YYYY</a:t>
            </a:r>
            <a:r>
              <a:rPr lang="tr" sz="1100" b="1">
                <a:solidFill>
                  <a:schemeClr val="bg2">
                    <a:lumMod val="25000"/>
                  </a:schemeClr>
                </a:solidFill>
                <a:latin typeface="+mn-lt"/>
                <a:ea typeface="Segoe UI" pitchFamily="34" charset="0"/>
                <a:cs typeface="Segoe UI Light" panose="020B0502040204020203" pitchFamily="34" charset="0"/>
              </a:rPr>
              <a:t>")</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u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mtn_TurArkaPlanı" descr="Arka plan">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mtn_TurBaşlığı" descr="EĞER ifadeleri">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EĞER ifadeleri</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mtn_Tursatırı1" descr="Dekoratif çizgi">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mtn_Tursatırı2" descr="Dekoratif çizgi">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mtn_TurGiriş" descr="EĞER ifadeleri koşullar arasında mantıksal karşılaştırmalar yapmanıza olanak tanır. Bir EĞER ifadesi genellikle bir koşul doğruysa bir şeyin yapılmasını ve koşul yanlışsa da başka bir şeyin yapılmasını söyler. Formüller metin, değer veya daha fazla hesaplama döndürebilir.&#10;">
              <a:extLst>
                <a:ext uri="{FF2B5EF4-FFF2-40B4-BE49-F238E27FC236}">
                  <a16:creationId xmlns:a16="http://schemas.microsoft.com/office/drawing/2014/main" id="{29E75ED7-FFEA-4CE5-86E1-A1A772619057}"/>
                </a:ext>
              </a:extLst>
            </xdr:cNvPr>
            <xdr:cNvSpPr txBox="1"/>
          </xdr:nvSpPr>
          <xdr:spPr>
            <a:xfrm>
              <a:off x="562138" y="1043066"/>
              <a:ext cx="5251444" cy="731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EĞER ifadeleri koşullar arasında mantıksal karşılaştırmalar yapmanıza olanak tanır. Bir EĞER ifadesi genellikle bir koşul doğruysa bir şeyin yapılmasını ve aksi takdirde başka bir şeyin yapılmasını söyler. Formüller metin, değer veya daha fazla hesaplama döndürebilir.</a:t>
              </a:r>
            </a:p>
          </xdr:txBody>
        </xdr:sp>
      </xdr:grpSp>
      <xdr:grpSp>
        <xdr:nvGrpSpPr>
          <xdr:cNvPr id="81" name="NextButtongrf_Adım">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mtn_Adım" descr="D9 hücresine =EĞER(C9=&quot;Elma&quot;,DOĞRU,YALNIŞ) yazın. Doğru yanıt DOĞRU sonucunu verir.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D9 hücresine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=EĞER(C9="Elma"</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DOĞRU</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YA</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NL</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IŞ)</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yazın. Doğru yanıt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DOĞRU</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sonucunu verir.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şkl_Adım"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grpSp>
      <xdr:grpSp>
        <xdr:nvGrpSpPr>
          <xdr:cNvPr id="84" name="NextButtongrf_Adım">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mtn_Adım" descr="D9’u D10’a kopyalayın. Buradaki yanıt YANLIŞ olmalıdır çünkü portakal bir elma değildir.&#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D9’u D10’a kopyalayın. Buradaki yanıt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YANLIŞ</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olmalıdır çünkü portakal bir elma değildir.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şkl_Adım"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grpSp>
      <xdr:grpSp>
        <xdr:nvGrpSpPr>
          <xdr:cNvPr id="87" name="NextButtongrf_Adım">
            <a:extLst>
              <a:ext uri="{FF2B5EF4-FFF2-40B4-BE49-F238E27FC236}">
                <a16:creationId xmlns:a16="http://schemas.microsoft.com/office/drawing/2014/main" id="{90938F22-5BF3-4461-BD80-06D3D6849C8F}"/>
              </a:ext>
            </a:extLst>
          </xdr:cNvPr>
          <xdr:cNvGrpSpPr/>
        </xdr:nvGrpSpPr>
        <xdr:grpSpPr>
          <a:xfrm>
            <a:off x="571500" y="3140758"/>
            <a:ext cx="5220103" cy="831167"/>
            <a:chOff x="694767" y="7785783"/>
            <a:chExt cx="5186236" cy="831167"/>
          </a:xfrm>
        </xdr:grpSpPr>
        <xdr:sp macro="" textlink="">
          <xdr:nvSpPr>
            <xdr:cNvPr id="88" name="mtn_Adım" descr="D12 hücresindeki formüle bakarak başka bir örnek deneyin. =EĞER(C12&lt;100,&quot;100’den az&quot;,&quot;100’le eşit veya daha büyük&quot;) formülüyle başlamıştık. C12 hücresine 100’den daha büyük bir değer girerseniz ne olur?&#10;&#10;&#10;">
              <a:extLst>
                <a:ext uri="{FF2B5EF4-FFF2-40B4-BE49-F238E27FC236}">
                  <a16:creationId xmlns:a16="http://schemas.microsoft.com/office/drawing/2014/main" id="{E7088066-5C93-42EC-B66E-113D20980BB7}"/>
                </a:ext>
              </a:extLst>
            </xdr:cNvPr>
            <xdr:cNvSpPr txBox="1"/>
          </xdr:nvSpPr>
          <xdr:spPr>
            <a:xfrm>
              <a:off x="1102464" y="7785783"/>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D12 hücresindeki formüle bakarak başka bir örnek deneyin.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=EĞER(C12&lt;100</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"100’den az"</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"100’le eşit veya daha büyük")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formülüyle başlamıştık. C12 hücresinde 100’e eşit veya daha büyük bir değer girerseniz ne olur?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şkl_Adım"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İleriDüğmesi" descr="Sonraki sayfaya ilerleme">
          <a:hlinkClick xmlns:r="http://schemas.openxmlformats.org/officeDocument/2006/relationships" r:id="rId1" tooltip="Sonraki çalışma sayfasına ilerlemek için buraya tıklayın"/>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a:t>
          </a:r>
        </a:p>
      </xdr:txBody>
    </xdr:sp>
    <xdr:clientData/>
  </xdr:twoCellAnchor>
  <xdr:twoCellAnchor editAs="absolute">
    <xdr:from>
      <xdr:col>2</xdr:col>
      <xdr:colOff>420094</xdr:colOff>
      <xdr:row>13</xdr:row>
      <xdr:rowOff>173238</xdr:rowOff>
    </xdr:from>
    <xdr:to>
      <xdr:col>6</xdr:col>
      <xdr:colOff>400051</xdr:colOff>
      <xdr:row>21</xdr:row>
      <xdr:rowOff>57148</xdr:rowOff>
    </xdr:to>
    <xdr:grpSp>
      <xdr:nvGrpSpPr>
        <xdr:cNvPr id="91" name="ÖNEMLİ AYRINTI" descr="ÖNEMLİ AYRINTI&#10;&#10;">
          <a:extLst>
            <a:ext uri="{FF2B5EF4-FFF2-40B4-BE49-F238E27FC236}">
              <a16:creationId xmlns:a16="http://schemas.microsoft.com/office/drawing/2014/main" id="{4DBA7152-B8FD-4056-917A-B7F06AE8B67E}"/>
            </a:ext>
          </a:extLst>
        </xdr:cNvPr>
        <xdr:cNvGrpSpPr/>
      </xdr:nvGrpSpPr>
      <xdr:grpSpPr>
        <a:xfrm>
          <a:off x="6792319" y="3221238"/>
          <a:ext cx="4085232" cy="1407910"/>
          <a:chOff x="6863991" y="11363325"/>
          <a:chExt cx="3057012" cy="1199442"/>
        </a:xfrm>
      </xdr:grpSpPr>
      <xdr:sp macro="" textlink="">
        <xdr:nvSpPr>
          <xdr:cNvPr id="92" name="Yönerge"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899" y="11363325"/>
            <a:ext cx="2847104"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ÖNEMLİ AYRINTI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tr" sz="1100" b="1" i="0" kern="1200" baseline="0">
                <a:solidFill>
                  <a:schemeClr val="dk1"/>
                </a:solidFill>
                <a:effectLst/>
                <a:latin typeface="+mn-lt"/>
                <a:ea typeface="+mn-ea"/>
                <a:cs typeface="+mn-cs"/>
              </a:rPr>
              <a:t>DOĞRU</a:t>
            </a:r>
            <a:r>
              <a:rPr lang="tr" sz="1100" b="0" i="0" kern="1200" baseline="0">
                <a:solidFill>
                  <a:schemeClr val="dk1"/>
                </a:solidFill>
                <a:effectLst/>
                <a:latin typeface="+mn-lt"/>
                <a:ea typeface="+mn-ea"/>
                <a:cs typeface="+mn-cs"/>
              </a:rPr>
              <a:t> ve </a:t>
            </a:r>
            <a:r>
              <a:rPr lang="tr" sz="1100" b="1" i="0" kern="1200" baseline="0">
                <a:solidFill>
                  <a:schemeClr val="dk1"/>
                </a:solidFill>
                <a:effectLst/>
                <a:latin typeface="+mn-lt"/>
                <a:ea typeface="+mn-ea"/>
                <a:cs typeface="+mn-cs"/>
              </a:rPr>
              <a:t>YANLIŞ</a:t>
            </a:r>
            <a:r>
              <a:rPr lang="tr" sz="1100" b="0" i="0" kern="1200" baseline="0">
                <a:solidFill>
                  <a:schemeClr val="dk1"/>
                </a:solidFill>
                <a:effectLst/>
                <a:latin typeface="+mn-lt"/>
                <a:ea typeface="+mn-ea"/>
                <a:cs typeface="+mn-cs"/>
              </a:rPr>
              <a:t> Excel formüllerindeki diğer kelimelerden farklıdır; tırnak içinde yazılmaları gerekmez ve Excel bunları otomatik olarak büyük harfle yazar. Sayıların da tırnak içinde olması gerekmez. </a:t>
            </a:r>
            <a:r>
              <a:rPr lang="tr" sz="1100" b="1" i="0" kern="1200" baseline="0">
                <a:solidFill>
                  <a:schemeClr val="dk1"/>
                </a:solidFill>
                <a:effectLst/>
                <a:latin typeface="+mn-lt"/>
                <a:ea typeface="+mn-ea"/>
                <a:cs typeface="+mn-cs"/>
              </a:rPr>
              <a:t>Evet</a:t>
            </a:r>
            <a:r>
              <a:rPr lang="tr" sz="1100" b="0" i="0" kern="1200" baseline="0">
                <a:solidFill>
                  <a:schemeClr val="dk1"/>
                </a:solidFill>
                <a:effectLst/>
                <a:latin typeface="+mn-lt"/>
                <a:ea typeface="+mn-ea"/>
                <a:cs typeface="+mn-cs"/>
              </a:rPr>
              <a:t> ve </a:t>
            </a:r>
            <a:r>
              <a:rPr lang="tr" sz="1100" b="1" i="0" kern="1200" baseline="0">
                <a:solidFill>
                  <a:schemeClr val="dk1"/>
                </a:solidFill>
                <a:effectLst/>
                <a:latin typeface="+mn-lt"/>
                <a:ea typeface="+mn-ea"/>
                <a:cs typeface="+mn-cs"/>
              </a:rPr>
              <a:t>Hayır </a:t>
            </a:r>
            <a:r>
              <a:rPr lang="tr" sz="1100" b="0" i="0" kern="1200" baseline="0">
                <a:solidFill>
                  <a:schemeClr val="dk1"/>
                </a:solidFill>
                <a:effectLst/>
                <a:latin typeface="+mn-lt"/>
                <a:ea typeface="+mn-ea"/>
                <a:cs typeface="+mn-cs"/>
              </a:rPr>
              <a:t>gibi metinlerin şu şekilde tırnak içinde olması gerekir:</a:t>
            </a:r>
            <a:r>
              <a:rPr lang="en-US" sz="1100" b="0" i="0" kern="1200" baseline="0">
                <a:solidFill>
                  <a:schemeClr val="dk1"/>
                </a:solidFill>
                <a:effectLst/>
                <a:latin typeface="+mn-lt"/>
                <a:ea typeface="+mn-ea"/>
                <a:cs typeface="+mn-cs"/>
              </a:rPr>
              <a:t> </a:t>
            </a:r>
            <a:r>
              <a:rPr lang="tr" sz="1100" b="1" kern="1200">
                <a:solidFill>
                  <a:schemeClr val="dk1"/>
                </a:solidFill>
                <a:latin typeface="+mn-lt"/>
                <a:ea typeface="+mn-ea"/>
                <a:cs typeface="+mn-cs"/>
              </a:rPr>
              <a:t>=EĞER(C</a:t>
            </a:r>
            <a:r>
              <a:rPr lang="en-US" sz="1100" b="1" kern="1200">
                <a:solidFill>
                  <a:schemeClr val="dk1"/>
                </a:solidFill>
                <a:latin typeface="+mn-lt"/>
                <a:ea typeface="+mn-ea"/>
                <a:cs typeface="+mn-cs"/>
              </a:rPr>
              <a:t>9</a:t>
            </a:r>
            <a:r>
              <a:rPr lang="tr" sz="1100" b="1" kern="1200">
                <a:solidFill>
                  <a:schemeClr val="dk1"/>
                </a:solidFill>
                <a:latin typeface="+mn-lt"/>
                <a:ea typeface="+mn-ea"/>
                <a:cs typeface="+mn-cs"/>
              </a:rPr>
              <a:t>="Elma"</a:t>
            </a:r>
            <a:r>
              <a:rPr lang="en-US" sz="1100" b="1" kern="1200">
                <a:solidFill>
                  <a:schemeClr val="dk1"/>
                </a:solidFill>
                <a:latin typeface="+mn-lt"/>
                <a:ea typeface="+mn-ea"/>
                <a:cs typeface="+mn-cs"/>
              </a:rPr>
              <a:t>;</a:t>
            </a:r>
            <a:r>
              <a:rPr lang="tr" sz="1100" b="1" kern="1200">
                <a:solidFill>
                  <a:schemeClr val="dk1"/>
                </a:solidFill>
                <a:latin typeface="+mn-lt"/>
                <a:ea typeface="+mn-ea"/>
                <a:cs typeface="+mn-cs"/>
              </a:rPr>
              <a:t>"Evet"</a:t>
            </a:r>
            <a:r>
              <a:rPr lang="en-US" sz="1100" b="1" kern="1200">
                <a:solidFill>
                  <a:schemeClr val="dk1"/>
                </a:solidFill>
                <a:latin typeface="+mn-lt"/>
                <a:ea typeface="+mn-ea"/>
                <a:cs typeface="+mn-cs"/>
              </a:rPr>
              <a:t>;</a:t>
            </a:r>
            <a:r>
              <a:rPr lang="tr" sz="1100" b="1" kern="1200">
                <a:solidFill>
                  <a:schemeClr val="dk1"/>
                </a:solidFill>
                <a:latin typeface="+mn-lt"/>
                <a:ea typeface="+mn-ea"/>
                <a:cs typeface="+mn-cs"/>
              </a:rPr>
              <a:t>"Hayır")</a:t>
            </a:r>
            <a:endParaRPr lang="en-US" sz="800" b="1">
              <a:effectLst/>
            </a:endParaRPr>
          </a:p>
        </xdr:txBody>
      </xdr:sp>
      <xdr:pic>
        <xdr:nvPicPr>
          <xdr:cNvPr id="93" name="Büyüteç" descr="Büyüteç">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48</xdr:row>
      <xdr:rowOff>104776</xdr:rowOff>
    </xdr:to>
    <xdr:grpSp>
      <xdr:nvGrpSpPr>
        <xdr:cNvPr id="94" name="UZMAN İPUCU" descr="UZMAN İPUCU">
          <a:extLst>
            <a:ext uri="{FF2B5EF4-FFF2-40B4-BE49-F238E27FC236}">
              <a16:creationId xmlns:a16="http://schemas.microsoft.com/office/drawing/2014/main" id="{4F3513E1-6B29-4E54-80FC-E2B36E732D7E}"/>
            </a:ext>
          </a:extLst>
        </xdr:cNvPr>
        <xdr:cNvGrpSpPr/>
      </xdr:nvGrpSpPr>
      <xdr:grpSpPr>
        <a:xfrm>
          <a:off x="6324600" y="8610600"/>
          <a:ext cx="3533775" cy="1314451"/>
          <a:chOff x="8448675" y="2143125"/>
          <a:chExt cx="2812587" cy="1306430"/>
        </a:xfrm>
      </xdr:grpSpPr>
      <xdr:pic>
        <xdr:nvPicPr>
          <xdr:cNvPr id="95" name="Grafik 2" descr="Baykuş">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Adım"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Adlandırılmış Aralıklar hakkında daha fazla bilgiyi web’den edinmek için buraya tıklayın."/>
            <a:extLst>
              <a:ext uri="{FF2B5EF4-FFF2-40B4-BE49-F238E27FC236}">
                <a16:creationId xmlns:a16="http://schemas.microsoft.com/office/drawing/2014/main" id="{CDFC5BF1-DCF8-4B3F-9426-0E409672138F}"/>
              </a:ext>
            </a:extLst>
          </xdr:cNvPr>
          <xdr:cNvSpPr txBox="1"/>
        </xdr:nvSpPr>
        <xdr:spPr>
          <a:xfrm>
            <a:off x="8782052" y="2143125"/>
            <a:ext cx="2479210" cy="1306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UZMAN İPUCU</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tr" sz="1100" b="1" i="1" u="sng" kern="0">
                <a:solidFill>
                  <a:schemeClr val="accent1"/>
                </a:solidFill>
                <a:ea typeface="Segoe UI" pitchFamily="34" charset="0"/>
                <a:cs typeface="Segoe UI Light" panose="020B0502040204020203" pitchFamily="34" charset="0"/>
              </a:rPr>
              <a:t>Adlandırılmış Aralıklar </a:t>
            </a:r>
            <a:r>
              <a:rPr lang="tr" sz="1100" kern="0">
                <a:solidFill>
                  <a:schemeClr val="bg2">
                    <a:lumMod val="25000"/>
                  </a:schemeClr>
                </a:solidFill>
                <a:ea typeface="Segoe UI" pitchFamily="34" charset="0"/>
                <a:cs typeface="Segoe UI Light" panose="020B0502040204020203" pitchFamily="34" charset="0"/>
              </a:rPr>
              <a:t>terimler ve değerleri tek bir yerde tanımlayıp ardından tüm çalışma kitabında yeniden kullanmanıza</a:t>
            </a:r>
            <a:r>
              <a:rPr lang="tr" sz="1100" kern="0" baseline="0">
                <a:solidFill>
                  <a:schemeClr val="bg2">
                    <a:lumMod val="25000"/>
                  </a:schemeClr>
                </a:solidFill>
                <a:ea typeface="Segoe UI" pitchFamily="34" charset="0"/>
                <a:cs typeface="Segoe UI Light" panose="020B0502040204020203" pitchFamily="34" charset="0"/>
              </a:rPr>
              <a:t> olanak sağlar. Bu çalışma kitabındaki tüm adlandırılmış aralıkları </a:t>
            </a:r>
            <a:r>
              <a:rPr lang="tr" sz="1100" b="1" kern="0" baseline="0">
                <a:solidFill>
                  <a:schemeClr val="bg2">
                    <a:lumMod val="25000"/>
                  </a:schemeClr>
                </a:solidFill>
                <a:ea typeface="Segoe UI" pitchFamily="34" charset="0"/>
                <a:cs typeface="Segoe UI Light" panose="020B0502040204020203" pitchFamily="34" charset="0"/>
              </a:rPr>
              <a:t>Formüller</a:t>
            </a:r>
            <a:r>
              <a:rPr lang="tr" sz="1100" kern="0" baseline="0">
                <a:solidFill>
                  <a:schemeClr val="bg2">
                    <a:lumMod val="25000"/>
                  </a:schemeClr>
                </a:solidFill>
                <a:ea typeface="Segoe UI" pitchFamily="34" charset="0"/>
                <a:cs typeface="Segoe UI Light" panose="020B0502040204020203" pitchFamily="34" charset="0"/>
              </a:rPr>
              <a:t> &gt; </a:t>
            </a:r>
            <a:r>
              <a:rPr lang="tr" sz="1100" b="1" kern="0" baseline="0">
                <a:solidFill>
                  <a:schemeClr val="bg2">
                    <a:lumMod val="25000"/>
                  </a:schemeClr>
                </a:solidFill>
                <a:ea typeface="Segoe UI" pitchFamily="34" charset="0"/>
                <a:cs typeface="Segoe UI Light" panose="020B0502040204020203" pitchFamily="34" charset="0"/>
              </a:rPr>
              <a:t>Ad Yöneticisi’</a:t>
            </a:r>
            <a:r>
              <a:rPr lang="tr" sz="1100" b="0" kern="0" baseline="0">
                <a:solidFill>
                  <a:schemeClr val="bg2">
                    <a:lumMod val="25000"/>
                  </a:schemeClr>
                </a:solidFill>
                <a:ea typeface="Segoe UI" pitchFamily="34" charset="0"/>
                <a:cs typeface="Segoe UI Light" panose="020B0502040204020203" pitchFamily="34" charset="0"/>
              </a:rPr>
              <a:t>ne giderek görebilirsiniz. Daha fazla bilgi edinmek için buraya tıklayın</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YARARLI BİLGİLER" descr="YARARLI BİLGİLER&#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Adım"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YARARLI BİLGİLER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tr" sz="1100" b="0" i="0" kern="1200" baseline="0">
                <a:solidFill>
                  <a:schemeClr val="dk1"/>
                </a:solidFill>
                <a:effectLst/>
                <a:latin typeface="+mn-lt"/>
                <a:ea typeface="+mn-ea"/>
                <a:cs typeface="+mn-cs"/>
              </a:rPr>
              <a:t>Bir formül oluşturduğunuzda Excel otomatik olarak formülde başvurulan tüm aralıkların etrafına renkli kenarlar ekler ve formülde karşılık gelen aralıklar aynı renkte olur. F33 hücresini seçip formülü düzenlemek için </a:t>
            </a:r>
            <a:r>
              <a:rPr lang="tr" sz="1100" b="1" i="0" kern="1200" baseline="0">
                <a:solidFill>
                  <a:schemeClr val="dk1"/>
                </a:solidFill>
                <a:effectLst/>
                <a:latin typeface="+mn-lt"/>
                <a:ea typeface="+mn-ea"/>
                <a:cs typeface="+mn-cs"/>
              </a:rPr>
              <a:t>F2</a:t>
            </a:r>
            <a:r>
              <a:rPr lang="tr" sz="1100" b="0" i="0" kern="1200" baseline="0">
                <a:solidFill>
                  <a:schemeClr val="dk1"/>
                </a:solidFill>
                <a:effectLst/>
                <a:latin typeface="+mn-lt"/>
                <a:ea typeface="+mn-ea"/>
                <a:cs typeface="+mn-cs"/>
              </a:rPr>
              <a:t>’ye basarak bunu görebilirsiniz.</a:t>
            </a:r>
            <a:endParaRPr lang="en-US" sz="1100">
              <a:effectLst/>
              <a:latin typeface="+mn-lt"/>
            </a:endParaRPr>
          </a:p>
        </xdr:txBody>
      </xdr:sp>
      <xdr:pic>
        <xdr:nvPicPr>
          <xdr:cNvPr id="99" name="Grafik 147" descr="Gözlük">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dğm_DevamEdin" descr="Diğer ayrıntılar için devam edin">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Diğer ayrıntılar için devam edin</a:t>
          </a:r>
        </a:p>
      </xdr:txBody>
    </xdr:sp>
    <xdr:clientData/>
  </xdr:twoCellAnchor>
  <xdr:twoCellAnchor editAs="absolute">
    <xdr:from>
      <xdr:col>0</xdr:col>
      <xdr:colOff>333375</xdr:colOff>
      <xdr:row>23</xdr:row>
      <xdr:rowOff>47623</xdr:rowOff>
    </xdr:from>
    <xdr:to>
      <xdr:col>1</xdr:col>
      <xdr:colOff>5219700</xdr:colOff>
      <xdr:row>55</xdr:row>
      <xdr:rowOff>152399</xdr:rowOff>
    </xdr:to>
    <xdr:grpSp>
      <xdr:nvGrpSpPr>
        <xdr:cNvPr id="31" name="Grup 30">
          <a:extLst>
            <a:ext uri="{FF2B5EF4-FFF2-40B4-BE49-F238E27FC236}">
              <a16:creationId xmlns:a16="http://schemas.microsoft.com/office/drawing/2014/main" id="{D5949D2E-3383-4D0F-B2BE-8F45CB07F6DF}"/>
            </a:ext>
          </a:extLst>
        </xdr:cNvPr>
        <xdr:cNvGrpSpPr/>
      </xdr:nvGrpSpPr>
      <xdr:grpSpPr>
        <a:xfrm>
          <a:off x="333375" y="5000623"/>
          <a:ext cx="5734050" cy="6305551"/>
          <a:chOff x="333375" y="5000623"/>
          <a:chExt cx="5734050" cy="6312495"/>
        </a:xfrm>
      </xdr:grpSpPr>
      <xdr:sp macro="" textlink="">
        <xdr:nvSpPr>
          <xdr:cNvPr id="101" name="mtn_TurArkaPlanı" descr="Arka plan">
            <a:extLst>
              <a:ext uri="{FF2B5EF4-FFF2-40B4-BE49-F238E27FC236}">
                <a16:creationId xmlns:a16="http://schemas.microsoft.com/office/drawing/2014/main" id="{D30CE2FF-D296-4C22-A916-909B28036CE0}"/>
              </a:ext>
            </a:extLst>
          </xdr:cNvPr>
          <xdr:cNvSpPr/>
        </xdr:nvSpPr>
        <xdr:spPr>
          <a:xfrm>
            <a:off x="333375" y="5000623"/>
            <a:ext cx="5734050" cy="631249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mtn_TurBaşlığı" descr="Başka işlevli EĞER ifadesi ">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Başka işlevde EĞER deyimi</a:t>
            </a:r>
          </a:p>
        </xdr:txBody>
      </xdr:sp>
      <xdr:cxnSp macro="">
        <xdr:nvCxnSpPr>
          <xdr:cNvPr id="103" name="mtn_Tursatırı1" descr="Dekoratif çizgi">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mtn_Tursatırı2" descr="Dekoratif çizgi">
            <a:extLst>
              <a:ext uri="{FF2B5EF4-FFF2-40B4-BE49-F238E27FC236}">
                <a16:creationId xmlns:a16="http://schemas.microsoft.com/office/drawing/2014/main" id="{8891E0FB-F07B-444F-B967-54078E830D13}"/>
              </a:ext>
            </a:extLst>
          </xdr:cNvPr>
          <xdr:cNvCxnSpPr>
            <a:cxnSpLocks/>
          </xdr:cNvCxnSpPr>
        </xdr:nvCxnSpPr>
        <xdr:spPr>
          <a:xfrm>
            <a:off x="546103" y="1065512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mtn_TurGiriş" descr="EĞER deyimleri, belirli bir koşulun yerine getirilmesi durumunda ek hesaplamaların yapılmasına zorlayabilir. Burada Satış Vergisinin uygulanmasının gerekip gerekmediğini görmek ve koşul doğruysa bunu hesaplamak üzere bir hücreyi değerlendireceğiz.&#10;&#10;">
            <a:extLst>
              <a:ext uri="{FF2B5EF4-FFF2-40B4-BE49-F238E27FC236}">
                <a16:creationId xmlns:a16="http://schemas.microsoft.com/office/drawing/2014/main" id="{ADFF8084-9F56-49BC-A834-D77F4DF98649}"/>
              </a:ext>
            </a:extLst>
          </xdr:cNvPr>
          <xdr:cNvSpPr txBox="1"/>
        </xdr:nvSpPr>
        <xdr:spPr>
          <a:xfrm>
            <a:off x="571663" y="5716150"/>
            <a:ext cx="5251444" cy="703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EĞER deyimleri, belirli bir koşulun yerine getirilmesi durumunda ek hesaplamaların yapılmasına zorlayabilir. Burada Satış Vergisinin uygulanmasının gerekip gerekmediğini görmek ve koşul doğruysa bunu hesaplamak üzere bir hücreyi değerlendireceğiz.</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NextButtongrf_Adım">
            <a:extLst>
              <a:ext uri="{FF2B5EF4-FFF2-40B4-BE49-F238E27FC236}">
                <a16:creationId xmlns:a16="http://schemas.microsoft.com/office/drawing/2014/main" id="{5CDE601E-EF9E-420E-80FC-F58C2BA9720A}"/>
              </a:ext>
            </a:extLst>
          </xdr:cNvPr>
          <xdr:cNvGrpSpPr/>
        </xdr:nvGrpSpPr>
        <xdr:grpSpPr>
          <a:xfrm>
            <a:off x="561975" y="6620022"/>
            <a:ext cx="5410201" cy="1403353"/>
            <a:chOff x="581211" y="7943997"/>
            <a:chExt cx="5375100" cy="1403353"/>
          </a:xfrm>
        </xdr:grpSpPr>
        <xdr:sp macro="" textlink="">
          <xdr:nvSpPr>
            <xdr:cNvPr id="107" name="mtn_Adım"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985954"/>
              <a:ext cx="4957942" cy="1361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F33 hücresine SatışVergisi’nin 0,0825 değerine sahip bir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Adlandırılmış Aralık</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olarak ayarlandığı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=EĞER(E33="Evet"</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F31*SatışVergisi</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0)</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formülünü girdik. Formülümüz E33 hücresinin değeri Evet ise F31 hücresinin SatışVergisi ile çarpılmasını, diğer durumlarda ise 0 değerini göstermesini söyler.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Hesaplama değişikliğini görmek için E33 hücresindeki Evet değerini Hayır olarak değiştirmeyi deneyin.</a:t>
              </a:r>
            </a:p>
          </xdr:txBody>
        </xdr:sp>
        <xdr:sp macro="" textlink="">
          <xdr:nvSpPr>
            <xdr:cNvPr id="108" name="şkl_Adım" descr="1">
              <a:extLst>
                <a:ext uri="{FF2B5EF4-FFF2-40B4-BE49-F238E27FC236}">
                  <a16:creationId xmlns:a16="http://schemas.microsoft.com/office/drawing/2014/main" id="{189261EA-9568-4614-85E1-C72A54F4B205}"/>
                </a:ext>
              </a:extLst>
            </xdr:cNvPr>
            <xdr:cNvSpPr/>
          </xdr:nvSpPr>
          <xdr:spPr>
            <a:xfrm>
              <a:off x="581211" y="7943997"/>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grpSp>
      <xdr:grpSp>
        <xdr:nvGrpSpPr>
          <xdr:cNvPr id="109" name="NextButtongrf_Adım">
            <a:extLst>
              <a:ext uri="{FF2B5EF4-FFF2-40B4-BE49-F238E27FC236}">
                <a16:creationId xmlns:a16="http://schemas.microsoft.com/office/drawing/2014/main" id="{BFF24217-919E-4D15-B472-AB89F019AF8E}"/>
              </a:ext>
            </a:extLst>
          </xdr:cNvPr>
          <xdr:cNvGrpSpPr/>
        </xdr:nvGrpSpPr>
        <xdr:grpSpPr>
          <a:xfrm>
            <a:off x="561975" y="8087197"/>
            <a:ext cx="5229626" cy="1023223"/>
            <a:chOff x="581211" y="8239597"/>
            <a:chExt cx="5195697" cy="1023223"/>
          </a:xfrm>
        </xdr:grpSpPr>
        <xdr:sp macro="" textlink="">
          <xdr:nvSpPr>
            <xdr:cNvPr id="110" name="mtn_Adım" descr="Sonra, gerektiğinde nakliyenin hesaplanması için bir EĞER deyimi ekledik. F35 hücresinde =EĞER(E35=&quot;Evet&quot;,TOPLA(D28:D29)*1.25,0) formülünü göreceksiniz. Bu formül &quot;E35 hücresinin değeri Evet ise yukarıdaki tablodaki Miktar sütununun toplamı alınarak 1,25 ile çarpılmasını, diğer durumlarda ise 0 değerinin gösterilmesini&quot; söyler.&#10;">
              <a:extLst>
                <a:ext uri="{FF2B5EF4-FFF2-40B4-BE49-F238E27FC236}">
                  <a16:creationId xmlns:a16="http://schemas.microsoft.com/office/drawing/2014/main" id="{AEA982A9-56DB-413C-8C06-090FF22D1BCD}"/>
                </a:ext>
              </a:extLst>
            </xdr:cNvPr>
            <xdr:cNvSpPr txBox="1"/>
          </xdr:nvSpPr>
          <xdr:spPr>
            <a:xfrm>
              <a:off x="998369" y="8281555"/>
              <a:ext cx="4778539" cy="981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Sonra, gerektiğinde nakliyenin hesaplanması için bir EĞER deyimi ekledik. F35 hücresinde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=EĞER(E35="Evet"</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TOPLA(D28:D29)*1.25</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0)</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formülünü göreceksiniz. Bu formül "E35 hücresinin değeri Evet ise yukarıdaki tablodaki Miktar sütununun toplamı alınarak 1,25 ile çarpılmasını, diğer durumlarda ise 0 değerinin gösterilmesini" söyler.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şkl_Adım" descr="2">
              <a:extLst>
                <a:ext uri="{FF2B5EF4-FFF2-40B4-BE49-F238E27FC236}">
                  <a16:creationId xmlns:a16="http://schemas.microsoft.com/office/drawing/2014/main" id="{BCCAD99D-66BF-4E4A-8BE8-EB9E7692B65E}"/>
                </a:ext>
              </a:extLst>
            </xdr:cNvPr>
            <xdr:cNvSpPr/>
          </xdr:nvSpPr>
          <xdr:spPr>
            <a:xfrm>
              <a:off x="581211" y="8239597"/>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grpSp>
      <xdr:grpSp>
        <xdr:nvGrpSpPr>
          <xdr:cNvPr id="112" name="NextButtongrf_Adım">
            <a:extLst>
              <a:ext uri="{FF2B5EF4-FFF2-40B4-BE49-F238E27FC236}">
                <a16:creationId xmlns:a16="http://schemas.microsoft.com/office/drawing/2014/main" id="{BF6B2B89-C936-492B-9E7C-BBD3854AF4D9}"/>
              </a:ext>
            </a:extLst>
          </xdr:cNvPr>
          <xdr:cNvGrpSpPr/>
        </xdr:nvGrpSpPr>
        <xdr:grpSpPr>
          <a:xfrm>
            <a:off x="561975" y="9211378"/>
            <a:ext cx="5229626" cy="1266825"/>
            <a:chOff x="581211" y="8449378"/>
            <a:chExt cx="5195697" cy="1266825"/>
          </a:xfrm>
        </xdr:grpSpPr>
        <xdr:sp macro="" textlink="">
          <xdr:nvSpPr>
            <xdr:cNvPr id="113" name="mtn_Adım" descr="Ardından, F35 hücresindeki 1.25 değerini &quot;Nakliye&quot; olarak değiştirin. Yazmaya başladığınızda Excel’in otomatik düzeltmesi bu değeri bulur. Değer bulunduğunda girmek için Tab’a basın. Bu, Formüller &gt; Ad Tanımla’dan girdiğimiz bir Adlandırılmış Aralık’tır. Artık nakliye masrafını değiştirmeniz gerektiğinde bunu tek bir yerden yapmanız yeterli olacaktır ve Nakliye adını çalışma kitabındaki herhangi bir yerde kullanabilirsiniz.&#10;&#10;">
              <a:extLst>
                <a:ext uri="{FF2B5EF4-FFF2-40B4-BE49-F238E27FC236}">
                  <a16:creationId xmlns:a16="http://schemas.microsoft.com/office/drawing/2014/main" id="{A722657B-F5BE-4EA5-BAAE-C570DA0E3B71}"/>
                </a:ext>
              </a:extLst>
            </xdr:cNvPr>
            <xdr:cNvSpPr txBox="1"/>
          </xdr:nvSpPr>
          <xdr:spPr>
            <a:xfrm>
              <a:off x="998369" y="8491336"/>
              <a:ext cx="4778539" cy="1224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Ardından, F35 hücresindeki 1,25 değerini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Nakliye</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olarak değiştirin. Yazmaya başladığınızda Excel’in otomatik düzeltmesi bu değeri bulur. Değer bulunduğunda girmek için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basın. Bu,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Formüller</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Tanımla</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’dan girdiğimiz bir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Adlandırılmış Aralık</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’tır. Artık nakliye masrafını değiştirmeniz gerektiğinde bunu tek bir yerden yapmanız yeterli olacaktır ve Nakliye adını çalışma kitabındaki herhangi bir yerde kullanabilirsiniz.</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şkl_Adım" descr="3">
              <a:extLst>
                <a:ext uri="{FF2B5EF4-FFF2-40B4-BE49-F238E27FC236}">
                  <a16:creationId xmlns:a16="http://schemas.microsoft.com/office/drawing/2014/main" id="{9DDD420D-C72F-4430-9995-3824DE1CAC4D}"/>
                </a:ext>
              </a:extLst>
            </xdr:cNvPr>
            <xdr:cNvSpPr/>
          </xdr:nvSpPr>
          <xdr:spPr>
            <a:xfrm>
              <a:off x="581211" y="8449378"/>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53</xdr:row>
      <xdr:rowOff>19050</xdr:rowOff>
    </xdr:from>
    <xdr:to>
      <xdr:col>1</xdr:col>
      <xdr:colOff>980459</xdr:colOff>
      <xdr:row>54</xdr:row>
      <xdr:rowOff>163999</xdr:rowOff>
    </xdr:to>
    <xdr:sp macro="" textlink="">
      <xdr:nvSpPr>
        <xdr:cNvPr id="115" name="ÖncekiDüğmesi" descr="Önceki sayfaya geri dön">
          <a:hlinkClick xmlns:r="http://schemas.openxmlformats.org/officeDocument/2006/relationships" r:id="rId10" tooltip="Önceki sayfaya geri dönmek için buraya tıklayın"/>
          <a:extLst>
            <a:ext uri="{FF2B5EF4-FFF2-40B4-BE49-F238E27FC236}">
              <a16:creationId xmlns:a16="http://schemas.microsoft.com/office/drawing/2014/main" id="{F139BCB5-BA52-4BA9-B27E-80EDF1CA9815}"/>
            </a:ext>
          </a:extLst>
        </xdr:cNvPr>
        <xdr:cNvSpPr/>
      </xdr:nvSpPr>
      <xdr:spPr>
        <a:xfrm flipH="1">
          <a:off x="552450" y="107918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Önceki</a:t>
          </a:r>
        </a:p>
      </xdr:txBody>
    </xdr:sp>
    <xdr:clientData fPrintsWithSheet="0"/>
  </xdr:twoCellAnchor>
  <xdr:twoCellAnchor editAs="absolute">
    <xdr:from>
      <xdr:col>1</xdr:col>
      <xdr:colOff>3684072</xdr:colOff>
      <xdr:row>53</xdr:row>
      <xdr:rowOff>19050</xdr:rowOff>
    </xdr:from>
    <xdr:to>
      <xdr:col>1</xdr:col>
      <xdr:colOff>4959806</xdr:colOff>
      <xdr:row>54</xdr:row>
      <xdr:rowOff>163999</xdr:rowOff>
    </xdr:to>
    <xdr:sp macro="" textlink="">
      <xdr:nvSpPr>
        <xdr:cNvPr id="116" name="İleriDüğmesi" descr="Sonraki sayfaya ilerleme">
          <a:hlinkClick xmlns:r="http://schemas.openxmlformats.org/officeDocument/2006/relationships" r:id="rId1" tooltip="Sonraki çalışma sayfasına ilerlemek için buraya tıklayın"/>
          <a:extLst>
            <a:ext uri="{FF2B5EF4-FFF2-40B4-BE49-F238E27FC236}">
              <a16:creationId xmlns:a16="http://schemas.microsoft.com/office/drawing/2014/main" id="{BBF61831-9570-4211-818C-38318F38D015}"/>
            </a:ext>
          </a:extLst>
        </xdr:cNvPr>
        <xdr:cNvSpPr/>
      </xdr:nvSpPr>
      <xdr:spPr>
        <a:xfrm>
          <a:off x="4531797" y="107918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a:t>
          </a:r>
        </a:p>
      </xdr:txBody>
    </xdr:sp>
    <xdr:clientData fPrintsWithSheet="0"/>
  </xdr:twoCellAnchor>
  <xdr:twoCellAnchor editAs="absolute">
    <xdr:from>
      <xdr:col>0</xdr:col>
      <xdr:colOff>352425</xdr:colOff>
      <xdr:row>56</xdr:row>
      <xdr:rowOff>123825</xdr:rowOff>
    </xdr:from>
    <xdr:to>
      <xdr:col>1</xdr:col>
      <xdr:colOff>5237988</xdr:colOff>
      <xdr:row>69</xdr:row>
      <xdr:rowOff>180975</xdr:rowOff>
    </xdr:to>
    <xdr:grpSp>
      <xdr:nvGrpSpPr>
        <xdr:cNvPr id="117" name="Grup 116">
          <a:extLst>
            <a:ext uri="{FF2B5EF4-FFF2-40B4-BE49-F238E27FC236}">
              <a16:creationId xmlns:a16="http://schemas.microsoft.com/office/drawing/2014/main" id="{A4810020-C4C7-483B-BB90-6111CE7B8559}"/>
            </a:ext>
          </a:extLst>
        </xdr:cNvPr>
        <xdr:cNvGrpSpPr/>
      </xdr:nvGrpSpPr>
      <xdr:grpSpPr>
        <a:xfrm>
          <a:off x="352425" y="11468100"/>
          <a:ext cx="5733288" cy="2533650"/>
          <a:chOff x="352425" y="10715625"/>
          <a:chExt cx="5733288" cy="2390775"/>
        </a:xfrm>
      </xdr:grpSpPr>
      <xdr:sp macro="" textlink="">
        <xdr:nvSpPr>
          <xdr:cNvPr id="118" name="Dikdörtgen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Adım" descr="Web’de daha fazla bilgi&#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Web’de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Düz Bağlayıcı 120" descr="Dekoratif çizgi">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Düz Bağlayıcı 71" descr="Dekoratif çizgi">
            <a:extLst>
              <a:ext uri="{FF2B5EF4-FFF2-40B4-BE49-F238E27FC236}">
                <a16:creationId xmlns:a16="http://schemas.microsoft.com/office/drawing/2014/main" id="{C5EC57CE-9B46-46D7-8D21-0D9415D893AF}"/>
              </a:ext>
            </a:extLst>
          </xdr:cNvPr>
          <xdr:cNvCxnSpPr>
            <a:cxnSpLocks/>
          </xdr:cNvCxnSpPr>
        </xdr:nvCxnSpPr>
        <xdr:spPr>
          <a:xfrm>
            <a:off x="544407" y="1131312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Düz Bağlayıcı 72" descr="Dekoratif çizgi">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60</xdr:row>
      <xdr:rowOff>54694</xdr:rowOff>
    </xdr:from>
    <xdr:to>
      <xdr:col>1</xdr:col>
      <xdr:colOff>3848100</xdr:colOff>
      <xdr:row>62</xdr:row>
      <xdr:rowOff>32773</xdr:rowOff>
    </xdr:to>
    <xdr:grpSp>
      <xdr:nvGrpSpPr>
        <xdr:cNvPr id="30" name="Grup 29">
          <a:extLst>
            <a:ext uri="{FF2B5EF4-FFF2-40B4-BE49-F238E27FC236}">
              <a16:creationId xmlns:a16="http://schemas.microsoft.com/office/drawing/2014/main" id="{734055A1-8444-407E-B760-0BF685C60AE8}"/>
            </a:ext>
          </a:extLst>
        </xdr:cNvPr>
        <xdr:cNvGrpSpPr/>
      </xdr:nvGrpSpPr>
      <xdr:grpSpPr>
        <a:xfrm>
          <a:off x="562406" y="12160969"/>
          <a:ext cx="4133419" cy="359079"/>
          <a:chOff x="562406" y="11418019"/>
          <a:chExt cx="4133419" cy="359079"/>
        </a:xfrm>
      </xdr:grpSpPr>
      <xdr:sp macro="" textlink="">
        <xdr:nvSpPr>
          <xdr:cNvPr id="122" name="Adım" descr="EĞER işlevi hakkında bilinmesi gereken her şey (web köprülü)&#10;&#10;">
            <a:hlinkClick xmlns:r="http://schemas.openxmlformats.org/officeDocument/2006/relationships" r:id="rId11" tooltip="EĞER işlevi hakkında bilinmesi gereken her şeyi web’den öğrenmek için seçin"/>
            <a:extLst>
              <a:ext uri="{FF2B5EF4-FFF2-40B4-BE49-F238E27FC236}">
                <a16:creationId xmlns:a16="http://schemas.microsoft.com/office/drawing/2014/main" id="{C0A7CC9F-DB96-4F0E-B2C2-8BD914BE74EC}"/>
              </a:ext>
            </a:extLst>
          </xdr:cNvPr>
          <xdr:cNvSpPr txBox="1"/>
        </xdr:nvSpPr>
        <xdr:spPr>
          <a:xfrm>
            <a:off x="1027591" y="11492379"/>
            <a:ext cx="3668234"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EĞER</a:t>
            </a: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 hakkında bilinmesi gereken her şey</a:t>
            </a:r>
          </a:p>
        </xdr:txBody>
      </xdr:sp>
      <xdr:pic>
        <xdr:nvPicPr>
          <xdr:cNvPr id="123" name="Grafik 22" descr="Ok">
            <a:hlinkClick xmlns:r="http://schemas.openxmlformats.org/officeDocument/2006/relationships" r:id="rId11" tooltip="Web'den daha fazla bilgi edinmek için seçin"/>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62</xdr:row>
      <xdr:rowOff>48760</xdr:rowOff>
    </xdr:from>
    <xdr:to>
      <xdr:col>1</xdr:col>
      <xdr:colOff>3686174</xdr:colOff>
      <xdr:row>64</xdr:row>
      <xdr:rowOff>32149</xdr:rowOff>
    </xdr:to>
    <xdr:grpSp>
      <xdr:nvGrpSpPr>
        <xdr:cNvPr id="29" name="Grup 28">
          <a:extLst>
            <a:ext uri="{FF2B5EF4-FFF2-40B4-BE49-F238E27FC236}">
              <a16:creationId xmlns:a16="http://schemas.microsoft.com/office/drawing/2014/main" id="{B13CA61E-C0BF-4685-82BB-1ADFEB7A3BE0}"/>
            </a:ext>
          </a:extLst>
        </xdr:cNvPr>
        <xdr:cNvGrpSpPr/>
      </xdr:nvGrpSpPr>
      <xdr:grpSpPr>
        <a:xfrm>
          <a:off x="562406" y="12536035"/>
          <a:ext cx="3971493" cy="364389"/>
          <a:chOff x="562406" y="11793085"/>
          <a:chExt cx="3971493" cy="364389"/>
        </a:xfrm>
      </xdr:grpSpPr>
      <xdr:sp macro="" textlink="">
        <xdr:nvSpPr>
          <xdr:cNvPr id="124" name="Adım" descr="ÇOKEĞER işlevi hakkında bilinmesi gereken her şey, web köprülü&#10;">
            <a:hlinkClick xmlns:r="http://schemas.openxmlformats.org/officeDocument/2006/relationships" r:id="rId14" tooltip="ÇOKEĞER işlevi hakkında bilinmesi gereken her şeyi web’den öğrenmek için seçin"/>
            <a:extLst>
              <a:ext uri="{FF2B5EF4-FFF2-40B4-BE49-F238E27FC236}">
                <a16:creationId xmlns:a16="http://schemas.microsoft.com/office/drawing/2014/main" id="{AD0BC53A-C4C7-465E-A99E-D4C6A4A4165C}"/>
              </a:ext>
            </a:extLst>
          </xdr:cNvPr>
          <xdr:cNvSpPr txBox="1"/>
        </xdr:nvSpPr>
        <xdr:spPr>
          <a:xfrm>
            <a:off x="1027590" y="11870261"/>
            <a:ext cx="35063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ÇOKEĞER</a:t>
            </a: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 hakkında bilinmesi gereken her şey</a:t>
            </a:r>
          </a:p>
        </xdr:txBody>
      </xdr:sp>
      <xdr:pic>
        <xdr:nvPicPr>
          <xdr:cNvPr id="125" name="Grafik 22" descr="Ok">
            <a:hlinkClick xmlns:r="http://schemas.openxmlformats.org/officeDocument/2006/relationships" r:id="rId14" tooltip="Web'den daha fazla bilgi edinmek için seçin"/>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66</xdr:row>
      <xdr:rowOff>79678</xdr:rowOff>
    </xdr:from>
    <xdr:to>
      <xdr:col>1</xdr:col>
      <xdr:colOff>2876550</xdr:colOff>
      <xdr:row>68</xdr:row>
      <xdr:rowOff>63067</xdr:rowOff>
    </xdr:to>
    <xdr:grpSp>
      <xdr:nvGrpSpPr>
        <xdr:cNvPr id="20" name="Grup 19">
          <a:extLst>
            <a:ext uri="{FF2B5EF4-FFF2-40B4-BE49-F238E27FC236}">
              <a16:creationId xmlns:a16="http://schemas.microsoft.com/office/drawing/2014/main" id="{0552D274-B7DD-441F-82AB-F9C18F3F1907}"/>
            </a:ext>
          </a:extLst>
        </xdr:cNvPr>
        <xdr:cNvGrpSpPr/>
      </xdr:nvGrpSpPr>
      <xdr:grpSpPr>
        <a:xfrm>
          <a:off x="562406" y="13328953"/>
          <a:ext cx="3161869" cy="364389"/>
          <a:chOff x="562406" y="12586003"/>
          <a:chExt cx="3161869" cy="364389"/>
        </a:xfrm>
      </xdr:grpSpPr>
      <xdr:sp macro="" textlink="">
        <xdr:nvSpPr>
          <xdr:cNvPr id="126" name="Adım" descr="Ücretsiz çevrimiçi Excel eğitimi (web köprülü)&#10;">
            <a:hlinkClick xmlns:r="http://schemas.openxmlformats.org/officeDocument/2006/relationships" r:id="rId15" tooltip="Web’den çevrimiçi Ücretsiz Excel eğitimi hakkında bilgi edinmek için seçin"/>
            <a:extLst>
              <a:ext uri="{FF2B5EF4-FFF2-40B4-BE49-F238E27FC236}">
                <a16:creationId xmlns:a16="http://schemas.microsoft.com/office/drawing/2014/main" id="{7825C514-8FA2-4A6D-AF39-649B9CAF9255}"/>
              </a:ext>
            </a:extLst>
          </xdr:cNvPr>
          <xdr:cNvSpPr txBox="1"/>
        </xdr:nvSpPr>
        <xdr:spPr>
          <a:xfrm>
            <a:off x="1040199" y="12637107"/>
            <a:ext cx="26840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Ücretsiz çevrimiçi Excel eğitimi</a:t>
            </a:r>
          </a:p>
        </xdr:txBody>
      </xdr:sp>
      <xdr:pic>
        <xdr:nvPicPr>
          <xdr:cNvPr id="127" name="Grafik 22" descr="Ok">
            <a:hlinkClick xmlns:r="http://schemas.openxmlformats.org/officeDocument/2006/relationships" r:id="rId15" tooltip="Web'den daha fazla bilgi edinmek için seçin"/>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64</xdr:row>
      <xdr:rowOff>48136</xdr:rowOff>
    </xdr:from>
    <xdr:to>
      <xdr:col>1</xdr:col>
      <xdr:colOff>2609850</xdr:colOff>
      <xdr:row>66</xdr:row>
      <xdr:rowOff>31525</xdr:rowOff>
    </xdr:to>
    <xdr:grpSp>
      <xdr:nvGrpSpPr>
        <xdr:cNvPr id="25" name="Grup 24">
          <a:extLst>
            <a:ext uri="{FF2B5EF4-FFF2-40B4-BE49-F238E27FC236}">
              <a16:creationId xmlns:a16="http://schemas.microsoft.com/office/drawing/2014/main" id="{F1DB9CDB-5B09-4600-8014-FE097D5CAA92}"/>
            </a:ext>
          </a:extLst>
        </xdr:cNvPr>
        <xdr:cNvGrpSpPr/>
      </xdr:nvGrpSpPr>
      <xdr:grpSpPr>
        <a:xfrm>
          <a:off x="562406" y="12916411"/>
          <a:ext cx="2895169" cy="364389"/>
          <a:chOff x="562406" y="12173461"/>
          <a:chExt cx="2895169" cy="364389"/>
        </a:xfrm>
      </xdr:grpSpPr>
      <xdr:sp macro="" textlink="">
        <xdr:nvSpPr>
          <xdr:cNvPr id="128" name="Adım" descr="Gelişmiş EĞER ifadeleri, web köprülü&#10;">
            <a:hlinkClick xmlns:r="http://schemas.openxmlformats.org/officeDocument/2006/relationships" r:id="rId16" tooltip="Gelişmiş EĞER deyimleri hakkında bilinmesi gereken her şeyi web’den öğrenmek için seçin"/>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Gelişmiş </a:t>
            </a: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EĞER</a:t>
            </a: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deyimleri</a:t>
            </a:r>
          </a:p>
        </xdr:txBody>
      </xdr:sp>
      <xdr:pic>
        <xdr:nvPicPr>
          <xdr:cNvPr id="129" name="Grafik 22" descr="Ok">
            <a:hlinkClick xmlns:r="http://schemas.openxmlformats.org/officeDocument/2006/relationships" r:id="rId16" tooltip="Web'den daha fazla bilgi edinmek için seçin"/>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142875</xdr:rowOff>
    </xdr:from>
    <xdr:to>
      <xdr:col>4</xdr:col>
      <xdr:colOff>409215</xdr:colOff>
      <xdr:row>60</xdr:row>
      <xdr:rowOff>66399</xdr:rowOff>
    </xdr:to>
    <xdr:pic>
      <xdr:nvPicPr>
        <xdr:cNvPr id="2" name="Resim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791325" y="9963150"/>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28575</xdr:rowOff>
    </xdr:to>
    <xdr:sp macro="" textlink="">
      <xdr:nvSpPr>
        <xdr:cNvPr id="81" name="mtn_TurArkaPlanı" descr="Arka plan">
          <a:extLst>
            <a:ext uri="{FF2B5EF4-FFF2-40B4-BE49-F238E27FC236}">
              <a16:creationId xmlns:a16="http://schemas.microsoft.com/office/drawing/2014/main" id="{CCCCB7BF-CE8C-47D9-ADC2-CAB1C8F28444}"/>
            </a:ext>
          </a:extLst>
        </xdr:cNvPr>
        <xdr:cNvSpPr/>
      </xdr:nvSpPr>
      <xdr:spPr>
        <a:xfrm>
          <a:off x="333375" y="361950"/>
          <a:ext cx="5734050" cy="6143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mtn_TurBaşlığı" descr="DÜŞEYARA">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DÜŞEYARA</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mtn_Tursatırı1" descr="Dekoratif çizgi">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mtn_Tursatırı2" descr="Dekoratif çizgi">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6</xdr:row>
      <xdr:rowOff>0</xdr:rowOff>
    </xdr:to>
    <xdr:sp macro="" textlink="">
      <xdr:nvSpPr>
        <xdr:cNvPr id="85" name="mtn_TurGiriş" descr="DÜŞEYARA, Excel en yaygın olarak kullanılan ve bizim de en sevdiğimiz işlevlerden biridir. DÜŞEYARA, soldaki sütunda bir değeri arar ve eğer bulursa, sağdaki sütunda bilgi döndürür. DÜŞEYARA şunu söyler:&#10;&#10;">
          <a:extLst>
            <a:ext uri="{FF2B5EF4-FFF2-40B4-BE49-F238E27FC236}">
              <a16:creationId xmlns:a16="http://schemas.microsoft.com/office/drawing/2014/main" id="{F9326461-020C-4B3F-9364-21D592985D33}"/>
            </a:ext>
          </a:extLst>
        </xdr:cNvPr>
        <xdr:cNvSpPr txBox="1"/>
      </xdr:nvSpPr>
      <xdr:spPr>
        <a:xfrm>
          <a:off x="571663" y="1062116"/>
          <a:ext cx="5251444" cy="652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DÜŞEYARA, Excel en yaygın olarak kullanılan ve bizim de en sevdiğimiz işlevlerden biridir. DÜŞEYARA, soldaki sütunda bir değeri arar ve eğer bulursa, sağdaki sütunda bilgi döndürür. DÜŞEYARA şunu söyler: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600144</xdr:colOff>
      <xdr:row>19</xdr:row>
      <xdr:rowOff>166663</xdr:rowOff>
    </xdr:from>
    <xdr:to>
      <xdr:col>1</xdr:col>
      <xdr:colOff>4991587</xdr:colOff>
      <xdr:row>23</xdr:row>
      <xdr:rowOff>114300</xdr:rowOff>
    </xdr:to>
    <xdr:grpSp>
      <xdr:nvGrpSpPr>
        <xdr:cNvPr id="3" name="Grup 2">
          <a:extLst>
            <a:ext uri="{FF2B5EF4-FFF2-40B4-BE49-F238E27FC236}">
              <a16:creationId xmlns:a16="http://schemas.microsoft.com/office/drawing/2014/main" id="{A668747A-127E-4399-9A99-C2F143BEE89C}"/>
            </a:ext>
          </a:extLst>
        </xdr:cNvPr>
        <xdr:cNvGrpSpPr/>
      </xdr:nvGrpSpPr>
      <xdr:grpSpPr>
        <a:xfrm>
          <a:off x="600144" y="4357663"/>
          <a:ext cx="5239168" cy="709637"/>
          <a:chOff x="561975" y="4357663"/>
          <a:chExt cx="5229626" cy="709637"/>
        </a:xfrm>
      </xdr:grpSpPr>
      <xdr:sp macro="" textlink="">
        <xdr:nvSpPr>
          <xdr:cNvPr id="87" name="mtn_Adım" descr="D22 hücresine şunu girin: =DÜŞEYARA(C22,C17:D20,2,YANLIŞ). Elmalar için doğru yanıt 50'dir. DÜŞEYARA, Elmalar değerini aradı ve buldu. Ardından bir sütun sağa geçip miktarı döndürdü.&#10;&#10;">
            <a:extLst>
              <a:ext uri="{FF2B5EF4-FFF2-40B4-BE49-F238E27FC236}">
                <a16:creationId xmlns:a16="http://schemas.microsoft.com/office/drawing/2014/main" id="{86ABB85B-8210-41EF-B43E-824CD9F5377E}"/>
              </a:ext>
            </a:extLst>
          </xdr:cNvPr>
          <xdr:cNvSpPr txBox="1"/>
        </xdr:nvSpPr>
        <xdr:spPr>
          <a:xfrm>
            <a:off x="981857" y="4399621"/>
            <a:ext cx="4809744" cy="6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D22 hücresine şunu girin:</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=DÜŞEYARA(C22</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C17:D20</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YANLIŞ)</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Elmalar için doğru yanıt 50'dir. DÜŞEYARA, Elmalar değerini aradı ve buldu. Ardından bir sütun sağa geçip miktarı döndürdü.</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şkl_Adım"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u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mtn_Adım" descr="Şimdi G22 hücresine giderek Et bölümünde kendiniz deneyin. Şunu yazmanız gerekir: =DÜŞEYARA(F22,F17:G20,2,YANLIŞ).&#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Şimdi G22 hücresine giderek Et bölümünde kendiniz deneyin. Şunu yazmanız gerekir: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=DÜŞEYARA(F22</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F17:G20</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YANLIŞ)</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şkl_Adım"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İleriDüğmesi" descr="Sonraki sayfaya ilerleme">
          <a:hlinkClick xmlns:r="http://schemas.openxmlformats.org/officeDocument/2006/relationships" r:id="rId1" tooltip="Sonraki çalışma sayfasına ilerlemek için buraya tıklayın"/>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a:t>
          </a:r>
        </a:p>
      </xdr:txBody>
    </xdr:sp>
    <xdr:clientData/>
  </xdr:twoCellAnchor>
  <xdr:twoCellAnchor>
    <xdr:from>
      <xdr:col>0</xdr:col>
      <xdr:colOff>333375</xdr:colOff>
      <xdr:row>64</xdr:row>
      <xdr:rowOff>171421</xdr:rowOff>
    </xdr:from>
    <xdr:to>
      <xdr:col>1</xdr:col>
      <xdr:colOff>5218938</xdr:colOff>
      <xdr:row>81</xdr:row>
      <xdr:rowOff>28574</xdr:rowOff>
    </xdr:to>
    <xdr:grpSp>
      <xdr:nvGrpSpPr>
        <xdr:cNvPr id="93" name="Grup 92">
          <a:extLst>
            <a:ext uri="{FF2B5EF4-FFF2-40B4-BE49-F238E27FC236}">
              <a16:creationId xmlns:a16="http://schemas.microsoft.com/office/drawing/2014/main" id="{6AD4BB42-C99A-40EC-9E51-AFE390CD9507}"/>
            </a:ext>
          </a:extLst>
        </xdr:cNvPr>
        <xdr:cNvGrpSpPr/>
      </xdr:nvGrpSpPr>
      <xdr:grpSpPr>
        <a:xfrm>
          <a:off x="333375" y="12934921"/>
          <a:ext cx="5733288" cy="3095653"/>
          <a:chOff x="0" y="5524499"/>
          <a:chExt cx="5695950" cy="3095653"/>
        </a:xfrm>
      </xdr:grpSpPr>
      <xdr:sp macro="" textlink="">
        <xdr:nvSpPr>
          <xdr:cNvPr id="94" name="Dikdörtgen 93">
            <a:extLst>
              <a:ext uri="{FF2B5EF4-FFF2-40B4-BE49-F238E27FC236}">
                <a16:creationId xmlns:a16="http://schemas.microsoft.com/office/drawing/2014/main" id="{CB220E95-575B-4BFE-A97A-4AFC50F13B21}"/>
              </a:ext>
            </a:extLst>
          </xdr:cNvPr>
          <xdr:cNvSpPr/>
        </xdr:nvSpPr>
        <xdr:spPr>
          <a:xfrm>
            <a:off x="0" y="5524499"/>
            <a:ext cx="5695950" cy="30956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5" name="Adım" descr="Web’de daha fazla bilgi&#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Web’de daha fazla bilgi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Düz Bağlayıcı 95" descr="Dekoratif çizgi">
            <a:extLst>
              <a:ext uri="{FF2B5EF4-FFF2-40B4-BE49-F238E27FC236}">
                <a16:creationId xmlns:a16="http://schemas.microsoft.com/office/drawing/2014/main" id="{FC75038A-1A57-4810-A200-F441A155BA62}"/>
              </a:ext>
            </a:extLst>
          </xdr:cNvPr>
          <xdr:cNvCxnSpPr>
            <a:cxnSpLocks/>
          </xdr:cNvCxnSpPr>
        </xdr:nvCxnSpPr>
        <xdr:spPr>
          <a:xfrm>
            <a:off x="233234" y="616546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Düz Bağlayıcı 96" descr="Dekoratif çizgi">
            <a:extLst>
              <a:ext uri="{FF2B5EF4-FFF2-40B4-BE49-F238E27FC236}">
                <a16:creationId xmlns:a16="http://schemas.microsoft.com/office/drawing/2014/main" id="{EAFBA7B8-06DC-4A15-A998-B588F058D108}"/>
              </a:ext>
            </a:extLst>
          </xdr:cNvPr>
          <xdr:cNvCxnSpPr>
            <a:cxnSpLocks/>
          </xdr:cNvCxnSpPr>
        </xdr:nvCxnSpPr>
        <xdr:spPr>
          <a:xfrm>
            <a:off x="233234" y="8340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68</xdr:row>
      <xdr:rowOff>168966</xdr:rowOff>
    </xdr:from>
    <xdr:to>
      <xdr:col>1</xdr:col>
      <xdr:colOff>4686300</xdr:colOff>
      <xdr:row>70</xdr:row>
      <xdr:rowOff>147045</xdr:rowOff>
    </xdr:to>
    <xdr:grpSp>
      <xdr:nvGrpSpPr>
        <xdr:cNvPr id="17" name="Grup 16">
          <a:extLst>
            <a:ext uri="{FF2B5EF4-FFF2-40B4-BE49-F238E27FC236}">
              <a16:creationId xmlns:a16="http://schemas.microsoft.com/office/drawing/2014/main" id="{AA259A6F-5BA1-4BA7-97B7-539D915D1A18}"/>
            </a:ext>
          </a:extLst>
        </xdr:cNvPr>
        <xdr:cNvGrpSpPr/>
      </xdr:nvGrpSpPr>
      <xdr:grpSpPr>
        <a:xfrm>
          <a:off x="562406" y="13694466"/>
          <a:ext cx="4971619" cy="359079"/>
          <a:chOff x="562406" y="12494316"/>
          <a:chExt cx="4971619" cy="359079"/>
        </a:xfrm>
      </xdr:grpSpPr>
      <xdr:sp macro="" textlink="">
        <xdr:nvSpPr>
          <xdr:cNvPr id="98" name="Adım" descr="DÜŞEYARA işlevi hakkında bilinmesi gereken her şey, Web köprülü&#10;&#10;">
            <a:hlinkClick xmlns:r="http://schemas.openxmlformats.org/officeDocument/2006/relationships" r:id="rId2" tooltip="DÜŞEYARA işlevi hakkında bilinmesi gereken her şeyi web’den öğrenmek için seçin"/>
            <a:extLst>
              <a:ext uri="{FF2B5EF4-FFF2-40B4-BE49-F238E27FC236}">
                <a16:creationId xmlns:a16="http://schemas.microsoft.com/office/drawing/2014/main" id="{A860ADA4-DD2D-4966-AB6B-7FB24178B7B9}"/>
              </a:ext>
            </a:extLst>
          </xdr:cNvPr>
          <xdr:cNvSpPr txBox="1"/>
        </xdr:nvSpPr>
        <xdr:spPr>
          <a:xfrm>
            <a:off x="1027591" y="12568676"/>
            <a:ext cx="4506434"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DÜŞEYARA</a:t>
            </a: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 hakkında bilinmesi gereken her şey</a:t>
            </a:r>
          </a:p>
        </xdr:txBody>
      </xdr:sp>
      <xdr:pic>
        <xdr:nvPicPr>
          <xdr:cNvPr id="99" name="Grafik 22" descr="Ok">
            <a:hlinkClick xmlns:r="http://schemas.openxmlformats.org/officeDocument/2006/relationships" r:id="rId2" tooltip="Web'den daha fazla bilgi edinmek için seçin"/>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70</xdr:row>
      <xdr:rowOff>174587</xdr:rowOff>
    </xdr:from>
    <xdr:to>
      <xdr:col>1</xdr:col>
      <xdr:colOff>4781550</xdr:colOff>
      <xdr:row>72</xdr:row>
      <xdr:rowOff>157976</xdr:rowOff>
    </xdr:to>
    <xdr:grpSp>
      <xdr:nvGrpSpPr>
        <xdr:cNvPr id="16" name="Grup 15">
          <a:extLst>
            <a:ext uri="{FF2B5EF4-FFF2-40B4-BE49-F238E27FC236}">
              <a16:creationId xmlns:a16="http://schemas.microsoft.com/office/drawing/2014/main" id="{79235089-8072-43CC-BE8C-67B41C2F383F}"/>
            </a:ext>
          </a:extLst>
        </xdr:cNvPr>
        <xdr:cNvGrpSpPr/>
      </xdr:nvGrpSpPr>
      <xdr:grpSpPr>
        <a:xfrm>
          <a:off x="562406" y="14081087"/>
          <a:ext cx="5066869" cy="364389"/>
          <a:chOff x="562406" y="12880937"/>
          <a:chExt cx="5066869" cy="364389"/>
        </a:xfrm>
      </xdr:grpSpPr>
      <xdr:sp macro="" textlink="">
        <xdr:nvSpPr>
          <xdr:cNvPr id="100" name="Adım" descr="İNDİS/KAÇINCI işlevi hakkında bilinmesi gereken her şey, web köprülü&#10;">
            <a:hlinkClick xmlns:r="http://schemas.openxmlformats.org/officeDocument/2006/relationships" r:id="rId5" tooltip="İNDİS/KAÇINCI işlevi hakkında bilinmesi gereken her şeyi web’den öğrenmek için seçin"/>
            <a:extLst>
              <a:ext uri="{FF2B5EF4-FFF2-40B4-BE49-F238E27FC236}">
                <a16:creationId xmlns:a16="http://schemas.microsoft.com/office/drawing/2014/main" id="{BEC8DAF3-59CC-4665-B2F7-C11D93097B1A}"/>
              </a:ext>
            </a:extLst>
          </xdr:cNvPr>
          <xdr:cNvSpPr txBox="1"/>
        </xdr:nvSpPr>
        <xdr:spPr>
          <a:xfrm>
            <a:off x="1027591" y="12946558"/>
            <a:ext cx="46016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İNDİS/KAÇINCI</a:t>
            </a: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işlevleri hakkında bilinmesi gereken her şey</a:t>
            </a:r>
          </a:p>
        </xdr:txBody>
      </xdr:sp>
      <xdr:pic>
        <xdr:nvPicPr>
          <xdr:cNvPr id="101" name="Grafik 22" descr="Ok">
            <a:hlinkClick xmlns:r="http://schemas.openxmlformats.org/officeDocument/2006/relationships" r:id="rId5" tooltip="Web'den daha fazla bilgi edinmek için seçin"/>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77</xdr:row>
      <xdr:rowOff>32025</xdr:rowOff>
    </xdr:from>
    <xdr:to>
      <xdr:col>1</xdr:col>
      <xdr:colOff>4086225</xdr:colOff>
      <xdr:row>79</xdr:row>
      <xdr:rowOff>15414</xdr:rowOff>
    </xdr:to>
    <xdr:grpSp>
      <xdr:nvGrpSpPr>
        <xdr:cNvPr id="6" name="Grup 5">
          <a:extLst>
            <a:ext uri="{FF2B5EF4-FFF2-40B4-BE49-F238E27FC236}">
              <a16:creationId xmlns:a16="http://schemas.microsoft.com/office/drawing/2014/main" id="{5C999AAF-BC52-4D03-84CC-9A10F67B8111}"/>
            </a:ext>
          </a:extLst>
        </xdr:cNvPr>
        <xdr:cNvGrpSpPr/>
      </xdr:nvGrpSpPr>
      <xdr:grpSpPr>
        <a:xfrm>
          <a:off x="562406" y="15272025"/>
          <a:ext cx="4371544" cy="364389"/>
          <a:chOff x="562406" y="14071875"/>
          <a:chExt cx="4371544" cy="364389"/>
        </a:xfrm>
      </xdr:grpSpPr>
      <xdr:sp macro="" textlink="">
        <xdr:nvSpPr>
          <xdr:cNvPr id="102" name="Adım" descr="Ücretsiz çevrimiçi Excel eğitimi (web köprülü)&#10;">
            <a:hlinkClick xmlns:r="http://schemas.openxmlformats.org/officeDocument/2006/relationships" r:id="rId6" tooltip="Web’de ücretsiz Excel eğitimi hakkında bilgi edinmek için seçin"/>
            <a:extLst>
              <a:ext uri="{FF2B5EF4-FFF2-40B4-BE49-F238E27FC236}">
                <a16:creationId xmlns:a16="http://schemas.microsoft.com/office/drawing/2014/main" id="{4781BFBE-B5EC-40E0-B408-A2571FFF08DE}"/>
              </a:ext>
            </a:extLst>
          </xdr:cNvPr>
          <xdr:cNvSpPr txBox="1"/>
        </xdr:nvSpPr>
        <xdr:spPr>
          <a:xfrm>
            <a:off x="1040199" y="14151554"/>
            <a:ext cx="389375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Ücretsiz çevrimiçi Excel eğitimi</a:t>
            </a:r>
          </a:p>
        </xdr:txBody>
      </xdr:sp>
      <xdr:pic>
        <xdr:nvPicPr>
          <xdr:cNvPr id="103" name="Grafik 22" descr="Ok">
            <a:hlinkClick xmlns:r="http://schemas.openxmlformats.org/officeDocument/2006/relationships" r:id="rId6" tooltip="Web'den daha fazla bilgi edinmek için seçin"/>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72</xdr:row>
      <xdr:rowOff>185518</xdr:rowOff>
    </xdr:from>
    <xdr:to>
      <xdr:col>1</xdr:col>
      <xdr:colOff>4362450</xdr:colOff>
      <xdr:row>74</xdr:row>
      <xdr:rowOff>168907</xdr:rowOff>
    </xdr:to>
    <xdr:grpSp>
      <xdr:nvGrpSpPr>
        <xdr:cNvPr id="8" name="Grup 7">
          <a:extLst>
            <a:ext uri="{FF2B5EF4-FFF2-40B4-BE49-F238E27FC236}">
              <a16:creationId xmlns:a16="http://schemas.microsoft.com/office/drawing/2014/main" id="{F2122903-3464-4677-84BC-66087719FF0D}"/>
            </a:ext>
          </a:extLst>
        </xdr:cNvPr>
        <xdr:cNvGrpSpPr/>
      </xdr:nvGrpSpPr>
      <xdr:grpSpPr>
        <a:xfrm>
          <a:off x="562406" y="14473018"/>
          <a:ext cx="4647769" cy="364389"/>
          <a:chOff x="562406" y="13272868"/>
          <a:chExt cx="4647769" cy="364389"/>
        </a:xfrm>
      </xdr:grpSpPr>
      <xdr:sp macro="" textlink="">
        <xdr:nvSpPr>
          <xdr:cNvPr id="104" name="Adım" descr="EĞERHATA işlevi hakkında bilinmesi gereken her şey, web köprülü&#10;">
            <a:hlinkClick xmlns:r="http://schemas.openxmlformats.org/officeDocument/2006/relationships" r:id="rId7" tooltip="EĞERHATA işlevi hakkında bilinmesi gereken her şeyi web’den öğrenmek için seçin"/>
            <a:extLst>
              <a:ext uri="{FF2B5EF4-FFF2-40B4-BE49-F238E27FC236}">
                <a16:creationId xmlns:a16="http://schemas.microsoft.com/office/drawing/2014/main" id="{FD7D1475-3C3C-4885-B019-D94FC37509D0}"/>
              </a:ext>
            </a:extLst>
          </xdr:cNvPr>
          <xdr:cNvSpPr txBox="1"/>
        </xdr:nvSpPr>
        <xdr:spPr>
          <a:xfrm>
            <a:off x="1027591" y="13318033"/>
            <a:ext cx="41825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EĞERHATA</a:t>
            </a:r>
            <a:r>
              <a:rPr lang="t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işlevi hakkında bilinmesi gereken her şey</a:t>
            </a:r>
          </a:p>
        </xdr:txBody>
      </xdr:sp>
      <xdr:pic>
        <xdr:nvPicPr>
          <xdr:cNvPr id="105" name="Grafik 22" descr="Ok">
            <a:hlinkClick xmlns:r="http://schemas.openxmlformats.org/officeDocument/2006/relationships" r:id="rId7" tooltip="Web'den daha fazla bilgi edinmek için seçin"/>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75</xdr:row>
      <xdr:rowOff>5949</xdr:rowOff>
    </xdr:from>
    <xdr:to>
      <xdr:col>1</xdr:col>
      <xdr:colOff>4733925</xdr:colOff>
      <xdr:row>76</xdr:row>
      <xdr:rowOff>179838</xdr:rowOff>
    </xdr:to>
    <xdr:grpSp>
      <xdr:nvGrpSpPr>
        <xdr:cNvPr id="7" name="Grup 6">
          <a:extLst>
            <a:ext uri="{FF2B5EF4-FFF2-40B4-BE49-F238E27FC236}">
              <a16:creationId xmlns:a16="http://schemas.microsoft.com/office/drawing/2014/main" id="{56B2B91D-B542-499E-8788-299E4FFAC823}"/>
            </a:ext>
          </a:extLst>
        </xdr:cNvPr>
        <xdr:cNvGrpSpPr/>
      </xdr:nvGrpSpPr>
      <xdr:grpSpPr>
        <a:xfrm>
          <a:off x="562406" y="14864949"/>
          <a:ext cx="5019244" cy="364389"/>
          <a:chOff x="562406" y="13664799"/>
          <a:chExt cx="5019244" cy="364389"/>
        </a:xfrm>
      </xdr:grpSpPr>
      <xdr:sp macro="" textlink="">
        <xdr:nvSpPr>
          <xdr:cNvPr id="106" name="Adım" descr="Çalışma sayfası verilerini çözümlemek için PivotTable kullanma&#10;">
            <a:hlinkClick xmlns:r="http://schemas.openxmlformats.org/officeDocument/2006/relationships" r:id="rId8" tooltip="Çalışma sayfası verilerini çözümlemek amacıyla PivotTable oluşturma hakkındaki her şeyi web’den öğrenmek için seçin"/>
            <a:extLst>
              <a:ext uri="{FF2B5EF4-FFF2-40B4-BE49-F238E27FC236}">
                <a16:creationId xmlns:a16="http://schemas.microsoft.com/office/drawing/2014/main" id="{2E0B811D-CA68-487C-A6BB-4DE6198A877D}"/>
              </a:ext>
            </a:extLst>
          </xdr:cNvPr>
          <xdr:cNvSpPr txBox="1"/>
        </xdr:nvSpPr>
        <xdr:spPr>
          <a:xfrm>
            <a:off x="1027590" y="13727608"/>
            <a:ext cx="4554060"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Çalışma sayfası verilerini çözümlemek için </a:t>
            </a:r>
            <a:r>
              <a:rPr lang="t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a:t>
            </a:r>
            <a:r>
              <a:rPr lang="tr" sz="1100" b="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kullanma</a:t>
            </a:r>
            <a:endPar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fik 22" descr="Ok">
            <a:hlinkClick xmlns:r="http://schemas.openxmlformats.org/officeDocument/2006/relationships" r:id="rId8" tooltip="Web'den daha fazla bilgi edinmek için seçin"/>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dğm_DevamEdin" descr="Diğer ayrıntılar için devam edin">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tr" sz="1200">
              <a:solidFill>
                <a:srgbClr val="0B744D"/>
              </a:solidFill>
              <a:latin typeface="Segoe UI" pitchFamily="34" charset="0"/>
              <a:ea typeface="Segoe UI" pitchFamily="34" charset="0"/>
              <a:cs typeface="Segoe UI" pitchFamily="34" charset="0"/>
            </a:rPr>
            <a:t>Diğer ayrıntılar için devam edin</a:t>
          </a:r>
        </a:p>
      </xdr:txBody>
    </xdr:sp>
    <xdr:clientData/>
  </xdr:twoCellAnchor>
  <xdr:twoCellAnchor>
    <xdr:from>
      <xdr:col>0</xdr:col>
      <xdr:colOff>333375</xdr:colOff>
      <xdr:row>31</xdr:row>
      <xdr:rowOff>161897</xdr:rowOff>
    </xdr:from>
    <xdr:to>
      <xdr:col>1</xdr:col>
      <xdr:colOff>5219700</xdr:colOff>
      <xdr:row>63</xdr:row>
      <xdr:rowOff>114300</xdr:rowOff>
    </xdr:to>
    <xdr:grpSp>
      <xdr:nvGrpSpPr>
        <xdr:cNvPr id="117" name="Grup 116">
          <a:extLst>
            <a:ext uri="{FF2B5EF4-FFF2-40B4-BE49-F238E27FC236}">
              <a16:creationId xmlns:a16="http://schemas.microsoft.com/office/drawing/2014/main" id="{13E6C982-6CD3-4F56-8160-7A99956655B4}"/>
            </a:ext>
          </a:extLst>
        </xdr:cNvPr>
        <xdr:cNvGrpSpPr/>
      </xdr:nvGrpSpPr>
      <xdr:grpSpPr>
        <a:xfrm>
          <a:off x="333375" y="6638897"/>
          <a:ext cx="5734050" cy="6048403"/>
          <a:chOff x="381000" y="6619847"/>
          <a:chExt cx="5734050" cy="6048403"/>
        </a:xfrm>
      </xdr:grpSpPr>
      <xdr:sp macro="" textlink="">
        <xdr:nvSpPr>
          <xdr:cNvPr id="118" name="mtn_TurArkaPlanı" descr="Arka plan">
            <a:extLst>
              <a:ext uri="{FF2B5EF4-FFF2-40B4-BE49-F238E27FC236}">
                <a16:creationId xmlns:a16="http://schemas.microsoft.com/office/drawing/2014/main" id="{D3E3BF3F-62BA-42BD-AAAA-C2798A711BDD}"/>
              </a:ext>
            </a:extLst>
          </xdr:cNvPr>
          <xdr:cNvSpPr/>
        </xdr:nvSpPr>
        <xdr:spPr>
          <a:xfrm>
            <a:off x="381000" y="6619847"/>
            <a:ext cx="5734050" cy="604840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mtn_TurBaşlığı" descr="DÜŞEYARA ve #YOK">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DÜŞEYARA ve #YOK</a:t>
            </a:r>
          </a:p>
        </xdr:txBody>
      </xdr:sp>
      <xdr:cxnSp macro="">
        <xdr:nvCxnSpPr>
          <xdr:cNvPr id="120" name="mtn_Tursatırı1" descr="Dekoratif çizgi">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mtn_Tursatırı2" descr="Dekoratif çizgi">
            <a:extLst>
              <a:ext uri="{FF2B5EF4-FFF2-40B4-BE49-F238E27FC236}">
                <a16:creationId xmlns:a16="http://schemas.microsoft.com/office/drawing/2014/main" id="{9714E556-7850-4148-BEC1-BE99A53AD145}"/>
              </a:ext>
            </a:extLst>
          </xdr:cNvPr>
          <xdr:cNvCxnSpPr>
            <a:cxnSpLocks/>
          </xdr:cNvCxnSpPr>
        </xdr:nvCxnSpPr>
        <xdr:spPr>
          <a:xfrm>
            <a:off x="623901" y="1196548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mtn_TurGiriş" descr="Elbette DÜŞEYARA’nın istediğiniz sonucu bulamayıp bir hata (#YOK) döndürdüğü durumlarla da karşılaşabilirsiniz. Bu durum, arama değerinin mevcut olmaması veya başvuru hücresinin herhangi bir değere sahip olmamasından kaynaklanabilir.&#10;&#10;">
            <a:extLst>
              <a:ext uri="{FF2B5EF4-FFF2-40B4-BE49-F238E27FC236}">
                <a16:creationId xmlns:a16="http://schemas.microsoft.com/office/drawing/2014/main" id="{14D15DCB-93AB-4F22-9D6D-FBFB2C3479BE}"/>
              </a:ext>
            </a:extLst>
          </xdr:cNvPr>
          <xdr:cNvSpPr txBox="1"/>
        </xdr:nvSpPr>
        <xdr:spPr>
          <a:xfrm>
            <a:off x="619288" y="7320013"/>
            <a:ext cx="5251444" cy="6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Elbette DÜŞEYARA’nın istediğiniz sonucu bulamayıp bir hata (</a:t>
            </a:r>
            <a:r>
              <a:rPr lang="t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#YOK</a:t>
            </a:r>
            <a:r>
              <a:rPr lang="t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döndürdüğü durumlarla da karşılaşabilirsiniz. Bu durum, arama değerinin mevcut olmaması veya başvuru hücresinin herhangi bir değere sahip olmamasından kaynaklanabilir.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NextButtongrf_Adım">
            <a:extLst>
              <a:ext uri="{FF2B5EF4-FFF2-40B4-BE49-F238E27FC236}">
                <a16:creationId xmlns:a16="http://schemas.microsoft.com/office/drawing/2014/main" id="{5965A0D4-2BC5-48D7-B26B-96EE64B5243D}"/>
              </a:ext>
            </a:extLst>
          </xdr:cNvPr>
          <xdr:cNvGrpSpPr/>
        </xdr:nvGrpSpPr>
        <xdr:grpSpPr>
          <a:xfrm>
            <a:off x="619125" y="8020022"/>
            <a:ext cx="5353050" cy="1828828"/>
            <a:chOff x="562285" y="7734300"/>
            <a:chExt cx="5318320" cy="1828828"/>
          </a:xfrm>
        </xdr:grpSpPr>
        <xdr:sp macro="" textlink="">
          <xdr:nvSpPr>
            <xdr:cNvPr id="127" name="mtn_Adım"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17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Arama değerinin mevcut olduğundan eminseniz ancak arama hücresi boş olduğunda hatayı gizlemek istiyorsanız bir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EĞER</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deyimi kullanabilirsiniz. Bu durumda D43 hücresinde mevcut DÜŞEYARA formülümüzü şu şekilde düzenleriz:</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=EĞER(C43=""</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DÜŞEYARA(C43</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C37:D41</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YANLIŞ))</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 ifade, C43 hücresi hiçbir değere eşit değilse (“”) hiçbir şey döndürülmeyeceğini, aksi takdirde DÜŞEYARA’nın sonuçlarının döndürüleceğini söyler. İkinci kapatma parantezinin formülün sonunda olduğuna dikkat edin. Bu parantez EĞER deyimini kapatır.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şkl_Adım"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1</a:t>
              </a:r>
            </a:p>
          </xdr:txBody>
        </xdr:sp>
      </xdr:grpSp>
      <xdr:grpSp>
        <xdr:nvGrpSpPr>
          <xdr:cNvPr id="124" name="Grup 123">
            <a:extLst>
              <a:ext uri="{FF2B5EF4-FFF2-40B4-BE49-F238E27FC236}">
                <a16:creationId xmlns:a16="http://schemas.microsoft.com/office/drawing/2014/main" id="{E6606029-FD51-46CF-AFBE-ED7D2B796703}"/>
              </a:ext>
            </a:extLst>
          </xdr:cNvPr>
          <xdr:cNvGrpSpPr/>
        </xdr:nvGrpSpPr>
        <xdr:grpSpPr>
          <a:xfrm>
            <a:off x="619125" y="10220297"/>
            <a:ext cx="5400675" cy="1724053"/>
            <a:chOff x="11201400" y="3990975"/>
            <a:chExt cx="5400675" cy="1724053"/>
          </a:xfrm>
        </xdr:grpSpPr>
        <xdr:sp macro="" textlink="">
          <xdr:nvSpPr>
            <xdr:cNvPr id="125" name="mtn_Adım" descr="Arama değerinizin mevcut olduğundan emin değilseniz ancak yine de #YOK hatasını gizlemek istiyorsanız, G43 hücresinde EĞERHATA adlı hata işleme işlevini kullanabilirsiniz: =EĞERHATA(DÜŞEYARA(F43,F37:G41,2,YANLIŞ),&quot;&quot;). EĞERHATA, DÜŞEYARA geçerli bir sonuç döndürürse bunun görüntüleneceğini, aksi takdirde hiçbir şey görüntülenmeyeceğini (&quot;&quot;) söyler. Burada hiçbir şey görüntülenmiyor (“”) ama dilerseniz sayı (0, 1, 2 gibi) veya “Formül doğru değil” gibi bir metin kullanabilirsiniz.&#10;&#10;">
              <a:extLst>
                <a:ext uri="{FF2B5EF4-FFF2-40B4-BE49-F238E27FC236}">
                  <a16:creationId xmlns:a16="http://schemas.microsoft.com/office/drawing/2014/main" id="{250F4D35-4886-4A69-B7A9-2E3BC66C4614}"/>
                </a:ext>
              </a:extLst>
            </xdr:cNvPr>
            <xdr:cNvSpPr txBox="1"/>
          </xdr:nvSpPr>
          <xdr:spPr>
            <a:xfrm>
              <a:off x="11621281" y="4080558"/>
              <a:ext cx="4980794" cy="1634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Arama değerinizin mevcut olduğundan emin değilseniz ancak yine de #YOK hatasını gizlemek istiyorsanız, G43 hücresinde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EĞERHATA</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adlı hata işleme işlevini kullanabilirsiniz:</a:t>
              </a:r>
              <a:r>
                <a:rPr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=EĞERHATA(DÜŞEYARA(F43</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F37:G41</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YANLIŞ)</a:t>
              </a:r>
              <a:r>
                <a:rPr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t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EĞERHATA</a:t>
              </a:r>
              <a:r>
                <a:rPr lang="t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DÜŞEYARA geçerli bir sonuç döndürürse bunun görüntüleneceğini, aksi takdirde hiçbir şey görüntülenmeyeceğini ("") söyler. Burada hiçbir şey görüntülenmiyor (“”) ama dilerseniz sayı (0, 1, 2 gibi) veya “Formül doğru değil” gibi bir metin kullanabilirsiniz.</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şkl_Adım" descr="2">
              <a:extLst>
                <a:ext uri="{FF2B5EF4-FFF2-40B4-BE49-F238E27FC236}">
                  <a16:creationId xmlns:a16="http://schemas.microsoft.com/office/drawing/2014/main" id="{5CAEF7F2-CADC-4405-A740-3677A6585269}"/>
                </a:ext>
              </a:extLst>
            </xdr:cNvPr>
            <xdr:cNvSpPr/>
          </xdr:nvSpPr>
          <xdr:spPr>
            <a:xfrm>
              <a:off x="11201400" y="39909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tr"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60</xdr:row>
      <xdr:rowOff>152372</xdr:rowOff>
    </xdr:from>
    <xdr:to>
      <xdr:col>1</xdr:col>
      <xdr:colOff>998945</xdr:colOff>
      <xdr:row>62</xdr:row>
      <xdr:rowOff>106821</xdr:rowOff>
    </xdr:to>
    <xdr:sp macro="" textlink="">
      <xdr:nvSpPr>
        <xdr:cNvPr id="129" name="ÖncekiDüğmesi" descr="Önceki sayfaya geri dön">
          <a:hlinkClick xmlns:r="http://schemas.openxmlformats.org/officeDocument/2006/relationships" r:id="rId10" tooltip="Önceki sayfaya geri dönmek için buraya tıklayın"/>
          <a:extLst>
            <a:ext uri="{FF2B5EF4-FFF2-40B4-BE49-F238E27FC236}">
              <a16:creationId xmlns:a16="http://schemas.microsoft.com/office/drawing/2014/main" id="{049FDD6C-0419-436A-A64D-A3B2D630D4B4}"/>
            </a:ext>
          </a:extLst>
        </xdr:cNvPr>
        <xdr:cNvSpPr/>
      </xdr:nvSpPr>
      <xdr:spPr>
        <a:xfrm flipH="1">
          <a:off x="571500" y="1215387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Önceki</a:t>
          </a:r>
        </a:p>
      </xdr:txBody>
    </xdr:sp>
    <xdr:clientData fPrintsWithSheet="0"/>
  </xdr:twoCellAnchor>
  <xdr:twoCellAnchor editAs="absolute">
    <xdr:from>
      <xdr:col>1</xdr:col>
      <xdr:colOff>3665586</xdr:colOff>
      <xdr:row>60</xdr:row>
      <xdr:rowOff>152372</xdr:rowOff>
    </xdr:from>
    <xdr:to>
      <xdr:col>1</xdr:col>
      <xdr:colOff>4940756</xdr:colOff>
      <xdr:row>62</xdr:row>
      <xdr:rowOff>106821</xdr:rowOff>
    </xdr:to>
    <xdr:sp macro="" textlink="">
      <xdr:nvSpPr>
        <xdr:cNvPr id="130" name="İleriDüğmesi" descr="Sonraki sayfaya ilerleme">
          <a:hlinkClick xmlns:r="http://schemas.openxmlformats.org/officeDocument/2006/relationships" r:id="rId1" tooltip="Sonraki çalışma sayfasına ilerlemek için buraya tıklayın"/>
          <a:extLst>
            <a:ext uri="{FF2B5EF4-FFF2-40B4-BE49-F238E27FC236}">
              <a16:creationId xmlns:a16="http://schemas.microsoft.com/office/drawing/2014/main" id="{7E521B5B-4F6E-46CF-9081-B282E69CE49D}"/>
            </a:ext>
          </a:extLst>
        </xdr:cNvPr>
        <xdr:cNvSpPr/>
      </xdr:nvSpPr>
      <xdr:spPr>
        <a:xfrm>
          <a:off x="4513311" y="1215387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tr" sz="1200">
              <a:solidFill>
                <a:srgbClr val="0B744D"/>
              </a:solidFill>
              <a:latin typeface="Segoe UI" pitchFamily="34" charset="0"/>
              <a:ea typeface="Segoe UI" pitchFamily="34" charset="0"/>
              <a:cs typeface="Segoe UI" pitchFamily="34" charset="0"/>
            </a:rPr>
            <a:t>Sonraki</a:t>
          </a:r>
        </a:p>
      </xdr:txBody>
    </xdr:sp>
    <xdr:clientData fPrintsWithSheet="0"/>
  </xdr:twoCellAnchor>
  <xdr:twoCellAnchor editAs="absolute">
    <xdr:from>
      <xdr:col>3</xdr:col>
      <xdr:colOff>428626</xdr:colOff>
      <xdr:row>43</xdr:row>
      <xdr:rowOff>76207</xdr:rowOff>
    </xdr:from>
    <xdr:to>
      <xdr:col>9</xdr:col>
      <xdr:colOff>285751</xdr:colOff>
      <xdr:row>55</xdr:row>
      <xdr:rowOff>28573</xdr:rowOff>
    </xdr:to>
    <xdr:grpSp>
      <xdr:nvGrpSpPr>
        <xdr:cNvPr id="131" name="ÖNEMLİ AYRINTI" descr="ÖNEMLİ AYRINTI&#10;&#10;">
          <a:extLst>
            <a:ext uri="{FF2B5EF4-FFF2-40B4-BE49-F238E27FC236}">
              <a16:creationId xmlns:a16="http://schemas.microsoft.com/office/drawing/2014/main" id="{321AE9BC-CB50-4E20-92DE-ED300BC55383}"/>
            </a:ext>
          </a:extLst>
        </xdr:cNvPr>
        <xdr:cNvGrpSpPr/>
      </xdr:nvGrpSpPr>
      <xdr:grpSpPr>
        <a:xfrm>
          <a:off x="7686676" y="8839207"/>
          <a:ext cx="3848100" cy="2238366"/>
          <a:chOff x="6788150" y="10960177"/>
          <a:chExt cx="3989022" cy="2161914"/>
        </a:xfrm>
      </xdr:grpSpPr>
      <xdr:sp macro="" textlink="">
        <xdr:nvSpPr>
          <xdr:cNvPr id="132" name="Yönerge"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758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ÖNEMLİ AYRINTI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tr" sz="1100" b="1" i="0" kern="1200" baseline="0">
                <a:solidFill>
                  <a:schemeClr val="dk1"/>
                </a:solidFill>
                <a:effectLst/>
                <a:latin typeface="+mn-lt"/>
                <a:ea typeface="+mn-ea"/>
                <a:cs typeface="+mn-cs"/>
              </a:rPr>
              <a:t>EĞERHATA</a:t>
            </a:r>
            <a:r>
              <a:rPr lang="tr" sz="1100" b="0" i="0" kern="1200" baseline="0">
                <a:solidFill>
                  <a:schemeClr val="dk1"/>
                </a:solidFill>
                <a:effectLst/>
                <a:latin typeface="+mn-lt"/>
                <a:ea typeface="+mn-ea"/>
                <a:cs typeface="+mn-cs"/>
              </a:rPr>
              <a:t> boş bir hata işleyicisidir, yani formülünüzün döndürebileceği tüm hataları gizler. Bu, Excel’in size formülünüzde düzeltilmesi gereken gerçek bir hata olduğuna ilişkin bir bildirim göndermesi durumunda soruna neden olabilir.</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tr" sz="1100" b="0" i="0" kern="1200" baseline="0">
                <a:solidFill>
                  <a:schemeClr val="dk1"/>
                </a:solidFill>
                <a:effectLst/>
                <a:latin typeface="+mn-lt"/>
                <a:ea typeface="+mn-ea"/>
                <a:cs typeface="+mn-cs"/>
              </a:rPr>
              <a:t>Bu nedenle formüllerinizin düzgün çalıştığından kesinlikle emin değilseniz hata işleyicisi eklemeyin.</a:t>
            </a:r>
            <a:endParaRPr lang="en-US" sz="1100">
              <a:effectLst/>
            </a:endParaRPr>
          </a:p>
        </xdr:txBody>
      </xdr:sp>
      <xdr:pic>
        <xdr:nvPicPr>
          <xdr:cNvPr id="133" name="Büyüteç" descr="Büyüteç">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Ok" descr="Ok">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1</xdr:col>
      <xdr:colOff>100019</xdr:colOff>
      <xdr:row>6</xdr:row>
      <xdr:rowOff>66655</xdr:rowOff>
    </xdr:from>
    <xdr:to>
      <xdr:col>1</xdr:col>
      <xdr:colOff>4171949</xdr:colOff>
      <xdr:row>19</xdr:row>
      <xdr:rowOff>113871</xdr:rowOff>
    </xdr:to>
    <xdr:grpSp>
      <xdr:nvGrpSpPr>
        <xdr:cNvPr id="135" name="Grup 134">
          <a:extLst>
            <a:ext uri="{FF2B5EF4-FFF2-40B4-BE49-F238E27FC236}">
              <a16:creationId xmlns:a16="http://schemas.microsoft.com/office/drawing/2014/main" id="{6CD3A2DF-2D37-45A6-9A63-6B14AFC74B8A}"/>
            </a:ext>
          </a:extLst>
        </xdr:cNvPr>
        <xdr:cNvGrpSpPr/>
      </xdr:nvGrpSpPr>
      <xdr:grpSpPr>
        <a:xfrm>
          <a:off x="947744" y="1781155"/>
          <a:ext cx="4071930" cy="2523716"/>
          <a:chOff x="2943225" y="1476375"/>
          <a:chExt cx="4071930" cy="2523716"/>
        </a:xfrm>
      </xdr:grpSpPr>
      <xdr:sp macro="" textlink="">
        <xdr:nvSpPr>
          <xdr:cNvPr id="136" name="FormülAyracıAlt">
            <a:extLst>
              <a:ext uri="{FF2B5EF4-FFF2-40B4-BE49-F238E27FC236}">
                <a16:creationId xmlns:a16="http://schemas.microsoft.com/office/drawing/2014/main" id="{C914B05B-1B48-413D-9651-8935235A015E}"/>
              </a:ext>
            </a:extLst>
          </xdr:cNvPr>
          <xdr:cNvSpPr/>
        </xdr:nvSpPr>
        <xdr:spPr>
          <a:xfrm rot="16200000">
            <a:off x="6052206" y="2467909"/>
            <a:ext cx="497160" cy="10096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7" name="FormülAyracıAlt">
            <a:extLst>
              <a:ext uri="{FF2B5EF4-FFF2-40B4-BE49-F238E27FC236}">
                <a16:creationId xmlns:a16="http://schemas.microsoft.com/office/drawing/2014/main" id="{9BCA2C0E-7101-41BF-ADB8-82304B7CF009}"/>
              </a:ext>
            </a:extLst>
          </xdr:cNvPr>
          <xdr:cNvSpPr/>
        </xdr:nvSpPr>
        <xdr:spPr>
          <a:xfrm rot="16200000">
            <a:off x="4891268"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8" name="FormülAyracıÜst">
            <a:extLst>
              <a:ext uri="{FF2B5EF4-FFF2-40B4-BE49-F238E27FC236}">
                <a16:creationId xmlns:a16="http://schemas.microsoft.com/office/drawing/2014/main" id="{DB0B9C93-8027-4F56-A17E-B56ECC2D8969}"/>
              </a:ext>
            </a:extLst>
          </xdr:cNvPr>
          <xdr:cNvSpPr/>
        </xdr:nvSpPr>
        <xdr:spPr>
          <a:xfrm rot="5400000">
            <a:off x="535450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FormülAyracıÜst">
            <a:extLst>
              <a:ext uri="{FF2B5EF4-FFF2-40B4-BE49-F238E27FC236}">
                <a16:creationId xmlns:a16="http://schemas.microsoft.com/office/drawing/2014/main" id="{50351C48-F813-453E-A211-80A7D5397B0D}"/>
              </a:ext>
            </a:extLst>
          </xdr:cNvPr>
          <xdr:cNvSpPr/>
        </xdr:nvSpPr>
        <xdr:spPr>
          <a:xfrm rot="5400000">
            <a:off x="4362626"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mtn_Formül" descr="=DÜŞEYARA(A1,B:C,2,YANLIŞ)&#10;">
            <a:extLst>
              <a:ext uri="{FF2B5EF4-FFF2-40B4-BE49-F238E27FC236}">
                <a16:creationId xmlns:a16="http://schemas.microsoft.com/office/drawing/2014/main" id="{786BBFD9-F72E-4EA3-96E4-7C14F0A569CB}"/>
              </a:ext>
            </a:extLst>
          </xdr:cNvPr>
          <xdr:cNvSpPr txBox="1"/>
        </xdr:nvSpPr>
        <xdr:spPr>
          <a:xfrm>
            <a:off x="2943225" y="2476500"/>
            <a:ext cx="4062406" cy="209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tr" sz="2000">
                <a:solidFill>
                  <a:srgbClr val="000000"/>
                </a:solidFill>
                <a:effectLst/>
                <a:latin typeface="Courier New" panose="02070309020205020404" pitchFamily="49" charset="0"/>
                <a:ea typeface="Times New Roman" panose="02020603050405020304" pitchFamily="18" charset="0"/>
              </a:rPr>
              <a:t>=DÜŞEYARA(A1</a:t>
            </a:r>
            <a:r>
              <a:rPr lang="en-US" sz="2000">
                <a:solidFill>
                  <a:srgbClr val="000000"/>
                </a:solidFill>
                <a:effectLst/>
                <a:latin typeface="Courier New" panose="02070309020205020404" pitchFamily="49" charset="0"/>
                <a:ea typeface="Times New Roman" panose="02020603050405020304" pitchFamily="18" charset="0"/>
              </a:rPr>
              <a:t>;</a:t>
            </a:r>
            <a:r>
              <a:rPr lang="tr" sz="2000">
                <a:solidFill>
                  <a:srgbClr val="000000"/>
                </a:solidFill>
                <a:effectLst/>
                <a:latin typeface="Courier New" panose="02070309020205020404" pitchFamily="49" charset="0"/>
                <a:ea typeface="Times New Roman" panose="02020603050405020304" pitchFamily="18" charset="0"/>
              </a:rPr>
              <a:t>B:C</a:t>
            </a:r>
            <a:r>
              <a:rPr lang="en-US" sz="2000">
                <a:solidFill>
                  <a:srgbClr val="000000"/>
                </a:solidFill>
                <a:effectLst/>
                <a:latin typeface="Courier New" panose="02070309020205020404" pitchFamily="49" charset="0"/>
                <a:ea typeface="Times New Roman" panose="02020603050405020304" pitchFamily="18" charset="0"/>
              </a:rPr>
              <a:t>;</a:t>
            </a:r>
            <a:r>
              <a:rPr lang="tr" sz="2000">
                <a:solidFill>
                  <a:srgbClr val="000000"/>
                </a:solidFill>
                <a:effectLst/>
                <a:latin typeface="Courier New" panose="02070309020205020404" pitchFamily="49" charset="0"/>
                <a:ea typeface="Times New Roman" panose="02020603050405020304" pitchFamily="18" charset="0"/>
              </a:rPr>
              <a:t>2</a:t>
            </a:r>
            <a:r>
              <a:rPr lang="en-US" sz="2000">
                <a:solidFill>
                  <a:srgbClr val="000000"/>
                </a:solidFill>
                <a:effectLst/>
                <a:latin typeface="Courier New" panose="02070309020205020404" pitchFamily="49" charset="0"/>
                <a:ea typeface="Times New Roman" panose="02020603050405020304" pitchFamily="18" charset="0"/>
              </a:rPr>
              <a:t>;</a:t>
            </a:r>
            <a:r>
              <a:rPr lang="tr" sz="2000">
                <a:solidFill>
                  <a:srgbClr val="000000"/>
                </a:solidFill>
                <a:effectLst/>
                <a:latin typeface="Courier New" panose="02070309020205020404" pitchFamily="49" charset="0"/>
                <a:ea typeface="Times New Roman" panose="02020603050405020304" pitchFamily="18" charset="0"/>
              </a:rPr>
              <a:t>YANLIŞ)</a:t>
            </a:r>
            <a:endParaRPr lang="en-US" sz="2000">
              <a:effectLst/>
              <a:latin typeface="Courier New" panose="02070309020205020404" pitchFamily="49" charset="0"/>
              <a:ea typeface="Times New Roman" panose="02020603050405020304" pitchFamily="18" charset="0"/>
            </a:endParaRPr>
          </a:p>
        </xdr:txBody>
      </xdr:sp>
      <xdr:sp macro="" textlink="">
        <xdr:nvSpPr>
          <xdr:cNvPr id="141" name="mtn_FormülAçıklamaBalonuÜst" descr="Ne aramak istiyorsunuz?&#10;&#10;">
            <a:extLst>
              <a:ext uri="{FF2B5EF4-FFF2-40B4-BE49-F238E27FC236}">
                <a16:creationId xmlns:a16="http://schemas.microsoft.com/office/drawing/2014/main" id="{6F5BDB75-1135-403E-AEFC-247F7625DDEB}"/>
              </a:ext>
            </a:extLst>
          </xdr:cNvPr>
          <xdr:cNvSpPr txBox="1">
            <a:spLocks noChangeArrowheads="1"/>
          </xdr:cNvSpPr>
        </xdr:nvSpPr>
        <xdr:spPr bwMode="auto">
          <a:xfrm>
            <a:off x="4081456" y="1476375"/>
            <a:ext cx="98108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Ne aramak istiyorsunuz?</a:t>
            </a:r>
          </a:p>
        </xdr:txBody>
      </xdr:sp>
      <xdr:sp macro="" textlink="">
        <xdr:nvSpPr>
          <xdr:cNvPr id="142" name="mtn_FormülAçıklamaBalonuÜst" descr="Bulursanız sağa doğru kaçıncı sütunda değeri görmek istiyorsunuz?&#10;">
            <a:extLst>
              <a:ext uri="{FF2B5EF4-FFF2-40B4-BE49-F238E27FC236}">
                <a16:creationId xmlns:a16="http://schemas.microsoft.com/office/drawing/2014/main" id="{18D133B9-5AB0-40F3-B62C-4B60B0FDC556}"/>
              </a:ext>
            </a:extLst>
          </xdr:cNvPr>
          <xdr:cNvSpPr txBox="1">
            <a:spLocks noChangeArrowheads="1"/>
          </xdr:cNvSpPr>
        </xdr:nvSpPr>
        <xdr:spPr bwMode="auto">
          <a:xfrm>
            <a:off x="519588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Bulursanız sağa doğru kaçıncı sütunda değeri görmek istiyorsunuz?</a:t>
            </a:r>
          </a:p>
        </xdr:txBody>
      </xdr:sp>
      <xdr:sp macro="" textlink="">
        <xdr:nvSpPr>
          <xdr:cNvPr id="143" name="mtn_FormülAçıklamaBalonuAlt" descr="Nerede aramak istiyorsunuz?&#10;">
            <a:extLst>
              <a:ext uri="{FF2B5EF4-FFF2-40B4-BE49-F238E27FC236}">
                <a16:creationId xmlns:a16="http://schemas.microsoft.com/office/drawing/2014/main" id="{7A0BF5A2-0462-4CFA-A98B-D5D3A7DC336D}"/>
              </a:ext>
            </a:extLst>
          </xdr:cNvPr>
          <xdr:cNvSpPr txBox="1">
            <a:spLocks noChangeArrowheads="1"/>
          </xdr:cNvSpPr>
        </xdr:nvSpPr>
        <xdr:spPr bwMode="auto">
          <a:xfrm>
            <a:off x="4657725"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Nerede aramak istiyorsunuz?</a:t>
            </a:r>
          </a:p>
        </xdr:txBody>
      </xdr:sp>
      <xdr:sp macro="" textlink="">
        <xdr:nvSpPr>
          <xdr:cNvPr id="144" name="mtn_FormülAçıklamaBalonuAlt" descr="Tam bir eşleşme mi arıyorsunuz yoksa yaklaşık bir değer mi?&#10;">
            <a:extLst>
              <a:ext uri="{FF2B5EF4-FFF2-40B4-BE49-F238E27FC236}">
                <a16:creationId xmlns:a16="http://schemas.microsoft.com/office/drawing/2014/main" id="{B53691DA-0A76-4040-8DEE-B27DBF05FE8C}"/>
              </a:ext>
            </a:extLst>
          </xdr:cNvPr>
          <xdr:cNvSpPr txBox="1">
            <a:spLocks noChangeArrowheads="1"/>
          </xdr:cNvSpPr>
        </xdr:nvSpPr>
        <xdr:spPr bwMode="auto">
          <a:xfrm>
            <a:off x="5738812" y="3105150"/>
            <a:ext cx="1276343"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tr" sz="1100">
                <a:effectLst/>
                <a:latin typeface="Calibri" panose="020F0502020204030204" pitchFamily="34" charset="0"/>
                <a:ea typeface="Calibri" panose="020F0502020204030204" pitchFamily="34" charset="0"/>
                <a:cs typeface="Times New Roman" panose="02020603050405020304" pitchFamily="18" charset="0"/>
              </a:rPr>
              <a:t>Tam bir eşleşme mi arıyorsunuz yoksa yaklaşık bir değer mi?</a:t>
            </a:r>
          </a:p>
        </xdr:txBody>
      </xdr:sp>
    </xdr:grpSp>
    <xdr:clientData/>
  </xdr:twoCellAnchor>
  <xdr:twoCellAnchor>
    <xdr:from>
      <xdr:col>2</xdr:col>
      <xdr:colOff>830184</xdr:colOff>
      <xdr:row>22</xdr:row>
      <xdr:rowOff>66672</xdr:rowOff>
    </xdr:from>
    <xdr:to>
      <xdr:col>8</xdr:col>
      <xdr:colOff>412238</xdr:colOff>
      <xdr:row>28</xdr:row>
      <xdr:rowOff>146779</xdr:rowOff>
    </xdr:to>
    <xdr:grpSp>
      <xdr:nvGrpSpPr>
        <xdr:cNvPr id="4" name="Grup 3">
          <a:extLst>
            <a:ext uri="{FF2B5EF4-FFF2-40B4-BE49-F238E27FC236}">
              <a16:creationId xmlns:a16="http://schemas.microsoft.com/office/drawing/2014/main" id="{089FFE6E-D9A5-469F-8731-5F616E56C80F}"/>
            </a:ext>
          </a:extLst>
        </xdr:cNvPr>
        <xdr:cNvGrpSpPr/>
      </xdr:nvGrpSpPr>
      <xdr:grpSpPr>
        <a:xfrm>
          <a:off x="7202409" y="4829172"/>
          <a:ext cx="3868304" cy="1223107"/>
          <a:chOff x="7726284" y="4829172"/>
          <a:chExt cx="4158817" cy="1223107"/>
        </a:xfrm>
      </xdr:grpSpPr>
      <xdr:grpSp>
        <xdr:nvGrpSpPr>
          <xdr:cNvPr id="108" name="Gr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Adım"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tr" sz="1200" b="1" kern="0">
                  <a:solidFill>
                    <a:srgbClr val="ED7D31">
                      <a:lumMod val="60000"/>
                      <a:lumOff val="40000"/>
                    </a:srgbClr>
                  </a:solidFill>
                  <a:latin typeface="+mj-lt"/>
                  <a:ea typeface="Segoe UI" pitchFamily="34" charset="0"/>
                  <a:cs typeface="Segoe UI Light" panose="020B0502040204020203" pitchFamily="34" charset="0"/>
                </a:rPr>
                <a:t>DENEME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tr" sz="1100" kern="0">
                  <a:solidFill>
                    <a:schemeClr val="bg2">
                      <a:lumMod val="25000"/>
                    </a:schemeClr>
                  </a:solidFill>
                  <a:latin typeface="+mn-lt"/>
                  <a:ea typeface="Segoe UI" pitchFamily="34" charset="0"/>
                  <a:cs typeface="Segoe UI Light" panose="020B0502040204020203" pitchFamily="34" charset="0"/>
                </a:rPr>
                <a:t>Açılan listelerden farklı öğeler seçmeyi </a:t>
              </a:r>
              <a:r>
                <a:rPr lang="tr" sz="1100" kern="0" baseline="0">
                  <a:solidFill>
                    <a:schemeClr val="bg2">
                      <a:lumMod val="25000"/>
                    </a:schemeClr>
                  </a:solidFill>
                  <a:latin typeface="+mn-lt"/>
                  <a:ea typeface="Segoe UI" pitchFamily="34" charset="0"/>
                  <a:cs typeface="Segoe UI Light" panose="020B0502040204020203" pitchFamily="34" charset="0"/>
                </a:rPr>
                <a:t>deneyin. Sonuç hücrelerinin anında güncelleştirilip yeni değerleri aldığını görebilirsiniz.</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fik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ülAyracıAlt">
            <a:extLst>
              <a:ext uri="{FF2B5EF4-FFF2-40B4-BE49-F238E27FC236}">
                <a16:creationId xmlns:a16="http://schemas.microsoft.com/office/drawing/2014/main" id="{7B63C257-0957-4E3A-BE00-93BDA82D9D53}"/>
              </a:ext>
            </a:extLst>
          </xdr:cNvPr>
          <xdr:cNvSpPr/>
        </xdr:nvSpPr>
        <xdr:spPr>
          <a:xfrm rot="16200000">
            <a:off x="8160178" y="4469972"/>
            <a:ext cx="219079" cy="937480"/>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Meyve" displayName="tbl_Meyve" ref="Z2:Z6" totalsRowShown="0" headerRowDxfId="14" dataDxfId="13">
  <autoFilter ref="Z2:Z6" xr:uid="{00000000-0009-0000-0100-000001000000}"/>
  <tableColumns count="1">
    <tableColumn id="1" xr3:uid="{00000000-0010-0000-0000-000001000000}" name="Meyve" dataDxfId="12" dataCellStyle="GriHüc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MeyveTür" displayName="tbl_MeyveTür" ref="AB2:AB4" totalsRowShown="0" headerRowDxfId="11" dataDxfId="10">
  <autoFilter ref="AB2:AB4" xr:uid="{00000000-0009-0000-0100-000002000000}"/>
  <tableColumns count="1">
    <tableColumn id="1" xr3:uid="{00000000-0010-0000-0100-000001000000}" name="Elma" dataDxfId="9" dataCellStyle="GriHücr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MeyveTür4" displayName="tbl_MeyveTür4" ref="AD2:AD4" totalsRowShown="0" headerRowDxfId="8" dataDxfId="7">
  <autoFilter ref="AD2:AD4" xr:uid="{00000000-0009-0000-0100-000003000000}"/>
  <tableColumns count="1">
    <tableColumn id="1" xr3:uid="{00000000-0010-0000-0200-000001000000}" name="Portakal" dataDxfId="6" dataCellStyle="GriHücr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MeyveTür5" displayName="tbl_MeyveTür5" ref="AH2:AH4" totalsRowShown="0" headerRowDxfId="5" dataDxfId="4">
  <autoFilter ref="AH2:AH4" xr:uid="{00000000-0009-0000-0100-000004000000}"/>
  <tableColumns count="1">
    <tableColumn id="1" xr3:uid="{00000000-0010-0000-0300-000001000000}" name="Limon" dataDxfId="3" dataCellStyle="GriHücr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MeyveTür6" displayName="tbl_MeyveTür6" ref="AF2:AF4" totalsRowShown="0" headerRowDxfId="2" dataDxfId="1">
  <autoFilter ref="AF2:AF4" xr:uid="{00000000-0009-0000-0100-000005000000}"/>
  <tableColumns count="1">
    <tableColumn id="1" xr3:uid="{00000000-0010-0000-0400-000001000000}" name="Muz" dataDxfId="0" dataCellStyle="GriHücre"/>
  </tableColumns>
  <tableStyleInfo name="TableStyleMedium2"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support.office.com/tr-TR/article/what-s-new-in-excel-for-office-365-5fdb9208-ff33-45b6-9e08-1f5cdb3a6c73?ui=tr-TR&amp;rs=en-001&amp;ad=us" TargetMode="External"/><Relationship Id="rId1" Type="http://schemas.openxmlformats.org/officeDocument/2006/relationships/hyperlink" Target="https://techcommunity.microsoft.com/t5/excel/ct-p/excel_cat"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tabSelected="1" workbookViewId="0"/>
  </sheetViews>
  <sheetFormatPr defaultColWidth="11.140625" defaultRowHeight="20.25" customHeight="1" x14ac:dyDescent="0.25"/>
  <cols>
    <col min="1" max="1" width="146.28515625" style="1" customWidth="1"/>
    <col min="2" max="2" width="3.5703125" style="1" customWidth="1"/>
    <col min="3" max="16384" width="11.140625" style="1"/>
  </cols>
  <sheetData>
    <row r="1" spans="1:1" ht="20.25" customHeight="1" x14ac:dyDescent="1.25">
      <c r="A1" s="60"/>
    </row>
    <row r="2" spans="1:1" ht="102" customHeight="1" x14ac:dyDescent="1.25">
      <c r="A2" s="60" t="s">
        <v>0</v>
      </c>
    </row>
    <row r="3" spans="1:1" ht="45" x14ac:dyDescent="0.35">
      <c r="A3" s="2" t="s">
        <v>1</v>
      </c>
    </row>
    <row r="4" spans="1:1" ht="264" customHeight="1" x14ac:dyDescent="0.25">
      <c r="A4" s="3" t="s">
        <v>2</v>
      </c>
    </row>
    <row r="5" spans="1:1" ht="20.25" customHeight="1" x14ac:dyDescent="0.35">
      <c r="A5" s="2"/>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election activeCell="D17" sqref="D17"/>
    </sheetView>
  </sheetViews>
  <sheetFormatPr defaultColWidth="8.85546875" defaultRowHeight="15" x14ac:dyDescent="0.25"/>
  <cols>
    <col min="1" max="1" width="12.7109375" style="9" customWidth="1"/>
    <col min="2" max="2" width="82.85546875" style="22" customWidth="1"/>
    <col min="3" max="4" width="12.7109375" style="18" customWidth="1"/>
    <col min="5" max="5" width="8.42578125" style="18" bestFit="1" customWidth="1"/>
    <col min="6" max="8" width="12.7109375" style="18" customWidth="1"/>
    <col min="9" max="25" width="8.85546875" style="18"/>
    <col min="26" max="26" width="8.85546875" style="18" hidden="1" customWidth="1"/>
    <col min="27" max="27" width="2.28515625" style="18" hidden="1" customWidth="1"/>
    <col min="28" max="28" width="11" style="18" hidden="1" customWidth="1"/>
    <col min="29" max="29" width="2.28515625" style="18" hidden="1" customWidth="1"/>
    <col min="30" max="30" width="11" style="18" hidden="1" customWidth="1"/>
    <col min="31" max="31" width="2.28515625" style="18" hidden="1" customWidth="1"/>
    <col min="32" max="32" width="11" style="18" hidden="1" customWidth="1"/>
    <col min="33" max="33" width="2.28515625" style="18" hidden="1" customWidth="1"/>
    <col min="34" max="34" width="11" style="18" hidden="1" customWidth="1"/>
    <col min="35" max="16384" width="8.85546875" style="18"/>
  </cols>
  <sheetData>
    <row r="1" spans="1:34" ht="60" customHeight="1" x14ac:dyDescent="0.25">
      <c r="A1" s="25" t="s">
        <v>203</v>
      </c>
      <c r="B1" s="9"/>
      <c r="C1" s="68"/>
      <c r="D1" s="79"/>
      <c r="E1" s="79"/>
      <c r="F1" s="79"/>
      <c r="G1" s="79"/>
      <c r="H1" s="79"/>
      <c r="I1" s="36"/>
      <c r="J1" s="36"/>
      <c r="K1" s="36"/>
      <c r="L1" s="36"/>
      <c r="M1" s="36"/>
      <c r="N1" s="36"/>
      <c r="O1" s="36"/>
      <c r="P1" s="36"/>
      <c r="Q1" s="36"/>
      <c r="R1" s="36"/>
      <c r="S1" s="36"/>
      <c r="T1" s="36"/>
      <c r="U1" s="36"/>
      <c r="V1" s="36"/>
      <c r="W1" s="36"/>
      <c r="X1" s="36"/>
      <c r="Y1" s="36"/>
      <c r="Z1" s="36"/>
      <c r="AA1" s="36"/>
      <c r="AB1" s="36"/>
      <c r="AC1" s="36"/>
      <c r="AD1" s="36"/>
      <c r="AE1" s="36"/>
      <c r="AF1" s="36"/>
      <c r="AG1" s="36"/>
      <c r="AH1" s="36"/>
    </row>
    <row r="2" spans="1:34" ht="15" customHeight="1" x14ac:dyDescent="0.25">
      <c r="A2" s="25" t="s">
        <v>204</v>
      </c>
      <c r="B2" s="9"/>
      <c r="C2" s="7" t="s">
        <v>55</v>
      </c>
      <c r="D2" s="8" t="s">
        <v>71</v>
      </c>
      <c r="E2" s="38"/>
      <c r="F2" s="7" t="s">
        <v>55</v>
      </c>
      <c r="G2" s="7" t="s">
        <v>234</v>
      </c>
      <c r="H2" s="8" t="s">
        <v>71</v>
      </c>
      <c r="I2" s="36"/>
      <c r="J2" s="36"/>
      <c r="K2" s="36"/>
      <c r="L2" s="36"/>
      <c r="M2" s="36"/>
      <c r="N2" s="36"/>
      <c r="O2" s="36"/>
      <c r="P2" s="36"/>
      <c r="Q2" s="36"/>
      <c r="R2" s="36"/>
      <c r="S2" s="36"/>
      <c r="T2" s="36"/>
      <c r="U2" s="36"/>
      <c r="V2" s="36"/>
      <c r="W2" s="36"/>
      <c r="X2" s="36"/>
      <c r="Y2" s="36"/>
      <c r="Z2" s="7" t="s">
        <v>55</v>
      </c>
      <c r="AA2" s="36"/>
      <c r="AB2" s="7" t="s">
        <v>56</v>
      </c>
      <c r="AC2" s="36"/>
      <c r="AD2" s="7" t="s">
        <v>57</v>
      </c>
      <c r="AE2" s="36"/>
      <c r="AF2" s="7" t="s">
        <v>58</v>
      </c>
      <c r="AG2" s="36"/>
      <c r="AH2" s="7" t="s">
        <v>59</v>
      </c>
    </row>
    <row r="3" spans="1:34" ht="15" customHeight="1" x14ac:dyDescent="0.25">
      <c r="A3" s="25" t="s">
        <v>284</v>
      </c>
      <c r="B3" s="9"/>
      <c r="C3" s="103" t="s">
        <v>56</v>
      </c>
      <c r="D3" s="104">
        <v>50</v>
      </c>
      <c r="E3" s="38"/>
      <c r="F3" s="103" t="s">
        <v>56</v>
      </c>
      <c r="G3" s="103" t="s">
        <v>235</v>
      </c>
      <c r="H3" s="104">
        <v>50</v>
      </c>
      <c r="I3" s="36"/>
      <c r="J3" s="36"/>
      <c r="K3" s="36"/>
      <c r="L3" s="36"/>
      <c r="M3" s="36"/>
      <c r="N3" s="36"/>
      <c r="O3" s="36"/>
      <c r="P3" s="36"/>
      <c r="Q3" s="36"/>
      <c r="R3" s="36"/>
      <c r="S3" s="36"/>
      <c r="T3" s="36"/>
      <c r="U3" s="36"/>
      <c r="V3" s="36"/>
      <c r="W3" s="36"/>
      <c r="X3" s="36"/>
      <c r="Y3" s="36"/>
      <c r="Z3" s="39" t="s">
        <v>56</v>
      </c>
      <c r="AA3" s="36"/>
      <c r="AB3" s="39" t="s">
        <v>235</v>
      </c>
      <c r="AC3" s="36"/>
      <c r="AD3" s="39" t="s">
        <v>236</v>
      </c>
      <c r="AE3" s="36"/>
      <c r="AF3" s="39" t="s">
        <v>237</v>
      </c>
      <c r="AG3" s="36"/>
      <c r="AH3" s="39" t="s">
        <v>238</v>
      </c>
    </row>
    <row r="4" spans="1:34" ht="15" customHeight="1" x14ac:dyDescent="0.25">
      <c r="A4" s="26" t="s">
        <v>298</v>
      </c>
      <c r="B4" s="9"/>
      <c r="C4" s="103" t="s">
        <v>57</v>
      </c>
      <c r="D4" s="104">
        <v>20</v>
      </c>
      <c r="E4" s="38"/>
      <c r="F4" s="103" t="s">
        <v>57</v>
      </c>
      <c r="G4" s="103" t="s">
        <v>236</v>
      </c>
      <c r="H4" s="104">
        <v>20</v>
      </c>
      <c r="I4" s="36"/>
      <c r="J4" s="5"/>
      <c r="K4" s="5"/>
      <c r="L4" s="5"/>
      <c r="M4" s="5"/>
      <c r="N4" s="5"/>
      <c r="O4" s="36"/>
      <c r="P4" s="36"/>
      <c r="Q4" s="36"/>
      <c r="R4" s="36"/>
      <c r="S4" s="36"/>
      <c r="T4" s="36"/>
      <c r="U4" s="36"/>
      <c r="V4" s="36"/>
      <c r="W4" s="36"/>
      <c r="X4" s="36"/>
      <c r="Y4" s="36"/>
      <c r="Z4" s="39" t="s">
        <v>57</v>
      </c>
      <c r="AA4" s="36"/>
      <c r="AB4" s="39" t="s">
        <v>239</v>
      </c>
      <c r="AC4" s="36"/>
      <c r="AD4" s="39" t="s">
        <v>240</v>
      </c>
      <c r="AE4" s="36"/>
      <c r="AF4" s="39" t="s">
        <v>241</v>
      </c>
      <c r="AG4" s="36"/>
      <c r="AH4" s="39" t="s">
        <v>242</v>
      </c>
    </row>
    <row r="5" spans="1:34" s="20" customFormat="1" ht="15" customHeight="1" x14ac:dyDescent="0.3">
      <c r="A5" s="25" t="s">
        <v>205</v>
      </c>
      <c r="B5" s="37"/>
      <c r="C5" s="103" t="s">
        <v>58</v>
      </c>
      <c r="D5" s="104">
        <v>60</v>
      </c>
      <c r="E5" s="38"/>
      <c r="F5" s="103" t="s">
        <v>58</v>
      </c>
      <c r="G5" s="103" t="s">
        <v>237</v>
      </c>
      <c r="H5" s="104">
        <v>60</v>
      </c>
      <c r="I5" s="36"/>
      <c r="J5" s="5"/>
      <c r="K5" s="19"/>
      <c r="L5" s="5"/>
      <c r="M5" s="5"/>
      <c r="N5" s="5"/>
      <c r="O5" s="36"/>
      <c r="P5" s="36"/>
      <c r="Q5" s="37"/>
      <c r="R5" s="37"/>
      <c r="S5" s="37"/>
      <c r="T5" s="37"/>
      <c r="U5" s="37"/>
      <c r="V5" s="37"/>
      <c r="W5" s="37"/>
      <c r="X5" s="37"/>
      <c r="Y5" s="37"/>
      <c r="Z5" s="39" t="s">
        <v>58</v>
      </c>
      <c r="AA5" s="37"/>
      <c r="AB5" s="37"/>
      <c r="AC5" s="37"/>
      <c r="AD5" s="37"/>
      <c r="AE5" s="37"/>
      <c r="AF5" s="37"/>
      <c r="AG5" s="37"/>
      <c r="AH5" s="37"/>
    </row>
    <row r="6" spans="1:34" s="20" customFormat="1" ht="15" customHeight="1" x14ac:dyDescent="0.25">
      <c r="A6" s="25" t="s">
        <v>206</v>
      </c>
      <c r="B6" s="37"/>
      <c r="C6" s="103" t="s">
        <v>59</v>
      </c>
      <c r="D6" s="104">
        <v>40</v>
      </c>
      <c r="E6" s="38"/>
      <c r="F6" s="103" t="s">
        <v>59</v>
      </c>
      <c r="G6" s="103" t="s">
        <v>238</v>
      </c>
      <c r="H6" s="104">
        <v>40</v>
      </c>
      <c r="I6" s="36"/>
      <c r="J6" s="36"/>
      <c r="K6" s="36"/>
      <c r="L6" s="36"/>
      <c r="M6" s="36"/>
      <c r="N6" s="5"/>
      <c r="O6" s="36"/>
      <c r="P6" s="36"/>
      <c r="Q6" s="37"/>
      <c r="R6" s="37"/>
      <c r="S6" s="37"/>
      <c r="T6" s="37"/>
      <c r="U6" s="37"/>
      <c r="V6" s="37"/>
      <c r="W6" s="37"/>
      <c r="X6" s="37"/>
      <c r="Y6" s="37"/>
      <c r="Z6" s="39" t="s">
        <v>59</v>
      </c>
      <c r="AA6" s="37"/>
      <c r="AB6" s="37"/>
      <c r="AC6" s="37"/>
      <c r="AD6" s="37"/>
      <c r="AE6" s="37"/>
      <c r="AF6" s="37"/>
      <c r="AG6" s="37"/>
      <c r="AH6" s="37"/>
    </row>
    <row r="7" spans="1:34" s="20" customFormat="1" ht="15" customHeight="1" x14ac:dyDescent="0.25">
      <c r="A7" s="25" t="s">
        <v>207</v>
      </c>
      <c r="B7" s="37"/>
      <c r="C7" s="103" t="s">
        <v>56</v>
      </c>
      <c r="D7" s="104">
        <v>50</v>
      </c>
      <c r="E7" s="38"/>
      <c r="F7" s="103" t="s">
        <v>56</v>
      </c>
      <c r="G7" s="103" t="s">
        <v>239</v>
      </c>
      <c r="H7" s="104">
        <v>50</v>
      </c>
      <c r="I7" s="37"/>
      <c r="J7" s="37"/>
      <c r="K7" s="37"/>
      <c r="L7" s="37"/>
      <c r="M7" s="37"/>
      <c r="N7" s="5"/>
      <c r="O7" s="37"/>
      <c r="P7" s="37"/>
      <c r="Q7" s="37"/>
      <c r="R7" s="37"/>
      <c r="S7" s="37"/>
      <c r="T7" s="37"/>
      <c r="U7" s="37"/>
      <c r="V7" s="37"/>
      <c r="W7" s="37"/>
      <c r="X7" s="37"/>
      <c r="Y7" s="37"/>
      <c r="Z7" s="37"/>
      <c r="AA7" s="37"/>
      <c r="AB7" s="37"/>
      <c r="AC7" s="37"/>
      <c r="AD7" s="37"/>
      <c r="AE7" s="37"/>
      <c r="AF7" s="37"/>
      <c r="AG7" s="37"/>
      <c r="AH7" s="37"/>
    </row>
    <row r="8" spans="1:34" s="20" customFormat="1" ht="15" customHeight="1" x14ac:dyDescent="0.25">
      <c r="A8" s="27" t="s">
        <v>285</v>
      </c>
      <c r="B8" s="37"/>
      <c r="C8" s="103" t="s">
        <v>57</v>
      </c>
      <c r="D8" s="104">
        <v>20</v>
      </c>
      <c r="E8" s="38"/>
      <c r="F8" s="103" t="s">
        <v>57</v>
      </c>
      <c r="G8" s="103" t="s">
        <v>240</v>
      </c>
      <c r="H8" s="104">
        <v>20</v>
      </c>
      <c r="I8" s="37"/>
      <c r="J8" s="37"/>
      <c r="K8" s="37"/>
      <c r="L8" s="37"/>
      <c r="M8" s="37"/>
      <c r="N8" s="5"/>
      <c r="O8" s="37"/>
      <c r="P8" s="37"/>
      <c r="Q8" s="37"/>
      <c r="R8" s="37"/>
      <c r="S8" s="37"/>
      <c r="T8" s="37"/>
      <c r="U8" s="37"/>
      <c r="V8" s="37"/>
      <c r="W8" s="37"/>
      <c r="X8" s="37"/>
      <c r="Y8" s="37"/>
      <c r="Z8" s="37"/>
      <c r="AA8" s="37"/>
      <c r="AB8" s="37"/>
      <c r="AC8" s="37"/>
      <c r="AD8" s="37"/>
      <c r="AE8" s="37"/>
      <c r="AF8" s="37"/>
      <c r="AG8" s="37"/>
      <c r="AH8" s="37"/>
    </row>
    <row r="9" spans="1:34" s="20" customFormat="1" ht="15" customHeight="1" x14ac:dyDescent="0.25">
      <c r="A9" s="26" t="s">
        <v>286</v>
      </c>
      <c r="B9" s="37"/>
      <c r="C9" s="103" t="s">
        <v>58</v>
      </c>
      <c r="D9" s="104">
        <v>60</v>
      </c>
      <c r="E9" s="38"/>
      <c r="F9" s="103" t="s">
        <v>58</v>
      </c>
      <c r="G9" s="103" t="s">
        <v>241</v>
      </c>
      <c r="H9" s="104">
        <v>60</v>
      </c>
      <c r="I9" s="37"/>
      <c r="J9" s="37"/>
      <c r="K9" s="37"/>
      <c r="L9" s="37"/>
      <c r="M9" s="37"/>
      <c r="N9" s="5"/>
      <c r="O9" s="37"/>
      <c r="P9" s="37"/>
      <c r="Q9" s="37"/>
      <c r="R9" s="37"/>
      <c r="S9" s="37"/>
      <c r="T9" s="37"/>
      <c r="U9" s="37"/>
      <c r="V9" s="37"/>
      <c r="W9" s="37"/>
      <c r="X9" s="37"/>
      <c r="Y9" s="37"/>
      <c r="Z9" s="37"/>
      <c r="AA9" s="37"/>
      <c r="AB9" s="37"/>
      <c r="AC9" s="37"/>
      <c r="AD9" s="37"/>
      <c r="AE9" s="37"/>
      <c r="AF9" s="37"/>
      <c r="AG9" s="37"/>
      <c r="AH9" s="37"/>
    </row>
    <row r="10" spans="1:34" s="20" customFormat="1" ht="15" customHeight="1" x14ac:dyDescent="0.25">
      <c r="A10" s="25" t="s">
        <v>208</v>
      </c>
      <c r="B10" s="37"/>
      <c r="C10" s="103" t="s">
        <v>59</v>
      </c>
      <c r="D10" s="104">
        <v>40</v>
      </c>
      <c r="E10" s="38"/>
      <c r="F10" s="103" t="s">
        <v>59</v>
      </c>
      <c r="G10" s="103" t="s">
        <v>242</v>
      </c>
      <c r="H10" s="104">
        <v>40</v>
      </c>
      <c r="I10" s="37"/>
      <c r="J10" s="5"/>
      <c r="K10" s="5"/>
      <c r="L10" s="5"/>
      <c r="M10" s="5"/>
      <c r="N10" s="5"/>
      <c r="O10" s="37"/>
      <c r="P10" s="37"/>
      <c r="Q10" s="37"/>
      <c r="R10" s="37"/>
      <c r="S10" s="37"/>
      <c r="T10" s="37"/>
      <c r="U10" s="37"/>
      <c r="V10" s="37"/>
      <c r="W10" s="37"/>
      <c r="X10" s="37"/>
      <c r="Y10" s="37"/>
      <c r="Z10" s="37"/>
      <c r="AA10" s="37"/>
      <c r="AB10" s="37"/>
      <c r="AC10" s="37"/>
      <c r="AD10" s="37"/>
      <c r="AE10" s="37"/>
      <c r="AF10" s="37"/>
      <c r="AG10" s="37"/>
      <c r="AH10" s="37"/>
    </row>
    <row r="11" spans="1:34" s="20" customFormat="1" ht="15" customHeight="1" x14ac:dyDescent="0.25">
      <c r="A11" s="25" t="s">
        <v>209</v>
      </c>
      <c r="B11" s="37"/>
      <c r="C11" s="103" t="s">
        <v>56</v>
      </c>
      <c r="D11" s="104">
        <v>50</v>
      </c>
      <c r="E11" s="38"/>
      <c r="F11" s="103" t="s">
        <v>56</v>
      </c>
      <c r="G11" s="103" t="s">
        <v>239</v>
      </c>
      <c r="H11" s="104">
        <v>50</v>
      </c>
      <c r="I11" s="37"/>
      <c r="J11" s="42"/>
      <c r="K11" s="10"/>
      <c r="L11" s="5"/>
      <c r="M11" s="5"/>
      <c r="N11" s="5"/>
      <c r="O11" s="37"/>
      <c r="P11" s="37"/>
      <c r="Q11" s="37"/>
      <c r="R11" s="37"/>
      <c r="S11" s="37"/>
      <c r="T11" s="37"/>
      <c r="U11" s="37"/>
      <c r="V11" s="37"/>
      <c r="W11" s="37"/>
      <c r="X11" s="37"/>
      <c r="Y11" s="37"/>
      <c r="Z11" s="37"/>
      <c r="AA11" s="37"/>
      <c r="AB11" s="37"/>
      <c r="AC11" s="37"/>
      <c r="AD11" s="37"/>
      <c r="AE11" s="37"/>
      <c r="AF11" s="37"/>
      <c r="AG11" s="37"/>
      <c r="AH11" s="37"/>
    </row>
    <row r="12" spans="1:34" s="20" customFormat="1" ht="15" customHeight="1" x14ac:dyDescent="0.25">
      <c r="A12" s="25" t="s">
        <v>210</v>
      </c>
      <c r="B12" s="37"/>
      <c r="C12" s="103" t="s">
        <v>57</v>
      </c>
      <c r="D12" s="104">
        <v>20</v>
      </c>
      <c r="E12" s="38"/>
      <c r="F12" s="103" t="s">
        <v>57</v>
      </c>
      <c r="G12" s="103" t="s">
        <v>240</v>
      </c>
      <c r="H12" s="104">
        <v>20</v>
      </c>
      <c r="I12" s="37"/>
      <c r="J12" s="42"/>
      <c r="K12" s="6"/>
      <c r="L12" s="5"/>
      <c r="M12" s="5"/>
      <c r="N12" s="5"/>
      <c r="O12" s="37"/>
      <c r="P12" s="37"/>
      <c r="Q12" s="37"/>
      <c r="R12" s="37"/>
      <c r="S12" s="37"/>
      <c r="T12" s="37"/>
      <c r="U12" s="37"/>
      <c r="V12" s="37"/>
      <c r="W12" s="37"/>
      <c r="X12" s="37"/>
      <c r="Y12" s="37"/>
      <c r="Z12" s="37"/>
      <c r="AA12" s="37"/>
      <c r="AB12" s="37"/>
      <c r="AC12" s="37"/>
      <c r="AD12" s="37"/>
      <c r="AE12" s="37"/>
      <c r="AF12" s="37"/>
      <c r="AG12" s="37"/>
      <c r="AH12" s="37"/>
    </row>
    <row r="13" spans="1:34" s="20" customFormat="1" ht="15" customHeight="1" x14ac:dyDescent="0.25">
      <c r="A13" s="27" t="s">
        <v>211</v>
      </c>
      <c r="B13" s="37"/>
      <c r="C13" s="103" t="s">
        <v>58</v>
      </c>
      <c r="D13" s="104">
        <v>60</v>
      </c>
      <c r="E13" s="38"/>
      <c r="F13" s="103" t="s">
        <v>58</v>
      </c>
      <c r="G13" s="103" t="s">
        <v>237</v>
      </c>
      <c r="H13" s="104">
        <v>60</v>
      </c>
      <c r="I13" s="37"/>
      <c r="J13" s="42"/>
      <c r="K13" s="6"/>
      <c r="L13" s="5"/>
      <c r="M13" s="5"/>
      <c r="N13" s="5"/>
      <c r="O13" s="37"/>
      <c r="P13" s="37"/>
      <c r="Q13" s="37"/>
      <c r="R13" s="37"/>
      <c r="S13" s="37"/>
      <c r="T13" s="37"/>
      <c r="U13" s="37"/>
      <c r="V13" s="37"/>
      <c r="W13" s="37"/>
      <c r="X13" s="37"/>
      <c r="Y13" s="37"/>
      <c r="Z13" s="37"/>
      <c r="AA13" s="37"/>
      <c r="AB13" s="37"/>
      <c r="AC13" s="37"/>
      <c r="AD13" s="37"/>
      <c r="AE13" s="37"/>
      <c r="AF13" s="37"/>
      <c r="AG13" s="37"/>
      <c r="AH13" s="37"/>
    </row>
    <row r="14" spans="1:34" s="20" customFormat="1" ht="15" customHeight="1" x14ac:dyDescent="0.25">
      <c r="A14" s="26" t="s">
        <v>212</v>
      </c>
      <c r="B14" s="37"/>
      <c r="C14" s="103" t="s">
        <v>59</v>
      </c>
      <c r="D14" s="104">
        <v>40</v>
      </c>
      <c r="E14" s="38"/>
      <c r="F14" s="103" t="s">
        <v>59</v>
      </c>
      <c r="G14" s="103" t="s">
        <v>242</v>
      </c>
      <c r="H14" s="104">
        <v>40</v>
      </c>
      <c r="I14" s="37"/>
      <c r="J14" s="42"/>
      <c r="K14" s="43"/>
      <c r="L14" s="5"/>
      <c r="M14" s="5"/>
      <c r="N14" s="5"/>
      <c r="O14" s="37"/>
      <c r="P14" s="37"/>
      <c r="Q14" s="37"/>
      <c r="R14" s="37"/>
      <c r="S14" s="37"/>
      <c r="T14" s="37"/>
      <c r="U14" s="37"/>
      <c r="V14" s="37"/>
      <c r="W14" s="37"/>
      <c r="X14" s="37"/>
      <c r="Y14" s="37"/>
      <c r="Z14" s="37"/>
      <c r="AA14" s="37"/>
      <c r="AB14" s="37"/>
      <c r="AC14" s="37"/>
      <c r="AD14" s="37"/>
      <c r="AE14" s="37"/>
      <c r="AF14" s="37"/>
      <c r="AG14" s="37"/>
      <c r="AH14" s="37"/>
    </row>
    <row r="15" spans="1:34" s="20" customFormat="1" ht="15" customHeight="1" x14ac:dyDescent="0.25">
      <c r="A15" s="27" t="s">
        <v>213</v>
      </c>
      <c r="B15" s="37"/>
      <c r="C15" s="21"/>
      <c r="D15" s="21"/>
      <c r="E15" s="21"/>
      <c r="F15" s="21"/>
      <c r="G15" s="21"/>
      <c r="H15" s="21"/>
      <c r="I15" s="37"/>
      <c r="J15" s="42"/>
      <c r="K15" s="44"/>
      <c r="L15" s="5"/>
      <c r="M15" s="5"/>
      <c r="N15" s="5"/>
      <c r="O15" s="37"/>
      <c r="P15" s="37"/>
      <c r="Q15" s="37"/>
      <c r="R15" s="37"/>
      <c r="S15" s="37"/>
      <c r="T15" s="37"/>
      <c r="U15" s="37"/>
      <c r="V15" s="37"/>
      <c r="W15" s="37"/>
      <c r="X15" s="37"/>
      <c r="Y15" s="37"/>
      <c r="Z15" s="37"/>
      <c r="AA15" s="37"/>
      <c r="AB15" s="37"/>
      <c r="AC15" s="37"/>
      <c r="AD15" s="37"/>
      <c r="AE15" s="37"/>
      <c r="AF15" s="37"/>
      <c r="AG15" s="37"/>
      <c r="AH15" s="37"/>
    </row>
    <row r="16" spans="1:34" s="20" customFormat="1" ht="15" customHeight="1" thickBot="1" x14ac:dyDescent="0.3">
      <c r="A16" s="25" t="s">
        <v>11</v>
      </c>
      <c r="B16" s="37"/>
      <c r="C16" s="37" t="s">
        <v>55</v>
      </c>
      <c r="D16" s="23" t="s">
        <v>232</v>
      </c>
      <c r="E16" s="38"/>
      <c r="F16" s="37" t="s">
        <v>55</v>
      </c>
      <c r="G16" s="37" t="s">
        <v>234</v>
      </c>
      <c r="H16" s="23" t="s">
        <v>244</v>
      </c>
      <c r="I16" s="37"/>
      <c r="J16" s="42"/>
      <c r="K16" s="10"/>
      <c r="L16" s="5"/>
      <c r="M16" s="5"/>
      <c r="N16" s="5"/>
      <c r="O16" s="37"/>
      <c r="P16" s="37"/>
      <c r="Q16" s="37"/>
      <c r="R16" s="37"/>
      <c r="S16" s="37"/>
      <c r="T16" s="37"/>
      <c r="U16" s="37"/>
      <c r="V16" s="37"/>
      <c r="W16" s="37"/>
      <c r="X16" s="37"/>
      <c r="Y16" s="37"/>
      <c r="Z16" s="37"/>
      <c r="AA16" s="37"/>
      <c r="AB16" s="37"/>
      <c r="AC16" s="37"/>
      <c r="AD16" s="37"/>
      <c r="AE16" s="37"/>
      <c r="AF16" s="37"/>
      <c r="AG16" s="37"/>
      <c r="AH16" s="37"/>
    </row>
    <row r="17" spans="1:34" s="20" customFormat="1" ht="15" customHeight="1" thickTop="1" thickBot="1" x14ac:dyDescent="0.3">
      <c r="A17" s="25" t="s">
        <v>12</v>
      </c>
      <c r="B17" s="37"/>
      <c r="C17" s="45" t="s">
        <v>56</v>
      </c>
      <c r="D17" s="46"/>
      <c r="E17" s="38"/>
      <c r="F17" s="45" t="s">
        <v>57</v>
      </c>
      <c r="G17" s="45" t="s">
        <v>236</v>
      </c>
      <c r="H17" s="41"/>
      <c r="I17" s="37"/>
      <c r="J17" s="47"/>
      <c r="K17" s="6"/>
      <c r="L17" s="5"/>
      <c r="M17" s="5"/>
      <c r="N17" s="5"/>
      <c r="O17" s="37"/>
      <c r="P17" s="37"/>
      <c r="Q17" s="37"/>
      <c r="R17" s="37"/>
      <c r="S17" s="37"/>
      <c r="T17" s="37"/>
      <c r="U17" s="37"/>
      <c r="V17" s="37"/>
      <c r="W17" s="37"/>
      <c r="X17" s="37"/>
      <c r="Y17" s="37"/>
      <c r="Z17" s="37"/>
      <c r="AA17" s="37"/>
      <c r="AB17" s="37"/>
      <c r="AC17" s="37"/>
      <c r="AD17" s="37"/>
      <c r="AE17" s="37"/>
      <c r="AF17" s="37"/>
      <c r="AG17" s="37"/>
      <c r="AH17" s="37"/>
    </row>
    <row r="18" spans="1:34" s="20" customFormat="1" ht="15" customHeight="1" thickTop="1" x14ac:dyDescent="0.25">
      <c r="A18" s="25" t="s">
        <v>214</v>
      </c>
      <c r="B18" s="37"/>
      <c r="C18" s="37"/>
      <c r="D18" s="37"/>
      <c r="E18" s="38"/>
      <c r="F18" s="37"/>
      <c r="G18" s="37"/>
      <c r="H18" s="37"/>
      <c r="I18" s="37"/>
      <c r="J18" s="42"/>
      <c r="K18" s="43"/>
      <c r="L18" s="5"/>
      <c r="M18" s="5"/>
      <c r="N18" s="5"/>
      <c r="O18" s="37"/>
      <c r="P18" s="37"/>
      <c r="Q18" s="37"/>
      <c r="R18" s="37"/>
      <c r="S18" s="37"/>
      <c r="T18" s="37"/>
      <c r="U18" s="37"/>
      <c r="V18" s="37"/>
      <c r="W18" s="37"/>
      <c r="X18" s="37"/>
      <c r="Y18" s="37"/>
      <c r="Z18" s="37"/>
      <c r="AA18" s="37"/>
      <c r="AB18" s="37"/>
      <c r="AC18" s="37"/>
      <c r="AD18" s="37"/>
      <c r="AE18" s="37"/>
      <c r="AF18" s="37"/>
      <c r="AG18" s="37"/>
      <c r="AH18" s="37"/>
    </row>
    <row r="19" spans="1:34" s="20" customFormat="1" ht="15" customHeight="1" x14ac:dyDescent="0.25">
      <c r="A19" s="25" t="s">
        <v>215</v>
      </c>
      <c r="B19" s="37"/>
      <c r="C19" s="1"/>
      <c r="D19" s="1"/>
      <c r="E19" s="1"/>
      <c r="F19" s="1"/>
      <c r="G19" s="1"/>
      <c r="H19" s="1"/>
      <c r="I19" s="37"/>
      <c r="J19" s="42"/>
      <c r="K19" s="44"/>
      <c r="L19" s="5"/>
      <c r="M19" s="5"/>
      <c r="N19" s="37"/>
      <c r="O19" s="37"/>
      <c r="P19" s="37"/>
      <c r="Q19" s="37"/>
      <c r="R19" s="37"/>
      <c r="S19" s="37"/>
      <c r="T19" s="37"/>
      <c r="U19" s="37"/>
      <c r="V19" s="37"/>
      <c r="W19" s="37"/>
      <c r="X19" s="37"/>
      <c r="Y19" s="37"/>
      <c r="Z19" s="37"/>
      <c r="AA19" s="37"/>
      <c r="AB19" s="37"/>
      <c r="AC19" s="37"/>
      <c r="AD19" s="37"/>
      <c r="AE19" s="37"/>
      <c r="AF19" s="37"/>
      <c r="AG19" s="37"/>
      <c r="AH19" s="37"/>
    </row>
    <row r="20" spans="1:34" s="20" customFormat="1" ht="15" customHeight="1" x14ac:dyDescent="0.25">
      <c r="A20" s="25" t="s">
        <v>287</v>
      </c>
      <c r="B20" s="37"/>
      <c r="C20" s="1"/>
      <c r="D20" s="1"/>
      <c r="E20" s="1"/>
      <c r="F20" s="1"/>
      <c r="G20" s="1"/>
      <c r="H20" s="1"/>
      <c r="I20" s="37"/>
      <c r="J20" s="47"/>
      <c r="K20" s="10"/>
      <c r="L20" s="37"/>
      <c r="M20" s="5"/>
      <c r="N20" s="37"/>
      <c r="O20" s="37"/>
      <c r="P20" s="37"/>
      <c r="Q20" s="37"/>
      <c r="R20" s="37"/>
      <c r="S20" s="37"/>
      <c r="T20" s="37"/>
      <c r="U20" s="37"/>
      <c r="V20" s="37"/>
      <c r="W20" s="37"/>
      <c r="X20" s="37"/>
      <c r="Y20" s="37"/>
      <c r="Z20" s="37"/>
      <c r="AA20" s="37"/>
      <c r="AB20" s="37"/>
      <c r="AC20" s="37"/>
      <c r="AD20" s="37"/>
      <c r="AE20" s="37"/>
      <c r="AF20" s="37"/>
      <c r="AG20" s="37"/>
      <c r="AH20" s="37"/>
    </row>
    <row r="21" spans="1:34" s="20" customFormat="1" ht="15" customHeight="1" x14ac:dyDescent="0.25">
      <c r="A21" s="26" t="s">
        <v>288</v>
      </c>
      <c r="B21" s="37"/>
      <c r="C21" s="1"/>
      <c r="D21" s="1"/>
      <c r="E21" s="1"/>
      <c r="F21" s="1"/>
      <c r="G21" s="1"/>
      <c r="H21" s="1"/>
      <c r="I21" s="37"/>
      <c r="J21" s="47"/>
      <c r="K21" s="6"/>
      <c r="L21" s="37"/>
      <c r="M21" s="5"/>
      <c r="N21" s="37"/>
      <c r="O21" s="37"/>
      <c r="P21" s="37"/>
      <c r="Q21" s="37"/>
      <c r="R21" s="37"/>
      <c r="S21" s="37"/>
      <c r="T21" s="37"/>
      <c r="U21" s="37"/>
      <c r="V21" s="37"/>
      <c r="W21" s="37"/>
      <c r="X21" s="37"/>
      <c r="Y21" s="37"/>
      <c r="Z21" s="37"/>
      <c r="AA21" s="37"/>
      <c r="AB21" s="37"/>
      <c r="AC21" s="37"/>
      <c r="AD21" s="37"/>
      <c r="AE21" s="37"/>
      <c r="AF21" s="37"/>
      <c r="AG21" s="37"/>
      <c r="AH21" s="37"/>
    </row>
    <row r="22" spans="1:34" s="20" customFormat="1" ht="15" customHeight="1" x14ac:dyDescent="0.25">
      <c r="A22" s="25" t="s">
        <v>205</v>
      </c>
      <c r="B22" s="37"/>
      <c r="C22" s="1"/>
      <c r="D22" s="1"/>
      <c r="E22" s="1"/>
      <c r="F22" s="1"/>
      <c r="G22" s="1"/>
      <c r="H22" s="1"/>
      <c r="I22" s="37"/>
      <c r="J22" s="36"/>
      <c r="K22" s="6"/>
      <c r="L22" s="48"/>
      <c r="M22" s="5"/>
      <c r="N22" s="37"/>
      <c r="O22" s="37"/>
      <c r="P22" s="37"/>
      <c r="Q22" s="37"/>
      <c r="R22" s="37"/>
      <c r="S22" s="37"/>
      <c r="T22" s="37"/>
      <c r="U22" s="37"/>
      <c r="V22" s="37"/>
      <c r="W22" s="37"/>
      <c r="X22" s="37"/>
      <c r="Y22" s="37"/>
      <c r="Z22" s="37"/>
      <c r="AA22" s="37"/>
      <c r="AB22" s="37"/>
      <c r="AC22" s="37"/>
      <c r="AD22" s="37"/>
      <c r="AE22" s="37"/>
      <c r="AF22" s="37"/>
      <c r="AG22" s="37"/>
      <c r="AH22" s="37"/>
    </row>
    <row r="23" spans="1:34" s="20" customFormat="1" ht="15" customHeight="1" x14ac:dyDescent="0.25">
      <c r="A23" s="25" t="s">
        <v>206</v>
      </c>
      <c r="B23" s="37"/>
      <c r="C23" s="1"/>
      <c r="D23" s="1"/>
      <c r="E23" s="1"/>
      <c r="F23" s="1"/>
      <c r="G23" s="1"/>
      <c r="H23" s="1"/>
      <c r="I23" s="37"/>
      <c r="J23" s="36"/>
      <c r="K23" s="49"/>
      <c r="L23" s="48"/>
      <c r="M23" s="5"/>
      <c r="N23" s="37"/>
      <c r="O23" s="37"/>
      <c r="P23" s="37"/>
      <c r="Q23" s="37"/>
      <c r="R23" s="37"/>
      <c r="S23" s="37"/>
      <c r="T23" s="37"/>
      <c r="U23" s="37"/>
      <c r="V23" s="37"/>
      <c r="W23" s="37"/>
      <c r="X23" s="37"/>
      <c r="Y23" s="37"/>
      <c r="Z23" s="37"/>
      <c r="AA23" s="37"/>
      <c r="AB23" s="37"/>
      <c r="AC23" s="37"/>
      <c r="AD23" s="37"/>
      <c r="AE23" s="37"/>
      <c r="AF23" s="37"/>
      <c r="AG23" s="37"/>
      <c r="AH23" s="37"/>
    </row>
    <row r="24" spans="1:34" s="20" customFormat="1" ht="15" customHeight="1" x14ac:dyDescent="0.25">
      <c r="A24" s="27" t="s">
        <v>289</v>
      </c>
      <c r="B24" s="37"/>
      <c r="C24" s="1"/>
      <c r="D24" s="1"/>
      <c r="E24" s="1"/>
      <c r="F24" s="1"/>
      <c r="G24" s="1"/>
      <c r="H24" s="1"/>
      <c r="I24" s="37"/>
      <c r="J24" s="36"/>
      <c r="K24" s="37"/>
      <c r="L24" s="48"/>
      <c r="M24" s="5"/>
      <c r="N24" s="37"/>
      <c r="O24" s="37"/>
      <c r="P24" s="37"/>
      <c r="Q24" s="37"/>
      <c r="R24" s="37"/>
      <c r="S24" s="37"/>
      <c r="T24" s="37"/>
      <c r="U24" s="37"/>
      <c r="V24" s="37"/>
      <c r="W24" s="37"/>
      <c r="X24" s="37"/>
      <c r="Y24" s="37"/>
      <c r="Z24" s="37"/>
      <c r="AA24" s="37"/>
      <c r="AB24" s="37"/>
      <c r="AC24" s="37"/>
      <c r="AD24" s="37"/>
      <c r="AE24" s="37"/>
      <c r="AF24" s="37"/>
      <c r="AG24" s="37"/>
      <c r="AH24" s="36"/>
    </row>
    <row r="25" spans="1:34" s="20" customFormat="1" ht="15" customHeight="1" x14ac:dyDescent="0.25">
      <c r="A25" s="26" t="s">
        <v>290</v>
      </c>
      <c r="B25" s="37"/>
      <c r="C25" s="1"/>
      <c r="D25" s="1"/>
      <c r="E25" s="1"/>
      <c r="F25" s="1"/>
      <c r="G25" s="1"/>
      <c r="H25" s="1"/>
      <c r="I25" s="37"/>
      <c r="J25" s="36"/>
      <c r="K25" s="37"/>
      <c r="L25" s="48"/>
      <c r="M25" s="5"/>
      <c r="N25" s="37"/>
      <c r="O25" s="37"/>
      <c r="P25" s="37"/>
      <c r="Q25" s="37"/>
      <c r="R25" s="37"/>
      <c r="S25" s="37"/>
      <c r="T25" s="37"/>
      <c r="U25" s="37"/>
      <c r="V25" s="37"/>
      <c r="W25" s="37"/>
      <c r="X25" s="37"/>
      <c r="Y25" s="37"/>
      <c r="Z25" s="37"/>
      <c r="AA25" s="37"/>
      <c r="AB25" s="37"/>
      <c r="AC25" s="37"/>
      <c r="AD25" s="37"/>
      <c r="AE25" s="37"/>
      <c r="AF25" s="37"/>
      <c r="AG25" s="37"/>
      <c r="AH25" s="36"/>
    </row>
    <row r="26" spans="1:34" s="20" customFormat="1" ht="15" customHeight="1" x14ac:dyDescent="0.25">
      <c r="A26" s="25" t="s">
        <v>216</v>
      </c>
      <c r="B26" s="37"/>
      <c r="C26" s="1"/>
      <c r="D26" s="1"/>
      <c r="E26" s="1"/>
      <c r="F26" s="1"/>
      <c r="G26" s="1"/>
      <c r="H26" s="1"/>
      <c r="I26" s="37"/>
      <c r="J26" s="36"/>
      <c r="K26" s="37"/>
      <c r="L26" s="48"/>
      <c r="M26" s="5"/>
      <c r="N26" s="37"/>
      <c r="O26" s="37"/>
      <c r="P26" s="37"/>
      <c r="Q26" s="37"/>
      <c r="R26" s="37"/>
      <c r="S26" s="37"/>
      <c r="T26" s="37"/>
      <c r="U26" s="37"/>
      <c r="V26" s="37"/>
      <c r="W26" s="37"/>
      <c r="X26" s="37"/>
      <c r="Y26" s="37"/>
      <c r="Z26" s="37"/>
      <c r="AA26" s="37"/>
      <c r="AB26" s="37"/>
      <c r="AC26" s="37"/>
      <c r="AD26" s="37"/>
      <c r="AE26" s="37"/>
      <c r="AF26" s="37"/>
      <c r="AG26" s="37"/>
      <c r="AH26" s="36"/>
    </row>
    <row r="27" spans="1:34" s="20" customFormat="1" ht="15" customHeight="1" x14ac:dyDescent="0.25">
      <c r="A27" s="25" t="s">
        <v>210</v>
      </c>
      <c r="B27" s="37"/>
      <c r="C27" s="1"/>
      <c r="D27" s="1"/>
      <c r="E27" s="1"/>
      <c r="F27" s="1"/>
      <c r="G27" s="1"/>
      <c r="H27" s="1"/>
      <c r="I27" s="37"/>
      <c r="J27" s="36"/>
      <c r="K27" s="37"/>
      <c r="L27" s="48"/>
      <c r="M27" s="5"/>
      <c r="N27" s="37"/>
      <c r="O27" s="37"/>
      <c r="P27" s="37"/>
      <c r="Q27" s="37"/>
      <c r="R27" s="37"/>
      <c r="S27" s="37"/>
      <c r="T27" s="37"/>
      <c r="U27" s="37"/>
      <c r="V27" s="37"/>
      <c r="W27" s="37"/>
      <c r="X27" s="37"/>
      <c r="Y27" s="37"/>
      <c r="Z27" s="37"/>
      <c r="AA27" s="37"/>
      <c r="AB27" s="37"/>
      <c r="AC27" s="37"/>
      <c r="AD27" s="37"/>
      <c r="AE27" s="37"/>
      <c r="AF27" s="37"/>
      <c r="AG27" s="37"/>
      <c r="AH27" s="36"/>
    </row>
    <row r="28" spans="1:34" s="20" customFormat="1" ht="15" customHeight="1" x14ac:dyDescent="0.25">
      <c r="A28" s="25" t="s">
        <v>217</v>
      </c>
      <c r="B28" s="37"/>
      <c r="C28" s="1"/>
      <c r="D28" s="1"/>
      <c r="E28" s="1"/>
      <c r="F28" s="1"/>
      <c r="G28" s="1"/>
      <c r="H28" s="1"/>
      <c r="I28" s="37"/>
      <c r="J28" s="36"/>
      <c r="K28" s="37"/>
      <c r="L28" s="48"/>
      <c r="M28" s="37"/>
      <c r="N28" s="37"/>
      <c r="O28" s="37"/>
      <c r="P28" s="37"/>
      <c r="Q28" s="37"/>
      <c r="R28" s="37"/>
      <c r="S28" s="37"/>
      <c r="T28" s="37"/>
      <c r="U28" s="37"/>
      <c r="V28" s="37"/>
      <c r="W28" s="37"/>
      <c r="X28" s="37"/>
      <c r="Y28" s="37"/>
      <c r="Z28" s="37"/>
      <c r="AA28" s="37"/>
      <c r="AB28" s="37"/>
      <c r="AC28" s="37"/>
      <c r="AD28" s="37"/>
      <c r="AE28" s="37"/>
      <c r="AF28" s="37"/>
      <c r="AG28" s="37"/>
      <c r="AH28" s="36"/>
    </row>
    <row r="29" spans="1:34" s="20" customFormat="1" ht="15" customHeight="1" x14ac:dyDescent="0.25">
      <c r="A29" s="25" t="s">
        <v>212</v>
      </c>
      <c r="B29" s="37"/>
      <c r="C29" s="1"/>
      <c r="D29" s="1"/>
      <c r="E29" s="1"/>
      <c r="F29" s="1"/>
      <c r="G29" s="1"/>
      <c r="H29" s="1"/>
      <c r="I29" s="37"/>
      <c r="J29" s="36"/>
      <c r="K29" s="37"/>
      <c r="L29" s="48"/>
      <c r="M29" s="37"/>
      <c r="N29" s="37"/>
      <c r="O29" s="37"/>
      <c r="P29" s="37"/>
      <c r="Q29" s="37"/>
      <c r="R29" s="37"/>
      <c r="S29" s="37"/>
      <c r="T29" s="37"/>
      <c r="U29" s="37"/>
      <c r="V29" s="37"/>
      <c r="W29" s="37"/>
      <c r="X29" s="37"/>
      <c r="Y29" s="37"/>
      <c r="Z29" s="37"/>
      <c r="AA29" s="37"/>
      <c r="AB29" s="37"/>
      <c r="AC29" s="37"/>
      <c r="AD29" s="37"/>
      <c r="AE29" s="37"/>
      <c r="AF29" s="37"/>
      <c r="AG29" s="37"/>
      <c r="AH29" s="36"/>
    </row>
    <row r="30" spans="1:34" s="20" customFormat="1" ht="15" customHeight="1" x14ac:dyDescent="0.25">
      <c r="A30" s="25" t="s">
        <v>11</v>
      </c>
      <c r="B30" s="37"/>
      <c r="C30" s="1"/>
      <c r="D30" s="1"/>
      <c r="E30" s="1"/>
      <c r="F30" s="1"/>
      <c r="G30" s="1"/>
      <c r="H30" s="1"/>
      <c r="I30" s="37"/>
      <c r="J30" s="37"/>
      <c r="K30" s="37"/>
      <c r="L30" s="37"/>
      <c r="M30" s="37"/>
      <c r="N30" s="37"/>
      <c r="O30" s="37"/>
      <c r="P30" s="37"/>
      <c r="Q30" s="37"/>
      <c r="R30" s="37"/>
      <c r="S30" s="37"/>
      <c r="T30" s="37"/>
      <c r="U30" s="37"/>
      <c r="V30" s="37"/>
      <c r="W30" s="37"/>
      <c r="X30" s="37"/>
      <c r="Y30" s="37"/>
      <c r="Z30" s="37"/>
      <c r="AA30" s="37"/>
      <c r="AB30" s="36"/>
      <c r="AC30" s="37"/>
      <c r="AD30" s="36"/>
      <c r="AE30" s="37"/>
      <c r="AF30" s="37"/>
      <c r="AG30" s="37"/>
      <c r="AH30" s="36"/>
    </row>
    <row r="31" spans="1:34" s="20" customFormat="1" ht="15" customHeight="1" x14ac:dyDescent="0.25">
      <c r="A31" s="25" t="s">
        <v>23</v>
      </c>
      <c r="B31" s="37"/>
      <c r="C31" s="1"/>
      <c r="D31" s="1"/>
      <c r="E31" s="1"/>
      <c r="F31" s="1"/>
      <c r="G31" s="1"/>
      <c r="H31" s="1"/>
      <c r="I31" s="37"/>
      <c r="J31" s="37"/>
      <c r="K31" s="37"/>
      <c r="L31" s="37"/>
      <c r="M31" s="37"/>
      <c r="N31" s="5"/>
      <c r="O31" s="37"/>
      <c r="P31" s="37"/>
      <c r="Q31" s="37"/>
      <c r="R31" s="37"/>
      <c r="S31" s="37"/>
      <c r="T31" s="37"/>
      <c r="U31" s="37"/>
      <c r="V31" s="37"/>
      <c r="W31" s="37"/>
      <c r="X31" s="37"/>
      <c r="Y31" s="37"/>
      <c r="Z31" s="37"/>
      <c r="AA31" s="37"/>
      <c r="AB31" s="36"/>
      <c r="AC31" s="37"/>
      <c r="AD31" s="36"/>
      <c r="AE31" s="37"/>
      <c r="AF31" s="37"/>
      <c r="AG31" s="37"/>
      <c r="AH31" s="36"/>
    </row>
    <row r="32" spans="1:34" s="20" customFormat="1" ht="15" customHeight="1" x14ac:dyDescent="0.25">
      <c r="A32" s="24" t="s">
        <v>218</v>
      </c>
      <c r="B32" s="37"/>
      <c r="C32" s="1"/>
      <c r="D32" s="1"/>
      <c r="E32" s="1"/>
      <c r="F32" s="1"/>
      <c r="G32" s="1"/>
      <c r="H32" s="1"/>
      <c r="I32" s="37"/>
      <c r="J32" s="37"/>
      <c r="K32" s="37"/>
      <c r="L32" s="37"/>
      <c r="M32" s="37"/>
      <c r="N32" s="5"/>
      <c r="O32" s="37"/>
      <c r="P32" s="37"/>
      <c r="Q32" s="37"/>
      <c r="R32" s="37"/>
      <c r="S32" s="37"/>
      <c r="T32" s="37"/>
      <c r="U32" s="37"/>
      <c r="V32" s="37"/>
      <c r="W32" s="37"/>
      <c r="X32" s="37"/>
      <c r="Y32" s="37"/>
      <c r="Z32" s="37"/>
      <c r="AA32" s="37"/>
      <c r="AB32" s="36"/>
      <c r="AC32" s="37"/>
      <c r="AD32" s="36"/>
      <c r="AE32" s="37"/>
      <c r="AF32" s="37"/>
      <c r="AG32" s="37"/>
      <c r="AH32" s="36"/>
    </row>
    <row r="33" spans="1:34" s="20" customFormat="1" ht="15" customHeight="1" x14ac:dyDescent="0.25">
      <c r="A33" s="86" t="s">
        <v>292</v>
      </c>
      <c r="B33" s="37"/>
      <c r="C33" s="1"/>
      <c r="D33" s="1"/>
      <c r="E33" s="1"/>
      <c r="F33" s="1"/>
      <c r="G33" s="1"/>
      <c r="H33" s="1"/>
      <c r="I33" s="37"/>
      <c r="J33" s="37"/>
      <c r="K33" s="37"/>
      <c r="L33" s="37"/>
      <c r="M33" s="37"/>
      <c r="N33" s="37"/>
      <c r="O33" s="37"/>
      <c r="P33" s="37"/>
      <c r="Q33" s="37"/>
      <c r="R33" s="37"/>
      <c r="S33" s="37"/>
      <c r="T33" s="37"/>
      <c r="U33" s="37"/>
      <c r="V33" s="37"/>
      <c r="W33" s="37"/>
      <c r="X33" s="37"/>
      <c r="Y33" s="37"/>
      <c r="Z33" s="37"/>
      <c r="AA33" s="37"/>
      <c r="AB33" s="36"/>
      <c r="AC33" s="37"/>
      <c r="AD33" s="36"/>
      <c r="AE33" s="37"/>
      <c r="AF33" s="37"/>
      <c r="AG33" s="37"/>
      <c r="AH33" s="36"/>
    </row>
    <row r="34" spans="1:34" s="20" customFormat="1" ht="15" customHeight="1" x14ac:dyDescent="0.25">
      <c r="A34" s="24" t="s">
        <v>11</v>
      </c>
      <c r="B34" s="37"/>
      <c r="C34" s="1"/>
      <c r="D34" s="1"/>
      <c r="E34" s="1"/>
      <c r="F34" s="1"/>
      <c r="G34" s="1"/>
      <c r="H34" s="1"/>
      <c r="I34" s="37"/>
      <c r="J34" s="37"/>
      <c r="K34" s="37"/>
      <c r="L34" s="37"/>
      <c r="M34" s="37"/>
      <c r="N34" s="37"/>
      <c r="O34" s="37"/>
      <c r="P34" s="37"/>
      <c r="Q34" s="37"/>
      <c r="R34" s="37"/>
      <c r="S34" s="37"/>
      <c r="T34" s="37"/>
      <c r="U34" s="37"/>
      <c r="V34" s="37"/>
      <c r="W34" s="37"/>
      <c r="X34" s="37"/>
      <c r="Y34" s="37"/>
      <c r="Z34" s="37"/>
      <c r="AA34" s="37"/>
      <c r="AB34" s="36"/>
      <c r="AC34" s="37"/>
      <c r="AD34" s="36"/>
      <c r="AE34" s="37"/>
      <c r="AF34" s="37"/>
      <c r="AG34" s="37"/>
      <c r="AH34" s="36"/>
    </row>
    <row r="35" spans="1:34" s="20" customFormat="1" ht="15" customHeight="1" x14ac:dyDescent="0.25">
      <c r="A35" s="24" t="s">
        <v>23</v>
      </c>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6"/>
      <c r="AC35" s="37"/>
      <c r="AD35" s="36"/>
      <c r="AE35" s="37"/>
      <c r="AF35" s="37"/>
      <c r="AG35" s="37"/>
      <c r="AH35" s="36"/>
    </row>
    <row r="36" spans="1:34" x14ac:dyDescent="0.25">
      <c r="A36" s="9" t="s">
        <v>219</v>
      </c>
      <c r="B36" s="9"/>
      <c r="C36" s="37"/>
      <c r="D36" s="37"/>
      <c r="E36" s="37"/>
      <c r="F36" s="37"/>
      <c r="G36" s="37"/>
      <c r="H36" s="37"/>
      <c r="I36" s="37"/>
      <c r="J36" s="37"/>
      <c r="K36" s="37"/>
      <c r="L36" s="37"/>
      <c r="M36" s="37"/>
      <c r="N36" s="37"/>
      <c r="O36" s="37"/>
      <c r="P36" s="37"/>
      <c r="Q36" s="36"/>
      <c r="R36" s="36"/>
      <c r="S36" s="36"/>
      <c r="T36" s="36"/>
      <c r="U36" s="36"/>
      <c r="V36" s="36"/>
      <c r="W36" s="36"/>
      <c r="X36" s="36"/>
      <c r="Y36" s="36"/>
      <c r="Z36" s="36"/>
      <c r="AA36" s="36"/>
      <c r="AB36" s="36"/>
      <c r="AC36" s="36"/>
      <c r="AD36" s="36"/>
      <c r="AE36" s="36"/>
      <c r="AF36" s="36"/>
      <c r="AG36" s="36"/>
      <c r="AH36" s="36"/>
    </row>
    <row r="37" spans="1:34" x14ac:dyDescent="0.25">
      <c r="A37" s="9" t="s">
        <v>220</v>
      </c>
      <c r="B37" s="9"/>
      <c r="C37" s="37"/>
      <c r="D37" s="37"/>
      <c r="E37" s="37"/>
      <c r="F37" s="37"/>
      <c r="G37" s="37"/>
      <c r="H37" s="37"/>
      <c r="I37" s="37"/>
      <c r="J37" s="37"/>
      <c r="K37" s="37"/>
      <c r="L37" s="37"/>
      <c r="M37" s="37"/>
      <c r="N37" s="37"/>
      <c r="O37" s="37"/>
      <c r="P37" s="37"/>
      <c r="Q37" s="36"/>
      <c r="R37" s="36"/>
      <c r="S37" s="36"/>
      <c r="T37" s="36"/>
      <c r="U37" s="36"/>
      <c r="V37" s="36"/>
      <c r="W37" s="36"/>
      <c r="X37" s="36"/>
      <c r="Y37" s="36"/>
      <c r="Z37" s="36"/>
      <c r="AA37" s="36"/>
      <c r="AB37" s="36"/>
      <c r="AC37" s="36"/>
      <c r="AD37" s="36"/>
      <c r="AE37" s="36"/>
      <c r="AF37" s="36"/>
      <c r="AG37" s="36"/>
      <c r="AH37" s="36"/>
    </row>
    <row r="38" spans="1:34" x14ac:dyDescent="0.25">
      <c r="A38" s="9">
        <f>SUMIF(D118:D122,"&gt;=50")</f>
        <v>200</v>
      </c>
      <c r="B38" s="9"/>
      <c r="C38" s="37"/>
      <c r="D38" s="37"/>
      <c r="E38" s="37"/>
      <c r="F38" s="37"/>
      <c r="G38" s="37"/>
      <c r="H38" s="37"/>
      <c r="I38" s="37"/>
      <c r="J38" s="37"/>
      <c r="K38" s="37"/>
      <c r="L38" s="37"/>
      <c r="M38" s="37"/>
      <c r="N38" s="37"/>
      <c r="O38" s="37"/>
      <c r="P38" s="37"/>
      <c r="Q38" s="36"/>
      <c r="R38" s="36"/>
      <c r="S38" s="36"/>
      <c r="T38" s="36"/>
      <c r="U38" s="36"/>
      <c r="V38" s="36"/>
      <c r="W38" s="36"/>
      <c r="X38" s="36"/>
      <c r="Y38" s="36"/>
      <c r="Z38" s="36"/>
      <c r="AA38" s="36"/>
      <c r="AB38" s="36"/>
      <c r="AC38" s="36"/>
      <c r="AD38" s="36"/>
      <c r="AE38" s="36"/>
      <c r="AF38" s="36"/>
      <c r="AG38" s="36"/>
      <c r="AH38" s="36"/>
    </row>
    <row r="39" spans="1:34" x14ac:dyDescent="0.25">
      <c r="A39" s="9" t="s">
        <v>221</v>
      </c>
      <c r="B39" s="9"/>
      <c r="C39" s="37"/>
      <c r="D39" s="37"/>
      <c r="E39" s="37"/>
      <c r="F39" s="37"/>
      <c r="G39" s="37"/>
      <c r="H39" s="37"/>
      <c r="I39" s="37"/>
      <c r="J39" s="37"/>
      <c r="K39" s="37"/>
      <c r="L39" s="37"/>
      <c r="M39" s="37"/>
      <c r="N39" s="37"/>
      <c r="O39" s="37"/>
      <c r="P39" s="37"/>
      <c r="Q39" s="36"/>
      <c r="R39" s="36"/>
      <c r="S39" s="36"/>
      <c r="T39" s="36"/>
      <c r="U39" s="36"/>
      <c r="V39" s="36"/>
      <c r="W39" s="36"/>
      <c r="X39" s="36"/>
      <c r="Y39" s="36"/>
      <c r="Z39" s="36"/>
      <c r="AA39" s="36"/>
      <c r="AB39" s="36"/>
      <c r="AC39" s="36"/>
      <c r="AD39" s="36"/>
      <c r="AE39" s="36"/>
      <c r="AF39" s="36"/>
      <c r="AG39" s="36"/>
      <c r="AH39" s="36"/>
    </row>
    <row r="40" spans="1:34" ht="15" customHeight="1" x14ac:dyDescent="0.25">
      <c r="A40" s="35" t="s">
        <v>291</v>
      </c>
      <c r="B40" s="9"/>
      <c r="C40" s="37"/>
      <c r="D40" s="37"/>
      <c r="E40" s="37"/>
      <c r="F40" s="37"/>
      <c r="G40" s="37"/>
      <c r="H40" s="37"/>
      <c r="I40" s="37"/>
      <c r="J40" s="37"/>
      <c r="K40" s="37"/>
      <c r="L40" s="37"/>
      <c r="M40" s="37"/>
      <c r="N40" s="37"/>
      <c r="O40" s="37"/>
      <c r="P40" s="37"/>
      <c r="Q40" s="36"/>
      <c r="R40" s="36"/>
      <c r="S40" s="36"/>
      <c r="T40" s="36"/>
      <c r="U40" s="36"/>
      <c r="V40" s="36"/>
      <c r="W40" s="36"/>
      <c r="X40" s="36"/>
      <c r="Y40" s="36"/>
      <c r="Z40" s="36"/>
      <c r="AA40" s="36"/>
      <c r="AB40" s="36"/>
      <c r="AC40" s="36"/>
      <c r="AD40" s="36"/>
      <c r="AE40" s="36"/>
      <c r="AF40" s="36"/>
      <c r="AG40" s="36"/>
      <c r="AH40" s="36"/>
    </row>
    <row r="41" spans="1:34" x14ac:dyDescent="0.25">
      <c r="A41" s="9" t="s">
        <v>222</v>
      </c>
      <c r="B41" s="9"/>
      <c r="C41" s="37"/>
      <c r="D41" s="37"/>
      <c r="E41" s="37"/>
      <c r="F41" s="37"/>
      <c r="G41" s="37"/>
      <c r="H41" s="37"/>
      <c r="I41" s="37"/>
      <c r="J41" s="37"/>
      <c r="K41" s="37"/>
      <c r="L41" s="37"/>
      <c r="M41" s="37"/>
      <c r="N41" s="37"/>
      <c r="O41" s="37"/>
      <c r="P41" s="37"/>
      <c r="Q41" s="36"/>
      <c r="R41" s="36"/>
      <c r="S41" s="36"/>
      <c r="T41" s="36"/>
      <c r="U41" s="36"/>
      <c r="V41" s="36"/>
      <c r="W41" s="36"/>
      <c r="X41" s="36"/>
      <c r="Y41" s="36"/>
      <c r="Z41" s="36"/>
      <c r="AA41" s="36"/>
      <c r="AB41" s="36"/>
      <c r="AC41" s="36"/>
      <c r="AD41" s="36"/>
      <c r="AE41" s="36"/>
      <c r="AF41" s="36"/>
      <c r="AG41" s="36"/>
      <c r="AH41" s="36"/>
    </row>
    <row r="42" spans="1:34" x14ac:dyDescent="0.25">
      <c r="A42" s="9" t="s">
        <v>223</v>
      </c>
      <c r="B42" s="9"/>
      <c r="C42" s="37"/>
      <c r="D42" s="37"/>
      <c r="E42" s="37"/>
      <c r="F42" s="37"/>
      <c r="G42" s="37"/>
      <c r="H42" s="37"/>
      <c r="I42" s="37"/>
      <c r="J42" s="37"/>
      <c r="K42" s="37"/>
      <c r="L42" s="37"/>
      <c r="M42" s="37"/>
      <c r="N42" s="37"/>
      <c r="O42" s="37"/>
      <c r="P42" s="37"/>
      <c r="Q42" s="36"/>
      <c r="R42" s="36"/>
      <c r="S42" s="36"/>
      <c r="T42" s="36"/>
      <c r="U42" s="36"/>
      <c r="V42" s="36"/>
      <c r="W42" s="36"/>
      <c r="X42" s="36"/>
      <c r="Y42" s="36"/>
      <c r="Z42" s="36"/>
      <c r="AA42" s="36"/>
      <c r="AB42" s="36"/>
      <c r="AC42" s="36"/>
      <c r="AD42" s="36"/>
      <c r="AE42" s="36"/>
      <c r="AF42" s="36"/>
      <c r="AG42" s="36"/>
      <c r="AH42" s="36"/>
    </row>
    <row r="43" spans="1:34" x14ac:dyDescent="0.25">
      <c r="A43" s="9" t="s">
        <v>24</v>
      </c>
      <c r="B43" s="9"/>
      <c r="C43" s="37"/>
      <c r="D43" s="37"/>
      <c r="E43" s="37"/>
      <c r="F43" s="37"/>
      <c r="G43" s="37"/>
      <c r="H43" s="37"/>
      <c r="I43" s="37"/>
      <c r="J43" s="37"/>
      <c r="K43" s="37"/>
      <c r="L43" s="37"/>
      <c r="M43" s="37"/>
      <c r="N43" s="37"/>
      <c r="O43" s="37"/>
      <c r="P43" s="37"/>
      <c r="Q43" s="36"/>
      <c r="R43" s="36"/>
      <c r="S43" s="36"/>
      <c r="T43" s="36"/>
      <c r="U43" s="36"/>
      <c r="V43" s="36"/>
      <c r="W43" s="36"/>
      <c r="X43" s="36"/>
      <c r="Y43" s="36"/>
      <c r="Z43" s="36"/>
      <c r="AA43" s="36"/>
      <c r="AB43" s="36"/>
      <c r="AC43" s="36"/>
      <c r="AD43" s="36"/>
      <c r="AE43" s="36"/>
      <c r="AF43" s="36"/>
      <c r="AG43" s="36"/>
      <c r="AH43" s="36"/>
    </row>
    <row r="44" spans="1:34" x14ac:dyDescent="0.25">
      <c r="A44" s="9" t="s">
        <v>97</v>
      </c>
      <c r="B44" s="9"/>
      <c r="C44" s="37"/>
      <c r="D44" s="37"/>
      <c r="E44" s="37"/>
      <c r="F44" s="37"/>
      <c r="G44" s="37"/>
      <c r="H44" s="37"/>
      <c r="I44" s="37"/>
      <c r="J44" s="37"/>
      <c r="K44" s="37"/>
      <c r="L44" s="37"/>
      <c r="M44" s="37"/>
      <c r="N44" s="37"/>
      <c r="O44" s="37"/>
      <c r="P44" s="37"/>
      <c r="Q44" s="36"/>
      <c r="R44" s="36"/>
      <c r="S44" s="36"/>
      <c r="T44" s="36"/>
      <c r="U44" s="36"/>
      <c r="V44" s="36"/>
      <c r="W44" s="36"/>
      <c r="X44" s="36"/>
      <c r="Y44" s="36"/>
      <c r="Z44" s="36"/>
      <c r="AA44" s="36"/>
      <c r="AB44" s="36"/>
      <c r="AC44" s="36"/>
      <c r="AD44" s="36"/>
      <c r="AE44" s="36"/>
      <c r="AF44" s="36"/>
      <c r="AG44" s="36"/>
      <c r="AH44" s="36"/>
    </row>
    <row r="45" spans="1:34" x14ac:dyDescent="0.25">
      <c r="A45" s="9" t="s">
        <v>224</v>
      </c>
      <c r="B45" s="9"/>
      <c r="C45" s="37"/>
      <c r="D45" s="37"/>
      <c r="E45" s="37"/>
      <c r="F45" s="37"/>
      <c r="G45" s="37"/>
      <c r="H45" s="37"/>
      <c r="I45" s="37"/>
      <c r="J45" s="37"/>
      <c r="K45" s="37"/>
      <c r="L45" s="37"/>
      <c r="M45" s="37"/>
      <c r="N45" s="37"/>
      <c r="O45" s="37"/>
      <c r="P45" s="37"/>
      <c r="Q45" s="36"/>
      <c r="R45" s="36"/>
      <c r="S45" s="36"/>
      <c r="T45" s="36"/>
      <c r="U45" s="36"/>
      <c r="V45" s="36"/>
      <c r="W45" s="36"/>
      <c r="X45" s="36"/>
      <c r="Y45" s="36"/>
      <c r="Z45" s="36"/>
      <c r="AA45" s="36"/>
      <c r="AB45" s="36"/>
      <c r="AC45" s="36"/>
      <c r="AD45" s="36"/>
      <c r="AE45" s="36"/>
      <c r="AF45" s="36"/>
      <c r="AG45" s="36"/>
      <c r="AH45" s="36"/>
    </row>
    <row r="46" spans="1:34" x14ac:dyDescent="0.25">
      <c r="A46" s="9" t="s">
        <v>225</v>
      </c>
      <c r="B46" s="9"/>
      <c r="C46" s="37"/>
      <c r="D46" s="37"/>
      <c r="E46" s="37"/>
      <c r="F46" s="37"/>
      <c r="G46" s="37"/>
      <c r="H46" s="37"/>
      <c r="I46" s="37"/>
      <c r="J46" s="37"/>
      <c r="K46" s="37"/>
      <c r="L46" s="37"/>
      <c r="M46" s="37"/>
      <c r="N46" s="37"/>
      <c r="O46" s="37"/>
      <c r="P46" s="37"/>
      <c r="Q46" s="36"/>
      <c r="R46" s="36"/>
      <c r="S46" s="36"/>
      <c r="T46" s="36"/>
      <c r="U46" s="36"/>
      <c r="V46" s="36"/>
      <c r="W46" s="36"/>
      <c r="X46" s="36"/>
      <c r="Y46" s="36"/>
      <c r="Z46" s="36"/>
      <c r="AA46" s="36"/>
      <c r="AB46" s="36"/>
      <c r="AC46" s="36"/>
      <c r="AD46" s="36"/>
      <c r="AE46" s="36"/>
      <c r="AF46" s="36"/>
      <c r="AG46" s="36"/>
      <c r="AH46" s="36"/>
    </row>
    <row r="47" spans="1:34" x14ac:dyDescent="0.25">
      <c r="A47" s="9" t="s">
        <v>226</v>
      </c>
      <c r="B47" s="9"/>
      <c r="C47" s="37"/>
      <c r="D47" s="37"/>
      <c r="E47" s="37"/>
      <c r="F47" s="37"/>
      <c r="G47" s="37"/>
      <c r="H47" s="37"/>
      <c r="I47" s="37"/>
      <c r="J47" s="37"/>
      <c r="K47" s="37"/>
      <c r="L47" s="37"/>
      <c r="M47" s="37"/>
      <c r="N47" s="37"/>
      <c r="O47" s="37"/>
      <c r="P47" s="37"/>
      <c r="Q47" s="36"/>
      <c r="R47" s="36"/>
      <c r="S47" s="36"/>
      <c r="T47" s="36"/>
      <c r="U47" s="36"/>
      <c r="V47" s="36"/>
      <c r="W47" s="36"/>
      <c r="X47" s="36"/>
      <c r="Y47" s="36"/>
      <c r="Z47" s="36"/>
      <c r="AA47" s="36"/>
      <c r="AB47" s="36"/>
      <c r="AC47" s="36"/>
      <c r="AD47" s="36"/>
      <c r="AE47" s="36"/>
      <c r="AF47" s="36"/>
      <c r="AG47" s="36"/>
      <c r="AH47" s="36"/>
    </row>
    <row r="48" spans="1:34" x14ac:dyDescent="0.25">
      <c r="A48" s="9" t="s">
        <v>227</v>
      </c>
      <c r="B48" s="9"/>
      <c r="C48" s="37"/>
      <c r="D48" s="37"/>
      <c r="E48" s="37"/>
      <c r="F48" s="37"/>
      <c r="G48" s="37"/>
      <c r="H48" s="37"/>
      <c r="I48" s="37"/>
      <c r="J48" s="37"/>
      <c r="K48" s="37"/>
      <c r="L48" s="37"/>
      <c r="M48" s="37"/>
      <c r="N48" s="37"/>
      <c r="O48" s="37"/>
      <c r="P48" s="37"/>
      <c r="Q48" s="36"/>
      <c r="R48" s="36"/>
      <c r="S48" s="36"/>
      <c r="T48" s="36"/>
      <c r="U48" s="36"/>
      <c r="V48" s="36"/>
      <c r="W48" s="36"/>
      <c r="X48" s="36"/>
      <c r="Y48" s="36"/>
      <c r="Z48" s="36"/>
      <c r="AA48" s="36"/>
      <c r="AB48" s="36"/>
      <c r="AC48" s="36"/>
      <c r="AD48" s="36"/>
      <c r="AE48" s="36"/>
      <c r="AF48" s="36"/>
      <c r="AG48" s="36"/>
      <c r="AH48" s="36"/>
    </row>
    <row r="49" spans="1:34" x14ac:dyDescent="0.25">
      <c r="A49" s="9" t="s">
        <v>228</v>
      </c>
      <c r="B49" s="9"/>
      <c r="C49" s="7" t="s">
        <v>55</v>
      </c>
      <c r="D49" s="8" t="s">
        <v>71</v>
      </c>
      <c r="E49" s="38"/>
      <c r="F49" s="7" t="s">
        <v>55</v>
      </c>
      <c r="G49" s="7" t="s">
        <v>234</v>
      </c>
      <c r="H49" s="8" t="s">
        <v>71</v>
      </c>
      <c r="I49" s="37"/>
      <c r="J49" s="37"/>
      <c r="K49" s="37"/>
      <c r="L49" s="37"/>
      <c r="M49" s="37"/>
      <c r="N49" s="37"/>
      <c r="O49" s="37"/>
      <c r="P49" s="37"/>
      <c r="Q49" s="36"/>
      <c r="R49" s="36"/>
      <c r="S49" s="36"/>
      <c r="T49" s="36"/>
      <c r="U49" s="36"/>
      <c r="V49" s="36"/>
      <c r="W49" s="36"/>
      <c r="X49" s="36"/>
      <c r="Y49" s="36"/>
      <c r="Z49" s="36"/>
      <c r="AA49" s="36"/>
      <c r="AB49" s="36"/>
      <c r="AC49" s="36"/>
      <c r="AD49" s="36"/>
      <c r="AE49" s="36"/>
      <c r="AF49" s="36"/>
      <c r="AG49" s="36"/>
      <c r="AH49" s="36"/>
    </row>
    <row r="50" spans="1:34" x14ac:dyDescent="0.25">
      <c r="A50" s="9" t="s">
        <v>229</v>
      </c>
      <c r="B50" s="9"/>
      <c r="C50" s="39" t="s">
        <v>56</v>
      </c>
      <c r="D50" s="40">
        <v>50</v>
      </c>
      <c r="E50" s="38"/>
      <c r="F50" s="39" t="s">
        <v>56</v>
      </c>
      <c r="G50" s="39" t="s">
        <v>235</v>
      </c>
      <c r="H50" s="40">
        <v>50</v>
      </c>
      <c r="I50" s="37"/>
      <c r="J50" s="37"/>
      <c r="K50" s="37"/>
      <c r="L50" s="37"/>
      <c r="M50" s="37"/>
      <c r="N50" s="37"/>
      <c r="O50" s="37"/>
      <c r="P50" s="37"/>
      <c r="Q50" s="36"/>
      <c r="R50" s="36"/>
      <c r="S50" s="36"/>
      <c r="T50" s="36"/>
      <c r="U50" s="36"/>
      <c r="V50" s="36"/>
      <c r="W50" s="36"/>
      <c r="X50" s="36"/>
      <c r="Y50" s="36"/>
      <c r="Z50" s="36"/>
      <c r="AA50" s="36"/>
      <c r="AB50" s="36"/>
      <c r="AC50" s="36"/>
      <c r="AD50" s="36"/>
      <c r="AE50" s="36"/>
      <c r="AF50" s="36"/>
      <c r="AG50" s="36"/>
      <c r="AH50" s="36"/>
    </row>
    <row r="51" spans="1:34" x14ac:dyDescent="0.25">
      <c r="A51" s="9" t="s">
        <v>230</v>
      </c>
      <c r="B51" s="9"/>
      <c r="C51" s="39" t="s">
        <v>57</v>
      </c>
      <c r="D51" s="40">
        <v>20</v>
      </c>
      <c r="E51" s="38"/>
      <c r="F51" s="39" t="s">
        <v>57</v>
      </c>
      <c r="G51" s="39" t="s">
        <v>236</v>
      </c>
      <c r="H51" s="40">
        <v>20</v>
      </c>
      <c r="I51" s="37"/>
      <c r="J51" s="37"/>
      <c r="K51" s="37"/>
      <c r="L51" s="37"/>
      <c r="M51" s="37"/>
      <c r="N51" s="37"/>
      <c r="O51" s="37"/>
      <c r="P51" s="37"/>
      <c r="Q51" s="36"/>
      <c r="R51" s="36"/>
      <c r="S51" s="36"/>
      <c r="T51" s="36"/>
      <c r="U51" s="36"/>
      <c r="V51" s="36"/>
      <c r="W51" s="36"/>
      <c r="X51" s="36"/>
      <c r="Y51" s="36"/>
      <c r="Z51" s="36"/>
      <c r="AA51" s="36"/>
      <c r="AB51" s="36"/>
      <c r="AC51" s="36"/>
      <c r="AD51" s="36"/>
      <c r="AE51" s="36"/>
      <c r="AF51" s="36"/>
      <c r="AG51" s="36"/>
      <c r="AH51" s="36"/>
    </row>
    <row r="52" spans="1:34" x14ac:dyDescent="0.25">
      <c r="A52" s="9" t="s">
        <v>231</v>
      </c>
      <c r="B52" s="9"/>
      <c r="C52" s="39" t="s">
        <v>58</v>
      </c>
      <c r="D52" s="40">
        <v>60</v>
      </c>
      <c r="E52" s="38"/>
      <c r="F52" s="39" t="s">
        <v>58</v>
      </c>
      <c r="G52" s="39" t="s">
        <v>237</v>
      </c>
      <c r="H52" s="40">
        <v>60</v>
      </c>
      <c r="I52" s="37"/>
      <c r="J52" s="37"/>
      <c r="K52" s="37"/>
      <c r="L52" s="37"/>
      <c r="M52" s="37"/>
      <c r="N52" s="37"/>
      <c r="O52" s="37"/>
      <c r="P52" s="37"/>
      <c r="Q52" s="36"/>
      <c r="R52" s="36"/>
      <c r="S52" s="36"/>
      <c r="T52" s="36"/>
      <c r="U52" s="36"/>
      <c r="V52" s="36"/>
      <c r="W52" s="36"/>
      <c r="X52" s="36"/>
      <c r="Y52" s="36"/>
      <c r="Z52" s="36"/>
      <c r="AA52" s="36"/>
      <c r="AB52" s="36"/>
      <c r="AC52" s="36"/>
      <c r="AD52" s="36"/>
      <c r="AE52" s="36"/>
      <c r="AF52" s="36"/>
      <c r="AG52" s="36"/>
      <c r="AH52" s="36"/>
    </row>
    <row r="53" spans="1:34" x14ac:dyDescent="0.25">
      <c r="A53" s="9" t="s">
        <v>29</v>
      </c>
      <c r="B53" s="9"/>
      <c r="C53" s="39" t="s">
        <v>59</v>
      </c>
      <c r="D53" s="40">
        <v>40</v>
      </c>
      <c r="E53" s="38"/>
      <c r="F53" s="39" t="s">
        <v>59</v>
      </c>
      <c r="G53" s="39" t="s">
        <v>238</v>
      </c>
      <c r="H53" s="40">
        <v>40</v>
      </c>
      <c r="I53" s="37"/>
      <c r="J53" s="37"/>
      <c r="K53" s="37"/>
      <c r="L53" s="37"/>
      <c r="M53" s="37"/>
      <c r="N53" s="37"/>
      <c r="O53" s="37"/>
      <c r="P53" s="37"/>
      <c r="Q53" s="36"/>
      <c r="R53" s="36"/>
      <c r="S53" s="36"/>
      <c r="T53" s="36"/>
      <c r="U53" s="36"/>
      <c r="V53" s="36"/>
      <c r="W53" s="36"/>
      <c r="X53" s="36"/>
      <c r="Y53" s="36"/>
      <c r="Z53" s="36"/>
      <c r="AA53" s="36"/>
      <c r="AB53" s="36"/>
      <c r="AC53" s="36"/>
      <c r="AD53" s="36"/>
      <c r="AE53" s="36"/>
      <c r="AF53" s="36"/>
      <c r="AG53" s="36"/>
      <c r="AH53" s="36"/>
    </row>
    <row r="54" spans="1:34" x14ac:dyDescent="0.25">
      <c r="A54" s="9" t="s">
        <v>54</v>
      </c>
      <c r="B54" s="9"/>
      <c r="C54" s="39" t="s">
        <v>56</v>
      </c>
      <c r="D54" s="40">
        <v>50</v>
      </c>
      <c r="E54" s="38"/>
      <c r="F54" s="39" t="s">
        <v>56</v>
      </c>
      <c r="G54" s="39" t="s">
        <v>239</v>
      </c>
      <c r="H54" s="40">
        <v>50</v>
      </c>
      <c r="I54" s="37"/>
      <c r="J54" s="37"/>
      <c r="K54" s="37"/>
      <c r="L54" s="37"/>
      <c r="M54" s="37"/>
      <c r="N54" s="37"/>
      <c r="O54" s="37"/>
      <c r="P54" s="37"/>
      <c r="Q54" s="36"/>
      <c r="R54" s="36"/>
      <c r="S54" s="36"/>
      <c r="T54" s="36"/>
      <c r="U54" s="36"/>
      <c r="V54" s="36"/>
      <c r="W54" s="36"/>
      <c r="X54" s="36"/>
      <c r="Y54" s="36"/>
      <c r="Z54" s="36"/>
      <c r="AA54" s="36"/>
      <c r="AB54" s="36"/>
      <c r="AC54" s="36"/>
      <c r="AD54" s="36"/>
      <c r="AE54" s="36"/>
      <c r="AF54" s="36"/>
      <c r="AG54" s="36"/>
      <c r="AH54" s="36"/>
    </row>
    <row r="55" spans="1:34" x14ac:dyDescent="0.25">
      <c r="A55" s="9" t="s">
        <v>23</v>
      </c>
      <c r="B55" s="9"/>
      <c r="C55" s="39" t="s">
        <v>57</v>
      </c>
      <c r="D55" s="40">
        <v>20</v>
      </c>
      <c r="E55" s="38"/>
      <c r="F55" s="39" t="s">
        <v>57</v>
      </c>
      <c r="G55" s="39" t="s">
        <v>240</v>
      </c>
      <c r="H55" s="40">
        <v>20</v>
      </c>
      <c r="I55" s="37"/>
      <c r="J55" s="37"/>
      <c r="K55" s="37"/>
      <c r="L55" s="37"/>
      <c r="M55" s="37"/>
      <c r="N55" s="37"/>
      <c r="O55" s="37"/>
      <c r="P55" s="37"/>
      <c r="Q55" s="36"/>
      <c r="R55" s="36"/>
      <c r="S55" s="36"/>
      <c r="T55" s="36"/>
      <c r="U55" s="36"/>
      <c r="V55" s="36"/>
      <c r="W55" s="36"/>
      <c r="X55" s="36"/>
      <c r="Y55" s="36"/>
      <c r="Z55" s="36"/>
      <c r="AA55" s="36"/>
      <c r="AB55" s="36"/>
      <c r="AC55" s="36"/>
      <c r="AD55" s="36"/>
      <c r="AE55" s="36"/>
      <c r="AF55" s="36"/>
      <c r="AG55" s="36"/>
      <c r="AH55" s="36"/>
    </row>
    <row r="56" spans="1:34" x14ac:dyDescent="0.25">
      <c r="B56" s="9"/>
      <c r="C56" s="39" t="s">
        <v>58</v>
      </c>
      <c r="D56" s="40">
        <v>60</v>
      </c>
      <c r="E56" s="38"/>
      <c r="F56" s="39" t="s">
        <v>58</v>
      </c>
      <c r="G56" s="39" t="s">
        <v>241</v>
      </c>
      <c r="H56" s="40">
        <v>60</v>
      </c>
      <c r="I56" s="37"/>
      <c r="J56" s="37"/>
      <c r="K56" s="37"/>
      <c r="L56" s="37"/>
      <c r="M56" s="37"/>
      <c r="N56" s="37"/>
      <c r="O56" s="37"/>
      <c r="P56" s="37"/>
      <c r="Q56" s="36"/>
      <c r="R56" s="36"/>
      <c r="S56" s="36"/>
      <c r="T56" s="36"/>
      <c r="U56" s="36"/>
      <c r="V56" s="36"/>
      <c r="W56" s="36"/>
      <c r="X56" s="36"/>
      <c r="Y56" s="36"/>
      <c r="Z56" s="36"/>
      <c r="AA56" s="36"/>
      <c r="AB56" s="36"/>
      <c r="AC56" s="36"/>
      <c r="AD56" s="36"/>
      <c r="AE56" s="36"/>
      <c r="AF56" s="36"/>
      <c r="AG56" s="36"/>
      <c r="AH56" s="36"/>
    </row>
    <row r="57" spans="1:34" x14ac:dyDescent="0.25">
      <c r="B57" s="9"/>
      <c r="C57" s="39" t="s">
        <v>59</v>
      </c>
      <c r="D57" s="40">
        <v>40</v>
      </c>
      <c r="E57" s="38"/>
      <c r="F57" s="39" t="s">
        <v>59</v>
      </c>
      <c r="G57" s="39" t="s">
        <v>242</v>
      </c>
      <c r="H57" s="40">
        <v>40</v>
      </c>
      <c r="I57" s="37"/>
      <c r="J57" s="37"/>
      <c r="K57" s="37"/>
      <c r="L57" s="37"/>
      <c r="M57" s="37"/>
      <c r="N57" s="37"/>
      <c r="O57" s="37"/>
      <c r="P57" s="37"/>
      <c r="Q57" s="36"/>
      <c r="R57" s="36"/>
      <c r="S57" s="36"/>
      <c r="T57" s="36"/>
      <c r="U57" s="36"/>
      <c r="V57" s="36"/>
      <c r="W57" s="36"/>
      <c r="X57" s="36"/>
      <c r="Y57" s="36"/>
      <c r="Z57" s="36"/>
      <c r="AA57" s="36"/>
      <c r="AB57" s="36"/>
      <c r="AC57" s="36"/>
      <c r="AD57" s="36"/>
      <c r="AE57" s="36"/>
      <c r="AF57" s="36"/>
      <c r="AG57" s="36"/>
      <c r="AH57" s="36"/>
    </row>
    <row r="58" spans="1:34" x14ac:dyDescent="0.25">
      <c r="B58" s="9"/>
      <c r="C58" s="39" t="s">
        <v>56</v>
      </c>
      <c r="D58" s="40">
        <v>50</v>
      </c>
      <c r="E58" s="38"/>
      <c r="F58" s="39" t="s">
        <v>56</v>
      </c>
      <c r="G58" s="39" t="s">
        <v>239</v>
      </c>
      <c r="H58" s="40">
        <v>50</v>
      </c>
      <c r="I58" s="37"/>
      <c r="J58" s="37"/>
      <c r="K58" s="37"/>
      <c r="L58" s="37"/>
      <c r="M58" s="37"/>
      <c r="N58" s="37"/>
      <c r="O58" s="37"/>
      <c r="P58" s="37"/>
      <c r="Q58" s="36"/>
      <c r="R58" s="36"/>
      <c r="S58" s="36"/>
      <c r="T58" s="36"/>
      <c r="U58" s="36"/>
      <c r="V58" s="36"/>
      <c r="W58" s="36"/>
      <c r="X58" s="36"/>
      <c r="Y58" s="36"/>
      <c r="Z58" s="36"/>
      <c r="AA58" s="36"/>
      <c r="AB58" s="36"/>
      <c r="AC58" s="36"/>
      <c r="AD58" s="36"/>
      <c r="AE58" s="36"/>
      <c r="AF58" s="36"/>
      <c r="AG58" s="36"/>
      <c r="AH58" s="36"/>
    </row>
    <row r="59" spans="1:34" x14ac:dyDescent="0.25">
      <c r="B59" s="9"/>
      <c r="C59" s="39" t="s">
        <v>57</v>
      </c>
      <c r="D59" s="40">
        <v>20</v>
      </c>
      <c r="E59" s="38"/>
      <c r="F59" s="39" t="s">
        <v>57</v>
      </c>
      <c r="G59" s="39" t="s">
        <v>240</v>
      </c>
      <c r="H59" s="40">
        <v>20</v>
      </c>
      <c r="I59" s="37"/>
      <c r="J59" s="37"/>
      <c r="K59" s="37"/>
      <c r="L59" s="37"/>
      <c r="M59" s="37"/>
      <c r="N59" s="37"/>
      <c r="O59" s="37"/>
      <c r="P59" s="37"/>
      <c r="Q59" s="36"/>
      <c r="R59" s="36"/>
      <c r="S59" s="36"/>
      <c r="T59" s="36"/>
      <c r="U59" s="36"/>
      <c r="V59" s="36"/>
      <c r="W59" s="36"/>
      <c r="X59" s="36"/>
      <c r="Y59" s="36"/>
      <c r="Z59" s="36"/>
      <c r="AA59" s="36"/>
      <c r="AB59" s="36"/>
      <c r="AC59" s="36"/>
      <c r="AD59" s="36"/>
      <c r="AE59" s="36"/>
      <c r="AF59" s="36"/>
      <c r="AG59" s="36"/>
      <c r="AH59" s="36"/>
    </row>
    <row r="60" spans="1:34" x14ac:dyDescent="0.25">
      <c r="B60" s="9"/>
      <c r="C60" s="39" t="s">
        <v>58</v>
      </c>
      <c r="D60" s="40">
        <v>60</v>
      </c>
      <c r="E60" s="38"/>
      <c r="F60" s="39" t="s">
        <v>58</v>
      </c>
      <c r="G60" s="39" t="s">
        <v>237</v>
      </c>
      <c r="H60" s="40">
        <v>60</v>
      </c>
      <c r="I60" s="37"/>
      <c r="J60" s="37"/>
      <c r="K60" s="37"/>
      <c r="L60" s="37"/>
      <c r="M60" s="37"/>
      <c r="N60" s="37"/>
      <c r="O60" s="37"/>
      <c r="P60" s="37"/>
      <c r="Q60" s="36"/>
      <c r="R60" s="36"/>
      <c r="S60" s="36"/>
      <c r="T60" s="36"/>
      <c r="U60" s="36"/>
      <c r="V60" s="36"/>
      <c r="W60" s="36"/>
      <c r="X60" s="36"/>
      <c r="Y60" s="36"/>
      <c r="Z60" s="36"/>
      <c r="AA60" s="36"/>
      <c r="AB60" s="36"/>
      <c r="AC60" s="36"/>
      <c r="AD60" s="36"/>
      <c r="AE60" s="36"/>
      <c r="AF60" s="36"/>
      <c r="AG60" s="36"/>
      <c r="AH60" s="36"/>
    </row>
    <row r="61" spans="1:34" x14ac:dyDescent="0.25">
      <c r="B61" s="9"/>
      <c r="C61" s="39" t="s">
        <v>59</v>
      </c>
      <c r="D61" s="40">
        <v>40</v>
      </c>
      <c r="E61" s="38"/>
      <c r="F61" s="39" t="s">
        <v>59</v>
      </c>
      <c r="G61" s="39" t="s">
        <v>242</v>
      </c>
      <c r="H61" s="40">
        <v>40</v>
      </c>
      <c r="I61" s="37"/>
      <c r="J61" s="37"/>
      <c r="K61" s="37"/>
      <c r="L61" s="37"/>
      <c r="M61" s="37"/>
      <c r="N61" s="37"/>
      <c r="O61" s="37"/>
      <c r="P61" s="37"/>
      <c r="Q61" s="36"/>
      <c r="R61" s="36"/>
      <c r="S61" s="36"/>
      <c r="T61" s="36"/>
      <c r="U61" s="36"/>
      <c r="V61" s="36"/>
      <c r="W61" s="36"/>
      <c r="X61" s="36"/>
      <c r="Y61" s="36"/>
      <c r="Z61" s="36"/>
      <c r="AA61" s="36"/>
      <c r="AB61" s="36"/>
      <c r="AC61" s="36"/>
      <c r="AD61" s="36"/>
      <c r="AE61" s="36"/>
      <c r="AF61" s="36"/>
      <c r="AG61" s="36"/>
      <c r="AH61" s="36"/>
    </row>
    <row r="62" spans="1:34" x14ac:dyDescent="0.25">
      <c r="B62" s="9"/>
      <c r="C62" s="21"/>
      <c r="D62" s="21"/>
      <c r="E62" s="21"/>
      <c r="F62" s="21"/>
      <c r="G62" s="21"/>
      <c r="H62" s="21"/>
      <c r="I62" s="37"/>
      <c r="J62" s="37"/>
      <c r="K62" s="37"/>
      <c r="L62" s="37"/>
      <c r="M62" s="37"/>
      <c r="N62" s="37"/>
      <c r="O62" s="37"/>
      <c r="P62" s="37"/>
      <c r="Q62" s="36"/>
      <c r="R62" s="36"/>
      <c r="S62" s="36"/>
      <c r="T62" s="36"/>
      <c r="U62" s="36"/>
      <c r="V62" s="36"/>
      <c r="W62" s="36"/>
      <c r="X62" s="36"/>
      <c r="Y62" s="36"/>
      <c r="Z62" s="36"/>
      <c r="AA62" s="36"/>
      <c r="AB62" s="36"/>
      <c r="AC62" s="36"/>
      <c r="AD62" s="36"/>
      <c r="AE62" s="36"/>
      <c r="AF62" s="36"/>
      <c r="AG62" s="36"/>
      <c r="AH62" s="36"/>
    </row>
    <row r="63" spans="1:34" ht="15.75" thickBot="1" x14ac:dyDescent="0.3">
      <c r="B63" s="9"/>
      <c r="C63" s="37" t="s">
        <v>55</v>
      </c>
      <c r="D63" s="23" t="s">
        <v>233</v>
      </c>
      <c r="E63" s="38"/>
      <c r="F63" s="37" t="s">
        <v>55</v>
      </c>
      <c r="G63" s="37" t="s">
        <v>234</v>
      </c>
      <c r="H63" s="23" t="s">
        <v>245</v>
      </c>
      <c r="I63" s="37"/>
      <c r="J63" s="37"/>
      <c r="K63" s="37"/>
      <c r="L63" s="37"/>
      <c r="M63" s="37"/>
      <c r="N63" s="37"/>
      <c r="O63" s="37"/>
      <c r="P63" s="37"/>
      <c r="Q63" s="36"/>
      <c r="R63" s="36"/>
      <c r="S63" s="36"/>
      <c r="T63" s="36"/>
      <c r="U63" s="36"/>
      <c r="V63" s="36"/>
      <c r="W63" s="36"/>
      <c r="X63" s="36"/>
      <c r="Y63" s="36"/>
      <c r="Z63" s="36"/>
      <c r="AA63" s="36"/>
      <c r="AB63" s="36"/>
      <c r="AC63" s="36"/>
      <c r="AD63" s="36"/>
      <c r="AE63" s="36"/>
      <c r="AF63" s="36"/>
      <c r="AG63" s="36"/>
      <c r="AH63" s="36"/>
    </row>
    <row r="64" spans="1:34" ht="16.5" thickTop="1" thickBot="1" x14ac:dyDescent="0.3">
      <c r="B64" s="9"/>
      <c r="C64" s="45" t="s">
        <v>56</v>
      </c>
      <c r="D64" s="46">
        <f>COUNTIF(C50:C61,C64)</f>
        <v>3</v>
      </c>
      <c r="E64" s="38"/>
      <c r="F64" s="45" t="s">
        <v>57</v>
      </c>
      <c r="G64" s="45" t="s">
        <v>236</v>
      </c>
      <c r="H64" s="41">
        <f>COUNTIFS(F50:F61,F64,G50:G61,G64)</f>
        <v>1</v>
      </c>
      <c r="I64" s="37"/>
      <c r="J64" s="37"/>
      <c r="K64" s="37"/>
      <c r="L64" s="37"/>
      <c r="M64" s="37"/>
      <c r="N64" s="37"/>
      <c r="O64" s="37"/>
      <c r="P64" s="37"/>
      <c r="Q64" s="36"/>
      <c r="R64" s="36"/>
      <c r="S64" s="36"/>
      <c r="T64" s="36"/>
      <c r="U64" s="36"/>
      <c r="V64" s="36"/>
      <c r="W64" s="36"/>
      <c r="X64" s="36"/>
      <c r="Y64" s="36"/>
      <c r="Z64" s="36"/>
      <c r="AA64" s="36"/>
      <c r="AB64" s="36"/>
      <c r="AC64" s="36"/>
      <c r="AD64" s="36"/>
      <c r="AE64" s="36"/>
      <c r="AF64" s="36"/>
      <c r="AG64" s="36"/>
      <c r="AH64" s="36"/>
    </row>
    <row r="65" spans="2:34" ht="15.75" thickTop="1" x14ac:dyDescent="0.25">
      <c r="B65" s="9"/>
      <c r="C65" s="37"/>
      <c r="D65" s="37"/>
      <c r="E65" s="38"/>
      <c r="F65" s="37"/>
      <c r="G65" s="37"/>
      <c r="H65" s="37"/>
      <c r="I65" s="37"/>
      <c r="J65" s="37"/>
      <c r="K65" s="37"/>
      <c r="L65" s="37"/>
      <c r="M65" s="37"/>
      <c r="N65" s="37"/>
      <c r="O65" s="37"/>
      <c r="P65" s="37"/>
      <c r="Q65" s="36"/>
      <c r="R65" s="36"/>
      <c r="S65" s="36"/>
      <c r="T65" s="36"/>
      <c r="U65" s="36"/>
      <c r="V65" s="36"/>
      <c r="W65" s="36"/>
      <c r="X65" s="36"/>
      <c r="Y65" s="36"/>
      <c r="Z65" s="36"/>
      <c r="AA65" s="36"/>
      <c r="AB65" s="36"/>
      <c r="AC65" s="36"/>
      <c r="AD65" s="36"/>
      <c r="AE65" s="36"/>
      <c r="AF65" s="36"/>
      <c r="AG65" s="36"/>
      <c r="AH65" s="36"/>
    </row>
    <row r="66" spans="2:34" x14ac:dyDescent="0.25">
      <c r="B66" s="9"/>
      <c r="C66" s="1"/>
      <c r="D66" s="1"/>
      <c r="E66" s="1"/>
      <c r="F66" s="1"/>
      <c r="G66" s="1"/>
      <c r="H66" s="1"/>
      <c r="I66" s="37"/>
      <c r="J66" s="37"/>
      <c r="K66" s="37"/>
      <c r="L66" s="37"/>
      <c r="M66" s="37"/>
      <c r="N66" s="37"/>
      <c r="O66" s="37"/>
      <c r="P66" s="37"/>
      <c r="Q66" s="36"/>
      <c r="R66" s="36"/>
      <c r="S66" s="36"/>
      <c r="T66" s="36"/>
      <c r="U66" s="36"/>
      <c r="V66" s="36"/>
      <c r="W66" s="36"/>
      <c r="X66" s="36"/>
      <c r="Y66" s="36"/>
      <c r="Z66" s="36"/>
      <c r="AA66" s="36"/>
      <c r="AB66" s="36"/>
      <c r="AC66" s="36"/>
      <c r="AD66" s="36"/>
      <c r="AE66" s="36"/>
      <c r="AF66" s="36"/>
      <c r="AG66" s="36"/>
      <c r="AH66" s="36"/>
    </row>
    <row r="67" spans="2:34" x14ac:dyDescent="0.25">
      <c r="B67" s="9"/>
      <c r="C67" s="1"/>
      <c r="D67" s="1"/>
      <c r="E67" s="1"/>
      <c r="F67" s="1"/>
      <c r="G67" s="1"/>
      <c r="H67" s="1"/>
      <c r="I67" s="37"/>
      <c r="J67" s="37"/>
      <c r="K67" s="37"/>
      <c r="L67" s="37"/>
      <c r="M67" s="37"/>
      <c r="N67" s="37"/>
      <c r="O67" s="37"/>
      <c r="P67" s="37"/>
      <c r="Q67" s="36"/>
      <c r="R67" s="36"/>
      <c r="S67" s="36"/>
      <c r="T67" s="36"/>
      <c r="U67" s="36"/>
      <c r="V67" s="36"/>
      <c r="W67" s="36"/>
      <c r="X67" s="36"/>
      <c r="Y67" s="36"/>
      <c r="Z67" s="36"/>
      <c r="AA67" s="36"/>
      <c r="AB67" s="36"/>
      <c r="AC67" s="36"/>
      <c r="AD67" s="36"/>
      <c r="AE67" s="36"/>
      <c r="AF67" s="36"/>
      <c r="AG67" s="36"/>
      <c r="AH67" s="36"/>
    </row>
    <row r="68" spans="2:34" x14ac:dyDescent="0.25">
      <c r="B68" s="9"/>
      <c r="C68" s="1"/>
      <c r="D68" s="1"/>
      <c r="E68" s="1"/>
      <c r="F68" s="1"/>
      <c r="G68" s="1"/>
      <c r="H68" s="1"/>
      <c r="I68" s="37"/>
      <c r="J68" s="37"/>
      <c r="K68" s="37"/>
      <c r="L68" s="37"/>
      <c r="M68" s="37"/>
      <c r="N68" s="37"/>
      <c r="O68" s="37"/>
      <c r="P68" s="37"/>
      <c r="Q68" s="36"/>
      <c r="R68" s="36"/>
      <c r="S68" s="36"/>
      <c r="T68" s="36"/>
      <c r="U68" s="36"/>
      <c r="V68" s="36"/>
      <c r="W68" s="36"/>
      <c r="X68" s="36"/>
      <c r="Y68" s="36"/>
      <c r="Z68" s="36"/>
      <c r="AA68" s="36"/>
      <c r="AB68" s="36"/>
      <c r="AC68" s="36"/>
      <c r="AD68" s="36"/>
      <c r="AE68" s="36"/>
      <c r="AF68" s="36"/>
      <c r="AG68" s="36"/>
      <c r="AH68" s="36"/>
    </row>
    <row r="69" spans="2:34" x14ac:dyDescent="0.25">
      <c r="B69" s="9"/>
      <c r="C69" s="1"/>
      <c r="D69" s="1"/>
      <c r="E69" s="1"/>
      <c r="F69" s="1"/>
      <c r="G69" s="1"/>
      <c r="H69" s="1"/>
      <c r="I69" s="37"/>
      <c r="J69" s="37"/>
      <c r="K69" s="37"/>
      <c r="L69" s="37"/>
      <c r="M69" s="37"/>
      <c r="N69" s="37"/>
      <c r="O69" s="37"/>
      <c r="P69" s="37"/>
      <c r="Q69" s="36"/>
      <c r="R69" s="36"/>
      <c r="S69" s="36"/>
      <c r="T69" s="36"/>
      <c r="U69" s="36"/>
      <c r="V69" s="36"/>
      <c r="W69" s="36"/>
      <c r="X69" s="36"/>
      <c r="Y69" s="36"/>
      <c r="Z69" s="36"/>
      <c r="AA69" s="36"/>
      <c r="AB69" s="36"/>
      <c r="AC69" s="36"/>
      <c r="AD69" s="36"/>
      <c r="AE69" s="36"/>
      <c r="AF69" s="36"/>
      <c r="AG69" s="36"/>
      <c r="AH69" s="36"/>
    </row>
    <row r="70" spans="2:34" x14ac:dyDescent="0.25">
      <c r="B70" s="9"/>
      <c r="C70" s="1"/>
      <c r="D70" s="1"/>
      <c r="E70" s="1"/>
      <c r="F70" s="1"/>
      <c r="G70" s="1"/>
      <c r="H70" s="1"/>
      <c r="I70" s="37"/>
      <c r="J70" s="37"/>
      <c r="K70" s="37"/>
      <c r="L70" s="37"/>
      <c r="M70" s="37"/>
      <c r="N70" s="37"/>
      <c r="O70" s="37"/>
      <c r="P70" s="37"/>
      <c r="Q70" s="36"/>
      <c r="R70" s="36"/>
      <c r="S70" s="36"/>
      <c r="T70" s="36"/>
      <c r="U70" s="36"/>
      <c r="V70" s="36"/>
      <c r="W70" s="36"/>
      <c r="X70" s="36"/>
      <c r="Y70" s="36"/>
      <c r="Z70" s="36"/>
      <c r="AA70" s="36"/>
      <c r="AB70" s="36"/>
      <c r="AC70" s="36"/>
      <c r="AD70" s="36"/>
      <c r="AE70" s="36"/>
      <c r="AF70" s="36"/>
      <c r="AG70" s="36"/>
      <c r="AH70" s="36"/>
    </row>
    <row r="71" spans="2:34" x14ac:dyDescent="0.25">
      <c r="B71" s="9"/>
      <c r="C71" s="1"/>
      <c r="D71" s="1"/>
      <c r="E71" s="1"/>
      <c r="F71" s="1"/>
      <c r="G71" s="1"/>
      <c r="H71" s="1"/>
      <c r="I71" s="37"/>
      <c r="J71" s="37"/>
      <c r="K71" s="37"/>
      <c r="L71" s="37"/>
      <c r="M71" s="37"/>
      <c r="N71" s="37"/>
      <c r="O71" s="37"/>
      <c r="P71" s="37"/>
      <c r="Q71" s="36"/>
      <c r="R71" s="36"/>
      <c r="S71" s="36"/>
      <c r="T71" s="36"/>
      <c r="U71" s="36"/>
      <c r="V71" s="36"/>
      <c r="W71" s="36"/>
      <c r="X71" s="36"/>
      <c r="Y71" s="36"/>
      <c r="Z71" s="36"/>
      <c r="AA71" s="36"/>
      <c r="AB71" s="36"/>
      <c r="AC71" s="36"/>
      <c r="AD71" s="36"/>
      <c r="AE71" s="36"/>
      <c r="AF71" s="36"/>
      <c r="AG71" s="36"/>
      <c r="AH71" s="36"/>
    </row>
    <row r="72" spans="2:34" x14ac:dyDescent="0.25">
      <c r="B72" s="9"/>
      <c r="C72" s="1"/>
      <c r="D72" s="1"/>
      <c r="E72" s="1"/>
      <c r="F72" s="1"/>
      <c r="G72" s="1"/>
      <c r="H72" s="1"/>
      <c r="I72" s="37"/>
      <c r="J72" s="37"/>
      <c r="K72" s="37"/>
      <c r="L72" s="37"/>
      <c r="M72" s="37"/>
      <c r="N72" s="37"/>
      <c r="O72" s="37"/>
      <c r="P72" s="37"/>
      <c r="Q72" s="36"/>
      <c r="R72" s="36"/>
      <c r="S72" s="36"/>
      <c r="T72" s="36"/>
      <c r="U72" s="36"/>
      <c r="V72" s="36"/>
      <c r="W72" s="36"/>
      <c r="X72" s="36"/>
      <c r="Y72" s="36"/>
      <c r="Z72" s="36"/>
      <c r="AA72" s="36"/>
      <c r="AB72" s="36"/>
      <c r="AC72" s="36"/>
      <c r="AD72" s="36"/>
      <c r="AE72" s="36"/>
      <c r="AF72" s="36"/>
      <c r="AG72" s="36"/>
      <c r="AH72" s="36"/>
    </row>
    <row r="73" spans="2:34" x14ac:dyDescent="0.25">
      <c r="B73" s="9"/>
      <c r="C73" s="1"/>
      <c r="D73" s="1"/>
      <c r="E73" s="1"/>
      <c r="F73" s="1"/>
      <c r="G73" s="1"/>
      <c r="H73" s="1"/>
      <c r="I73" s="37"/>
      <c r="J73" s="37"/>
      <c r="K73" s="37"/>
      <c r="L73" s="37"/>
      <c r="M73" s="37"/>
      <c r="N73" s="37"/>
      <c r="O73" s="37"/>
      <c r="P73" s="37"/>
      <c r="Q73" s="36"/>
      <c r="R73" s="36"/>
      <c r="S73" s="36"/>
      <c r="T73" s="36"/>
      <c r="U73" s="36"/>
      <c r="V73" s="36"/>
      <c r="W73" s="36"/>
      <c r="X73" s="36"/>
      <c r="Y73" s="36"/>
      <c r="Z73" s="36"/>
      <c r="AA73" s="36"/>
      <c r="AB73" s="36"/>
      <c r="AC73" s="36"/>
      <c r="AD73" s="36"/>
      <c r="AE73" s="36"/>
      <c r="AF73" s="36"/>
      <c r="AG73" s="36"/>
      <c r="AH73" s="36"/>
    </row>
    <row r="74" spans="2:34" x14ac:dyDescent="0.25">
      <c r="B74" s="9"/>
      <c r="C74" s="1"/>
      <c r="D74" s="1"/>
      <c r="E74" s="1"/>
      <c r="F74" s="1"/>
      <c r="G74" s="1"/>
      <c r="H74" s="1"/>
      <c r="I74" s="37"/>
      <c r="J74" s="37"/>
      <c r="K74" s="37"/>
      <c r="L74" s="37"/>
      <c r="M74" s="37"/>
      <c r="N74" s="37"/>
      <c r="O74" s="37"/>
      <c r="P74" s="37"/>
      <c r="Q74" s="36"/>
      <c r="R74" s="36"/>
      <c r="S74" s="36"/>
      <c r="T74" s="36"/>
      <c r="U74" s="36"/>
      <c r="V74" s="36"/>
      <c r="W74" s="36"/>
      <c r="X74" s="36"/>
      <c r="Y74" s="36"/>
      <c r="Z74" s="36"/>
      <c r="AA74" s="36"/>
      <c r="AB74" s="36"/>
      <c r="AC74" s="36"/>
      <c r="AD74" s="36"/>
      <c r="AE74" s="36"/>
      <c r="AF74" s="36"/>
      <c r="AG74" s="36"/>
      <c r="AH74" s="36"/>
    </row>
    <row r="75" spans="2:34" x14ac:dyDescent="0.25">
      <c r="B75" s="9"/>
      <c r="C75" s="1"/>
      <c r="D75" s="1"/>
      <c r="E75" s="1"/>
      <c r="F75" s="1"/>
      <c r="G75" s="1"/>
      <c r="H75" s="1"/>
      <c r="I75" s="37"/>
      <c r="J75" s="37"/>
      <c r="K75" s="37"/>
      <c r="L75" s="37"/>
      <c r="M75" s="37"/>
      <c r="N75" s="37"/>
      <c r="O75" s="37"/>
      <c r="P75" s="37"/>
      <c r="Q75" s="36"/>
      <c r="R75" s="36"/>
      <c r="S75" s="36"/>
      <c r="T75" s="36"/>
      <c r="U75" s="36"/>
      <c r="V75" s="36"/>
      <c r="W75" s="36"/>
      <c r="X75" s="36"/>
      <c r="Y75" s="36"/>
      <c r="Z75" s="36"/>
      <c r="AA75" s="36"/>
      <c r="AB75" s="36"/>
      <c r="AC75" s="36"/>
      <c r="AD75" s="36"/>
      <c r="AE75" s="36"/>
      <c r="AF75" s="36"/>
      <c r="AG75" s="36"/>
      <c r="AH75" s="36"/>
    </row>
    <row r="76" spans="2:34" x14ac:dyDescent="0.25">
      <c r="B76" s="9"/>
      <c r="C76" s="1"/>
      <c r="D76" s="1"/>
      <c r="E76" s="1"/>
      <c r="F76" s="1"/>
      <c r="G76" s="1"/>
      <c r="H76" s="1"/>
      <c r="I76" s="37"/>
      <c r="J76" s="37"/>
      <c r="K76" s="37"/>
      <c r="L76" s="37"/>
      <c r="M76" s="37"/>
      <c r="N76" s="37"/>
      <c r="O76" s="37"/>
      <c r="P76" s="37"/>
      <c r="Q76" s="36"/>
      <c r="R76" s="36"/>
      <c r="S76" s="36"/>
      <c r="T76" s="36"/>
      <c r="U76" s="36"/>
      <c r="V76" s="36"/>
      <c r="W76" s="36"/>
      <c r="X76" s="36"/>
      <c r="Y76" s="36"/>
      <c r="Z76" s="36"/>
      <c r="AA76" s="36"/>
      <c r="AB76" s="36"/>
      <c r="AC76" s="36"/>
      <c r="AD76" s="36"/>
      <c r="AE76" s="36"/>
      <c r="AF76" s="36"/>
      <c r="AG76" s="36"/>
      <c r="AH76" s="36"/>
    </row>
    <row r="77" spans="2:34" x14ac:dyDescent="0.25">
      <c r="B77" s="9"/>
      <c r="C77" s="1"/>
      <c r="D77" s="1"/>
      <c r="E77" s="1"/>
      <c r="F77" s="1"/>
      <c r="G77" s="1"/>
      <c r="H77" s="1"/>
      <c r="I77" s="37"/>
      <c r="J77" s="37"/>
      <c r="K77" s="37"/>
      <c r="L77" s="37"/>
      <c r="M77" s="37"/>
      <c r="N77" s="37"/>
      <c r="O77" s="37"/>
      <c r="P77" s="37"/>
      <c r="Q77" s="36"/>
      <c r="R77" s="36"/>
      <c r="S77" s="36"/>
      <c r="T77" s="36"/>
      <c r="U77" s="36"/>
      <c r="V77" s="36"/>
      <c r="W77" s="36"/>
      <c r="X77" s="36"/>
      <c r="Y77" s="36"/>
      <c r="Z77" s="36"/>
      <c r="AA77" s="36"/>
      <c r="AB77" s="36"/>
      <c r="AC77" s="36"/>
      <c r="AD77" s="36"/>
      <c r="AE77" s="36"/>
      <c r="AF77" s="36"/>
      <c r="AG77" s="36"/>
      <c r="AH77" s="36"/>
    </row>
    <row r="78" spans="2:34" x14ac:dyDescent="0.25">
      <c r="B78" s="9"/>
      <c r="C78" s="1"/>
      <c r="D78" s="1"/>
      <c r="E78" s="1"/>
      <c r="F78" s="1"/>
      <c r="G78" s="1"/>
      <c r="H78" s="1"/>
      <c r="I78" s="37"/>
      <c r="J78" s="37"/>
      <c r="K78" s="37"/>
      <c r="L78" s="37"/>
      <c r="M78" s="37"/>
      <c r="N78" s="37"/>
      <c r="O78" s="37"/>
      <c r="P78" s="37"/>
      <c r="Q78" s="36"/>
      <c r="R78" s="36"/>
      <c r="S78" s="36"/>
      <c r="T78" s="36"/>
      <c r="U78" s="36"/>
      <c r="V78" s="36"/>
      <c r="W78" s="36"/>
      <c r="X78" s="36"/>
      <c r="Y78" s="36"/>
      <c r="Z78" s="36"/>
      <c r="AA78" s="36"/>
      <c r="AB78" s="36"/>
      <c r="AC78" s="36"/>
      <c r="AD78" s="36"/>
      <c r="AE78" s="36"/>
      <c r="AF78" s="36"/>
      <c r="AG78" s="36"/>
      <c r="AH78" s="36"/>
    </row>
    <row r="79" spans="2:34" x14ac:dyDescent="0.25">
      <c r="B79" s="9"/>
      <c r="C79" s="1"/>
      <c r="D79" s="1"/>
      <c r="E79" s="1"/>
      <c r="F79" s="1"/>
      <c r="G79" s="1"/>
      <c r="H79" s="1"/>
      <c r="I79" s="37"/>
      <c r="J79" s="37"/>
      <c r="K79" s="37"/>
      <c r="L79" s="37"/>
      <c r="M79" s="37"/>
      <c r="N79" s="37"/>
      <c r="O79" s="37"/>
      <c r="P79" s="37"/>
      <c r="Q79" s="36"/>
      <c r="R79" s="36"/>
      <c r="S79" s="36"/>
      <c r="T79" s="36"/>
      <c r="U79" s="36"/>
      <c r="V79" s="36"/>
      <c r="W79" s="36"/>
      <c r="X79" s="36"/>
      <c r="Y79" s="36"/>
      <c r="Z79" s="36"/>
      <c r="AA79" s="36"/>
      <c r="AB79" s="36"/>
      <c r="AC79" s="36"/>
      <c r="AD79" s="36"/>
      <c r="AE79" s="36"/>
      <c r="AF79" s="36"/>
      <c r="AG79" s="36"/>
      <c r="AH79" s="36"/>
    </row>
    <row r="80" spans="2:34" x14ac:dyDescent="0.25">
      <c r="B80" s="9"/>
      <c r="C80" s="1"/>
      <c r="D80" s="1"/>
      <c r="E80" s="1"/>
      <c r="F80" s="1"/>
      <c r="G80" s="1"/>
      <c r="H80" s="1"/>
      <c r="I80" s="37"/>
      <c r="J80" s="37"/>
      <c r="K80" s="37"/>
      <c r="L80" s="37"/>
      <c r="M80" s="37"/>
      <c r="N80" s="37"/>
      <c r="O80" s="37"/>
      <c r="P80" s="37"/>
      <c r="Q80" s="36"/>
      <c r="R80" s="36"/>
      <c r="S80" s="36"/>
      <c r="T80" s="36"/>
      <c r="U80" s="36"/>
      <c r="V80" s="36"/>
      <c r="W80" s="36"/>
      <c r="X80" s="36"/>
      <c r="Y80" s="36"/>
      <c r="Z80" s="36"/>
      <c r="AA80" s="36"/>
      <c r="AB80" s="36"/>
      <c r="AC80" s="36"/>
      <c r="AD80" s="36"/>
      <c r="AE80" s="36"/>
      <c r="AF80" s="36"/>
      <c r="AG80" s="36"/>
      <c r="AH80" s="36"/>
    </row>
    <row r="81" spans="2:34" x14ac:dyDescent="0.25">
      <c r="B81" s="9"/>
      <c r="C81" s="1"/>
      <c r="D81" s="1"/>
      <c r="E81" s="1"/>
      <c r="F81" s="1"/>
      <c r="G81" s="1"/>
      <c r="H81" s="1"/>
      <c r="I81" s="37"/>
      <c r="J81" s="37"/>
      <c r="K81" s="37"/>
      <c r="L81" s="37"/>
      <c r="M81" s="37"/>
      <c r="N81" s="37"/>
      <c r="O81" s="37"/>
      <c r="P81" s="37"/>
      <c r="Q81" s="36"/>
      <c r="R81" s="36"/>
      <c r="S81" s="36"/>
      <c r="T81" s="36"/>
      <c r="U81" s="36"/>
      <c r="V81" s="36"/>
      <c r="W81" s="36"/>
      <c r="X81" s="36"/>
      <c r="Y81" s="36"/>
      <c r="Z81" s="36"/>
      <c r="AA81" s="36"/>
      <c r="AB81" s="36"/>
      <c r="AC81" s="36"/>
      <c r="AD81" s="36"/>
      <c r="AE81" s="36"/>
      <c r="AF81" s="36"/>
      <c r="AG81" s="36"/>
      <c r="AH81" s="36"/>
    </row>
    <row r="82" spans="2:34" x14ac:dyDescent="0.25">
      <c r="B82" s="9"/>
      <c r="F82" s="37"/>
      <c r="G82" s="37"/>
      <c r="H82" s="37"/>
      <c r="I82" s="37"/>
      <c r="J82" s="37"/>
      <c r="K82" s="37"/>
      <c r="L82" s="37"/>
      <c r="M82" s="37"/>
      <c r="N82" s="37"/>
      <c r="O82" s="37"/>
      <c r="P82" s="37"/>
      <c r="Q82" s="36"/>
      <c r="R82" s="36"/>
      <c r="S82" s="36"/>
      <c r="T82" s="36"/>
      <c r="U82" s="36"/>
      <c r="V82" s="36"/>
      <c r="W82" s="36"/>
      <c r="X82" s="36"/>
      <c r="Y82" s="36"/>
      <c r="Z82" s="36"/>
      <c r="AA82" s="36"/>
      <c r="AB82" s="36"/>
      <c r="AC82" s="36"/>
      <c r="AD82" s="36"/>
      <c r="AE82" s="36"/>
      <c r="AF82" s="36"/>
      <c r="AG82" s="36"/>
      <c r="AH82" s="36"/>
    </row>
    <row r="83" spans="2:34" x14ac:dyDescent="0.25">
      <c r="B83" s="9"/>
      <c r="F83" s="37"/>
      <c r="G83" s="37"/>
      <c r="H83" s="37"/>
      <c r="I83" s="37"/>
      <c r="J83" s="37"/>
      <c r="K83" s="37"/>
      <c r="L83" s="37"/>
      <c r="M83" s="37"/>
      <c r="N83" s="37"/>
      <c r="O83" s="37"/>
      <c r="P83" s="37"/>
      <c r="Q83" s="36"/>
      <c r="R83" s="36"/>
      <c r="S83" s="36"/>
      <c r="T83" s="36"/>
      <c r="U83" s="36"/>
      <c r="V83" s="36"/>
      <c r="W83" s="36"/>
      <c r="X83" s="36"/>
      <c r="Y83" s="36"/>
      <c r="Z83" s="36"/>
      <c r="AA83" s="36"/>
      <c r="AB83" s="36"/>
      <c r="AC83" s="36"/>
      <c r="AD83" s="36"/>
      <c r="AE83" s="36"/>
      <c r="AF83" s="36"/>
      <c r="AG83" s="36"/>
      <c r="AH83" s="36"/>
    </row>
    <row r="84" spans="2:34" x14ac:dyDescent="0.25">
      <c r="B84" s="9"/>
      <c r="F84" s="37"/>
      <c r="G84" s="37"/>
      <c r="H84" s="37"/>
      <c r="I84" s="37"/>
      <c r="J84" s="37"/>
      <c r="K84" s="37"/>
      <c r="L84" s="37"/>
      <c r="M84" s="37"/>
      <c r="N84" s="37"/>
      <c r="O84" s="37"/>
      <c r="P84" s="37"/>
      <c r="Q84" s="36"/>
      <c r="R84" s="36"/>
      <c r="S84" s="36"/>
      <c r="T84" s="36"/>
      <c r="U84" s="36"/>
      <c r="V84" s="36"/>
      <c r="W84" s="36"/>
      <c r="X84" s="36"/>
      <c r="Y84" s="36"/>
      <c r="Z84" s="36"/>
      <c r="AA84" s="36"/>
      <c r="AB84" s="36"/>
      <c r="AC84" s="36"/>
      <c r="AD84" s="36"/>
      <c r="AE84" s="36"/>
      <c r="AF84" s="36"/>
      <c r="AG84" s="36"/>
      <c r="AH84" s="36"/>
    </row>
    <row r="85" spans="2:34" x14ac:dyDescent="0.25">
      <c r="B85" s="9"/>
      <c r="F85" s="37"/>
      <c r="G85" s="37"/>
      <c r="H85" s="37"/>
      <c r="I85" s="37"/>
      <c r="J85" s="37"/>
      <c r="K85" s="37"/>
      <c r="L85" s="37"/>
      <c r="M85" s="37"/>
      <c r="N85" s="37"/>
      <c r="O85" s="37"/>
      <c r="P85" s="37"/>
      <c r="Q85" s="36"/>
      <c r="R85" s="36"/>
      <c r="S85" s="36"/>
      <c r="T85" s="36"/>
      <c r="U85" s="36"/>
      <c r="V85" s="36"/>
      <c r="W85" s="36"/>
      <c r="X85" s="36"/>
      <c r="Y85" s="36"/>
      <c r="Z85" s="36"/>
      <c r="AA85" s="36"/>
      <c r="AB85" s="36"/>
      <c r="AC85" s="36"/>
      <c r="AD85" s="36"/>
      <c r="AE85" s="36"/>
      <c r="AF85" s="36"/>
      <c r="AG85" s="36"/>
      <c r="AH85" s="36"/>
    </row>
    <row r="86" spans="2:34" x14ac:dyDescent="0.25">
      <c r="B86" s="9"/>
      <c r="F86" s="37"/>
      <c r="G86" s="37"/>
      <c r="H86" s="37"/>
      <c r="I86" s="37"/>
      <c r="J86" s="37"/>
      <c r="K86" s="37"/>
      <c r="L86" s="37"/>
      <c r="M86" s="37"/>
      <c r="N86" s="37"/>
      <c r="O86" s="37"/>
      <c r="P86" s="37"/>
      <c r="Q86" s="36"/>
      <c r="R86" s="36"/>
      <c r="S86" s="36"/>
      <c r="T86" s="36"/>
      <c r="U86" s="36"/>
      <c r="V86" s="36"/>
      <c r="W86" s="36"/>
      <c r="X86" s="36"/>
      <c r="Y86" s="36"/>
      <c r="Z86" s="36"/>
      <c r="AA86" s="36"/>
      <c r="AB86" s="36"/>
      <c r="AC86" s="36"/>
      <c r="AD86" s="36"/>
      <c r="AE86" s="36"/>
      <c r="AF86" s="36"/>
      <c r="AG86" s="36"/>
      <c r="AH86" s="36"/>
    </row>
    <row r="87" spans="2:34" x14ac:dyDescent="0.25">
      <c r="B87" s="9"/>
      <c r="F87" s="37"/>
      <c r="G87" s="37"/>
      <c r="H87" s="37"/>
      <c r="I87" s="37"/>
      <c r="J87" s="37"/>
      <c r="K87" s="37"/>
      <c r="L87" s="37"/>
      <c r="M87" s="37"/>
      <c r="N87" s="37"/>
      <c r="O87" s="37"/>
      <c r="P87" s="37"/>
      <c r="Q87" s="36"/>
      <c r="R87" s="36"/>
      <c r="S87" s="36"/>
      <c r="T87" s="36"/>
      <c r="U87" s="36"/>
      <c r="V87" s="36"/>
      <c r="W87" s="36"/>
      <c r="X87" s="36"/>
      <c r="Y87" s="36"/>
      <c r="Z87" s="36"/>
      <c r="AA87" s="36"/>
      <c r="AB87" s="36"/>
      <c r="AC87" s="36"/>
      <c r="AD87" s="36"/>
      <c r="AE87" s="36"/>
      <c r="AF87" s="36"/>
      <c r="AG87" s="36"/>
      <c r="AH87" s="36"/>
    </row>
    <row r="88" spans="2:34" x14ac:dyDescent="0.25">
      <c r="B88" s="9"/>
      <c r="F88" s="37"/>
      <c r="G88" s="37"/>
      <c r="H88" s="37"/>
      <c r="I88" s="37"/>
      <c r="J88" s="37"/>
      <c r="K88" s="37"/>
      <c r="L88" s="37"/>
      <c r="M88" s="37"/>
      <c r="N88" s="37"/>
      <c r="O88" s="37"/>
      <c r="P88" s="37"/>
      <c r="Q88" s="36"/>
      <c r="R88" s="36"/>
      <c r="S88" s="36"/>
      <c r="T88" s="36"/>
      <c r="U88" s="36"/>
      <c r="V88" s="36"/>
      <c r="W88" s="36"/>
      <c r="X88" s="36"/>
      <c r="Y88" s="36"/>
      <c r="Z88" s="36"/>
      <c r="AA88" s="36"/>
      <c r="AB88" s="36"/>
      <c r="AC88" s="36"/>
      <c r="AD88" s="36"/>
      <c r="AE88" s="36"/>
      <c r="AF88" s="36"/>
      <c r="AG88" s="36"/>
      <c r="AH88" s="36"/>
    </row>
    <row r="89" spans="2:34" x14ac:dyDescent="0.25">
      <c r="B89" s="9"/>
      <c r="F89" s="37"/>
      <c r="G89" s="37"/>
      <c r="H89" s="37"/>
      <c r="I89" s="37"/>
      <c r="J89" s="37"/>
      <c r="K89" s="37"/>
      <c r="L89" s="37"/>
      <c r="M89" s="37"/>
      <c r="N89" s="37"/>
      <c r="O89" s="37"/>
      <c r="P89" s="37"/>
      <c r="Q89" s="36"/>
      <c r="R89" s="36"/>
      <c r="S89" s="36"/>
      <c r="T89" s="36"/>
      <c r="U89" s="36"/>
      <c r="V89" s="36"/>
      <c r="W89" s="36"/>
      <c r="X89" s="36"/>
      <c r="Y89" s="36"/>
      <c r="Z89" s="36"/>
      <c r="AA89" s="36"/>
      <c r="AB89" s="36"/>
      <c r="AC89" s="36"/>
      <c r="AD89" s="36"/>
      <c r="AE89" s="36"/>
      <c r="AF89" s="36"/>
      <c r="AG89" s="36"/>
      <c r="AH89" s="36"/>
    </row>
    <row r="90" spans="2:34" ht="15" customHeight="1" x14ac:dyDescent="0.25">
      <c r="B90" s="9"/>
      <c r="F90" s="36"/>
      <c r="G90" s="36"/>
      <c r="H90" s="36"/>
      <c r="I90" s="36"/>
      <c r="J90" s="37"/>
      <c r="K90" s="37"/>
      <c r="L90" s="36"/>
      <c r="M90" s="36"/>
      <c r="N90" s="37"/>
      <c r="O90" s="36"/>
      <c r="P90" s="36"/>
      <c r="Q90" s="36"/>
      <c r="R90" s="36"/>
      <c r="S90" s="36"/>
      <c r="T90" s="36"/>
      <c r="U90" s="36"/>
      <c r="V90" s="36"/>
      <c r="W90" s="36"/>
      <c r="X90" s="36"/>
      <c r="Y90" s="36"/>
      <c r="Z90" s="36"/>
      <c r="AA90" s="36"/>
      <c r="AB90" s="36"/>
      <c r="AC90" s="36"/>
      <c r="AD90" s="36"/>
      <c r="AE90" s="36"/>
      <c r="AF90" s="36"/>
      <c r="AG90" s="36"/>
      <c r="AH90" s="36"/>
    </row>
    <row r="91" spans="2:34" ht="15" customHeight="1" x14ac:dyDescent="0.25">
      <c r="B91" s="9"/>
      <c r="C91" s="7" t="s">
        <v>55</v>
      </c>
      <c r="D91" s="7" t="s">
        <v>234</v>
      </c>
      <c r="E91" s="8" t="s">
        <v>71</v>
      </c>
      <c r="F91" s="36"/>
      <c r="G91" s="36"/>
      <c r="H91" s="36"/>
      <c r="I91" s="36"/>
      <c r="J91" s="37"/>
      <c r="K91" s="37"/>
      <c r="L91" s="36"/>
      <c r="M91" s="36"/>
      <c r="N91" s="37"/>
      <c r="O91" s="36"/>
      <c r="P91" s="36"/>
      <c r="Q91" s="36"/>
      <c r="R91" s="36"/>
      <c r="S91" s="36"/>
      <c r="T91" s="36"/>
      <c r="U91" s="36"/>
      <c r="V91" s="36"/>
      <c r="W91" s="36"/>
      <c r="X91" s="36"/>
      <c r="Y91" s="36"/>
      <c r="Z91" s="36"/>
      <c r="AA91" s="36"/>
      <c r="AB91" s="36"/>
      <c r="AC91" s="36"/>
      <c r="AD91" s="36"/>
      <c r="AE91" s="36"/>
      <c r="AF91" s="36"/>
      <c r="AG91" s="36"/>
      <c r="AH91" s="36"/>
    </row>
    <row r="92" spans="2:34" ht="15" customHeight="1" x14ac:dyDescent="0.25">
      <c r="B92" s="9"/>
      <c r="C92" s="39" t="s">
        <v>56</v>
      </c>
      <c r="D92" s="39" t="s">
        <v>235</v>
      </c>
      <c r="E92" s="40">
        <v>50</v>
      </c>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row>
    <row r="93" spans="2:34" ht="15" customHeight="1" x14ac:dyDescent="0.25">
      <c r="B93" s="9"/>
      <c r="C93" s="39" t="s">
        <v>57</v>
      </c>
      <c r="D93" s="39" t="s">
        <v>236</v>
      </c>
      <c r="E93" s="40">
        <v>20</v>
      </c>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row>
    <row r="94" spans="2:34" ht="15" customHeight="1" x14ac:dyDescent="0.25">
      <c r="B94" s="9"/>
      <c r="C94" s="39" t="s">
        <v>58</v>
      </c>
      <c r="D94" s="39" t="s">
        <v>237</v>
      </c>
      <c r="E94" s="40">
        <v>60</v>
      </c>
      <c r="H94" s="37"/>
      <c r="I94" s="37"/>
      <c r="J94" s="37"/>
      <c r="K94" s="37"/>
      <c r="L94" s="36"/>
      <c r="M94" s="36"/>
      <c r="N94" s="36"/>
      <c r="O94" s="36"/>
      <c r="P94" s="36"/>
      <c r="Q94" s="36"/>
      <c r="R94" s="36"/>
      <c r="S94" s="36"/>
      <c r="T94" s="36"/>
      <c r="U94" s="36"/>
      <c r="V94" s="36"/>
      <c r="W94" s="36"/>
      <c r="X94" s="36"/>
      <c r="Y94" s="36"/>
      <c r="Z94" s="36"/>
      <c r="AA94" s="36"/>
      <c r="AB94" s="36"/>
      <c r="AC94" s="36"/>
      <c r="AD94" s="36"/>
      <c r="AE94" s="36"/>
      <c r="AF94" s="36"/>
      <c r="AG94" s="36"/>
      <c r="AH94" s="36"/>
    </row>
    <row r="95" spans="2:34" ht="15" customHeight="1" x14ac:dyDescent="0.25">
      <c r="B95" s="9"/>
      <c r="C95" s="39" t="s">
        <v>59</v>
      </c>
      <c r="D95" s="39" t="s">
        <v>238</v>
      </c>
      <c r="E95" s="40">
        <v>40</v>
      </c>
      <c r="H95" s="37"/>
      <c r="I95" s="37"/>
      <c r="J95" s="37"/>
      <c r="K95" s="37"/>
      <c r="L95" s="36"/>
      <c r="M95" s="36"/>
      <c r="N95" s="36"/>
      <c r="O95" s="36"/>
      <c r="P95" s="36"/>
      <c r="Q95" s="36"/>
      <c r="R95" s="36"/>
      <c r="S95" s="36"/>
      <c r="T95" s="36"/>
      <c r="U95" s="36"/>
      <c r="V95" s="36"/>
      <c r="W95" s="36"/>
      <c r="X95" s="36"/>
      <c r="Y95" s="36"/>
      <c r="Z95" s="36"/>
      <c r="AA95" s="36"/>
      <c r="AB95" s="36"/>
      <c r="AC95" s="36"/>
      <c r="AD95" s="36"/>
      <c r="AE95" s="36"/>
      <c r="AF95" s="36"/>
      <c r="AG95" s="36"/>
      <c r="AH95" s="36"/>
    </row>
    <row r="96" spans="2:34" ht="15" customHeight="1" x14ac:dyDescent="0.25">
      <c r="B96" s="9"/>
      <c r="C96" s="39" t="s">
        <v>56</v>
      </c>
      <c r="D96" s="39" t="s">
        <v>239</v>
      </c>
      <c r="E96" s="40">
        <v>50</v>
      </c>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row>
    <row r="97" spans="2:34" x14ac:dyDescent="0.25">
      <c r="B97" s="9"/>
      <c r="C97" s="39" t="s">
        <v>57</v>
      </c>
      <c r="D97" s="39" t="s">
        <v>240</v>
      </c>
      <c r="E97" s="40">
        <v>20</v>
      </c>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row>
    <row r="98" spans="2:34" x14ac:dyDescent="0.25">
      <c r="B98" s="9"/>
      <c r="C98" s="39" t="s">
        <v>58</v>
      </c>
      <c r="D98" s="39" t="s">
        <v>241</v>
      </c>
      <c r="E98" s="40">
        <v>60</v>
      </c>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row>
    <row r="99" spans="2:34" x14ac:dyDescent="0.25">
      <c r="B99" s="9"/>
      <c r="C99" s="39" t="s">
        <v>59</v>
      </c>
      <c r="D99" s="39" t="s">
        <v>242</v>
      </c>
      <c r="E99" s="40">
        <v>40</v>
      </c>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row>
    <row r="100" spans="2:34" x14ac:dyDescent="0.25">
      <c r="B100" s="9"/>
      <c r="C100" s="39" t="s">
        <v>56</v>
      </c>
      <c r="D100" s="39" t="s">
        <v>239</v>
      </c>
      <c r="E100" s="40">
        <v>50</v>
      </c>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row>
    <row r="101" spans="2:34" x14ac:dyDescent="0.25">
      <c r="B101" s="9"/>
      <c r="C101" s="39" t="s">
        <v>57</v>
      </c>
      <c r="D101" s="39" t="s">
        <v>240</v>
      </c>
      <c r="E101" s="40">
        <v>20</v>
      </c>
      <c r="F101" s="36"/>
      <c r="G101" s="36"/>
    </row>
    <row r="102" spans="2:34" ht="15" customHeight="1" x14ac:dyDescent="0.25">
      <c r="B102" s="9"/>
      <c r="C102" s="39" t="s">
        <v>58</v>
      </c>
      <c r="D102" s="39" t="s">
        <v>237</v>
      </c>
      <c r="E102" s="40">
        <v>60</v>
      </c>
      <c r="F102" s="36"/>
      <c r="G102" s="36"/>
    </row>
    <row r="103" spans="2:34" ht="15" customHeight="1" x14ac:dyDescent="0.25">
      <c r="B103" s="9"/>
      <c r="C103" s="39" t="s">
        <v>59</v>
      </c>
      <c r="D103" s="39" t="s">
        <v>242</v>
      </c>
      <c r="E103" s="40">
        <v>40</v>
      </c>
      <c r="F103" s="36"/>
      <c r="G103" s="36"/>
    </row>
    <row r="104" spans="2:34" ht="15" customHeight="1" x14ac:dyDescent="0.25">
      <c r="B104" s="9"/>
      <c r="C104" s="37"/>
      <c r="D104" s="37"/>
      <c r="E104" s="38"/>
    </row>
    <row r="105" spans="2:34" ht="15" customHeight="1" thickBot="1" x14ac:dyDescent="0.3">
      <c r="B105" s="9"/>
      <c r="C105" s="37" t="s">
        <v>55</v>
      </c>
      <c r="D105" s="37" t="s">
        <v>234</v>
      </c>
      <c r="E105" s="23" t="s">
        <v>243</v>
      </c>
    </row>
    <row r="106" spans="2:34" ht="15" customHeight="1" thickTop="1" thickBot="1" x14ac:dyDescent="0.3">
      <c r="B106" s="9"/>
      <c r="C106" s="45" t="s">
        <v>59</v>
      </c>
      <c r="D106" s="45" t="s">
        <v>242</v>
      </c>
      <c r="E106" s="41">
        <f>AVERAGEIFS(E92:E103,C92:C103,C106,D92:D103,D106)</f>
        <v>40</v>
      </c>
    </row>
    <row r="107" spans="2:34" ht="15" customHeight="1" thickTop="1" x14ac:dyDescent="0.25">
      <c r="B107" s="9"/>
      <c r="E107" s="36"/>
    </row>
    <row r="108" spans="2:34" x14ac:dyDescent="0.25">
      <c r="E108" s="36"/>
    </row>
    <row r="109" spans="2:34" x14ac:dyDescent="0.25">
      <c r="E109" s="36"/>
    </row>
    <row r="110" spans="2:34" x14ac:dyDescent="0.25">
      <c r="E110" s="36"/>
    </row>
    <row r="117" spans="3:4" x14ac:dyDescent="0.25">
      <c r="C117" s="7" t="s">
        <v>61</v>
      </c>
      <c r="D117" s="8" t="s">
        <v>71</v>
      </c>
    </row>
    <row r="118" spans="3:4" x14ac:dyDescent="0.25">
      <c r="C118" s="13" t="s">
        <v>62</v>
      </c>
      <c r="D118" s="13">
        <v>50</v>
      </c>
    </row>
    <row r="119" spans="3:4" x14ac:dyDescent="0.25">
      <c r="C119" s="13" t="s">
        <v>63</v>
      </c>
      <c r="D119" s="13">
        <v>100</v>
      </c>
    </row>
    <row r="120" spans="3:4" x14ac:dyDescent="0.25">
      <c r="C120" s="13" t="s">
        <v>64</v>
      </c>
      <c r="D120" s="13">
        <v>40</v>
      </c>
    </row>
    <row r="121" spans="3:4" x14ac:dyDescent="0.25">
      <c r="C121" s="13" t="s">
        <v>65</v>
      </c>
      <c r="D121" s="13">
        <v>50</v>
      </c>
    </row>
    <row r="122" spans="3:4" ht="15.75" thickBot="1" x14ac:dyDescent="0.3">
      <c r="C122" s="13" t="s">
        <v>66</v>
      </c>
      <c r="D122" s="13">
        <v>20</v>
      </c>
    </row>
    <row r="123" spans="3:4" ht="16.5" thickTop="1" thickBot="1" x14ac:dyDescent="0.3">
      <c r="C123" s="50"/>
      <c r="D123" s="51">
        <f>SUMIF(D118:D122,"&gt;=50")</f>
        <v>200</v>
      </c>
    </row>
    <row r="124" spans="3:4" ht="15.75" thickTop="1" x14ac:dyDescent="0.25"/>
  </sheetData>
  <dataValidations count="2">
    <dataValidation type="list" allowBlank="1" showInputMessage="1" showErrorMessage="1" sqref="C17 F64 F17 C64 C106" xr:uid="{00000000-0002-0000-0900-000000000000}">
      <formula1>lst_Meyve</formula1>
    </dataValidation>
    <dataValidation type="list" allowBlank="1" showInputMessage="1" showErrorMessage="1" sqref="G17 G64 D106" xr:uid="{00000000-0002-0000-0900-000001000000}">
      <formula1>INDIRECT(C17)</formula1>
    </dataValidation>
  </dataValidation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election activeCell="D10" sqref="D10"/>
    </sheetView>
  </sheetViews>
  <sheetFormatPr defaultRowHeight="15" x14ac:dyDescent="0.25"/>
  <cols>
    <col min="1" max="1" width="13" customWidth="1"/>
    <col min="2" max="2" width="82.85546875" customWidth="1"/>
    <col min="3" max="4" width="13.140625" customWidth="1"/>
  </cols>
  <sheetData>
    <row r="1" spans="1:4" ht="60" customHeight="1" x14ac:dyDescent="0.25">
      <c r="A1" s="25" t="s">
        <v>246</v>
      </c>
      <c r="C1" s="68"/>
      <c r="D1" s="80"/>
    </row>
    <row r="2" spans="1:4" x14ac:dyDescent="0.25">
      <c r="A2" s="25" t="s">
        <v>247</v>
      </c>
    </row>
    <row r="3" spans="1:4" ht="15" customHeight="1" x14ac:dyDescent="0.25">
      <c r="A3" s="27" t="s">
        <v>293</v>
      </c>
    </row>
    <row r="4" spans="1:4" ht="15" customHeight="1" x14ac:dyDescent="0.25">
      <c r="A4" s="27" t="s">
        <v>248</v>
      </c>
      <c r="C4" s="31" t="s">
        <v>55</v>
      </c>
      <c r="D4" s="29" t="s">
        <v>71</v>
      </c>
    </row>
    <row r="5" spans="1:4" ht="15" customHeight="1" x14ac:dyDescent="0.25">
      <c r="A5" s="27" t="s">
        <v>294</v>
      </c>
      <c r="C5" s="39" t="s">
        <v>56</v>
      </c>
      <c r="D5" s="40">
        <v>50</v>
      </c>
    </row>
    <row r="6" spans="1:4" x14ac:dyDescent="0.25">
      <c r="A6" s="25" t="s">
        <v>249</v>
      </c>
      <c r="C6" s="39" t="s">
        <v>57</v>
      </c>
      <c r="D6" s="40">
        <v>20</v>
      </c>
    </row>
    <row r="7" spans="1:4" ht="15" customHeight="1" x14ac:dyDescent="0.25">
      <c r="A7" s="27" t="s">
        <v>250</v>
      </c>
      <c r="C7" s="39" t="s">
        <v>58</v>
      </c>
      <c r="D7" s="40">
        <v>60</v>
      </c>
    </row>
    <row r="8" spans="1:4" ht="15" customHeight="1" x14ac:dyDescent="0.25">
      <c r="A8" s="25" t="s">
        <v>22</v>
      </c>
      <c r="C8" s="39" t="s">
        <v>59</v>
      </c>
      <c r="D8" s="40">
        <v>40</v>
      </c>
    </row>
    <row r="9" spans="1:4" ht="15" customHeight="1" thickBot="1" x14ac:dyDescent="0.3">
      <c r="A9" s="25" t="s">
        <v>23</v>
      </c>
      <c r="C9" s="37"/>
      <c r="D9" s="37"/>
    </row>
    <row r="10" spans="1:4" ht="16.5" thickTop="1" thickBot="1" x14ac:dyDescent="0.3">
      <c r="A10" s="25" t="s">
        <v>24</v>
      </c>
      <c r="C10" s="53" t="s">
        <v>56</v>
      </c>
      <c r="D10" s="41">
        <f>VLOOKUP(C10,C5:D8,2,FALSE)</f>
        <v>50</v>
      </c>
    </row>
    <row r="11" spans="1:4" ht="15.75" thickTop="1" x14ac:dyDescent="0.25">
      <c r="A11" s="25" t="s">
        <v>26</v>
      </c>
    </row>
    <row r="12" spans="1:4" x14ac:dyDescent="0.25">
      <c r="A12" s="25" t="s">
        <v>251</v>
      </c>
    </row>
    <row r="13" spans="1:4" x14ac:dyDescent="0.25">
      <c r="A13" s="25" t="s">
        <v>252</v>
      </c>
    </row>
    <row r="14" spans="1:4" x14ac:dyDescent="0.25">
      <c r="A14" s="25" t="s">
        <v>29</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election activeCell="D9" sqref="D9"/>
    </sheetView>
  </sheetViews>
  <sheetFormatPr defaultRowHeight="15" x14ac:dyDescent="0.25"/>
  <cols>
    <col min="1" max="1" width="13" customWidth="1"/>
    <col min="2" max="2" width="82.85546875" customWidth="1"/>
    <col min="3" max="4" width="13.28515625" customWidth="1"/>
  </cols>
  <sheetData>
    <row r="1" spans="1:4" ht="60" customHeight="1" x14ac:dyDescent="0.25">
      <c r="A1" s="25" t="s">
        <v>253</v>
      </c>
      <c r="C1" s="68"/>
      <c r="D1" s="85"/>
    </row>
    <row r="2" spans="1:4" ht="15" customHeight="1" x14ac:dyDescent="0.25">
      <c r="A2" s="25" t="s">
        <v>254</v>
      </c>
      <c r="C2" s="84"/>
      <c r="D2" s="84"/>
    </row>
    <row r="3" spans="1:4" x14ac:dyDescent="0.25">
      <c r="A3" s="25" t="s">
        <v>255</v>
      </c>
      <c r="C3" s="31" t="s">
        <v>55</v>
      </c>
      <c r="D3" s="29" t="s">
        <v>71</v>
      </c>
    </row>
    <row r="4" spans="1:4" ht="15" customHeight="1" x14ac:dyDescent="0.25">
      <c r="A4" s="27" t="s">
        <v>296</v>
      </c>
      <c r="C4" s="103" t="s">
        <v>56</v>
      </c>
      <c r="D4" s="104">
        <v>50</v>
      </c>
    </row>
    <row r="5" spans="1:4" x14ac:dyDescent="0.25">
      <c r="A5" s="25" t="s">
        <v>256</v>
      </c>
      <c r="C5" s="103" t="s">
        <v>57</v>
      </c>
      <c r="D5" s="104">
        <v>20</v>
      </c>
    </row>
    <row r="6" spans="1:4" x14ac:dyDescent="0.25">
      <c r="A6" s="25" t="s">
        <v>257</v>
      </c>
      <c r="C6" s="103" t="s">
        <v>58</v>
      </c>
      <c r="D6" s="104">
        <v>60</v>
      </c>
    </row>
    <row r="7" spans="1:4" ht="15" customHeight="1" x14ac:dyDescent="0.25">
      <c r="A7" s="27" t="s">
        <v>258</v>
      </c>
      <c r="C7" s="103" t="s">
        <v>59</v>
      </c>
      <c r="D7" s="104">
        <v>40</v>
      </c>
    </row>
    <row r="8" spans="1:4" ht="15.75" thickBot="1" x14ac:dyDescent="0.3">
      <c r="A8" s="25" t="s">
        <v>22</v>
      </c>
      <c r="C8" s="37"/>
      <c r="D8" s="37"/>
    </row>
    <row r="9" spans="1:4" ht="16.5" thickTop="1" thickBot="1" x14ac:dyDescent="0.3">
      <c r="A9" s="25" t="s">
        <v>23</v>
      </c>
      <c r="C9" s="126" t="s">
        <v>295</v>
      </c>
      <c r="D9" s="41" t="e">
        <f>VLOOKUP(C9,C3:D7,2,FALSE)</f>
        <v>#N/A</v>
      </c>
    </row>
    <row r="10" spans="1:4" ht="15.75" thickTop="1" x14ac:dyDescent="0.25">
      <c r="A10" s="25" t="s">
        <v>24</v>
      </c>
    </row>
    <row r="11" spans="1:4" x14ac:dyDescent="0.25">
      <c r="A11" s="25" t="s">
        <v>259</v>
      </c>
    </row>
    <row r="12" spans="1:4" x14ac:dyDescent="0.25">
      <c r="A12" s="25" t="s">
        <v>260</v>
      </c>
    </row>
    <row r="13" spans="1:4" x14ac:dyDescent="0.25">
      <c r="A13" s="25" t="s">
        <v>261</v>
      </c>
    </row>
    <row r="14" spans="1:4" x14ac:dyDescent="0.25">
      <c r="A14" s="25" t="s">
        <v>29</v>
      </c>
    </row>
    <row r="30" spans="3:4" x14ac:dyDescent="0.25">
      <c r="C30" s="31" t="s">
        <v>55</v>
      </c>
      <c r="D30" s="29" t="s">
        <v>71</v>
      </c>
    </row>
    <row r="31" spans="3:4" x14ac:dyDescent="0.25">
      <c r="C31" s="103" t="s">
        <v>56</v>
      </c>
      <c r="D31" s="104">
        <v>50</v>
      </c>
    </row>
    <row r="32" spans="3:4" x14ac:dyDescent="0.25">
      <c r="C32" s="103" t="s">
        <v>57</v>
      </c>
      <c r="D32" s="104">
        <v>20</v>
      </c>
    </row>
    <row r="33" spans="3:4" x14ac:dyDescent="0.25">
      <c r="C33" s="103" t="s">
        <v>58</v>
      </c>
      <c r="D33" s="104">
        <v>60</v>
      </c>
    </row>
    <row r="34" spans="3:4" x14ac:dyDescent="0.25">
      <c r="C34" s="103" t="s">
        <v>59</v>
      </c>
      <c r="D34" s="104">
        <v>40</v>
      </c>
    </row>
    <row r="35" spans="3:4" ht="15.75" thickBot="1" x14ac:dyDescent="0.3"/>
    <row r="36" spans="3:4" ht="16.5" thickTop="1" thickBot="1" x14ac:dyDescent="0.3">
      <c r="C36" s="83" t="s">
        <v>185</v>
      </c>
      <c r="D36" s="41" t="e">
        <f ca="1">sume(D31:D34)</f>
        <v>#NAME?</v>
      </c>
    </row>
    <row r="37" spans="3:4" ht="15.75" thickTop="1" x14ac:dyDescent="0.25"/>
  </sheetData>
  <dataValidations count="1">
    <dataValidation type="list" allowBlank="1" showInputMessage="1" showErrorMessage="1" sqref="C9" xr:uid="{00000000-0002-0000-0B00-000000000000}">
      <formula1>$C$9:$C$38</formula1>
    </dataValidation>
  </dataValidation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5"/>
  <sheetViews>
    <sheetView showGridLines="0" zoomScaleNormal="100" workbookViewId="0"/>
  </sheetViews>
  <sheetFormatPr defaultColWidth="8.85546875" defaultRowHeight="15" customHeight="1" x14ac:dyDescent="0.25"/>
  <cols>
    <col min="1" max="1" width="8.85546875" style="9"/>
    <col min="2" max="2" width="95.140625" style="32" customWidth="1"/>
    <col min="3" max="16384" width="8.85546875" style="32"/>
  </cols>
  <sheetData>
    <row r="1" spans="1:2" ht="60" customHeight="1" x14ac:dyDescent="0.25">
      <c r="A1" s="9" t="s">
        <v>262</v>
      </c>
    </row>
    <row r="2" spans="1:2" s="33" customFormat="1" ht="15" customHeight="1" x14ac:dyDescent="0.3">
      <c r="A2" s="9" t="s">
        <v>302</v>
      </c>
      <c r="B2" s="32"/>
    </row>
    <row r="3" spans="1:2" s="33" customFormat="1" ht="15" customHeight="1" x14ac:dyDescent="0.3">
      <c r="A3" s="9" t="s">
        <v>263</v>
      </c>
      <c r="B3" s="32"/>
    </row>
    <row r="4" spans="1:2" s="34" customFormat="1" ht="15" customHeight="1" x14ac:dyDescent="0.25">
      <c r="A4" s="9" t="s">
        <v>264</v>
      </c>
      <c r="B4" s="32"/>
    </row>
    <row r="5" spans="1:2" s="34" customFormat="1" ht="15" customHeight="1" x14ac:dyDescent="0.25">
      <c r="A5" s="35" t="s">
        <v>265</v>
      </c>
      <c r="B5" s="32"/>
    </row>
  </sheetData>
  <hyperlinks>
    <hyperlink ref="A4" r:id="rId1" tooltip="Topluluk hakkında daha fazla bilgi edinmek için seçin" display="http://go.microsoft.com/fwlink/?LinkId=844969" xr:uid="{00000000-0004-0000-0C00-000001000000}"/>
    <hyperlink ref="A5" r:id="rId2" tooltip="Diğer yenilikler hakkında daha fazla bilgi edinmek için seçin" display="http://go.microsoft.com/fwlink/?LinkId=846286" xr:uid="{00000000-0004-0000-0C00-000002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election activeCell="F3" sqref="F3"/>
    </sheetView>
  </sheetViews>
  <sheetFormatPr defaultColWidth="9.140625" defaultRowHeight="15" x14ac:dyDescent="0.25"/>
  <cols>
    <col min="1" max="1" width="12.7109375" style="25" customWidth="1"/>
    <col min="2" max="2" width="82.85546875" style="21" customWidth="1"/>
    <col min="3" max="3" width="19.42578125" style="21" customWidth="1"/>
    <col min="4" max="4" width="2.28515625" style="21" customWidth="1"/>
    <col min="5" max="5" width="18" style="21" bestFit="1" customWidth="1"/>
    <col min="6" max="6" width="15.7109375" style="21" customWidth="1"/>
    <col min="7" max="7" width="13.28515625" style="21" customWidth="1"/>
    <col min="8" max="10" width="9.140625" style="21"/>
    <col min="11" max="11" width="9.140625" style="21" customWidth="1"/>
    <col min="12" max="16384" width="9.140625" style="21"/>
  </cols>
  <sheetData>
    <row r="1" spans="1:7" ht="60" customHeight="1" x14ac:dyDescent="0.25">
      <c r="A1" s="25" t="s">
        <v>3</v>
      </c>
      <c r="C1" s="64"/>
      <c r="D1" s="65"/>
      <c r="E1" s="65"/>
      <c r="F1" s="65"/>
    </row>
    <row r="2" spans="1:7" ht="15.75" thickBot="1" x14ac:dyDescent="0.3">
      <c r="A2" s="25" t="s">
        <v>4</v>
      </c>
      <c r="C2" s="66" t="s">
        <v>30</v>
      </c>
      <c r="E2" s="7" t="s">
        <v>31</v>
      </c>
      <c r="F2" s="8" t="s">
        <v>37</v>
      </c>
      <c r="G2" s="8" t="s">
        <v>38</v>
      </c>
    </row>
    <row r="3" spans="1:7" ht="16.5" thickTop="1" thickBot="1" x14ac:dyDescent="0.3">
      <c r="A3" s="25" t="s">
        <v>5</v>
      </c>
      <c r="C3" s="82">
        <v>1</v>
      </c>
      <c r="E3" s="95" t="s">
        <v>32</v>
      </c>
      <c r="F3" s="94"/>
      <c r="G3" s="96">
        <f>C3+C4</f>
        <v>3</v>
      </c>
    </row>
    <row r="4" spans="1:7" ht="16.5" thickTop="1" thickBot="1" x14ac:dyDescent="0.3">
      <c r="A4" s="25" t="s">
        <v>6</v>
      </c>
      <c r="C4" s="82">
        <v>2</v>
      </c>
      <c r="E4" s="95" t="s">
        <v>33</v>
      </c>
      <c r="F4" s="94"/>
      <c r="G4" s="96">
        <f>C3-C4</f>
        <v>-1</v>
      </c>
    </row>
    <row r="5" spans="1:7" ht="15.75" thickTop="1" x14ac:dyDescent="0.25">
      <c r="A5" s="25" t="s">
        <v>7</v>
      </c>
      <c r="E5" s="95" t="s">
        <v>34</v>
      </c>
      <c r="F5" s="94"/>
      <c r="G5" s="96">
        <f>C3*C4</f>
        <v>2</v>
      </c>
    </row>
    <row r="6" spans="1:7" ht="15.75" thickBot="1" x14ac:dyDescent="0.3">
      <c r="A6" s="25" t="s">
        <v>8</v>
      </c>
      <c r="E6" s="95" t="s">
        <v>35</v>
      </c>
      <c r="F6" s="94"/>
      <c r="G6" s="96">
        <f>C3/C4</f>
        <v>0.5</v>
      </c>
    </row>
    <row r="7" spans="1:7" ht="15" customHeight="1" thickTop="1" thickBot="1" x14ac:dyDescent="0.3">
      <c r="A7" s="25" t="s">
        <v>9</v>
      </c>
      <c r="E7" s="95" t="s">
        <v>36</v>
      </c>
      <c r="F7" s="97"/>
      <c r="G7" s="96">
        <f>C3^C4</f>
        <v>1</v>
      </c>
    </row>
    <row r="8" spans="1:7" ht="15.75" thickTop="1" x14ac:dyDescent="0.25">
      <c r="A8" s="25" t="s">
        <v>10</v>
      </c>
    </row>
    <row r="9" spans="1:7" x14ac:dyDescent="0.25">
      <c r="A9" s="25" t="s">
        <v>11</v>
      </c>
    </row>
    <row r="10" spans="1:7" x14ac:dyDescent="0.25">
      <c r="A10" s="25" t="s">
        <v>12</v>
      </c>
    </row>
    <row r="11" spans="1:7" x14ac:dyDescent="0.25">
      <c r="A11" s="25" t="s">
        <v>13</v>
      </c>
    </row>
    <row r="12" spans="1:7" x14ac:dyDescent="0.25">
      <c r="A12" s="25" t="s">
        <v>14</v>
      </c>
    </row>
    <row r="13" spans="1:7" ht="15" customHeight="1" x14ac:dyDescent="0.25">
      <c r="A13" s="27" t="s">
        <v>15</v>
      </c>
    </row>
    <row r="14" spans="1:7" x14ac:dyDescent="0.25">
      <c r="A14" s="25" t="s">
        <v>16</v>
      </c>
    </row>
    <row r="15" spans="1:7" x14ac:dyDescent="0.25">
      <c r="A15" s="25" t="s">
        <v>17</v>
      </c>
    </row>
    <row r="16" spans="1:7" x14ac:dyDescent="0.25">
      <c r="A16" s="25" t="s">
        <v>18</v>
      </c>
    </row>
    <row r="17" spans="1:7" x14ac:dyDescent="0.25">
      <c r="A17" s="25" t="s">
        <v>19</v>
      </c>
    </row>
    <row r="18" spans="1:7" x14ac:dyDescent="0.25">
      <c r="A18" s="26" t="s">
        <v>266</v>
      </c>
    </row>
    <row r="19" spans="1:7" x14ac:dyDescent="0.25">
      <c r="A19" s="25" t="s">
        <v>20</v>
      </c>
    </row>
    <row r="20" spans="1:7" x14ac:dyDescent="0.25">
      <c r="A20" s="26" t="s">
        <v>267</v>
      </c>
    </row>
    <row r="21" spans="1:7" ht="15" customHeight="1" x14ac:dyDescent="0.25">
      <c r="A21" s="27" t="s">
        <v>21</v>
      </c>
    </row>
    <row r="22" spans="1:7" x14ac:dyDescent="0.25">
      <c r="A22" s="25" t="s">
        <v>22</v>
      </c>
    </row>
    <row r="23" spans="1:7" x14ac:dyDescent="0.25">
      <c r="A23" s="25" t="s">
        <v>23</v>
      </c>
    </row>
    <row r="24" spans="1:7" x14ac:dyDescent="0.25">
      <c r="A24" s="25" t="s">
        <v>24</v>
      </c>
    </row>
    <row r="25" spans="1:7" ht="33" x14ac:dyDescent="0.25">
      <c r="A25" s="25" t="s">
        <v>25</v>
      </c>
      <c r="C25" s="64"/>
      <c r="D25" s="65"/>
      <c r="E25" s="65"/>
      <c r="F25" s="65"/>
      <c r="G25" s="65"/>
    </row>
    <row r="26" spans="1:7" x14ac:dyDescent="0.25">
      <c r="A26" s="25" t="s">
        <v>26</v>
      </c>
    </row>
    <row r="27" spans="1:7" x14ac:dyDescent="0.25">
      <c r="A27" s="25" t="s">
        <v>27</v>
      </c>
    </row>
    <row r="28" spans="1:7" ht="26.25" x14ac:dyDescent="0.4">
      <c r="A28" s="25" t="s">
        <v>28</v>
      </c>
      <c r="E28" s="57"/>
    </row>
    <row r="29" spans="1:7" x14ac:dyDescent="0.25">
      <c r="A29" s="25" t="s">
        <v>29</v>
      </c>
    </row>
    <row r="40" spans="10:14" x14ac:dyDescent="0.25">
      <c r="J40" s="8" t="s">
        <v>39</v>
      </c>
    </row>
    <row r="41" spans="10:14" x14ac:dyDescent="0.25">
      <c r="J41" s="58">
        <v>4</v>
      </c>
    </row>
    <row r="42" spans="10:14" x14ac:dyDescent="0.25">
      <c r="J42" s="58">
        <v>8</v>
      </c>
    </row>
    <row r="43" spans="10:14" x14ac:dyDescent="0.25">
      <c r="J43" s="56">
        <f>SUM(J41:J42)</f>
        <v>12</v>
      </c>
      <c r="N43"/>
    </row>
    <row r="46" spans="10:14" x14ac:dyDescent="0.25">
      <c r="L46"/>
      <c r="M46"/>
    </row>
    <row r="64" spans="7:7" x14ac:dyDescent="0.25">
      <c r="G64" s="59"/>
    </row>
    <row r="65" spans="7:7" x14ac:dyDescent="0.25">
      <c r="G65" s="59"/>
    </row>
    <row r="66" spans="7:7" x14ac:dyDescent="0.25">
      <c r="G66" s="59"/>
    </row>
    <row r="67" spans="7:7" x14ac:dyDescent="0.25">
      <c r="G67" s="59"/>
    </row>
    <row r="86" ht="17.45" customHeight="1" x14ac:dyDescent="0.25"/>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51"/>
  <sheetViews>
    <sheetView showGridLines="0" zoomScaleNormal="100" zoomScalePageLayoutView="125" workbookViewId="0">
      <selection activeCell="D7" sqref="D7"/>
    </sheetView>
  </sheetViews>
  <sheetFormatPr defaultColWidth="8.85546875" defaultRowHeight="15" customHeight="1" x14ac:dyDescent="0.25"/>
  <cols>
    <col min="1" max="1" width="12.7109375" style="9" customWidth="1"/>
    <col min="2" max="2" width="82.85546875" style="70" customWidth="1"/>
    <col min="3" max="4" width="13.28515625" style="70" customWidth="1"/>
    <col min="5" max="5" width="2.28515625" style="70" customWidth="1"/>
    <col min="6" max="6" width="16" style="70" bestFit="1" customWidth="1"/>
    <col min="7" max="7" width="13.28515625" style="70" customWidth="1"/>
    <col min="8" max="16384" width="8.85546875" style="70"/>
  </cols>
  <sheetData>
    <row r="1" spans="1:13" ht="60" customHeight="1" x14ac:dyDescent="0.5">
      <c r="A1" s="9" t="s">
        <v>40</v>
      </c>
      <c r="B1" s="67"/>
      <c r="C1" s="68"/>
      <c r="D1" s="69"/>
      <c r="E1" s="69"/>
      <c r="F1" s="69"/>
      <c r="G1" s="69"/>
    </row>
    <row r="2" spans="1:13" ht="15" customHeight="1" x14ac:dyDescent="0.25">
      <c r="A2" s="9" t="s">
        <v>41</v>
      </c>
      <c r="C2" s="71" t="s">
        <v>55</v>
      </c>
      <c r="D2" s="72" t="s">
        <v>71</v>
      </c>
      <c r="F2" s="71" t="s">
        <v>73</v>
      </c>
      <c r="G2" s="72" t="s">
        <v>71</v>
      </c>
    </row>
    <row r="3" spans="1:13" ht="15" customHeight="1" x14ac:dyDescent="0.25">
      <c r="A3" s="35" t="s">
        <v>42</v>
      </c>
      <c r="B3" s="73"/>
      <c r="C3" s="99" t="s">
        <v>56</v>
      </c>
      <c r="D3" s="99">
        <v>50</v>
      </c>
      <c r="F3" s="99" t="s">
        <v>74</v>
      </c>
      <c r="G3" s="99">
        <v>50</v>
      </c>
    </row>
    <row r="4" spans="1:13" ht="15" customHeight="1" x14ac:dyDescent="0.25">
      <c r="A4" s="9" t="s">
        <v>43</v>
      </c>
      <c r="C4" s="99" t="s">
        <v>57</v>
      </c>
      <c r="D4" s="99">
        <v>20</v>
      </c>
      <c r="E4" s="74"/>
      <c r="F4" s="99" t="s">
        <v>75</v>
      </c>
      <c r="G4" s="99">
        <v>30</v>
      </c>
    </row>
    <row r="5" spans="1:13" s="74" customFormat="1" ht="15" customHeight="1" x14ac:dyDescent="0.25">
      <c r="A5" s="9" t="s">
        <v>300</v>
      </c>
      <c r="C5" s="99" t="s">
        <v>58</v>
      </c>
      <c r="D5" s="99">
        <v>60</v>
      </c>
      <c r="F5" s="99" t="s">
        <v>76</v>
      </c>
      <c r="G5" s="99">
        <v>10</v>
      </c>
    </row>
    <row r="6" spans="1:13" s="74" customFormat="1" ht="15" customHeight="1" x14ac:dyDescent="0.25">
      <c r="A6" s="9" t="s">
        <v>11</v>
      </c>
      <c r="B6" s="75"/>
      <c r="C6" s="99" t="s">
        <v>59</v>
      </c>
      <c r="D6" s="100">
        <v>40</v>
      </c>
      <c r="F6" s="99" t="s">
        <v>77</v>
      </c>
      <c r="G6" s="100">
        <v>50</v>
      </c>
    </row>
    <row r="7" spans="1:13" s="74" customFormat="1" ht="15" customHeight="1" x14ac:dyDescent="0.25">
      <c r="A7" s="9" t="s">
        <v>44</v>
      </c>
      <c r="C7" s="110" t="s">
        <v>60</v>
      </c>
      <c r="D7" s="101">
        <f>SUM(D3:D6)</f>
        <v>170</v>
      </c>
      <c r="F7" s="110" t="s">
        <v>60</v>
      </c>
      <c r="G7" s="101"/>
      <c r="M7" s="76"/>
    </row>
    <row r="8" spans="1:13" s="74" customFormat="1" ht="15" customHeight="1" x14ac:dyDescent="0.25">
      <c r="A8" s="9" t="s">
        <v>12</v>
      </c>
      <c r="M8" s="76"/>
    </row>
    <row r="9" spans="1:13" s="74" customFormat="1" ht="15" customHeight="1" x14ac:dyDescent="0.25">
      <c r="A9" s="9" t="s">
        <v>45</v>
      </c>
      <c r="C9" s="71" t="s">
        <v>61</v>
      </c>
      <c r="D9" s="72" t="s">
        <v>71</v>
      </c>
      <c r="F9" s="71" t="s">
        <v>61</v>
      </c>
      <c r="G9" s="72" t="s">
        <v>71</v>
      </c>
      <c r="M9" s="76"/>
    </row>
    <row r="10" spans="1:13" s="74" customFormat="1" ht="15" customHeight="1" x14ac:dyDescent="0.25">
      <c r="A10" s="113" t="s">
        <v>46</v>
      </c>
      <c r="C10" s="99" t="s">
        <v>62</v>
      </c>
      <c r="D10" s="99">
        <v>50</v>
      </c>
      <c r="F10" s="99" t="s">
        <v>62</v>
      </c>
      <c r="G10" s="99">
        <v>50</v>
      </c>
      <c r="M10" s="76"/>
    </row>
    <row r="11" spans="1:13" s="74" customFormat="1" ht="15" customHeight="1" x14ac:dyDescent="0.25">
      <c r="A11" s="35" t="s">
        <v>47</v>
      </c>
      <c r="C11" s="99" t="s">
        <v>63</v>
      </c>
      <c r="D11" s="99">
        <v>100</v>
      </c>
      <c r="F11" s="99" t="s">
        <v>63</v>
      </c>
      <c r="G11" s="99">
        <v>100</v>
      </c>
      <c r="M11" s="76"/>
    </row>
    <row r="12" spans="1:13" s="74" customFormat="1" ht="15" customHeight="1" x14ac:dyDescent="0.25">
      <c r="A12" s="9" t="s">
        <v>48</v>
      </c>
      <c r="C12" s="99" t="s">
        <v>64</v>
      </c>
      <c r="D12" s="99">
        <v>40</v>
      </c>
      <c r="F12" s="99" t="s">
        <v>64</v>
      </c>
      <c r="G12" s="99">
        <v>40</v>
      </c>
      <c r="M12" s="76"/>
    </row>
    <row r="13" spans="1:13" s="74" customFormat="1" ht="15" customHeight="1" x14ac:dyDescent="0.25">
      <c r="A13" s="9" t="s">
        <v>49</v>
      </c>
      <c r="C13" s="99" t="s">
        <v>65</v>
      </c>
      <c r="D13" s="99">
        <v>50</v>
      </c>
      <c r="F13" s="99" t="s">
        <v>65</v>
      </c>
      <c r="G13" s="99">
        <v>50</v>
      </c>
      <c r="M13" s="76"/>
    </row>
    <row r="14" spans="1:13" s="74" customFormat="1" ht="15" customHeight="1" thickBot="1" x14ac:dyDescent="0.3">
      <c r="A14" s="112" t="s">
        <v>50</v>
      </c>
      <c r="C14" s="99" t="s">
        <v>66</v>
      </c>
      <c r="D14" s="99">
        <v>20</v>
      </c>
      <c r="F14" s="99" t="s">
        <v>66</v>
      </c>
      <c r="G14" s="99">
        <v>20</v>
      </c>
      <c r="M14" s="76"/>
    </row>
    <row r="15" spans="1:13" s="74" customFormat="1" ht="15" customHeight="1" thickTop="1" thickBot="1" x14ac:dyDescent="0.3">
      <c r="A15" s="9" t="s">
        <v>24</v>
      </c>
      <c r="C15" s="110" t="s">
        <v>60</v>
      </c>
      <c r="D15" s="98"/>
      <c r="F15" s="110" t="s">
        <v>78</v>
      </c>
      <c r="G15" s="77"/>
      <c r="M15" s="76"/>
    </row>
    <row r="16" spans="1:13" s="74" customFormat="1" ht="15" customHeight="1" thickTop="1" x14ac:dyDescent="0.25">
      <c r="A16" s="9" t="s">
        <v>51</v>
      </c>
      <c r="M16" s="76"/>
    </row>
    <row r="17" spans="1:13" s="74" customFormat="1" ht="15" customHeight="1" x14ac:dyDescent="0.25">
      <c r="A17" s="9" t="s">
        <v>52</v>
      </c>
      <c r="M17" s="76"/>
    </row>
    <row r="18" spans="1:13" s="74" customFormat="1" ht="15" customHeight="1" x14ac:dyDescent="0.25">
      <c r="A18" s="9" t="s">
        <v>53</v>
      </c>
      <c r="M18" s="76"/>
    </row>
    <row r="19" spans="1:13" s="74" customFormat="1" ht="15" customHeight="1" x14ac:dyDescent="0.25">
      <c r="A19" s="9" t="s">
        <v>29</v>
      </c>
      <c r="C19" s="76"/>
      <c r="M19" s="76"/>
    </row>
    <row r="20" spans="1:13" s="74" customFormat="1" ht="15" customHeight="1" x14ac:dyDescent="0.25">
      <c r="A20" s="9" t="s">
        <v>54</v>
      </c>
      <c r="M20" s="76"/>
    </row>
    <row r="21" spans="1:13" s="74" customFormat="1" ht="15" customHeight="1" x14ac:dyDescent="0.25">
      <c r="A21" s="9" t="s">
        <v>12</v>
      </c>
      <c r="M21" s="76"/>
    </row>
    <row r="22" spans="1:13" s="74" customFormat="1" ht="15" customHeight="1" x14ac:dyDescent="0.25">
      <c r="A22" s="9"/>
      <c r="M22" s="76"/>
    </row>
    <row r="23" spans="1:13" s="74" customFormat="1" ht="15" customHeight="1" x14ac:dyDescent="0.25">
      <c r="A23" s="9"/>
    </row>
    <row r="26" spans="1:13" ht="15" customHeight="1" x14ac:dyDescent="0.25">
      <c r="H26" s="76"/>
    </row>
    <row r="34" spans="3:7" ht="15" customHeight="1" x14ac:dyDescent="0.25">
      <c r="C34" s="71" t="s">
        <v>55</v>
      </c>
      <c r="D34" s="72" t="s">
        <v>71</v>
      </c>
    </row>
    <row r="35" spans="3:7" ht="15" customHeight="1" x14ac:dyDescent="0.25">
      <c r="C35" s="99" t="s">
        <v>56</v>
      </c>
      <c r="D35" s="99">
        <v>50</v>
      </c>
      <c r="E35" s="74"/>
    </row>
    <row r="36" spans="3:7" ht="15" customHeight="1" x14ac:dyDescent="0.25">
      <c r="C36" s="99" t="s">
        <v>57</v>
      </c>
      <c r="D36" s="99">
        <v>20</v>
      </c>
      <c r="E36" s="74"/>
    </row>
    <row r="37" spans="3:7" ht="15" customHeight="1" x14ac:dyDescent="0.25">
      <c r="C37" s="99" t="s">
        <v>58</v>
      </c>
      <c r="D37" s="99">
        <v>60</v>
      </c>
      <c r="E37" s="74"/>
    </row>
    <row r="38" spans="3:7" ht="15" customHeight="1" x14ac:dyDescent="0.25">
      <c r="C38" s="99" t="s">
        <v>59</v>
      </c>
      <c r="D38" s="99">
        <v>40</v>
      </c>
      <c r="E38" s="74"/>
    </row>
    <row r="39" spans="3:7" ht="15" customHeight="1" x14ac:dyDescent="0.25">
      <c r="C39" s="110" t="s">
        <v>60</v>
      </c>
      <c r="D39" s="98">
        <f>SUM(D35:D38)</f>
        <v>170</v>
      </c>
      <c r="E39" s="74"/>
      <c r="F39" s="74"/>
      <c r="G39" s="74"/>
    </row>
    <row r="44" spans="3:7" ht="15" customHeight="1" x14ac:dyDescent="0.25">
      <c r="C44" s="71" t="s">
        <v>61</v>
      </c>
      <c r="D44" s="72" t="s">
        <v>71</v>
      </c>
      <c r="E44" s="74"/>
    </row>
    <row r="45" spans="3:7" ht="15" customHeight="1" x14ac:dyDescent="0.25">
      <c r="C45" s="99" t="s">
        <v>67</v>
      </c>
      <c r="D45" s="99">
        <v>20</v>
      </c>
      <c r="E45" s="74"/>
    </row>
    <row r="46" spans="3:7" ht="15" customHeight="1" x14ac:dyDescent="0.25">
      <c r="C46" s="99" t="s">
        <v>68</v>
      </c>
      <c r="D46" s="99">
        <v>10</v>
      </c>
      <c r="E46" s="74"/>
    </row>
    <row r="47" spans="3:7" ht="15" customHeight="1" x14ac:dyDescent="0.25">
      <c r="C47" s="99" t="s">
        <v>69</v>
      </c>
      <c r="D47" s="99">
        <v>10</v>
      </c>
      <c r="E47" s="74"/>
    </row>
    <row r="48" spans="3:7" ht="15" customHeight="1" x14ac:dyDescent="0.25">
      <c r="C48" s="99" t="s">
        <v>70</v>
      </c>
      <c r="D48" s="99">
        <v>40</v>
      </c>
      <c r="E48" s="74"/>
    </row>
    <row r="50" spans="4:7" ht="15" customHeight="1" x14ac:dyDescent="0.25">
      <c r="D50" s="72" t="s">
        <v>72</v>
      </c>
      <c r="F50" s="72" t="s">
        <v>79</v>
      </c>
      <c r="G50" s="72" t="s">
        <v>80</v>
      </c>
    </row>
    <row r="51" spans="4:7" ht="15" customHeight="1" x14ac:dyDescent="0.25">
      <c r="D51" s="78">
        <f>SUM(D45:D48,100)</f>
        <v>180</v>
      </c>
      <c r="F51" s="111">
        <v>100</v>
      </c>
      <c r="G51" s="111">
        <f>SUM(D45:D48,F51)</f>
        <v>180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D7" sqref="D7"/>
    </sheetView>
  </sheetViews>
  <sheetFormatPr defaultColWidth="8.85546875" defaultRowHeight="15" x14ac:dyDescent="0.25"/>
  <cols>
    <col min="1" max="1" width="12.7109375" style="25"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25" t="s">
        <v>81</v>
      </c>
      <c r="B1" s="36"/>
      <c r="C1" s="68"/>
      <c r="D1" s="79"/>
      <c r="E1" s="79"/>
      <c r="F1" s="79"/>
      <c r="G1" s="79"/>
      <c r="H1" s="36"/>
      <c r="I1" s="36"/>
      <c r="J1" s="36"/>
    </row>
    <row r="2" spans="1:10" ht="15" customHeight="1" x14ac:dyDescent="0.25">
      <c r="A2" s="25" t="s">
        <v>82</v>
      </c>
      <c r="B2" s="36"/>
      <c r="C2" s="7" t="s">
        <v>55</v>
      </c>
      <c r="D2" s="8" t="s">
        <v>71</v>
      </c>
      <c r="E2" s="38"/>
      <c r="F2" s="11" t="s">
        <v>73</v>
      </c>
      <c r="G2" s="8" t="s">
        <v>71</v>
      </c>
      <c r="H2" s="36"/>
      <c r="I2" s="36"/>
      <c r="J2" s="5"/>
    </row>
    <row r="3" spans="1:10" ht="15" customHeight="1" x14ac:dyDescent="0.25">
      <c r="A3" s="25" t="s">
        <v>83</v>
      </c>
      <c r="B3" s="36"/>
      <c r="C3" s="105" t="s">
        <v>56</v>
      </c>
      <c r="D3" s="104">
        <v>50</v>
      </c>
      <c r="E3" s="38"/>
      <c r="F3" s="105" t="s">
        <v>74</v>
      </c>
      <c r="G3" s="104">
        <v>50</v>
      </c>
      <c r="H3" s="36"/>
      <c r="I3" s="36"/>
      <c r="J3" s="5"/>
    </row>
    <row r="4" spans="1:10" ht="15" customHeight="1" x14ac:dyDescent="0.25">
      <c r="A4" s="25" t="s">
        <v>84</v>
      </c>
      <c r="B4" s="36"/>
      <c r="C4" s="105" t="s">
        <v>57</v>
      </c>
      <c r="D4" s="104">
        <v>20</v>
      </c>
      <c r="E4" s="38"/>
      <c r="F4" s="105" t="s">
        <v>75</v>
      </c>
      <c r="G4" s="104">
        <v>30</v>
      </c>
      <c r="H4" s="36"/>
      <c r="I4" s="36"/>
      <c r="J4" s="5"/>
    </row>
    <row r="5" spans="1:10" s="4" customFormat="1" ht="15" customHeight="1" x14ac:dyDescent="0.25">
      <c r="A5" s="25" t="s">
        <v>85</v>
      </c>
      <c r="B5" s="37"/>
      <c r="C5" s="105" t="s">
        <v>58</v>
      </c>
      <c r="D5" s="104">
        <v>60</v>
      </c>
      <c r="E5" s="38"/>
      <c r="F5" s="105" t="s">
        <v>76</v>
      </c>
      <c r="G5" s="104">
        <v>10</v>
      </c>
      <c r="H5" s="37"/>
      <c r="I5" s="37"/>
      <c r="J5" s="5"/>
    </row>
    <row r="6" spans="1:10" s="4" customFormat="1" ht="15" customHeight="1" x14ac:dyDescent="0.25">
      <c r="A6" s="25" t="s">
        <v>86</v>
      </c>
      <c r="B6" s="37"/>
      <c r="C6" s="105" t="s">
        <v>59</v>
      </c>
      <c r="D6" s="104">
        <v>40</v>
      </c>
      <c r="E6" s="38"/>
      <c r="F6" s="105" t="s">
        <v>77</v>
      </c>
      <c r="G6" s="104">
        <v>50</v>
      </c>
      <c r="H6" s="37"/>
      <c r="I6" s="37"/>
      <c r="J6" s="5"/>
    </row>
    <row r="7" spans="1:10" s="4" customFormat="1" ht="15" customHeight="1" x14ac:dyDescent="0.25">
      <c r="A7" s="25" t="s">
        <v>87</v>
      </c>
      <c r="B7" s="37"/>
      <c r="C7" s="10" t="s">
        <v>95</v>
      </c>
      <c r="D7" s="102"/>
      <c r="E7" s="38"/>
      <c r="F7" s="10" t="s">
        <v>95</v>
      </c>
      <c r="G7" s="102"/>
      <c r="H7" s="37"/>
      <c r="I7" s="37"/>
      <c r="J7" s="5"/>
    </row>
    <row r="8" spans="1:10" s="4" customFormat="1" ht="15" customHeight="1" x14ac:dyDescent="0.25">
      <c r="A8" s="25" t="s">
        <v>88</v>
      </c>
      <c r="B8" s="37"/>
      <c r="C8" s="37"/>
      <c r="D8" s="38"/>
      <c r="E8" s="38"/>
      <c r="F8" s="37"/>
      <c r="G8" s="38"/>
      <c r="H8" s="37"/>
      <c r="I8" s="37"/>
      <c r="J8" s="5"/>
    </row>
    <row r="9" spans="1:10" s="4" customFormat="1" ht="15" customHeight="1" x14ac:dyDescent="0.25">
      <c r="A9" s="25" t="s">
        <v>89</v>
      </c>
      <c r="B9" s="37"/>
      <c r="C9" s="7" t="s">
        <v>61</v>
      </c>
      <c r="D9" s="8" t="s">
        <v>71</v>
      </c>
      <c r="E9" s="38"/>
      <c r="F9" s="11" t="s">
        <v>61</v>
      </c>
      <c r="G9" s="8" t="s">
        <v>71</v>
      </c>
      <c r="H9" s="37"/>
      <c r="I9" s="37"/>
      <c r="J9" s="5"/>
    </row>
    <row r="10" spans="1:10" s="4" customFormat="1" ht="15" customHeight="1" x14ac:dyDescent="0.25">
      <c r="A10" s="25" t="s">
        <v>90</v>
      </c>
      <c r="B10" s="37"/>
      <c r="C10" s="105" t="s">
        <v>62</v>
      </c>
      <c r="D10" s="104">
        <v>50</v>
      </c>
      <c r="E10" s="38"/>
      <c r="F10" s="105" t="s">
        <v>62</v>
      </c>
      <c r="G10" s="104">
        <v>50</v>
      </c>
      <c r="H10" s="37"/>
      <c r="I10" s="37"/>
      <c r="J10" s="5"/>
    </row>
    <row r="11" spans="1:10" s="4" customFormat="1" ht="15" customHeight="1" x14ac:dyDescent="0.25">
      <c r="A11" s="25" t="s">
        <v>91</v>
      </c>
      <c r="B11" s="37"/>
      <c r="C11" s="105" t="s">
        <v>63</v>
      </c>
      <c r="D11" s="104">
        <v>100</v>
      </c>
      <c r="E11" s="38"/>
      <c r="F11" s="105" t="s">
        <v>63</v>
      </c>
      <c r="G11" s="104">
        <v>100</v>
      </c>
      <c r="H11" s="37"/>
      <c r="I11" s="37"/>
      <c r="J11" s="5"/>
    </row>
    <row r="12" spans="1:10" s="4" customFormat="1" ht="15" customHeight="1" x14ac:dyDescent="0.25">
      <c r="A12" s="25" t="s">
        <v>92</v>
      </c>
      <c r="B12" s="37"/>
      <c r="C12" s="105" t="s">
        <v>64</v>
      </c>
      <c r="D12" s="104">
        <v>40</v>
      </c>
      <c r="E12" s="38"/>
      <c r="F12" s="105" t="s">
        <v>64</v>
      </c>
      <c r="G12" s="104">
        <v>40</v>
      </c>
      <c r="H12" s="37"/>
      <c r="I12" s="37"/>
      <c r="J12" s="5"/>
    </row>
    <row r="13" spans="1:10" s="4" customFormat="1" ht="15" customHeight="1" x14ac:dyDescent="0.25">
      <c r="A13" s="25" t="s">
        <v>93</v>
      </c>
      <c r="B13" s="37"/>
      <c r="C13" s="105" t="s">
        <v>65</v>
      </c>
      <c r="D13" s="104">
        <v>50</v>
      </c>
      <c r="E13" s="38"/>
      <c r="F13" s="105" t="s">
        <v>65</v>
      </c>
      <c r="G13" s="104">
        <v>50</v>
      </c>
      <c r="H13" s="37"/>
      <c r="I13" s="37"/>
      <c r="J13" s="5"/>
    </row>
    <row r="14" spans="1:10" s="4" customFormat="1" ht="15" customHeight="1" thickBot="1" x14ac:dyDescent="0.3">
      <c r="A14" s="25" t="s">
        <v>94</v>
      </c>
      <c r="B14" s="37"/>
      <c r="C14" s="105" t="s">
        <v>66</v>
      </c>
      <c r="D14" s="104">
        <v>20</v>
      </c>
      <c r="E14" s="38"/>
      <c r="F14" s="105" t="s">
        <v>66</v>
      </c>
      <c r="G14" s="104">
        <v>20</v>
      </c>
      <c r="H14" s="37"/>
      <c r="I14" s="37"/>
      <c r="J14" s="37"/>
    </row>
    <row r="15" spans="1:10" s="4" customFormat="1" ht="15" customHeight="1" thickTop="1" thickBot="1" x14ac:dyDescent="0.3">
      <c r="A15" s="25"/>
      <c r="B15" s="37"/>
      <c r="C15" s="10" t="s">
        <v>95</v>
      </c>
      <c r="D15" s="102"/>
      <c r="E15" s="38"/>
      <c r="F15" s="37"/>
      <c r="G15" s="82"/>
      <c r="H15" s="37"/>
      <c r="I15" s="37"/>
      <c r="J15" s="37"/>
    </row>
    <row r="16" spans="1:10" s="4" customFormat="1" ht="15" customHeight="1" thickTop="1" x14ac:dyDescent="0.25">
      <c r="A16" s="25"/>
      <c r="B16" s="37"/>
      <c r="C16" s="37"/>
      <c r="D16" s="37"/>
      <c r="E16" s="37"/>
      <c r="F16" s="37"/>
      <c r="G16" s="37"/>
      <c r="H16" s="37"/>
      <c r="I16" s="37"/>
      <c r="J16" s="37"/>
    </row>
    <row r="17" spans="1:3" s="4" customFormat="1" ht="15" customHeight="1" x14ac:dyDescent="0.25">
      <c r="A17" s="25"/>
      <c r="B17" s="37"/>
      <c r="C17" s="9"/>
    </row>
    <row r="18" spans="1:3" s="4" customFormat="1" ht="15" customHeight="1" x14ac:dyDescent="0.25">
      <c r="A18" s="25"/>
      <c r="B18" s="37"/>
      <c r="C18" s="9"/>
    </row>
    <row r="19" spans="1:3" s="4" customFormat="1" ht="15" customHeight="1" x14ac:dyDescent="0.25">
      <c r="A19" s="25"/>
      <c r="B19" s="37"/>
      <c r="C19" s="9"/>
    </row>
    <row r="20" spans="1:3" s="4" customFormat="1" ht="15" customHeight="1" x14ac:dyDescent="0.25">
      <c r="A20" s="25"/>
      <c r="B20" s="37"/>
      <c r="C20" s="9"/>
    </row>
    <row r="21" spans="1:3" s="4" customFormat="1" ht="15" customHeight="1" x14ac:dyDescent="0.25">
      <c r="A21" s="25"/>
      <c r="B21" s="37"/>
      <c r="C21" s="9"/>
    </row>
    <row r="22" spans="1:3" s="4" customFormat="1" ht="15" customHeight="1" x14ac:dyDescent="0.25">
      <c r="A22" s="25"/>
      <c r="B22" s="37"/>
      <c r="C22" s="9"/>
    </row>
    <row r="23" spans="1:3" s="4" customFormat="1" ht="15" customHeight="1" x14ac:dyDescent="0.25">
      <c r="A23" s="25"/>
      <c r="B23" s="37"/>
      <c r="C23" s="9"/>
    </row>
    <row r="24" spans="1:3" s="4" customFormat="1" ht="15" customHeight="1" x14ac:dyDescent="0.25">
      <c r="A24" s="25"/>
      <c r="B24" s="37"/>
      <c r="C24" s="9"/>
    </row>
    <row r="25" spans="1:3" s="4" customFormat="1" ht="15" customHeight="1" x14ac:dyDescent="0.25">
      <c r="A25" s="25"/>
      <c r="B25" s="37"/>
      <c r="C25" s="9"/>
    </row>
    <row r="26" spans="1:3" s="4" customFormat="1" ht="15" customHeight="1" x14ac:dyDescent="0.25">
      <c r="A26" s="25"/>
      <c r="B26" s="37"/>
      <c r="C26" s="9"/>
    </row>
    <row r="27" spans="1:3" x14ac:dyDescent="0.25">
      <c r="B27" s="36"/>
    </row>
    <row r="28" spans="1:3" x14ac:dyDescent="0.25">
      <c r="B28" s="36"/>
    </row>
    <row r="29" spans="1:3" ht="15" customHeight="1" x14ac:dyDescent="0.25">
      <c r="B29" s="36"/>
    </row>
    <row r="30" spans="1:3" ht="15" customHeight="1" x14ac:dyDescent="0.25">
      <c r="B30" s="36"/>
    </row>
    <row r="31" spans="1:3" ht="15" customHeight="1" x14ac:dyDescent="0.25">
      <c r="B31" s="36"/>
    </row>
    <row r="32" spans="1:3" ht="15" customHeight="1" x14ac:dyDescent="0.25">
      <c r="B32" s="36"/>
    </row>
    <row r="33" spans="2:9" ht="15" customHeight="1" x14ac:dyDescent="0.25">
      <c r="B33" s="36"/>
      <c r="D33" s="36"/>
      <c r="E33" s="36"/>
      <c r="F33" s="37"/>
      <c r="G33" s="36"/>
      <c r="H33" s="36"/>
      <c r="I33" s="36"/>
    </row>
    <row r="34" spans="2:9" ht="15" customHeight="1" x14ac:dyDescent="0.25">
      <c r="B34" s="36"/>
      <c r="D34" s="36"/>
      <c r="E34" s="36"/>
      <c r="F34" s="37"/>
      <c r="G34" s="36"/>
      <c r="H34" s="36"/>
      <c r="I34" s="36"/>
    </row>
    <row r="35" spans="2:9" ht="15" customHeight="1" x14ac:dyDescent="0.25">
      <c r="B35" s="36"/>
      <c r="D35" s="36"/>
      <c r="E35" s="36"/>
      <c r="F35" s="37"/>
      <c r="G35" s="36"/>
      <c r="H35" s="36"/>
      <c r="I35" s="36"/>
    </row>
    <row r="36" spans="2:9" x14ac:dyDescent="0.25">
      <c r="B36" s="36"/>
      <c r="D36" s="36"/>
      <c r="E36" s="36"/>
      <c r="F36" s="37"/>
      <c r="G36" s="36"/>
      <c r="H36" s="36"/>
      <c r="I36" s="36"/>
    </row>
    <row r="41" spans="2:9" ht="15" customHeight="1" x14ac:dyDescent="0.25">
      <c r="B41" s="36"/>
      <c r="D41" s="36"/>
      <c r="E41" s="36"/>
      <c r="F41" s="37"/>
      <c r="G41" s="36"/>
      <c r="H41" s="36"/>
      <c r="I41" s="36"/>
    </row>
    <row r="42" spans="2:9" ht="15" customHeight="1" x14ac:dyDescent="0.25">
      <c r="B42" s="36"/>
      <c r="D42" s="36"/>
      <c r="E42" s="36"/>
      <c r="F42" s="37"/>
      <c r="G42" s="36"/>
      <c r="H42" s="36"/>
      <c r="I42" s="36"/>
    </row>
    <row r="43" spans="2:9" ht="15" customHeight="1" x14ac:dyDescent="0.25">
      <c r="B43" s="36"/>
      <c r="D43" s="36"/>
      <c r="E43" s="36"/>
      <c r="F43" s="37"/>
      <c r="G43" s="36"/>
      <c r="H43" s="36"/>
      <c r="I43" s="36"/>
    </row>
    <row r="44" spans="2:9" ht="15" customHeight="1" x14ac:dyDescent="0.25">
      <c r="B44" s="36"/>
      <c r="D44" s="36"/>
      <c r="E44" s="36"/>
      <c r="F44" s="37"/>
      <c r="G44" s="36"/>
      <c r="H44" s="36"/>
      <c r="I44" s="36"/>
    </row>
    <row r="45" spans="2:9" ht="15" customHeight="1" x14ac:dyDescent="0.25">
      <c r="B45" s="36"/>
      <c r="D45" s="36"/>
      <c r="E45" s="36"/>
      <c r="F45" s="37"/>
      <c r="G45" s="36"/>
      <c r="H45" s="36"/>
      <c r="I45" s="36"/>
    </row>
    <row r="46" spans="2:9" ht="15" customHeight="1" x14ac:dyDescent="0.25">
      <c r="B46" s="36"/>
      <c r="D46" s="36"/>
      <c r="E46" s="36"/>
      <c r="F46" s="37"/>
      <c r="G46" s="36"/>
      <c r="H46" s="36"/>
      <c r="I46" s="36"/>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election activeCell="D7" sqref="D7"/>
    </sheetView>
  </sheetViews>
  <sheetFormatPr defaultColWidth="8.85546875" defaultRowHeight="15" x14ac:dyDescent="0.25"/>
  <cols>
    <col min="1" max="1" width="12.7109375" style="16" customWidth="1"/>
    <col min="2" max="2" width="82.85546875" style="1" customWidth="1"/>
    <col min="3" max="3" width="16.5703125" style="1" customWidth="1"/>
    <col min="4" max="4" width="13.28515625" style="4" customWidth="1"/>
    <col min="5" max="5" width="2.28515625" style="1" customWidth="1"/>
    <col min="6" max="6" width="15.28515625" style="1" customWidth="1"/>
    <col min="7" max="7" width="13.28515625" style="1" customWidth="1"/>
    <col min="8" max="16384" width="8.85546875" style="1"/>
  </cols>
  <sheetData>
    <row r="1" spans="1:8" ht="60" customHeight="1" x14ac:dyDescent="0.25">
      <c r="A1" s="16" t="s">
        <v>98</v>
      </c>
      <c r="B1" s="36"/>
      <c r="C1" s="68"/>
      <c r="D1" s="79"/>
      <c r="E1" s="79"/>
      <c r="F1" s="79"/>
      <c r="G1" s="79"/>
      <c r="H1" s="36"/>
    </row>
    <row r="2" spans="1:8" ht="15" customHeight="1" x14ac:dyDescent="0.25">
      <c r="A2" s="14" t="s">
        <v>99</v>
      </c>
      <c r="B2" s="36"/>
      <c r="C2" s="7" t="s">
        <v>55</v>
      </c>
      <c r="D2" s="8" t="s">
        <v>71</v>
      </c>
      <c r="E2" s="38"/>
      <c r="F2" s="11" t="s">
        <v>73</v>
      </c>
      <c r="G2" s="8" t="s">
        <v>71</v>
      </c>
      <c r="H2" s="5"/>
    </row>
    <row r="3" spans="1:8" ht="15" customHeight="1" x14ac:dyDescent="0.25">
      <c r="A3" s="14" t="s">
        <v>100</v>
      </c>
      <c r="B3" s="36"/>
      <c r="C3" s="103" t="s">
        <v>56</v>
      </c>
      <c r="D3" s="104">
        <v>50</v>
      </c>
      <c r="E3" s="38"/>
      <c r="F3" s="105" t="s">
        <v>74</v>
      </c>
      <c r="G3" s="104">
        <v>50</v>
      </c>
      <c r="H3" s="5"/>
    </row>
    <row r="4" spans="1:8" ht="15" customHeight="1" x14ac:dyDescent="0.25">
      <c r="A4" s="87" t="s">
        <v>101</v>
      </c>
      <c r="B4" s="36"/>
      <c r="C4" s="103" t="s">
        <v>57</v>
      </c>
      <c r="D4" s="104">
        <v>20</v>
      </c>
      <c r="E4" s="38"/>
      <c r="F4" s="105" t="s">
        <v>75</v>
      </c>
      <c r="G4" s="104">
        <v>30</v>
      </c>
      <c r="H4" s="5"/>
    </row>
    <row r="5" spans="1:8" s="4" customFormat="1" ht="15" customHeight="1" x14ac:dyDescent="0.25">
      <c r="A5" s="87" t="s">
        <v>268</v>
      </c>
      <c r="B5" s="37"/>
      <c r="C5" s="103" t="s">
        <v>58</v>
      </c>
      <c r="D5" s="104">
        <v>60</v>
      </c>
      <c r="E5" s="38"/>
      <c r="F5" s="105" t="s">
        <v>76</v>
      </c>
      <c r="G5" s="104">
        <v>10</v>
      </c>
      <c r="H5" s="5"/>
    </row>
    <row r="6" spans="1:8" s="4" customFormat="1" ht="15" customHeight="1" x14ac:dyDescent="0.25">
      <c r="A6" s="87" t="s">
        <v>102</v>
      </c>
      <c r="B6" s="37"/>
      <c r="C6" s="103" t="s">
        <v>59</v>
      </c>
      <c r="D6" s="104">
        <v>40</v>
      </c>
      <c r="E6" s="38"/>
      <c r="F6" s="105" t="s">
        <v>77</v>
      </c>
      <c r="G6" s="104">
        <v>50</v>
      </c>
      <c r="H6" s="5"/>
    </row>
    <row r="7" spans="1:8" s="4" customFormat="1" ht="15" customHeight="1" x14ac:dyDescent="0.25">
      <c r="A7" s="88" t="s">
        <v>103</v>
      </c>
      <c r="B7" s="37"/>
      <c r="C7" s="10" t="s">
        <v>106</v>
      </c>
      <c r="D7" s="102"/>
      <c r="E7" s="38"/>
      <c r="F7" s="10" t="s">
        <v>108</v>
      </c>
      <c r="G7" s="102"/>
      <c r="H7" s="5"/>
    </row>
    <row r="8" spans="1:8" s="4" customFormat="1" ht="15" customHeight="1" x14ac:dyDescent="0.25">
      <c r="A8" s="15" t="s">
        <v>104</v>
      </c>
      <c r="B8" s="37"/>
      <c r="C8" s="37"/>
      <c r="D8" s="38"/>
      <c r="E8" s="38"/>
      <c r="F8" s="37"/>
      <c r="G8" s="38"/>
      <c r="H8" s="5"/>
    </row>
    <row r="9" spans="1:8" s="4" customFormat="1" ht="15" customHeight="1" x14ac:dyDescent="0.25">
      <c r="A9" s="15" t="s">
        <v>105</v>
      </c>
      <c r="B9" s="37"/>
      <c r="C9" s="7" t="s">
        <v>61</v>
      </c>
      <c r="D9" s="8" t="s">
        <v>71</v>
      </c>
      <c r="E9" s="38"/>
      <c r="F9" s="11" t="s">
        <v>61</v>
      </c>
      <c r="G9" s="8" t="s">
        <v>71</v>
      </c>
      <c r="H9" s="5"/>
    </row>
    <row r="10" spans="1:8" s="4" customFormat="1" ht="15" customHeight="1" x14ac:dyDescent="0.25">
      <c r="A10" s="14" t="s">
        <v>29</v>
      </c>
      <c r="B10" s="37"/>
      <c r="C10" s="103" t="s">
        <v>62</v>
      </c>
      <c r="D10" s="104">
        <v>50</v>
      </c>
      <c r="E10" s="38"/>
      <c r="F10" s="105" t="s">
        <v>62</v>
      </c>
      <c r="G10" s="104">
        <v>50</v>
      </c>
      <c r="H10" s="5"/>
    </row>
    <row r="11" spans="1:8" s="4" customFormat="1" ht="15" customHeight="1" x14ac:dyDescent="0.25">
      <c r="A11" s="88" t="s">
        <v>299</v>
      </c>
      <c r="B11" s="37"/>
      <c r="C11" s="103" t="s">
        <v>63</v>
      </c>
      <c r="D11" s="104">
        <v>100</v>
      </c>
      <c r="E11" s="38"/>
      <c r="F11" s="105" t="s">
        <v>63</v>
      </c>
      <c r="G11" s="104">
        <v>100</v>
      </c>
      <c r="H11" s="5"/>
    </row>
    <row r="12" spans="1:8" s="4" customFormat="1" ht="15" customHeight="1" x14ac:dyDescent="0.25">
      <c r="A12" s="15"/>
      <c r="B12" s="37"/>
      <c r="C12" s="103" t="s">
        <v>64</v>
      </c>
      <c r="D12" s="104">
        <v>40</v>
      </c>
      <c r="E12" s="38"/>
      <c r="F12" s="105" t="s">
        <v>64</v>
      </c>
      <c r="G12" s="104">
        <v>40</v>
      </c>
      <c r="H12" s="5"/>
    </row>
    <row r="13" spans="1:8" s="4" customFormat="1" ht="15" customHeight="1" x14ac:dyDescent="0.25">
      <c r="A13" s="15"/>
      <c r="B13" s="37"/>
      <c r="C13" s="103" t="s">
        <v>65</v>
      </c>
      <c r="D13" s="104">
        <v>50</v>
      </c>
      <c r="E13" s="38"/>
      <c r="F13" s="105" t="s">
        <v>65</v>
      </c>
      <c r="G13" s="104">
        <v>50</v>
      </c>
      <c r="H13" s="5"/>
    </row>
    <row r="14" spans="1:8" s="4" customFormat="1" ht="15" customHeight="1" x14ac:dyDescent="0.25">
      <c r="A14" s="15"/>
      <c r="B14" s="37"/>
      <c r="C14" s="103" t="s">
        <v>66</v>
      </c>
      <c r="D14" s="104">
        <v>20</v>
      </c>
      <c r="E14" s="38"/>
      <c r="F14" s="105" t="s">
        <v>66</v>
      </c>
      <c r="G14" s="104">
        <v>20</v>
      </c>
      <c r="H14" s="37"/>
    </row>
    <row r="15" spans="1:8" s="4" customFormat="1" ht="15" customHeight="1" x14ac:dyDescent="0.25">
      <c r="A15" s="16"/>
      <c r="B15" s="37"/>
      <c r="C15" s="10" t="s">
        <v>107</v>
      </c>
      <c r="D15" s="102"/>
      <c r="E15" s="38"/>
      <c r="F15" s="10"/>
      <c r="G15" s="102">
        <f>MIN(G10:G14,10)</f>
        <v>10</v>
      </c>
      <c r="H15" s="37"/>
    </row>
    <row r="16" spans="1:8" s="4" customFormat="1" ht="15" customHeight="1" x14ac:dyDescent="0.25">
      <c r="A16" s="16"/>
      <c r="B16" s="37"/>
      <c r="C16" s="37"/>
      <c r="D16" s="37"/>
      <c r="E16" s="37"/>
      <c r="F16" s="37"/>
      <c r="G16" s="37"/>
      <c r="H16" s="37"/>
    </row>
    <row r="17" spans="1:1" s="4" customFormat="1" ht="15" customHeight="1" x14ac:dyDescent="0.25">
      <c r="A17" s="16"/>
    </row>
    <row r="18" spans="1:1" s="4" customFormat="1" ht="15" customHeight="1" x14ac:dyDescent="0.25">
      <c r="A18" s="17"/>
    </row>
    <row r="19" spans="1:1" s="4" customFormat="1" ht="15" customHeight="1" x14ac:dyDescent="0.25">
      <c r="A19" s="14"/>
    </row>
    <row r="20" spans="1:1" s="4" customFormat="1" ht="15" customHeight="1" x14ac:dyDescent="0.25">
      <c r="A20" s="16"/>
    </row>
    <row r="21" spans="1:1" s="4" customFormat="1" ht="15" customHeight="1" x14ac:dyDescent="0.25">
      <c r="A21" s="14"/>
    </row>
    <row r="22" spans="1:1" s="4" customFormat="1" ht="15" customHeight="1" x14ac:dyDescent="0.25">
      <c r="A22" s="14"/>
    </row>
    <row r="23" spans="1:1" s="4" customFormat="1" ht="15" customHeight="1" x14ac:dyDescent="0.25">
      <c r="A23" s="14"/>
    </row>
    <row r="24" spans="1:1" s="4" customFormat="1" ht="15" customHeight="1" x14ac:dyDescent="0.25">
      <c r="A24" s="14"/>
    </row>
    <row r="25" spans="1:1" s="4" customFormat="1" ht="15" customHeight="1" x14ac:dyDescent="0.25">
      <c r="A25" s="14"/>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36"/>
      <c r="D33" s="37"/>
      <c r="E33" s="36"/>
      <c r="F33" s="36"/>
      <c r="G33" s="36"/>
    </row>
    <row r="39" spans="3:7" ht="15" customHeight="1" x14ac:dyDescent="0.25">
      <c r="C39" s="36"/>
      <c r="D39" s="37"/>
      <c r="E39" s="36"/>
      <c r="F39" s="36"/>
      <c r="G39" s="36"/>
    </row>
    <row r="40" spans="3:7" ht="15" customHeight="1" x14ac:dyDescent="0.25">
      <c r="C40" s="36"/>
      <c r="D40" s="37"/>
      <c r="E40" s="36"/>
      <c r="F40" s="36"/>
      <c r="G40" s="36"/>
    </row>
    <row r="41" spans="3:7" ht="15" customHeight="1" x14ac:dyDescent="0.25">
      <c r="C41" s="36"/>
      <c r="D41" s="37"/>
      <c r="E41" s="36"/>
      <c r="F41" s="36"/>
      <c r="G41" s="36"/>
    </row>
    <row r="42" spans="3:7" ht="15" customHeight="1" x14ac:dyDescent="0.25">
      <c r="C42" s="36"/>
      <c r="D42" s="37"/>
      <c r="E42" s="36"/>
      <c r="F42" s="36"/>
      <c r="G42" s="36"/>
    </row>
    <row r="43" spans="3:7" ht="15" customHeight="1" x14ac:dyDescent="0.25">
      <c r="C43" s="36"/>
      <c r="D43" s="37"/>
      <c r="E43" s="36"/>
      <c r="F43" s="36"/>
      <c r="G43" s="36"/>
    </row>
    <row r="44" spans="3:7" ht="15" customHeight="1" x14ac:dyDescent="0.25">
      <c r="C44" s="36"/>
      <c r="D44" s="37"/>
      <c r="E44" s="36"/>
      <c r="F44" s="36"/>
      <c r="G44" s="36"/>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election activeCell="D6" sqref="D6"/>
    </sheetView>
  </sheetViews>
  <sheetFormatPr defaultRowHeight="15" x14ac:dyDescent="0.25"/>
  <cols>
    <col min="1" max="1" width="12.7109375" customWidth="1"/>
    <col min="2" max="2" width="82.85546875" customWidth="1"/>
    <col min="3" max="3" width="27.42578125" customWidth="1"/>
    <col min="4" max="4" width="15.140625" customWidth="1"/>
  </cols>
  <sheetData>
    <row r="1" spans="1:6" ht="60" customHeight="1" x14ac:dyDescent="0.25">
      <c r="A1" s="25" t="s">
        <v>109</v>
      </c>
    </row>
    <row r="2" spans="1:6" x14ac:dyDescent="0.25">
      <c r="A2" s="25" t="s">
        <v>110</v>
      </c>
    </row>
    <row r="3" spans="1:6" ht="33" x14ac:dyDescent="0.25">
      <c r="A3" s="25" t="s">
        <v>111</v>
      </c>
      <c r="C3" s="68"/>
      <c r="D3" s="80"/>
    </row>
    <row r="4" spans="1:6" ht="15" customHeight="1" x14ac:dyDescent="0.25">
      <c r="A4" s="27" t="s">
        <v>269</v>
      </c>
    </row>
    <row r="5" spans="1:6" x14ac:dyDescent="0.25">
      <c r="A5" s="25" t="s">
        <v>112</v>
      </c>
      <c r="C5" s="127" t="s">
        <v>109</v>
      </c>
      <c r="D5" s="127"/>
    </row>
    <row r="6" spans="1:6" ht="16.5" customHeight="1" x14ac:dyDescent="0.3">
      <c r="A6" s="25" t="s">
        <v>113</v>
      </c>
      <c r="C6" s="96" t="s">
        <v>121</v>
      </c>
      <c r="D6" s="115"/>
      <c r="F6" s="89" t="str">
        <f ca="1">IF(D6=TODAY(),"İşte bu kadar!","")</f>
        <v/>
      </c>
    </row>
    <row r="7" spans="1:6" ht="16.5" customHeight="1" thickBot="1" x14ac:dyDescent="0.3">
      <c r="A7" s="27" t="s">
        <v>270</v>
      </c>
      <c r="C7" s="96" t="s">
        <v>122</v>
      </c>
      <c r="D7" s="115"/>
    </row>
    <row r="8" spans="1:6" ht="16.5" customHeight="1" thickTop="1" thickBot="1" x14ac:dyDescent="0.3">
      <c r="A8" s="25" t="s">
        <v>114</v>
      </c>
      <c r="C8" s="96" t="s">
        <v>123</v>
      </c>
      <c r="D8" s="106">
        <f>D7-D6</f>
        <v>0</v>
      </c>
    </row>
    <row r="9" spans="1:6" ht="15.75" thickTop="1" x14ac:dyDescent="0.25">
      <c r="A9" s="25" t="s">
        <v>115</v>
      </c>
    </row>
    <row r="10" spans="1:6" ht="15" customHeight="1" thickBot="1" x14ac:dyDescent="0.3">
      <c r="A10" s="27" t="s">
        <v>116</v>
      </c>
      <c r="C10" s="96" t="s">
        <v>124</v>
      </c>
      <c r="D10" s="107"/>
    </row>
    <row r="11" spans="1:6" ht="15" customHeight="1" thickTop="1" thickBot="1" x14ac:dyDescent="0.3">
      <c r="A11" s="27" t="s">
        <v>117</v>
      </c>
      <c r="C11" s="96" t="s">
        <v>125</v>
      </c>
      <c r="D11" s="116">
        <f>D6+D10</f>
        <v>0</v>
      </c>
    </row>
    <row r="12" spans="1:6" ht="15" customHeight="1" thickTop="1" x14ac:dyDescent="0.25">
      <c r="A12" s="27" t="s">
        <v>297</v>
      </c>
    </row>
    <row r="13" spans="1:6" x14ac:dyDescent="0.25">
      <c r="A13" s="25" t="s">
        <v>22</v>
      </c>
    </row>
    <row r="14" spans="1:6" x14ac:dyDescent="0.25">
      <c r="A14" s="25" t="s">
        <v>23</v>
      </c>
    </row>
    <row r="15" spans="1:6" x14ac:dyDescent="0.25">
      <c r="A15" s="25" t="s">
        <v>24</v>
      </c>
    </row>
    <row r="16" spans="1:6" x14ac:dyDescent="0.25">
      <c r="A16" s="25" t="s">
        <v>118</v>
      </c>
    </row>
    <row r="17" spans="1:4" x14ac:dyDescent="0.25">
      <c r="A17" s="25" t="s">
        <v>119</v>
      </c>
    </row>
    <row r="18" spans="1:4" x14ac:dyDescent="0.25">
      <c r="A18" s="25" t="s">
        <v>120</v>
      </c>
    </row>
    <row r="19" spans="1:4" x14ac:dyDescent="0.25">
      <c r="A19" s="25" t="s">
        <v>29</v>
      </c>
    </row>
    <row r="25" spans="1:4" ht="15" customHeight="1" x14ac:dyDescent="0.25">
      <c r="C25" s="68"/>
      <c r="D25" s="80"/>
    </row>
    <row r="27" spans="1:4" x14ac:dyDescent="0.25">
      <c r="C27" s="127" t="s">
        <v>114</v>
      </c>
      <c r="D27" s="127"/>
    </row>
    <row r="28" spans="1:4" x14ac:dyDescent="0.25">
      <c r="C28" s="96" t="s">
        <v>126</v>
      </c>
      <c r="D28" s="117"/>
    </row>
    <row r="31" spans="1:4" x14ac:dyDescent="0.25">
      <c r="C31" s="127" t="s">
        <v>127</v>
      </c>
      <c r="D31" s="127"/>
    </row>
    <row r="32" spans="1:4" x14ac:dyDescent="0.25">
      <c r="C32" s="96" t="s">
        <v>128</v>
      </c>
      <c r="D32" s="118">
        <v>0.33333333333333331</v>
      </c>
    </row>
    <row r="33" spans="3:4" x14ac:dyDescent="0.25">
      <c r="C33" s="96" t="s">
        <v>129</v>
      </c>
      <c r="D33" s="118">
        <v>0.5</v>
      </c>
    </row>
    <row r="34" spans="3:4" x14ac:dyDescent="0.25">
      <c r="C34" s="96" t="s">
        <v>130</v>
      </c>
      <c r="D34" s="118">
        <v>0.54166666666666663</v>
      </c>
    </row>
    <row r="35" spans="3:4" ht="15.75" thickBot="1" x14ac:dyDescent="0.3">
      <c r="C35" s="96" t="s">
        <v>131</v>
      </c>
      <c r="D35" s="118">
        <v>0.70833333333333337</v>
      </c>
    </row>
    <row r="36" spans="3:4" ht="16.5" thickTop="1" thickBot="1" x14ac:dyDescent="0.3">
      <c r="C36" s="96" t="s">
        <v>132</v>
      </c>
      <c r="D36" s="106">
        <f>((D35-D32)-(D34-D33))*24</f>
        <v>8.0000000000000018</v>
      </c>
    </row>
    <row r="37" spans="3:4" ht="15.75" thickTop="1" x14ac:dyDescent="0.25"/>
    <row r="45" spans="3:4" x14ac:dyDescent="0.25">
      <c r="C45" s="128" t="s">
        <v>133</v>
      </c>
      <c r="D45" s="128"/>
    </row>
    <row r="46" spans="3:4" x14ac:dyDescent="0.25">
      <c r="C46" s="108" t="s">
        <v>134</v>
      </c>
      <c r="D46" s="119">
        <v>43005</v>
      </c>
    </row>
    <row r="47" spans="3:4" x14ac:dyDescent="0.25">
      <c r="C47" s="108" t="s">
        <v>135</v>
      </c>
      <c r="D47" s="120">
        <v>0.36944444444444446</v>
      </c>
    </row>
  </sheetData>
  <mergeCells count="4">
    <mergeCell ref="C27:D27"/>
    <mergeCell ref="C31:D31"/>
    <mergeCell ref="C45:D45"/>
    <mergeCell ref="C5:D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E3" sqref="E3"/>
    </sheetView>
  </sheetViews>
  <sheetFormatPr defaultRowHeight="15" x14ac:dyDescent="0.25"/>
  <cols>
    <col min="1" max="1" width="12.7109375" style="25"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5" t="s">
        <v>136</v>
      </c>
      <c r="C1" s="68"/>
      <c r="D1" s="80"/>
      <c r="E1" s="80"/>
      <c r="F1" s="80"/>
    </row>
    <row r="2" spans="1:6" x14ac:dyDescent="0.25">
      <c r="A2" s="25" t="s">
        <v>301</v>
      </c>
      <c r="C2" s="7" t="s">
        <v>145</v>
      </c>
      <c r="D2" s="7" t="s">
        <v>157</v>
      </c>
      <c r="E2" s="7" t="s">
        <v>166</v>
      </c>
      <c r="F2" s="7" t="s">
        <v>167</v>
      </c>
    </row>
    <row r="3" spans="1:6" x14ac:dyDescent="0.25">
      <c r="A3" s="25" t="s">
        <v>137</v>
      </c>
      <c r="C3" s="96" t="s">
        <v>146</v>
      </c>
      <c r="D3" s="96" t="s">
        <v>158</v>
      </c>
      <c r="E3" s="107" t="str">
        <f>D3&amp;", "&amp;C3</f>
        <v>Demir, Merve</v>
      </c>
      <c r="F3" s="54" t="str">
        <f>C3&amp;" "&amp;D3</f>
        <v>Merve Demir</v>
      </c>
    </row>
    <row r="4" spans="1:6" x14ac:dyDescent="0.25">
      <c r="A4" s="25" t="s">
        <v>138</v>
      </c>
      <c r="C4" s="96" t="s">
        <v>147</v>
      </c>
      <c r="D4" s="96" t="s">
        <v>159</v>
      </c>
      <c r="E4" s="107"/>
      <c r="F4" s="54"/>
    </row>
    <row r="5" spans="1:6" x14ac:dyDescent="0.25">
      <c r="A5" s="25" t="s">
        <v>139</v>
      </c>
      <c r="C5" s="96" t="s">
        <v>148</v>
      </c>
      <c r="D5" s="96" t="s">
        <v>160</v>
      </c>
      <c r="E5" s="107"/>
      <c r="F5" s="54"/>
    </row>
    <row r="6" spans="1:6" x14ac:dyDescent="0.25">
      <c r="A6" s="25" t="s">
        <v>11</v>
      </c>
      <c r="C6" s="96" t="s">
        <v>149</v>
      </c>
      <c r="D6" s="96" t="s">
        <v>161</v>
      </c>
      <c r="E6" s="107"/>
      <c r="F6" s="54"/>
    </row>
    <row r="7" spans="1:6" x14ac:dyDescent="0.25">
      <c r="A7" s="25" t="s">
        <v>23</v>
      </c>
      <c r="C7" s="96" t="s">
        <v>150</v>
      </c>
      <c r="D7" s="96" t="s">
        <v>162</v>
      </c>
      <c r="E7" s="107"/>
      <c r="F7" s="54"/>
    </row>
    <row r="8" spans="1:6" x14ac:dyDescent="0.25">
      <c r="A8" s="25" t="s">
        <v>140</v>
      </c>
      <c r="C8" s="96" t="s">
        <v>151</v>
      </c>
      <c r="D8" s="96" t="s">
        <v>163</v>
      </c>
      <c r="E8" s="107"/>
      <c r="F8" s="54"/>
    </row>
    <row r="9" spans="1:6" x14ac:dyDescent="0.25">
      <c r="A9" s="25" t="s">
        <v>141</v>
      </c>
      <c r="C9" s="96" t="s">
        <v>152</v>
      </c>
      <c r="D9" s="96" t="s">
        <v>164</v>
      </c>
      <c r="E9" s="107"/>
      <c r="F9" s="54"/>
    </row>
    <row r="10" spans="1:6" ht="15" customHeight="1" x14ac:dyDescent="0.25">
      <c r="A10" s="27" t="s">
        <v>271</v>
      </c>
      <c r="C10" s="96" t="s">
        <v>153</v>
      </c>
      <c r="D10" s="96" t="s">
        <v>165</v>
      </c>
      <c r="E10" s="107"/>
      <c r="F10" s="54"/>
    </row>
    <row r="11" spans="1:6" ht="15" customHeight="1" x14ac:dyDescent="0.25">
      <c r="A11" s="27" t="s">
        <v>272</v>
      </c>
    </row>
    <row r="12" spans="1:6" x14ac:dyDescent="0.25">
      <c r="A12" s="25" t="s">
        <v>142</v>
      </c>
    </row>
    <row r="13" spans="1:6" ht="15" customHeight="1" x14ac:dyDescent="0.25">
      <c r="A13" s="27" t="s">
        <v>273</v>
      </c>
    </row>
    <row r="14" spans="1:6" x14ac:dyDescent="0.25">
      <c r="A14" s="25" t="s">
        <v>24</v>
      </c>
    </row>
    <row r="15" spans="1:6" x14ac:dyDescent="0.25">
      <c r="A15" s="25" t="s">
        <v>143</v>
      </c>
    </row>
    <row r="16" spans="1:6" x14ac:dyDescent="0.25">
      <c r="A16" s="25" t="s">
        <v>144</v>
      </c>
    </row>
    <row r="17" spans="1:4" x14ac:dyDescent="0.25">
      <c r="A17" s="25" t="s">
        <v>29</v>
      </c>
    </row>
    <row r="21" spans="1:4" x14ac:dyDescent="0.25">
      <c r="D21" s="12"/>
    </row>
    <row r="27" spans="1:4" x14ac:dyDescent="0.25">
      <c r="C27" s="127" t="s">
        <v>154</v>
      </c>
      <c r="D27" s="127"/>
    </row>
    <row r="28" spans="1:4" x14ac:dyDescent="0.25">
      <c r="C28" s="96" t="s">
        <v>121</v>
      </c>
      <c r="D28" s="114">
        <f ca="1">TODAY()</f>
        <v>45555</v>
      </c>
    </row>
    <row r="29" spans="1:4" x14ac:dyDescent="0.25">
      <c r="C29" s="96" t="s">
        <v>155</v>
      </c>
      <c r="D29" s="117">
        <f ca="1">NOW()</f>
        <v>45555.416706944445</v>
      </c>
    </row>
    <row r="31" spans="1:4" x14ac:dyDescent="0.25">
      <c r="C31" s="128" t="s">
        <v>144</v>
      </c>
      <c r="D31" s="128"/>
    </row>
    <row r="32" spans="1:4" x14ac:dyDescent="0.25">
      <c r="C32" s="96" t="str">
        <f ca="1">C28&amp;" "&amp;D28</f>
        <v>Bugünün tarihi: 45555</v>
      </c>
      <c r="D32" s="96"/>
    </row>
    <row r="33" spans="3:4" x14ac:dyDescent="0.25">
      <c r="C33" s="96" t="str">
        <f ca="1">C29&amp;" "&amp;D29</f>
        <v>Geçerli saat: 45555,4167069444</v>
      </c>
      <c r="D33" s="96"/>
    </row>
    <row r="35" spans="3:4" x14ac:dyDescent="0.25">
      <c r="C35" s="129" t="s">
        <v>156</v>
      </c>
      <c r="D35" s="129"/>
    </row>
    <row r="36" spans="3:4" x14ac:dyDescent="0.25">
      <c r="C36" s="54" t="str">
        <f ca="1">C28 &amp;" "&amp; TEXT(D28,"G.AA.YYYY")</f>
        <v>Bugünün tarihi: 20.09.2024</v>
      </c>
      <c r="D36" s="54"/>
    </row>
    <row r="37" spans="3:4" x14ac:dyDescent="0.25">
      <c r="C37" s="54" t="str">
        <f ca="1">C29&amp;" "&amp;TEXT(D29,"SS:DD")</f>
        <v>Geçerli saat: 10:00</v>
      </c>
      <c r="D37" s="54"/>
    </row>
  </sheetData>
  <mergeCells count="3">
    <mergeCell ref="C27:D27"/>
    <mergeCell ref="C31:D31"/>
    <mergeCell ref="C35:D35"/>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D9" sqref="D9"/>
    </sheetView>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5" t="s">
        <v>168</v>
      </c>
      <c r="D1" s="80"/>
    </row>
    <row r="2" spans="1:6" x14ac:dyDescent="0.25">
      <c r="A2" s="25" t="s">
        <v>169</v>
      </c>
      <c r="E2" s="30"/>
      <c r="F2" s="30"/>
    </row>
    <row r="3" spans="1:6" ht="15" customHeight="1" x14ac:dyDescent="0.25">
      <c r="A3" s="27" t="s">
        <v>274</v>
      </c>
      <c r="E3" s="30"/>
      <c r="F3" s="30"/>
    </row>
    <row r="4" spans="1:6" ht="15" customHeight="1" x14ac:dyDescent="0.25">
      <c r="A4" s="27" t="s">
        <v>170</v>
      </c>
      <c r="E4" s="30"/>
      <c r="F4" s="30"/>
    </row>
    <row r="5" spans="1:6" ht="15" customHeight="1" x14ac:dyDescent="0.25">
      <c r="A5" s="27" t="s">
        <v>275</v>
      </c>
      <c r="C5" s="90"/>
      <c r="E5" s="30"/>
      <c r="F5" s="30"/>
    </row>
    <row r="6" spans="1:6" ht="15" customHeight="1" x14ac:dyDescent="0.25">
      <c r="A6" s="27" t="s">
        <v>276</v>
      </c>
      <c r="E6" s="30"/>
      <c r="F6" s="30"/>
    </row>
    <row r="7" spans="1:6" x14ac:dyDescent="0.25">
      <c r="A7" s="25" t="s">
        <v>11</v>
      </c>
      <c r="C7" s="30"/>
      <c r="D7" s="30"/>
      <c r="E7" s="30"/>
      <c r="F7" s="30"/>
    </row>
    <row r="8" spans="1:6" x14ac:dyDescent="0.25">
      <c r="A8" s="25" t="s">
        <v>23</v>
      </c>
      <c r="C8" s="130" t="s">
        <v>168</v>
      </c>
      <c r="D8" s="130"/>
    </row>
    <row r="9" spans="1:6" x14ac:dyDescent="0.25">
      <c r="A9" s="25" t="s">
        <v>171</v>
      </c>
      <c r="C9" s="109" t="s">
        <v>56</v>
      </c>
      <c r="D9" s="46"/>
    </row>
    <row r="10" spans="1:6" x14ac:dyDescent="0.25">
      <c r="A10" s="25" t="s">
        <v>172</v>
      </c>
      <c r="C10" s="109" t="s">
        <v>57</v>
      </c>
      <c r="D10" s="46"/>
    </row>
    <row r="11" spans="1:6" ht="15" customHeight="1" thickBot="1" x14ac:dyDescent="0.3">
      <c r="A11" s="27" t="s">
        <v>277</v>
      </c>
      <c r="C11" s="30"/>
      <c r="D11" s="30"/>
    </row>
    <row r="12" spans="1:6" ht="15" customHeight="1" thickTop="1" thickBot="1" x14ac:dyDescent="0.3">
      <c r="A12" s="27" t="s">
        <v>278</v>
      </c>
      <c r="C12" s="52">
        <v>50</v>
      </c>
      <c r="D12" s="46" t="str">
        <f>IF(C12&lt;100,"100’den az","100’le eşit veya daha büyük")</f>
        <v>100’den az</v>
      </c>
    </row>
    <row r="13" spans="1:6" ht="15" customHeight="1" thickTop="1" x14ac:dyDescent="0.25">
      <c r="A13" s="27" t="s">
        <v>173</v>
      </c>
    </row>
    <row r="14" spans="1:6" x14ac:dyDescent="0.25">
      <c r="A14" s="25" t="s">
        <v>174</v>
      </c>
    </row>
    <row r="15" spans="1:6" ht="15" customHeight="1" x14ac:dyDescent="0.25">
      <c r="A15" s="27" t="s">
        <v>175</v>
      </c>
    </row>
    <row r="16" spans="1:6" x14ac:dyDescent="0.25">
      <c r="A16" s="25" t="s">
        <v>22</v>
      </c>
    </row>
    <row r="17" spans="1:6" x14ac:dyDescent="0.25">
      <c r="A17" s="25" t="s">
        <v>23</v>
      </c>
    </row>
    <row r="18" spans="1:6" x14ac:dyDescent="0.25">
      <c r="A18" s="25" t="s">
        <v>24</v>
      </c>
      <c r="C18" s="12"/>
    </row>
    <row r="19" spans="1:6" x14ac:dyDescent="0.25">
      <c r="A19" s="25" t="s">
        <v>176</v>
      </c>
    </row>
    <row r="20" spans="1:6" x14ac:dyDescent="0.25">
      <c r="A20" s="25" t="s">
        <v>177</v>
      </c>
    </row>
    <row r="21" spans="1:6" x14ac:dyDescent="0.25">
      <c r="A21" s="25" t="s">
        <v>178</v>
      </c>
    </row>
    <row r="22" spans="1:6" x14ac:dyDescent="0.25">
      <c r="A22" s="25" t="s">
        <v>29</v>
      </c>
    </row>
    <row r="26" spans="1:6" ht="15.75" thickBot="1" x14ac:dyDescent="0.3"/>
    <row r="27" spans="1:6" ht="15.75" thickBot="1" x14ac:dyDescent="0.3">
      <c r="C27" s="61" t="s">
        <v>61</v>
      </c>
      <c r="D27" s="62" t="s">
        <v>181</v>
      </c>
      <c r="E27" s="62" t="s">
        <v>186</v>
      </c>
      <c r="F27" s="62" t="s">
        <v>185</v>
      </c>
    </row>
    <row r="28" spans="1:6" x14ac:dyDescent="0.25">
      <c r="C28" s="63" t="s">
        <v>179</v>
      </c>
      <c r="D28" s="63">
        <v>2</v>
      </c>
      <c r="E28" s="121">
        <v>9.7607115856835538</v>
      </c>
      <c r="F28" s="121">
        <f>'EĞER ifadeleri'!$E$28:$E$29*'EĞER ifadeleri'!$D$28:$D$29</f>
        <v>19.521423171367108</v>
      </c>
    </row>
    <row r="29" spans="1:6" ht="15.75" thickBot="1" x14ac:dyDescent="0.3">
      <c r="C29" s="55" t="s">
        <v>180</v>
      </c>
      <c r="D29" s="55">
        <v>3</v>
      </c>
      <c r="E29" s="122">
        <v>3.4189202461080024</v>
      </c>
      <c r="F29" s="122">
        <f>'EĞER ifadeleri'!$E$28:$E$29*'EĞER ifadeleri'!$D$28:$D$29</f>
        <v>10.256760738324008</v>
      </c>
    </row>
    <row r="30" spans="1:6" x14ac:dyDescent="0.25">
      <c r="C30" s="30"/>
      <c r="D30" s="30"/>
      <c r="E30" s="30"/>
      <c r="F30" s="30"/>
    </row>
    <row r="31" spans="1:6" x14ac:dyDescent="0.25">
      <c r="C31" s="30"/>
      <c r="D31" s="30" t="s">
        <v>182</v>
      </c>
      <c r="E31" s="123">
        <f>SUM('EĞER ifadeleri'!$E$28:$E$29)</f>
        <v>13.179631831791557</v>
      </c>
      <c r="F31" s="123">
        <f>SUM('EĞER ifadeleri'!F28:F29)</f>
        <v>29.778183909691116</v>
      </c>
    </row>
    <row r="32" spans="1:6" ht="15.75" thickBot="1" x14ac:dyDescent="0.3">
      <c r="C32" s="30"/>
      <c r="D32" s="30"/>
      <c r="E32" s="30"/>
      <c r="F32" s="30"/>
    </row>
    <row r="33" spans="3:6" ht="16.5" thickTop="1" thickBot="1" x14ac:dyDescent="0.3">
      <c r="C33" s="30"/>
      <c r="D33" s="30" t="s">
        <v>183</v>
      </c>
      <c r="E33" s="52" t="s">
        <v>187</v>
      </c>
      <c r="F33" s="124">
        <f>IF(E33="Evet",F31*SatışVergisi,0)</f>
        <v>2.456700172549517</v>
      </c>
    </row>
    <row r="34" spans="3:6" ht="16.5" thickTop="1" thickBot="1" x14ac:dyDescent="0.3">
      <c r="C34" s="30"/>
      <c r="D34" s="30"/>
      <c r="E34" s="30"/>
      <c r="F34" s="30"/>
    </row>
    <row r="35" spans="3:6" ht="16.5" thickTop="1" thickBot="1" x14ac:dyDescent="0.3">
      <c r="C35" s="30"/>
      <c r="D35" s="30" t="s">
        <v>184</v>
      </c>
      <c r="E35" s="52" t="s">
        <v>187</v>
      </c>
      <c r="F35" s="124">
        <f>IF(E35="Evet",SUM(D28:D29)*1.25,0)</f>
        <v>6.25</v>
      </c>
    </row>
    <row r="36" spans="3:6" ht="15.75" thickTop="1" x14ac:dyDescent="0.25"/>
    <row r="37" spans="3:6" x14ac:dyDescent="0.25">
      <c r="D37" s="30" t="s">
        <v>185</v>
      </c>
      <c r="E37" s="30"/>
      <c r="F37" s="123">
        <f>SUM(F33,F31,F35)</f>
        <v>38.484884082240633</v>
      </c>
    </row>
  </sheetData>
  <mergeCells count="1">
    <mergeCell ref="C8:D8"/>
  </mergeCells>
  <dataValidations count="1">
    <dataValidation type="list" allowBlank="1" showInputMessage="1" showErrorMessage="1" sqref="E33 E35" xr:uid="{00000000-0002-0000-0700-000000000000}">
      <formula1>"Evet,Hayır"</formula1>
    </dataValidation>
  </dataValidations>
  <hyperlinks>
    <hyperlink ref="M25" r:id="rId1" display="https://support.office.com/en-us/article/IF-function-69AED7C9-4E8A-4755-A9BC-AA8BBFF73BE2" xr:uid="{00000000-0004-0000-0700-000000000000}"/>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election activeCell="D22" sqref="D22"/>
    </sheetView>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188</v>
      </c>
      <c r="B1" s="36"/>
      <c r="D1" s="79"/>
      <c r="E1" s="79"/>
      <c r="F1" s="79"/>
      <c r="G1" s="79"/>
    </row>
    <row r="2" spans="1:7" ht="15" customHeight="1" x14ac:dyDescent="0.25">
      <c r="A2" s="9" t="s">
        <v>189</v>
      </c>
      <c r="B2" s="36"/>
    </row>
    <row r="3" spans="1:7" ht="15" customHeight="1" x14ac:dyDescent="0.25">
      <c r="A3" s="125" t="s">
        <v>279</v>
      </c>
      <c r="B3" s="36"/>
    </row>
    <row r="4" spans="1:7" ht="15" customHeight="1" x14ac:dyDescent="0.25">
      <c r="A4" s="9" t="s">
        <v>190</v>
      </c>
      <c r="B4" s="36"/>
    </row>
    <row r="5" spans="1:7" s="4" customFormat="1" ht="15" customHeight="1" x14ac:dyDescent="0.25">
      <c r="A5" s="24" t="s">
        <v>191</v>
      </c>
      <c r="B5" s="37"/>
    </row>
    <row r="6" spans="1:7" s="4" customFormat="1" ht="15" customHeight="1" x14ac:dyDescent="0.25">
      <c r="A6" s="24" t="s">
        <v>192</v>
      </c>
      <c r="B6" s="37"/>
    </row>
    <row r="7" spans="1:7" s="4" customFormat="1" ht="15" customHeight="1" x14ac:dyDescent="0.25">
      <c r="A7" s="24" t="s">
        <v>193</v>
      </c>
      <c r="B7" s="37"/>
    </row>
    <row r="8" spans="1:7" s="4" customFormat="1" ht="15" customHeight="1" x14ac:dyDescent="0.25">
      <c r="A8" s="86" t="s">
        <v>280</v>
      </c>
      <c r="B8" s="37"/>
    </row>
    <row r="9" spans="1:7" s="4" customFormat="1" ht="15" customHeight="1" x14ac:dyDescent="0.25">
      <c r="A9" s="86" t="s">
        <v>281</v>
      </c>
      <c r="B9" s="37"/>
    </row>
    <row r="10" spans="1:7" s="4" customFormat="1" ht="15" customHeight="1" x14ac:dyDescent="0.25">
      <c r="A10" s="24" t="s">
        <v>194</v>
      </c>
      <c r="B10" s="37"/>
    </row>
    <row r="11" spans="1:7" s="4" customFormat="1" ht="15" customHeight="1" x14ac:dyDescent="0.25">
      <c r="A11" s="24" t="s">
        <v>11</v>
      </c>
      <c r="B11" s="37"/>
    </row>
    <row r="12" spans="1:7" s="4" customFormat="1" ht="15" customHeight="1" x14ac:dyDescent="0.25">
      <c r="A12" s="24" t="s">
        <v>23</v>
      </c>
      <c r="B12" s="37"/>
    </row>
    <row r="13" spans="1:7" s="4" customFormat="1" ht="15" customHeight="1" x14ac:dyDescent="0.25">
      <c r="A13" s="24" t="s">
        <v>195</v>
      </c>
      <c r="B13" s="37"/>
      <c r="C13" s="90"/>
      <c r="D13" s="93"/>
      <c r="E13" s="93"/>
      <c r="F13" s="93"/>
      <c r="G13" s="93"/>
    </row>
    <row r="14" spans="1:7" s="4" customFormat="1" ht="15" customHeight="1" x14ac:dyDescent="0.25">
      <c r="A14" s="24" t="s">
        <v>196</v>
      </c>
      <c r="B14" s="37"/>
      <c r="C14" s="93"/>
      <c r="D14" s="93"/>
      <c r="E14" s="93"/>
      <c r="F14" s="93"/>
      <c r="G14" s="93"/>
    </row>
    <row r="15" spans="1:7" s="4" customFormat="1" ht="15" customHeight="1" x14ac:dyDescent="0.25">
      <c r="A15" s="86" t="s">
        <v>282</v>
      </c>
      <c r="B15" s="37"/>
    </row>
    <row r="16" spans="1:7" s="4" customFormat="1" ht="15" customHeight="1" x14ac:dyDescent="0.25">
      <c r="A16" s="27" t="s">
        <v>283</v>
      </c>
      <c r="B16" s="37"/>
      <c r="C16" s="31" t="s">
        <v>55</v>
      </c>
      <c r="D16" s="29" t="s">
        <v>71</v>
      </c>
      <c r="E16" s="23"/>
      <c r="F16" s="28" t="s">
        <v>73</v>
      </c>
      <c r="G16" s="29" t="s">
        <v>71</v>
      </c>
    </row>
    <row r="17" spans="1:12" s="4" customFormat="1" ht="15" customHeight="1" x14ac:dyDescent="0.25">
      <c r="A17" s="24" t="s">
        <v>197</v>
      </c>
      <c r="C17" s="105" t="s">
        <v>56</v>
      </c>
      <c r="D17" s="104">
        <v>50</v>
      </c>
      <c r="E17" s="38"/>
      <c r="F17" s="105" t="s">
        <v>74</v>
      </c>
      <c r="G17" s="104">
        <v>50</v>
      </c>
      <c r="H17" s="37"/>
      <c r="I17" s="37"/>
      <c r="J17" s="37"/>
      <c r="K17" s="37"/>
      <c r="L17" s="37"/>
    </row>
    <row r="18" spans="1:12" s="4" customFormat="1" ht="15" customHeight="1" x14ac:dyDescent="0.25">
      <c r="A18" s="24" t="s">
        <v>22</v>
      </c>
      <c r="C18" s="105" t="s">
        <v>57</v>
      </c>
      <c r="D18" s="104">
        <v>20</v>
      </c>
      <c r="E18" s="38"/>
      <c r="F18" s="105" t="s">
        <v>75</v>
      </c>
      <c r="G18" s="104">
        <v>30</v>
      </c>
      <c r="H18" s="37"/>
      <c r="I18" s="37"/>
      <c r="J18" s="37"/>
      <c r="K18" s="37"/>
      <c r="L18" s="37"/>
    </row>
    <row r="19" spans="1:12" s="4" customFormat="1" ht="15" customHeight="1" x14ac:dyDescent="0.25">
      <c r="A19" s="24" t="s">
        <v>23</v>
      </c>
      <c r="C19" s="105" t="s">
        <v>58</v>
      </c>
      <c r="D19" s="104">
        <v>60</v>
      </c>
      <c r="E19" s="38"/>
      <c r="F19" s="105" t="s">
        <v>76</v>
      </c>
      <c r="G19" s="104">
        <v>10</v>
      </c>
      <c r="H19" s="37"/>
      <c r="I19" s="37"/>
      <c r="J19" s="37"/>
      <c r="K19" s="37"/>
      <c r="L19" s="37"/>
    </row>
    <row r="20" spans="1:12" s="4" customFormat="1" ht="15" customHeight="1" x14ac:dyDescent="0.25">
      <c r="A20" s="24" t="s">
        <v>24</v>
      </c>
      <c r="C20" s="105" t="s">
        <v>59</v>
      </c>
      <c r="D20" s="104">
        <v>40</v>
      </c>
      <c r="E20" s="38"/>
      <c r="F20" s="105" t="s">
        <v>77</v>
      </c>
      <c r="G20" s="104">
        <v>50</v>
      </c>
      <c r="H20" s="37"/>
      <c r="I20" s="37"/>
      <c r="J20" s="37"/>
      <c r="K20" s="37"/>
      <c r="L20" s="37"/>
    </row>
    <row r="21" spans="1:12" s="4" customFormat="1" ht="15" customHeight="1" thickBot="1" x14ac:dyDescent="0.3">
      <c r="A21" s="24" t="s">
        <v>198</v>
      </c>
      <c r="C21" s="37"/>
      <c r="D21" s="37"/>
      <c r="E21" s="37"/>
      <c r="F21" s="37"/>
      <c r="G21" s="37"/>
      <c r="H21" s="37"/>
      <c r="I21" s="37"/>
      <c r="J21" s="37"/>
      <c r="K21" s="37"/>
      <c r="L21" s="37"/>
    </row>
    <row r="22" spans="1:12" s="4" customFormat="1" ht="15" customHeight="1" thickTop="1" thickBot="1" x14ac:dyDescent="0.3">
      <c r="A22" s="24" t="s">
        <v>199</v>
      </c>
      <c r="C22" s="53" t="s">
        <v>56</v>
      </c>
      <c r="D22" s="41"/>
      <c r="E22" s="38"/>
      <c r="F22" s="53" t="s">
        <v>76</v>
      </c>
      <c r="G22" s="41"/>
      <c r="H22" s="37"/>
      <c r="I22" s="37"/>
      <c r="J22" s="37"/>
      <c r="K22" s="37"/>
      <c r="L22" s="37"/>
    </row>
    <row r="23" spans="1:12" s="4" customFormat="1" ht="15" customHeight="1" thickTop="1" x14ac:dyDescent="0.25">
      <c r="A23" s="24" t="s">
        <v>200</v>
      </c>
      <c r="C23" s="37"/>
      <c r="D23" s="38"/>
      <c r="E23" s="38"/>
      <c r="F23" s="37"/>
      <c r="G23" s="38"/>
      <c r="H23" s="37"/>
      <c r="I23" s="37"/>
      <c r="J23" s="37"/>
      <c r="K23" s="37"/>
      <c r="L23" s="37"/>
    </row>
    <row r="24" spans="1:12" s="4" customFormat="1" ht="15" customHeight="1" x14ac:dyDescent="0.25">
      <c r="A24" s="24" t="s">
        <v>201</v>
      </c>
      <c r="H24" s="37"/>
      <c r="I24" s="37"/>
      <c r="J24" s="37"/>
      <c r="K24" s="37"/>
      <c r="L24" s="37"/>
    </row>
    <row r="25" spans="1:12" s="4" customFormat="1" ht="15" customHeight="1" x14ac:dyDescent="0.25">
      <c r="A25" s="24" t="s">
        <v>29</v>
      </c>
      <c r="H25" s="37"/>
      <c r="I25" s="37"/>
      <c r="J25" s="37"/>
      <c r="K25" s="37"/>
      <c r="L25" s="37"/>
    </row>
    <row r="26" spans="1:12" ht="15" customHeight="1" x14ac:dyDescent="0.25">
      <c r="C26" s="4"/>
      <c r="E26" s="4"/>
      <c r="F26" s="4"/>
      <c r="G26" s="4"/>
      <c r="H26" s="36"/>
      <c r="I26" s="37"/>
      <c r="J26" s="37"/>
      <c r="K26" s="37"/>
      <c r="L26" s="37"/>
    </row>
    <row r="27" spans="1:12" ht="15" customHeight="1" x14ac:dyDescent="0.25">
      <c r="C27" s="4"/>
      <c r="E27" s="4"/>
      <c r="F27" s="4"/>
      <c r="G27" s="4"/>
      <c r="H27" s="36"/>
      <c r="I27" s="36"/>
      <c r="J27" s="36"/>
      <c r="K27" s="36"/>
      <c r="L27" s="36"/>
    </row>
    <row r="28" spans="1:12" ht="15" customHeight="1" x14ac:dyDescent="0.25">
      <c r="C28" s="4"/>
      <c r="E28" s="4"/>
      <c r="F28" s="4"/>
      <c r="G28" s="4"/>
      <c r="H28" s="36"/>
      <c r="I28" s="36"/>
      <c r="J28" s="36"/>
      <c r="K28" s="36"/>
      <c r="L28" s="36"/>
    </row>
    <row r="29" spans="1:12" ht="15" customHeight="1" x14ac:dyDescent="0.25">
      <c r="H29" s="36"/>
      <c r="I29" s="36"/>
      <c r="J29" s="36"/>
      <c r="K29" s="36"/>
      <c r="L29" s="36"/>
    </row>
    <row r="30" spans="1:12" ht="15" customHeight="1" x14ac:dyDescent="0.25">
      <c r="H30" s="36"/>
      <c r="I30" s="36"/>
      <c r="J30" s="36"/>
      <c r="K30" s="36"/>
      <c r="L30" s="36"/>
    </row>
    <row r="31" spans="1:12" ht="15" customHeight="1" x14ac:dyDescent="0.25">
      <c r="H31" s="36"/>
      <c r="I31" s="36"/>
      <c r="J31" s="36"/>
      <c r="K31" s="36"/>
      <c r="L31" s="36"/>
    </row>
    <row r="32" spans="1:12" ht="15" customHeight="1" x14ac:dyDescent="0.25">
      <c r="H32" s="36"/>
      <c r="I32" s="36"/>
      <c r="J32" s="36"/>
      <c r="K32" s="36"/>
      <c r="L32" s="36"/>
    </row>
    <row r="33" spans="2:7" ht="15" customHeight="1" x14ac:dyDescent="0.25">
      <c r="B33" s="36"/>
      <c r="C33" s="91"/>
      <c r="D33" s="92"/>
      <c r="E33" s="92"/>
      <c r="F33" s="92"/>
      <c r="G33" s="92"/>
    </row>
    <row r="34" spans="2:7" ht="15" customHeight="1" x14ac:dyDescent="0.25">
      <c r="B34" s="36"/>
      <c r="C34" s="92"/>
      <c r="D34" s="92"/>
      <c r="E34" s="92"/>
      <c r="F34" s="92"/>
      <c r="G34" s="92"/>
    </row>
    <row r="35" spans="2:7" ht="15" customHeight="1" x14ac:dyDescent="0.25">
      <c r="B35" s="36"/>
      <c r="C35" s="81" t="s">
        <v>96</v>
      </c>
      <c r="D35" s="79"/>
      <c r="E35" s="79"/>
      <c r="F35" s="79"/>
      <c r="G35" s="79"/>
    </row>
    <row r="36" spans="2:7" ht="15" customHeight="1" x14ac:dyDescent="0.25">
      <c r="B36" s="36"/>
      <c r="C36" s="31" t="s">
        <v>61</v>
      </c>
      <c r="D36" s="29" t="s">
        <v>71</v>
      </c>
      <c r="E36" s="23"/>
      <c r="F36" s="28" t="s">
        <v>61</v>
      </c>
      <c r="G36" s="29" t="s">
        <v>71</v>
      </c>
    </row>
    <row r="37" spans="2:7" ht="15" customHeight="1" x14ac:dyDescent="0.25">
      <c r="B37" s="36"/>
      <c r="C37" s="105" t="s">
        <v>62</v>
      </c>
      <c r="D37" s="104">
        <v>50</v>
      </c>
      <c r="E37" s="38"/>
      <c r="F37" s="105" t="s">
        <v>62</v>
      </c>
      <c r="G37" s="104">
        <v>50</v>
      </c>
    </row>
    <row r="38" spans="2:7" ht="15" customHeight="1" x14ac:dyDescent="0.25">
      <c r="B38" s="36"/>
      <c r="C38" s="105" t="s">
        <v>63</v>
      </c>
      <c r="D38" s="104">
        <v>100</v>
      </c>
      <c r="E38" s="38"/>
      <c r="F38" s="105" t="s">
        <v>63</v>
      </c>
      <c r="G38" s="104">
        <v>100</v>
      </c>
    </row>
    <row r="39" spans="2:7" ht="15" customHeight="1" x14ac:dyDescent="0.25">
      <c r="B39" s="36"/>
      <c r="C39" s="105" t="s">
        <v>64</v>
      </c>
      <c r="D39" s="104">
        <v>40</v>
      </c>
      <c r="E39" s="38"/>
      <c r="F39" s="105" t="s">
        <v>64</v>
      </c>
      <c r="G39" s="104">
        <v>40</v>
      </c>
    </row>
    <row r="40" spans="2:7" ht="15" customHeight="1" x14ac:dyDescent="0.25">
      <c r="C40" s="105" t="s">
        <v>65</v>
      </c>
      <c r="D40" s="104">
        <v>50</v>
      </c>
      <c r="E40" s="38"/>
      <c r="F40" s="105" t="s">
        <v>65</v>
      </c>
      <c r="G40" s="104">
        <v>50</v>
      </c>
    </row>
    <row r="41" spans="2:7" ht="15" customHeight="1" x14ac:dyDescent="0.25">
      <c r="C41" s="105" t="s">
        <v>66</v>
      </c>
      <c r="D41" s="104">
        <v>20</v>
      </c>
      <c r="E41" s="38"/>
      <c r="F41" s="105" t="s">
        <v>66</v>
      </c>
      <c r="G41" s="104">
        <v>20</v>
      </c>
    </row>
    <row r="42" spans="2:7" ht="15" customHeight="1" thickBot="1" x14ac:dyDescent="0.3">
      <c r="C42" s="37"/>
      <c r="D42" s="37"/>
      <c r="E42" s="37"/>
      <c r="F42" s="37"/>
      <c r="G42" s="37"/>
    </row>
    <row r="43" spans="2:7" ht="15" customHeight="1" thickTop="1" thickBot="1" x14ac:dyDescent="0.3">
      <c r="B43" s="36"/>
      <c r="C43" s="53"/>
      <c r="D43" s="41" t="e">
        <f>VLOOKUP(C43,C37:D41,2,FALSE)</f>
        <v>#N/A</v>
      </c>
      <c r="E43" s="38"/>
      <c r="F43" s="83" t="s">
        <v>202</v>
      </c>
      <c r="G43" s="41" t="str">
        <f>IFERROR(VLOOKUP(F43,F37:G41,2,FALSE),"")</f>
        <v/>
      </c>
    </row>
    <row r="44" spans="2:7" ht="15" customHeight="1" thickTop="1" x14ac:dyDescent="0.25">
      <c r="B44" s="36"/>
      <c r="C44" s="36"/>
      <c r="D44" s="37"/>
      <c r="E44" s="36"/>
      <c r="F44" s="36"/>
      <c r="G44" s="36"/>
    </row>
    <row r="45" spans="2:7" ht="15" customHeight="1" x14ac:dyDescent="0.25">
      <c r="B45" s="36"/>
      <c r="C45" s="36"/>
      <c r="D45" s="37"/>
      <c r="E45" s="36"/>
      <c r="F45" s="36"/>
      <c r="G45" s="36"/>
    </row>
    <row r="46" spans="2:7" ht="15" customHeight="1" x14ac:dyDescent="0.25">
      <c r="B46" s="36"/>
      <c r="C46" s="36"/>
      <c r="D46" s="37"/>
      <c r="E46" s="36"/>
      <c r="F46" s="36"/>
      <c r="G46" s="36"/>
    </row>
    <row r="47" spans="2:7" ht="15" customHeight="1" x14ac:dyDescent="0.25">
      <c r="B47" s="36"/>
      <c r="C47" s="36"/>
      <c r="D47" s="37"/>
      <c r="E47" s="36"/>
      <c r="F47" s="36"/>
      <c r="G47" s="36"/>
    </row>
    <row r="48" spans="2:7" ht="15" customHeight="1" x14ac:dyDescent="0.25">
      <c r="B48" s="36"/>
      <c r="C48" s="36"/>
      <c r="D48" s="37"/>
      <c r="E48" s="36"/>
      <c r="F48" s="36"/>
      <c r="G48" s="36"/>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Çalışma Sayfaları</vt:lpstr>
      </vt:variant>
      <vt:variant>
        <vt:i4>13</vt:i4>
      </vt:variant>
      <vt:variant>
        <vt:lpstr>Adlandırılmış Aralıklar</vt:lpstr>
      </vt:variant>
      <vt:variant>
        <vt:i4>15</vt:i4>
      </vt:variant>
    </vt:vector>
  </HeadingPairs>
  <TitlesOfParts>
    <vt:vector size="28" baseType="lpstr">
      <vt:lpstr>Başlangıç</vt:lpstr>
      <vt:lpstr>Temel Bilgiler</vt:lpstr>
      <vt:lpstr>İşlevlere Giriş</vt:lpstr>
      <vt:lpstr>ORTALAMA</vt:lpstr>
      <vt:lpstr>MIN VE MAKS</vt:lpstr>
      <vt:lpstr>Tarih ve Saat</vt:lpstr>
      <vt:lpstr>Metin ve sayıları birleştirme</vt:lpstr>
      <vt:lpstr>EĞER ifadeleri</vt:lpstr>
      <vt:lpstr>DÜŞEYARA</vt:lpstr>
      <vt:lpstr>Koşullu İşlevler</vt:lpstr>
      <vt:lpstr>İşlev Sihirbazı</vt:lpstr>
      <vt:lpstr>Formül Hataları</vt:lpstr>
      <vt:lpstr>Daha fazla bilgi edinin</vt:lpstr>
      <vt:lpstr>'Koşullu İşlevler'!Ayıkla</vt:lpstr>
      <vt:lpstr>'İşlevlere Giriş'!DiğerMeyve</vt:lpstr>
      <vt:lpstr>'İşlevlere Giriş'!DiğerÖğeler</vt:lpstr>
      <vt:lpstr>'İşlevlere Giriş'!EkKredi</vt:lpstr>
      <vt:lpstr>Elma</vt:lpstr>
      <vt:lpstr>'İşlevlere Giriş'!Et_ürünleri</vt:lpstr>
      <vt:lpstr>Limon</vt:lpstr>
      <vt:lpstr>lst_Meyve</vt:lpstr>
      <vt:lpstr>lst_MeyveTür</vt:lpstr>
      <vt:lpstr>'İşlevlere Giriş'!Meyve</vt:lpstr>
      <vt:lpstr>Muz</vt:lpstr>
      <vt:lpstr>'İşlevlere Giriş'!Öğeler</vt:lpstr>
      <vt:lpstr>Portakal</vt:lpstr>
      <vt:lpstr>'İşlevlere Giriş'!TOPLAEkKredi</vt:lpstr>
      <vt:lpstr>'İşlevlere Giriş'!Toplam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2024-09-20T07:00:11Z</dcterms:modified>
  <cp:category/>
  <cp:contentStatus/>
</cp:coreProperties>
</file>