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C5AEE42-34E5-4E3A-A258-E7E53A4AEE34}" xr6:coauthVersionLast="47" xr6:coauthVersionMax="47" xr10:uidLastSave="{00000000-0000-0000-0000-000000000000}"/>
  <bookViews>
    <workbookView xWindow="-110" yWindow="-110" windowWidth="19420" windowHeight="10420" tabRatio="792" activeTab="3" xr2:uid="{00000000-000D-0000-FFFF-FFFF00000000}"/>
  </bookViews>
  <sheets>
    <sheet name="Koithe Head office" sheetId="1" r:id="rId1"/>
    <sheet name="Koi-Dhanmondi" sheetId="2" r:id="rId2"/>
    <sheet name="Koi-Gulshan" sheetId="3" r:id="rId3"/>
    <sheet name="Koi-Uttara" sheetId="4" r:id="rId4"/>
    <sheet name="Koi-Center Point" sheetId="6" r:id="rId5"/>
    <sheet name="Sheet1" sheetId="7" r:id="rId6"/>
  </sheets>
  <externalReferences>
    <externalReference r:id="rId7"/>
  </externalReferences>
  <definedNames>
    <definedName name="_xlnm._FilterDatabase" localSheetId="4" hidden="1">'Koi-Center Point'!$A$1:$AE$8</definedName>
    <definedName name="_xlnm._FilterDatabase" localSheetId="1" hidden="1">'Koi-Dhanmondi'!$A$1:$AE$12</definedName>
    <definedName name="_xlnm._FilterDatabase" localSheetId="2" hidden="1">'Koi-Gulshan'!$A$1:$AE$12</definedName>
    <definedName name="_xlnm._FilterDatabase" localSheetId="0" hidden="1">'Koithe Head office'!$A$1:$AD$15</definedName>
    <definedName name="_xlnm._FilterDatabase" localSheetId="3" hidden="1">'Koi-Uttara'!$A$1:$AE$11</definedName>
    <definedName name="_xlnm.Print_Area" localSheetId="4">'Koi-Center Point'!$A$1:$Z$17</definedName>
    <definedName name="_xlnm.Print_Area" localSheetId="1">'Koi-Dhanmondi'!$A$1:$Z$21</definedName>
    <definedName name="_xlnm.Print_Area" localSheetId="2">'Koi-Gulshan'!$A$1:$Z$21</definedName>
    <definedName name="_xlnm.Print_Area" localSheetId="0">'Koithe Head office'!$A$1:$Y$24</definedName>
    <definedName name="_xlnm.Print_Area" localSheetId="3">'Koi-Uttara'!$A$1:$Z$22</definedName>
    <definedName name="_xlnm.Print_Titles" localSheetId="4">'Koi-Center Point'!$1:$5</definedName>
    <definedName name="_xlnm.Print_Titles" localSheetId="1">'Koi-Dhanmondi'!$1:$5</definedName>
    <definedName name="_xlnm.Print_Titles" localSheetId="2">'Koi-Gulshan'!$1:$5</definedName>
    <definedName name="_xlnm.Print_Titles" localSheetId="0">'Koithe Head office'!$1:$5</definedName>
    <definedName name="_xlnm.Print_Titles" localSheetId="3">'Koi-Uttara'!$1:$5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" i="4" l="1"/>
  <c r="AC9" i="3"/>
  <c r="X6" i="6"/>
  <c r="AA6" i="1"/>
  <c r="AB6" i="1" s="1"/>
  <c r="AA10" i="4" l="1"/>
  <c r="AC10" i="4"/>
  <c r="AC9" i="4"/>
  <c r="AA11" i="3"/>
  <c r="AC11" i="3"/>
  <c r="AC7" i="4"/>
  <c r="AB11" i="1"/>
  <c r="Z11" i="1"/>
  <c r="AA9" i="3"/>
  <c r="AC8" i="6"/>
  <c r="Y6" i="6"/>
  <c r="AA9" i="4" l="1"/>
  <c r="AA6" i="6"/>
  <c r="AC6" i="4"/>
  <c r="Q20" i="6"/>
  <c r="AA8" i="6"/>
  <c r="AC7" i="6"/>
  <c r="Z6" i="1"/>
  <c r="AC6" i="6" l="1"/>
  <c r="AB13" i="1"/>
  <c r="AA6" i="4"/>
  <c r="AA7" i="6"/>
  <c r="Z13" i="1" l="1"/>
  <c r="AC12" i="3" l="1"/>
  <c r="AA12" i="3" l="1"/>
  <c r="Y10" i="2"/>
  <c r="AC10" i="2" l="1"/>
  <c r="AC11" i="4" l="1"/>
  <c r="AC10" i="3"/>
  <c r="AA10" i="2"/>
  <c r="AA11" i="4" l="1"/>
  <c r="AA10" i="3"/>
  <c r="Y11" i="2" l="1"/>
  <c r="Y12" i="2"/>
  <c r="Y9" i="2"/>
  <c r="Y8" i="2"/>
  <c r="Y6" i="2"/>
  <c r="Y7" i="2"/>
  <c r="AC6" i="3" l="1"/>
  <c r="AC8" i="4"/>
  <c r="AC12" i="2"/>
  <c r="R25" i="4"/>
  <c r="R25" i="2"/>
  <c r="Q24" i="3"/>
  <c r="AB12" i="1"/>
  <c r="AC7" i="3" l="1"/>
  <c r="AC8" i="3"/>
  <c r="AB15" i="1"/>
  <c r="R28" i="1"/>
  <c r="AC8" i="2"/>
  <c r="AC7" i="2"/>
  <c r="AB7" i="1"/>
  <c r="AA8" i="4"/>
  <c r="Y13" i="2"/>
  <c r="AA6" i="3"/>
  <c r="AC9" i="2"/>
  <c r="AA9" i="2"/>
  <c r="AC11" i="2"/>
  <c r="AA11" i="2"/>
  <c r="Z12" i="1"/>
  <c r="AC6" i="2"/>
  <c r="AA12" i="2"/>
  <c r="AB14" i="1"/>
  <c r="Z7" i="1"/>
  <c r="AB10" i="1"/>
  <c r="Z15" i="1" l="1"/>
  <c r="AA8" i="3"/>
  <c r="AA8" i="2"/>
  <c r="AA7" i="2"/>
  <c r="AB9" i="1"/>
  <c r="Z9" i="1"/>
  <c r="Z10" i="1"/>
  <c r="AA7" i="3"/>
  <c r="AA6" i="2"/>
  <c r="Z14" i="1"/>
</calcChain>
</file>

<file path=xl/sharedStrings.xml><?xml version="1.0" encoding="utf-8"?>
<sst xmlns="http://schemas.openxmlformats.org/spreadsheetml/2006/main" count="213" uniqueCount="50">
  <si>
    <t>-</t>
  </si>
  <si>
    <t xml:space="preserve"> </t>
  </si>
  <si>
    <t>Back</t>
  </si>
  <si>
    <t>Sl.   No.</t>
  </si>
  <si>
    <t>Name</t>
  </si>
  <si>
    <t>ID</t>
  </si>
  <si>
    <t>Designation</t>
  </si>
  <si>
    <t>DOJ</t>
  </si>
  <si>
    <t xml:space="preserve">Basic </t>
  </si>
  <si>
    <t>Allowances</t>
  </si>
  <si>
    <t xml:space="preserve">Gross Salary </t>
  </si>
  <si>
    <t>Actual Working Days</t>
  </si>
  <si>
    <t>Deduction</t>
  </si>
  <si>
    <t>Total Deduction</t>
  </si>
  <si>
    <t>Hours</t>
  </si>
  <si>
    <t xml:space="preserve"> Addition (TK.)</t>
  </si>
  <si>
    <t>Net Pay in Bank</t>
  </si>
  <si>
    <t>Cash Payment</t>
  </si>
  <si>
    <t>Total payable Amount (TK.)</t>
  </si>
  <si>
    <t>Bank Account</t>
  </si>
  <si>
    <t>Absence days</t>
  </si>
  <si>
    <t>Absence Amount</t>
  </si>
  <si>
    <t>Remarks</t>
  </si>
  <si>
    <t>House Rent</t>
  </si>
  <si>
    <t>Conveyance</t>
  </si>
  <si>
    <t>Other Allowance</t>
  </si>
  <si>
    <t>AIT</t>
  </si>
  <si>
    <t>Advance</t>
  </si>
  <si>
    <t>Absent (deduction from basic salary)</t>
  </si>
  <si>
    <t>Absent days</t>
  </si>
  <si>
    <t xml:space="preserve">Prepared by </t>
  </si>
  <si>
    <t>Checked by</t>
  </si>
  <si>
    <t>Approved by</t>
  </si>
  <si>
    <t>HR</t>
  </si>
  <si>
    <t>Finance &amp; Accounts</t>
  </si>
  <si>
    <t>Director</t>
  </si>
  <si>
    <t>Proprietor / MD</t>
  </si>
  <si>
    <t>`</t>
  </si>
  <si>
    <r>
      <t xml:space="preserve">KOIThe` Bangladesh Ltd. </t>
    </r>
    <r>
      <rPr>
        <b/>
        <sz val="18"/>
        <color theme="4" tint="-0.249977111117893"/>
        <rFont val="Times New Roman"/>
        <family val="1"/>
      </rPr>
      <t>(Dhanmondi Branch)</t>
    </r>
  </si>
  <si>
    <r>
      <t xml:space="preserve">KOIThe` Bangladesh Ltd. </t>
    </r>
    <r>
      <rPr>
        <b/>
        <sz val="18"/>
        <color theme="4" tint="-0.249977111117893"/>
        <rFont val="Times New Roman"/>
        <family val="1"/>
      </rPr>
      <t>(Gulshan Branch)</t>
    </r>
  </si>
  <si>
    <r>
      <t xml:space="preserve">KOIThe` Bangladesh Ltd. </t>
    </r>
    <r>
      <rPr>
        <b/>
        <sz val="18"/>
        <color theme="4" tint="-0.249977111117893"/>
        <rFont val="Times New Roman"/>
        <family val="1"/>
      </rPr>
      <t>(Uttara Branch)</t>
    </r>
  </si>
  <si>
    <t>KOIThe` Bangladesh Ltd. (Head Office)</t>
  </si>
  <si>
    <t>Lunch Bill</t>
  </si>
  <si>
    <t>confirmation and salary increment with 3 month arrears</t>
  </si>
  <si>
    <r>
      <t xml:space="preserve">KOIThe` Bangladesh Ltd. </t>
    </r>
    <r>
      <rPr>
        <b/>
        <sz val="18"/>
        <color theme="4" tint="-0.249977111117893"/>
        <rFont val="Times New Roman"/>
        <family val="1"/>
      </rPr>
      <t>(Center Point Branch)</t>
    </r>
  </si>
  <si>
    <t>Salary for the month of December-2024</t>
  </si>
  <si>
    <t>Salary for the month of DEcember-2024</t>
  </si>
  <si>
    <t>Salary for the month of December -2024</t>
  </si>
  <si>
    <t>Nov 2 days salary Tk.800/- added in addition coloum</t>
  </si>
  <si>
    <t>Tk.360/- added in addition coloum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</si>
</sst>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/mm/yy;@"/>
  </numFmts>
  <fonts count="28" x14ac:knownFonts="1">
    <font>
      <sz val="10"/>
      <name val="Arial"/>
    </font>
    <font>
      <sz val="10"/>
      <name val="Times New Roman"/>
      <family val="1"/>
    </font>
    <font>
      <b/>
      <sz val="18"/>
      <color rgb="FFFF0000"/>
      <name val="Times New Roman"/>
      <family val="1"/>
    </font>
    <font>
      <sz val="14"/>
      <name val="Times New Roman"/>
      <family val="1"/>
    </font>
    <font>
      <sz val="10"/>
      <name val="Arial"/>
      <family val="2"/>
    </font>
    <font>
      <sz val="8"/>
      <name val="Times New Roman"/>
      <family val="1"/>
    </font>
    <font>
      <b/>
      <u/>
      <sz val="13"/>
      <name val="Times New Roman"/>
      <family val="1"/>
    </font>
    <font>
      <sz val="10"/>
      <color theme="0" tint="-0.14999847407452621"/>
      <name val="Times New Roman"/>
      <family val="1"/>
    </font>
    <font>
      <u/>
      <sz val="10"/>
      <color theme="10"/>
      <name val="Arial"/>
      <family val="2"/>
    </font>
    <font>
      <u/>
      <sz val="14"/>
      <color theme="10"/>
      <name val="Script MT Bold"/>
      <family val="4"/>
    </font>
    <font>
      <b/>
      <sz val="10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sz val="12"/>
      <color rgb="FFFF0000"/>
      <name val="Times New Roman"/>
      <family val="1"/>
    </font>
    <font>
      <sz val="10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sz val="10"/>
      <color theme="1"/>
      <name val="Times New Roman"/>
      <family val="1"/>
    </font>
    <font>
      <b/>
      <sz val="18"/>
      <color theme="4" tint="-0.249977111117893"/>
      <name val="Times New Roman"/>
      <family val="1"/>
    </font>
    <font>
      <b/>
      <sz val="10"/>
      <name val="Times New Roman"/>
      <family val="1"/>
    </font>
    <font>
      <sz val="9"/>
      <color rgb="FFFF0000"/>
      <name val="Times New Roman"/>
      <family val="1"/>
    </font>
    <font>
      <b/>
      <sz val="8"/>
      <name val="Times New Roman"/>
      <family val="1"/>
    </font>
    <font>
      <sz val="11"/>
      <color theme="1"/>
      <name val="Times New Roman"/>
      <family val="1"/>
    </font>
    <font>
      <sz val="8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</cellStyleXfs>
  <cellXfs count="138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164" fontId="1" fillId="2" borderId="0" xfId="1" applyNumberFormat="1" applyFont="1" applyFill="1" applyAlignment="1">
      <alignment horizontal="center" vertical="center"/>
    </xf>
    <xf numFmtId="164" fontId="1" fillId="2" borderId="0" xfId="1" applyNumberFormat="1" applyFont="1" applyFill="1" applyAlignment="1">
      <alignment vertical="center"/>
    </xf>
    <xf numFmtId="43" fontId="1" fillId="2" borderId="0" xfId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9" fillId="3" borderId="0" xfId="2" applyFont="1" applyFill="1" applyAlignment="1" applyProtection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1" fillId="4" borderId="11" xfId="0" applyFont="1" applyFill="1" applyBorder="1" applyAlignment="1">
      <alignment horizontal="center" vertical="center" wrapText="1"/>
    </xf>
    <xf numFmtId="164" fontId="12" fillId="4" borderId="11" xfId="1" applyNumberFormat="1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/>
    </xf>
    <xf numFmtId="0" fontId="11" fillId="0" borderId="13" xfId="3" applyFont="1" applyBorder="1" applyAlignment="1">
      <alignment horizontal="left" vertical="center" wrapText="1"/>
    </xf>
    <xf numFmtId="0" fontId="11" fillId="0" borderId="11" xfId="0" applyFont="1" applyBorder="1" applyAlignment="1">
      <alignment horizontal="center" vertical="center" wrapText="1"/>
    </xf>
    <xf numFmtId="165" fontId="11" fillId="0" borderId="11" xfId="0" applyNumberFormat="1" applyFont="1" applyBorder="1" applyAlignment="1">
      <alignment horizontal="center" vertical="center" wrapText="1"/>
    </xf>
    <xf numFmtId="164" fontId="11" fillId="0" borderId="11" xfId="1" applyNumberFormat="1" applyFont="1" applyFill="1" applyBorder="1" applyAlignment="1">
      <alignment horizontal="left" vertical="center"/>
    </xf>
    <xf numFmtId="164" fontId="11" fillId="0" borderId="11" xfId="1" applyNumberFormat="1" applyFont="1" applyFill="1" applyBorder="1" applyAlignment="1">
      <alignment vertical="center"/>
    </xf>
    <xf numFmtId="164" fontId="12" fillId="4" borderId="11" xfId="1" applyNumberFormat="1" applyFont="1" applyFill="1" applyBorder="1" applyAlignment="1">
      <alignment horizontal="center" vertical="center"/>
    </xf>
    <xf numFmtId="0" fontId="12" fillId="0" borderId="11" xfId="1" applyNumberFormat="1" applyFont="1" applyFill="1" applyBorder="1" applyAlignment="1">
      <alignment horizontal="center" vertical="center"/>
    </xf>
    <xf numFmtId="164" fontId="11" fillId="0" borderId="11" xfId="1" applyNumberFormat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1" fontId="11" fillId="2" borderId="11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43" fontId="11" fillId="6" borderId="11" xfId="0" applyNumberFormat="1" applyFont="1" applyFill="1" applyBorder="1" applyAlignment="1">
      <alignment horizontal="center" vertical="center" wrapText="1"/>
    </xf>
    <xf numFmtId="164" fontId="12" fillId="7" borderId="11" xfId="1" applyNumberFormat="1" applyFont="1" applyFill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164" fontId="11" fillId="0" borderId="11" xfId="1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1" fillId="2" borderId="13" xfId="3" applyFont="1" applyFill="1" applyBorder="1" applyAlignment="1">
      <alignment horizontal="left" vertical="center" wrapText="1"/>
    </xf>
    <xf numFmtId="0" fontId="17" fillId="0" borderId="11" xfId="0" applyFont="1" applyBorder="1" applyAlignment="1">
      <alignment horizontal="center" vertical="center"/>
    </xf>
    <xf numFmtId="164" fontId="17" fillId="0" borderId="11" xfId="1" applyNumberFormat="1" applyFont="1" applyFill="1" applyBorder="1" applyAlignment="1">
      <alignment horizontal="center" vertical="center"/>
    </xf>
    <xf numFmtId="0" fontId="17" fillId="0" borderId="11" xfId="1" applyNumberFormat="1" applyFont="1" applyFill="1" applyBorder="1" applyAlignment="1">
      <alignment horizontal="center" vertical="center"/>
    </xf>
    <xf numFmtId="164" fontId="17" fillId="0" borderId="11" xfId="1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43" fontId="13" fillId="6" borderId="11" xfId="1" applyFont="1" applyFill="1" applyBorder="1" applyAlignment="1">
      <alignment horizontal="center" vertical="center"/>
    </xf>
    <xf numFmtId="1" fontId="11" fillId="0" borderId="11" xfId="0" applyNumberFormat="1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1" fillId="0" borderId="11" xfId="3" applyFont="1" applyBorder="1" applyAlignment="1">
      <alignment horizontal="center" vertical="center" wrapText="1"/>
    </xf>
    <xf numFmtId="1" fontId="11" fillId="0" borderId="11" xfId="0" quotePrefix="1" applyNumberFormat="1" applyFont="1" applyBorder="1" applyAlignment="1">
      <alignment horizontal="center" vertical="center" wrapText="1"/>
    </xf>
    <xf numFmtId="0" fontId="18" fillId="0" borderId="13" xfId="3" applyFont="1" applyBorder="1" applyAlignment="1">
      <alignment horizontal="left" vertical="center" wrapText="1"/>
    </xf>
    <xf numFmtId="0" fontId="18" fillId="0" borderId="11" xfId="0" applyFont="1" applyBorder="1" applyAlignment="1">
      <alignment horizontal="center" vertical="center" wrapText="1"/>
    </xf>
    <xf numFmtId="165" fontId="18" fillId="0" borderId="11" xfId="0" applyNumberFormat="1" applyFont="1" applyBorder="1" applyAlignment="1">
      <alignment horizontal="center" vertical="center" wrapText="1"/>
    </xf>
    <xf numFmtId="164" fontId="18" fillId="0" borderId="11" xfId="1" applyNumberFormat="1" applyFont="1" applyFill="1" applyBorder="1" applyAlignment="1">
      <alignment horizontal="left" vertical="center"/>
    </xf>
    <xf numFmtId="164" fontId="18" fillId="0" borderId="11" xfId="1" applyNumberFormat="1" applyFont="1" applyFill="1" applyBorder="1" applyAlignment="1">
      <alignment vertical="center"/>
    </xf>
    <xf numFmtId="164" fontId="19" fillId="4" borderId="11" xfId="1" applyNumberFormat="1" applyFont="1" applyFill="1" applyBorder="1" applyAlignment="1">
      <alignment horizontal="center" vertical="center"/>
    </xf>
    <xf numFmtId="0" fontId="19" fillId="0" borderId="11" xfId="1" applyNumberFormat="1" applyFont="1" applyFill="1" applyBorder="1" applyAlignment="1">
      <alignment horizontal="center" vertical="center"/>
    </xf>
    <xf numFmtId="164" fontId="18" fillId="0" borderId="11" xfId="1" applyNumberFormat="1" applyFont="1" applyFill="1" applyBorder="1" applyAlignment="1">
      <alignment horizontal="center" vertical="center" wrapText="1"/>
    </xf>
    <xf numFmtId="1" fontId="18" fillId="2" borderId="11" xfId="0" applyNumberFormat="1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1" fontId="18" fillId="2" borderId="11" xfId="0" applyNumberFormat="1" applyFont="1" applyFill="1" applyBorder="1" applyAlignment="1">
      <alignment horizontal="center" vertical="center" wrapText="1"/>
    </xf>
    <xf numFmtId="43" fontId="18" fillId="6" borderId="11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/>
    </xf>
    <xf numFmtId="164" fontId="19" fillId="7" borderId="11" xfId="1" applyNumberFormat="1" applyFont="1" applyFill="1" applyBorder="1" applyAlignment="1">
      <alignment horizontal="center" vertical="center"/>
    </xf>
    <xf numFmtId="164" fontId="18" fillId="0" borderId="11" xfId="0" applyNumberFormat="1" applyFont="1" applyBorder="1" applyAlignment="1">
      <alignment horizontal="center" vertical="center"/>
    </xf>
    <xf numFmtId="1" fontId="18" fillId="0" borderId="11" xfId="0" applyNumberFormat="1" applyFont="1" applyBorder="1" applyAlignment="1">
      <alignment horizontal="center" vertical="center" wrapText="1"/>
    </xf>
    <xf numFmtId="1" fontId="11" fillId="5" borderId="11" xfId="0" applyNumberFormat="1" applyFont="1" applyFill="1" applyBorder="1" applyAlignment="1">
      <alignment horizontal="center" vertical="center" wrapText="1"/>
    </xf>
    <xf numFmtId="164" fontId="11" fillId="2" borderId="15" xfId="1" applyNumberFormat="1" applyFont="1" applyFill="1" applyBorder="1" applyAlignment="1">
      <alignment horizontal="left" vertical="center"/>
    </xf>
    <xf numFmtId="164" fontId="11" fillId="2" borderId="15" xfId="1" applyNumberFormat="1" applyFont="1" applyFill="1" applyBorder="1" applyAlignment="1">
      <alignment vertical="center"/>
    </xf>
    <xf numFmtId="164" fontId="12" fillId="2" borderId="15" xfId="1" applyNumberFormat="1" applyFont="1" applyFill="1" applyBorder="1" applyAlignment="1">
      <alignment horizontal="center" vertical="center"/>
    </xf>
    <xf numFmtId="43" fontId="12" fillId="2" borderId="15" xfId="1" applyFont="1" applyFill="1" applyBorder="1" applyAlignment="1">
      <alignment horizontal="center" vertical="center"/>
    </xf>
    <xf numFmtId="164" fontId="20" fillId="2" borderId="15" xfId="0" applyNumberFormat="1" applyFont="1" applyFill="1" applyBorder="1" applyAlignment="1">
      <alignment vertical="center"/>
    </xf>
    <xf numFmtId="0" fontId="20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165" fontId="21" fillId="2" borderId="0" xfId="0" applyNumberFormat="1" applyFont="1" applyFill="1" applyAlignment="1">
      <alignment horizontal="center" vertical="center" wrapText="1"/>
    </xf>
    <xf numFmtId="164" fontId="1" fillId="2" borderId="0" xfId="1" applyNumberFormat="1" applyFont="1" applyFill="1" applyBorder="1" applyAlignment="1">
      <alignment horizontal="left" vertical="center"/>
    </xf>
    <xf numFmtId="164" fontId="1" fillId="2" borderId="0" xfId="1" applyNumberFormat="1" applyFont="1" applyFill="1" applyBorder="1" applyAlignment="1">
      <alignment vertical="center"/>
    </xf>
    <xf numFmtId="164" fontId="1" fillId="2" borderId="0" xfId="1" applyNumberFormat="1" applyFont="1" applyFill="1" applyBorder="1" applyAlignment="1">
      <alignment horizontal="center" vertical="center"/>
    </xf>
    <xf numFmtId="43" fontId="1" fillId="2" borderId="0" xfId="1" applyFont="1" applyFill="1" applyBorder="1" applyAlignment="1">
      <alignment horizontal="center" vertical="center"/>
    </xf>
    <xf numFmtId="164" fontId="14" fillId="2" borderId="0" xfId="0" applyNumberFormat="1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0" fontId="3" fillId="2" borderId="16" xfId="0" applyFont="1" applyFill="1" applyBorder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  <xf numFmtId="43" fontId="3" fillId="2" borderId="0" xfId="1" applyFont="1" applyFill="1" applyAlignment="1">
      <alignment horizontal="center" vertical="center"/>
    </xf>
    <xf numFmtId="1" fontId="11" fillId="5" borderId="11" xfId="0" quotePrefix="1" applyNumberFormat="1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164" fontId="11" fillId="2" borderId="11" xfId="1" applyNumberFormat="1" applyFont="1" applyFill="1" applyBorder="1" applyAlignment="1">
      <alignment horizontal="center" vertical="center" wrapText="1"/>
    </xf>
    <xf numFmtId="164" fontId="18" fillId="2" borderId="11" xfId="1" applyNumberFormat="1" applyFont="1" applyFill="1" applyBorder="1" applyAlignment="1">
      <alignment horizontal="center" vertical="center" wrapText="1"/>
    </xf>
    <xf numFmtId="164" fontId="19" fillId="0" borderId="11" xfId="1" applyNumberFormat="1" applyFont="1" applyFill="1" applyBorder="1" applyAlignment="1">
      <alignment horizontal="center" vertical="center"/>
    </xf>
    <xf numFmtId="164" fontId="14" fillId="4" borderId="11" xfId="1" applyNumberFormat="1" applyFont="1" applyFill="1" applyBorder="1" applyAlignment="1">
      <alignment horizontal="center" vertical="center" wrapText="1"/>
    </xf>
    <xf numFmtId="164" fontId="23" fillId="4" borderId="11" xfId="1" applyNumberFormat="1" applyFont="1" applyFill="1" applyBorder="1" applyAlignment="1">
      <alignment horizontal="center" vertical="center" wrapText="1"/>
    </xf>
    <xf numFmtId="0" fontId="25" fillId="4" borderId="11" xfId="0" applyFont="1" applyFill="1" applyBorder="1" applyAlignment="1">
      <alignment horizontal="center" vertical="center" wrapText="1"/>
    </xf>
    <xf numFmtId="164" fontId="1" fillId="8" borderId="0" xfId="0" applyNumberFormat="1" applyFont="1" applyFill="1" applyAlignment="1">
      <alignment vertical="center"/>
    </xf>
    <xf numFmtId="0" fontId="1" fillId="8" borderId="0" xfId="0" applyFont="1" applyFill="1" applyAlignment="1">
      <alignment vertical="center"/>
    </xf>
    <xf numFmtId="164" fontId="17" fillId="4" borderId="11" xfId="1" applyNumberFormat="1" applyFont="1" applyFill="1" applyBorder="1" applyAlignment="1">
      <alignment horizontal="center" vertical="center"/>
    </xf>
    <xf numFmtId="1" fontId="18" fillId="0" borderId="11" xfId="0" applyNumberFormat="1" applyFont="1" applyBorder="1" applyAlignment="1">
      <alignment horizontal="center" vertical="center"/>
    </xf>
    <xf numFmtId="43" fontId="18" fillId="0" borderId="11" xfId="0" applyNumberFormat="1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11" fillId="0" borderId="14" xfId="3" applyFont="1" applyBorder="1" applyAlignment="1">
      <alignment horizontal="center" vertical="center" wrapText="1"/>
    </xf>
    <xf numFmtId="1" fontId="11" fillId="5" borderId="11" xfId="1" quotePrefix="1" applyNumberFormat="1" applyFont="1" applyFill="1" applyBorder="1" applyAlignment="1">
      <alignment horizontal="center" vertical="center"/>
    </xf>
    <xf numFmtId="164" fontId="12" fillId="0" borderId="11" xfId="1" applyNumberFormat="1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 wrapText="1"/>
    </xf>
    <xf numFmtId="165" fontId="18" fillId="2" borderId="11" xfId="0" applyNumberFormat="1" applyFont="1" applyFill="1" applyBorder="1" applyAlignment="1">
      <alignment horizontal="center" vertical="center" wrapText="1"/>
    </xf>
    <xf numFmtId="0" fontId="18" fillId="2" borderId="13" xfId="3" applyFont="1" applyFill="1" applyBorder="1" applyAlignment="1">
      <alignment horizontal="left" vertical="center" wrapText="1"/>
    </xf>
    <xf numFmtId="1" fontId="11" fillId="9" borderId="11" xfId="0" quotePrefix="1" applyNumberFormat="1" applyFont="1" applyFill="1" applyBorder="1" applyAlignment="1">
      <alignment horizontal="center" vertical="center" wrapText="1"/>
    </xf>
    <xf numFmtId="43" fontId="26" fillId="6" borderId="11" xfId="0" applyNumberFormat="1" applyFont="1" applyFill="1" applyBorder="1" applyAlignment="1">
      <alignment horizontal="center" vertical="center" wrapText="1"/>
    </xf>
    <xf numFmtId="1" fontId="11" fillId="9" borderId="11" xfId="0" applyNumberFormat="1" applyFont="1" applyFill="1" applyBorder="1" applyAlignment="1">
      <alignment horizontal="center" vertical="center" wrapText="1"/>
    </xf>
    <xf numFmtId="165" fontId="18" fillId="9" borderId="11" xfId="0" applyNumberFormat="1" applyFont="1" applyFill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11" fillId="9" borderId="13" xfId="3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center" vertical="center" wrapText="1"/>
    </xf>
    <xf numFmtId="43" fontId="23" fillId="5" borderId="3" xfId="1" applyFont="1" applyFill="1" applyBorder="1" applyAlignment="1">
      <alignment horizontal="center" vertical="center" wrapText="1"/>
    </xf>
    <xf numFmtId="43" fontId="23" fillId="5" borderId="10" xfId="1" applyFont="1" applyFill="1" applyBorder="1" applyAlignment="1">
      <alignment horizontal="center" vertical="center" wrapText="1"/>
    </xf>
    <xf numFmtId="164" fontId="11" fillId="4" borderId="3" xfId="1" applyNumberFormat="1" applyFont="1" applyFill="1" applyBorder="1" applyAlignment="1">
      <alignment horizontal="center" vertical="center" wrapText="1"/>
    </xf>
    <xf numFmtId="164" fontId="11" fillId="4" borderId="10" xfId="1" applyNumberFormat="1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164" fontId="12" fillId="4" borderId="6" xfId="1" applyNumberFormat="1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164" fontId="1" fillId="2" borderId="0" xfId="1" applyNumberFormat="1" applyFont="1" applyFill="1" applyAlignment="1">
      <alignment horizontal="center" vertical="center"/>
    </xf>
    <xf numFmtId="0" fontId="11" fillId="4" borderId="8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43" fontId="13" fillId="5" borderId="3" xfId="1" applyFont="1" applyFill="1" applyBorder="1" applyAlignment="1">
      <alignment horizontal="center" vertical="center" wrapText="1"/>
    </xf>
    <xf numFmtId="43" fontId="13" fillId="5" borderId="10" xfId="1" applyFont="1" applyFill="1" applyBorder="1" applyAlignment="1">
      <alignment horizontal="center" vertical="center" wrapText="1"/>
    </xf>
    <xf numFmtId="43" fontId="1" fillId="2" borderId="0" xfId="1" applyFont="1" applyFill="1" applyAlignment="1">
      <alignment horizontal="center" vertical="center"/>
    </xf>
  </cellXfs>
  <cellStyles count="5">
    <cellStyle name="Comma" xfId="1" builtinId="3"/>
    <cellStyle name="Hyperlink" xfId="2" builtinId="8"/>
    <cellStyle name="Normal" xfId="0" builtinId="0"/>
    <cellStyle name="Normal 2" xfId="4" xr:uid="{00000000-0005-0000-0000-000003000000}"/>
    <cellStyle name="Normal 7" xfId="3" xr:uid="{00000000-0005-0000-0000-000004000000}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G%20%20EBL%20creadit%20card%20New%20folder%20Salary%20certificate-kaykobad.doc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B1" t="str">
            <v>Amount (TK.)</v>
          </cell>
        </row>
        <row r="2">
          <cell r="B2">
            <v>64000</v>
          </cell>
        </row>
        <row r="3">
          <cell r="B3">
            <v>417</v>
          </cell>
        </row>
        <row r="4">
          <cell r="B4">
            <v>63583</v>
          </cell>
        </row>
        <row r="6">
          <cell r="B6">
            <v>38583</v>
          </cell>
        </row>
        <row r="7">
          <cell r="B7">
            <v>25000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B78"/>
  <sheetViews>
    <sheetView view="pageBreakPreview" zoomScale="69" zoomScaleSheetLayoutView="69" workbookViewId="0">
      <pane xSplit="9" ySplit="5" topLeftCell="J6" activePane="bottomRight" state="frozen"/>
      <selection activeCell="B8" sqref="B8"/>
      <selection pane="topRight" activeCell="B8" sqref="B8"/>
      <selection pane="bottomLeft" activeCell="B8" sqref="B8"/>
      <selection pane="bottomRight" activeCell="Y16" sqref="A6:Y16"/>
    </sheetView>
  </sheetViews>
  <sheetFormatPr defaultColWidth="9.1796875" defaultRowHeight="13" x14ac:dyDescent="0.25"/>
  <cols>
    <col min="1" max="1" width="3.7265625" style="1" customWidth="1"/>
    <col min="2" max="2" width="17.453125" style="1" customWidth="1"/>
    <col min="3" max="3" width="5.453125" style="2" customWidth="1"/>
    <col min="4" max="4" width="19.26953125" style="2" customWidth="1"/>
    <col min="5" max="5" width="10.26953125" style="2" customWidth="1"/>
    <col min="6" max="6" width="10.54296875" style="1" hidden="1" customWidth="1"/>
    <col min="7" max="7" width="13" style="1" hidden="1" customWidth="1"/>
    <col min="8" max="8" width="11.81640625" style="1" hidden="1" customWidth="1"/>
    <col min="9" max="9" width="10.453125" style="1" hidden="1" customWidth="1"/>
    <col min="10" max="10" width="13.1796875" style="2" customWidth="1"/>
    <col min="11" max="11" width="9.81640625" style="1" customWidth="1"/>
    <col min="12" max="12" width="9.54296875" style="6" customWidth="1"/>
    <col min="13" max="13" width="9.54296875" style="7" customWidth="1"/>
    <col min="14" max="14" width="10.81640625" style="1" customWidth="1"/>
    <col min="15" max="15" width="6.81640625" style="1" customWidth="1"/>
    <col min="16" max="16" width="11.1796875" style="6" customWidth="1"/>
    <col min="17" max="17" width="7" style="8" customWidth="1"/>
    <col min="18" max="18" width="10.81640625" style="7" customWidth="1"/>
    <col min="19" max="19" width="11.81640625" style="39" customWidth="1"/>
    <col min="20" max="20" width="11.1796875" style="1" customWidth="1"/>
    <col min="21" max="21" width="14.81640625" style="9" customWidth="1"/>
    <col min="22" max="22" width="21.54296875" style="9" customWidth="1"/>
    <col min="23" max="23" width="7.81640625" style="9" customWidth="1"/>
    <col min="24" max="24" width="10.1796875" style="9" customWidth="1"/>
    <col min="25" max="25" width="15.26953125" style="1" customWidth="1"/>
    <col min="26" max="26" width="9.1796875" style="1"/>
    <col min="27" max="27" width="12.1796875" style="1" bestFit="1" customWidth="1"/>
    <col min="28" max="16384" width="9.1796875" style="1"/>
  </cols>
  <sheetData>
    <row r="1" spans="1:28" ht="22.5" x14ac:dyDescent="0.25">
      <c r="A1" s="1" t="s">
        <v>0</v>
      </c>
      <c r="B1" s="3" t="s">
        <v>41</v>
      </c>
      <c r="C1" s="4"/>
      <c r="D1" s="4"/>
      <c r="E1" s="4"/>
      <c r="F1" s="5"/>
      <c r="G1" s="5"/>
      <c r="H1" s="5"/>
      <c r="I1" s="5"/>
      <c r="J1" s="4"/>
      <c r="K1" s="5"/>
      <c r="S1" s="1"/>
      <c r="T1" s="5"/>
    </row>
    <row r="2" spans="1:28" ht="20.25" customHeight="1" x14ac:dyDescent="0.25">
      <c r="B2" s="10" t="s">
        <v>45</v>
      </c>
      <c r="S2" s="1"/>
      <c r="T2" s="12"/>
      <c r="U2" s="9" t="s">
        <v>1</v>
      </c>
      <c r="Y2" s="13" t="s">
        <v>2</v>
      </c>
    </row>
    <row r="3" spans="1:28" ht="15.75" customHeight="1" thickBot="1" x14ac:dyDescent="0.3">
      <c r="A3" s="14"/>
      <c r="B3" s="14"/>
      <c r="C3" s="15"/>
      <c r="D3" s="15"/>
      <c r="E3" s="15"/>
      <c r="F3" s="14"/>
      <c r="G3" s="14"/>
      <c r="H3" s="14"/>
      <c r="I3" s="14"/>
      <c r="J3" s="15"/>
      <c r="K3" s="16">
        <v>31</v>
      </c>
      <c r="S3" s="1"/>
      <c r="T3" s="17"/>
    </row>
    <row r="4" spans="1:28" s="18" customFormat="1" ht="21" customHeight="1" thickTop="1" x14ac:dyDescent="0.25">
      <c r="A4" s="126" t="s">
        <v>3</v>
      </c>
      <c r="B4" s="128" t="s">
        <v>4</v>
      </c>
      <c r="C4" s="130" t="s">
        <v>5</v>
      </c>
      <c r="D4" s="130" t="s">
        <v>6</v>
      </c>
      <c r="E4" s="118" t="s">
        <v>7</v>
      </c>
      <c r="F4" s="118" t="s">
        <v>8</v>
      </c>
      <c r="G4" s="120" t="s">
        <v>9</v>
      </c>
      <c r="H4" s="121"/>
      <c r="I4" s="122"/>
      <c r="J4" s="118" t="s">
        <v>10</v>
      </c>
      <c r="K4" s="123" t="s">
        <v>11</v>
      </c>
      <c r="L4" s="121" t="s">
        <v>12</v>
      </c>
      <c r="M4" s="125"/>
      <c r="N4" s="121"/>
      <c r="O4" s="121"/>
      <c r="P4" s="114" t="s">
        <v>13</v>
      </c>
      <c r="Q4" s="112" t="s">
        <v>14</v>
      </c>
      <c r="R4" s="114" t="s">
        <v>15</v>
      </c>
      <c r="S4" s="116" t="s">
        <v>16</v>
      </c>
      <c r="T4" s="118" t="s">
        <v>17</v>
      </c>
      <c r="U4" s="116" t="s">
        <v>18</v>
      </c>
      <c r="V4" s="116" t="s">
        <v>19</v>
      </c>
      <c r="W4" s="123" t="s">
        <v>20</v>
      </c>
      <c r="X4" s="123" t="s">
        <v>21</v>
      </c>
      <c r="Y4" s="133" t="s">
        <v>22</v>
      </c>
    </row>
    <row r="5" spans="1:28" s="18" customFormat="1" ht="44.25" customHeight="1" x14ac:dyDescent="0.25">
      <c r="A5" s="127"/>
      <c r="B5" s="129"/>
      <c r="C5" s="131"/>
      <c r="D5" s="131"/>
      <c r="E5" s="119"/>
      <c r="F5" s="119"/>
      <c r="G5" s="19" t="s">
        <v>23</v>
      </c>
      <c r="H5" s="19" t="s">
        <v>24</v>
      </c>
      <c r="I5" s="19" t="s">
        <v>25</v>
      </c>
      <c r="J5" s="119"/>
      <c r="K5" s="124"/>
      <c r="L5" s="20" t="s">
        <v>26</v>
      </c>
      <c r="M5" s="20" t="s">
        <v>27</v>
      </c>
      <c r="N5" s="21" t="s">
        <v>28</v>
      </c>
      <c r="O5" s="21" t="s">
        <v>29</v>
      </c>
      <c r="P5" s="115"/>
      <c r="Q5" s="113"/>
      <c r="R5" s="115"/>
      <c r="S5" s="117"/>
      <c r="T5" s="119"/>
      <c r="U5" s="117"/>
      <c r="V5" s="117"/>
      <c r="W5" s="124"/>
      <c r="X5" s="124"/>
      <c r="Y5" s="134"/>
    </row>
    <row r="6" spans="1:28" s="39" customFormat="1" ht="50.5" customHeight="1" x14ac:dyDescent="0.25">
      <c r="A6" s="22"/>
      <c r="B6" s="40"/>
      <c r="C6" s="41"/>
      <c r="D6" s="24"/>
      <c r="E6" s="25"/>
      <c r="F6" s="42"/>
      <c r="G6" s="43"/>
      <c r="H6" s="44"/>
      <c r="I6" s="45"/>
      <c r="J6" s="28"/>
      <c r="K6" s="29"/>
      <c r="L6" s="30"/>
      <c r="M6" s="37"/>
      <c r="N6" s="37"/>
      <c r="O6" s="36"/>
      <c r="P6" s="37"/>
      <c r="Q6" s="46"/>
      <c r="R6" s="47"/>
      <c r="S6" s="63"/>
      <c r="T6" s="35"/>
      <c r="U6" s="36"/>
      <c r="V6" s="100"/>
      <c r="W6" s="37"/>
      <c r="X6" s="37"/>
      <c r="Y6" s="48"/>
      <c r="Z6" s="39">
        <f>S6+T6-U6</f>
        <v>0</v>
      </c>
      <c r="AA6" s="39" t="e">
        <f>VLOOKUP(B6,[1]Sheet1!$B$1:$F$28,5,0)</f>
        <v>#N/A</v>
      </c>
      <c r="AB6" s="38" t="e">
        <f>V6=AA6</f>
        <v>#N/A</v>
      </c>
    </row>
    <row r="7" spans="1:28" s="39" customFormat="1" ht="42" customHeight="1" x14ac:dyDescent="0.25">
      <c r="A7" s="22"/>
      <c r="B7" s="23"/>
      <c r="C7" s="49"/>
      <c r="D7" s="99"/>
      <c r="E7" s="25"/>
      <c r="F7" s="26"/>
      <c r="G7" s="26"/>
      <c r="H7" s="27"/>
      <c r="I7" s="27"/>
      <c r="J7" s="28"/>
      <c r="K7" s="29"/>
      <c r="L7" s="30"/>
      <c r="M7" s="31"/>
      <c r="N7" s="32"/>
      <c r="O7" s="33"/>
      <c r="P7" s="87"/>
      <c r="Q7" s="34"/>
      <c r="R7" s="24"/>
      <c r="S7" s="63"/>
      <c r="T7" s="35"/>
      <c r="U7" s="36"/>
      <c r="V7" s="85"/>
      <c r="W7" s="37"/>
      <c r="X7" s="37"/>
      <c r="Y7" s="48"/>
      <c r="Z7" s="38">
        <f t="shared" ref="Z7" si="0">S7+T7-U7</f>
        <v>0</v>
      </c>
      <c r="AB7" s="38">
        <f>U7-T7-S7-L7</f>
        <v>0</v>
      </c>
    </row>
    <row r="8" spans="1:28" s="39" customFormat="1" ht="42" customHeight="1" x14ac:dyDescent="0.25">
      <c r="A8" s="22"/>
      <c r="B8" s="23"/>
      <c r="C8" s="24"/>
      <c r="D8" s="24"/>
      <c r="E8" s="25"/>
      <c r="F8" s="26"/>
      <c r="G8" s="26"/>
      <c r="H8" s="27"/>
      <c r="I8" s="27"/>
      <c r="J8" s="28"/>
      <c r="K8" s="29"/>
      <c r="L8" s="30"/>
      <c r="M8" s="31"/>
      <c r="N8" s="59"/>
      <c r="O8" s="33"/>
      <c r="P8" s="87"/>
      <c r="Q8" s="34"/>
      <c r="R8" s="24"/>
      <c r="S8" s="63"/>
      <c r="T8" s="35"/>
      <c r="U8" s="36"/>
      <c r="V8" s="100"/>
      <c r="W8" s="37"/>
      <c r="X8" s="37"/>
      <c r="Y8" s="48"/>
      <c r="Z8" s="38"/>
      <c r="AB8" s="38"/>
    </row>
    <row r="9" spans="1:28" s="39" customFormat="1" ht="42" customHeight="1" x14ac:dyDescent="0.25">
      <c r="A9" s="22"/>
      <c r="B9" s="51"/>
      <c r="C9" s="52"/>
      <c r="D9" s="52"/>
      <c r="E9" s="53"/>
      <c r="F9" s="54"/>
      <c r="G9" s="54"/>
      <c r="H9" s="55"/>
      <c r="I9" s="55"/>
      <c r="J9" s="56"/>
      <c r="K9" s="29"/>
      <c r="L9" s="58"/>
      <c r="M9" s="52"/>
      <c r="N9" s="59"/>
      <c r="O9" s="60"/>
      <c r="P9" s="88"/>
      <c r="Q9" s="62"/>
      <c r="R9" s="52"/>
      <c r="S9" s="63"/>
      <c r="T9" s="64"/>
      <c r="U9" s="65"/>
      <c r="V9" s="85"/>
      <c r="W9" s="37"/>
      <c r="X9" s="37"/>
      <c r="Y9" s="48"/>
      <c r="Z9" s="38">
        <f t="shared" ref="Z9:Z15" si="1">S9+T9-U9</f>
        <v>0</v>
      </c>
      <c r="AB9" s="38">
        <f t="shared" ref="AB9:AB15" si="2">U9-T9-S9-L9</f>
        <v>0</v>
      </c>
    </row>
    <row r="10" spans="1:28" s="39" customFormat="1" ht="42" customHeight="1" x14ac:dyDescent="0.25">
      <c r="A10" s="22"/>
      <c r="B10" s="51"/>
      <c r="C10" s="52"/>
      <c r="D10" s="52"/>
      <c r="E10" s="53"/>
      <c r="F10" s="54"/>
      <c r="G10" s="54"/>
      <c r="H10" s="55"/>
      <c r="I10" s="55"/>
      <c r="J10" s="56"/>
      <c r="K10" s="57"/>
      <c r="L10" s="58"/>
      <c r="M10" s="52"/>
      <c r="N10" s="59"/>
      <c r="O10" s="60"/>
      <c r="P10" s="88"/>
      <c r="Q10" s="62"/>
      <c r="R10" s="52"/>
      <c r="S10" s="63"/>
      <c r="T10" s="64"/>
      <c r="U10" s="65"/>
      <c r="V10" s="85"/>
      <c r="W10" s="37"/>
      <c r="X10" s="37"/>
      <c r="Y10" s="48"/>
      <c r="Z10" s="38">
        <f t="shared" si="1"/>
        <v>0</v>
      </c>
      <c r="AB10" s="38">
        <f t="shared" si="2"/>
        <v>0</v>
      </c>
    </row>
    <row r="11" spans="1:28" s="39" customFormat="1" ht="42" customHeight="1" x14ac:dyDescent="0.25">
      <c r="A11" s="22"/>
      <c r="B11" s="23"/>
      <c r="C11" s="52"/>
      <c r="D11" s="52"/>
      <c r="E11" s="53"/>
      <c r="F11" s="54"/>
      <c r="G11" s="54"/>
      <c r="H11" s="55"/>
      <c r="I11" s="55"/>
      <c r="J11" s="56"/>
      <c r="K11" s="57"/>
      <c r="L11" s="58"/>
      <c r="M11" s="52"/>
      <c r="N11" s="59"/>
      <c r="O11" s="60"/>
      <c r="P11" s="88"/>
      <c r="Q11" s="62"/>
      <c r="R11" s="52"/>
      <c r="S11" s="63"/>
      <c r="T11" s="64"/>
      <c r="U11" s="65"/>
      <c r="V11" s="85"/>
      <c r="W11" s="37"/>
      <c r="X11" s="37"/>
      <c r="Y11" s="48"/>
      <c r="Z11" s="38">
        <f t="shared" ref="Z11" si="3">S11+T11-U11</f>
        <v>0</v>
      </c>
      <c r="AB11" s="38">
        <f t="shared" ref="AB11" si="4">U11-T11-S11-L11</f>
        <v>0</v>
      </c>
    </row>
    <row r="12" spans="1:28" s="39" customFormat="1" ht="52" customHeight="1" x14ac:dyDescent="0.25">
      <c r="A12" s="22"/>
      <c r="B12" s="51"/>
      <c r="C12" s="52"/>
      <c r="D12" s="86"/>
      <c r="E12" s="53"/>
      <c r="F12" s="54"/>
      <c r="G12" s="54"/>
      <c r="H12" s="55"/>
      <c r="I12" s="55"/>
      <c r="J12" s="56"/>
      <c r="K12" s="57"/>
      <c r="L12" s="58"/>
      <c r="M12" s="52"/>
      <c r="N12" s="59"/>
      <c r="O12" s="60"/>
      <c r="P12" s="88"/>
      <c r="Q12" s="62"/>
      <c r="R12" s="52"/>
      <c r="S12" s="63"/>
      <c r="T12" s="64"/>
      <c r="U12" s="65"/>
      <c r="V12" s="50"/>
      <c r="W12" s="37"/>
      <c r="X12" s="37"/>
      <c r="Y12" s="48"/>
      <c r="Z12" s="38">
        <f t="shared" si="1"/>
        <v>0</v>
      </c>
      <c r="AB12" s="38">
        <f t="shared" si="2"/>
        <v>0</v>
      </c>
    </row>
    <row r="13" spans="1:28" s="39" customFormat="1" ht="52" customHeight="1" x14ac:dyDescent="0.25">
      <c r="A13" s="22"/>
      <c r="B13" s="23"/>
      <c r="C13" s="24"/>
      <c r="D13" s="86"/>
      <c r="E13" s="53"/>
      <c r="F13" s="54"/>
      <c r="G13" s="54"/>
      <c r="H13" s="55"/>
      <c r="I13" s="55"/>
      <c r="J13" s="56"/>
      <c r="K13" s="57"/>
      <c r="L13" s="58"/>
      <c r="M13" s="52"/>
      <c r="N13" s="59"/>
      <c r="O13" s="60"/>
      <c r="P13" s="88"/>
      <c r="Q13" s="62"/>
      <c r="R13" s="52"/>
      <c r="S13" s="63"/>
      <c r="T13" s="64"/>
      <c r="U13" s="65"/>
      <c r="V13" s="50"/>
      <c r="W13" s="37"/>
      <c r="X13" s="37"/>
      <c r="Y13" s="48"/>
      <c r="Z13" s="38">
        <f t="shared" ref="Z13" si="5">S13+T13-U13</f>
        <v>0</v>
      </c>
      <c r="AB13" s="38">
        <f t="shared" si="2"/>
        <v>0</v>
      </c>
    </row>
    <row r="14" spans="1:28" s="39" customFormat="1" ht="42" customHeight="1" x14ac:dyDescent="0.25">
      <c r="A14" s="22"/>
      <c r="B14" s="23"/>
      <c r="C14" s="49"/>
      <c r="D14" s="99"/>
      <c r="E14" s="25"/>
      <c r="F14" s="26"/>
      <c r="G14" s="26"/>
      <c r="H14" s="27"/>
      <c r="I14" s="27"/>
      <c r="J14" s="28"/>
      <c r="K14" s="57"/>
      <c r="L14" s="58"/>
      <c r="M14" s="52"/>
      <c r="N14" s="59"/>
      <c r="O14" s="60"/>
      <c r="P14" s="88"/>
      <c r="Q14" s="62"/>
      <c r="R14" s="66"/>
      <c r="S14" s="63"/>
      <c r="T14" s="64"/>
      <c r="U14" s="65"/>
      <c r="V14" s="47"/>
      <c r="W14" s="37"/>
      <c r="X14" s="37"/>
      <c r="Y14" s="45"/>
      <c r="Z14" s="38">
        <f t="shared" si="1"/>
        <v>0</v>
      </c>
      <c r="AB14" s="38">
        <f t="shared" si="2"/>
        <v>0</v>
      </c>
    </row>
    <row r="15" spans="1:28" s="39" customFormat="1" ht="42" customHeight="1" x14ac:dyDescent="0.25">
      <c r="A15" s="22"/>
      <c r="B15" s="23"/>
      <c r="C15" s="49"/>
      <c r="D15" s="99"/>
      <c r="E15" s="25"/>
      <c r="F15" s="26"/>
      <c r="G15" s="26"/>
      <c r="H15" s="27"/>
      <c r="I15" s="27"/>
      <c r="J15" s="28"/>
      <c r="K15" s="57"/>
      <c r="L15" s="58"/>
      <c r="M15" s="52"/>
      <c r="N15" s="59"/>
      <c r="O15" s="60"/>
      <c r="P15" s="88"/>
      <c r="Q15" s="62"/>
      <c r="R15" s="66"/>
      <c r="S15" s="63"/>
      <c r="T15" s="64"/>
      <c r="U15" s="65"/>
      <c r="V15" s="47"/>
      <c r="W15" s="37"/>
      <c r="X15" s="37"/>
      <c r="Y15" s="48"/>
      <c r="Z15" s="38">
        <f t="shared" si="1"/>
        <v>0</v>
      </c>
      <c r="AB15" s="38">
        <f t="shared" si="2"/>
        <v>0</v>
      </c>
    </row>
    <row r="16" spans="1:28" s="73" customFormat="1" ht="25.5" customHeight="1" thickBot="1" x14ac:dyDescent="0.3">
      <c r="A16" s="111"/>
      <c r="B16" s="111"/>
      <c r="C16" s="111"/>
      <c r="D16" s="111"/>
      <c r="E16" s="111"/>
      <c r="F16" s="68"/>
      <c r="G16" s="68"/>
      <c r="H16" s="69"/>
      <c r="I16" s="68"/>
      <c r="J16" s="70"/>
      <c r="K16" s="70"/>
      <c r="L16" s="70"/>
      <c r="M16" s="70"/>
      <c r="N16" s="70"/>
      <c r="O16" s="70"/>
      <c r="P16" s="70"/>
      <c r="Q16" s="71"/>
      <c r="R16" s="70"/>
      <c r="S16" s="70"/>
      <c r="T16" s="70"/>
      <c r="U16" s="70"/>
      <c r="V16" s="70"/>
      <c r="W16" s="70"/>
      <c r="X16" s="70"/>
      <c r="Y16" s="72"/>
      <c r="AB16" s="38"/>
    </row>
    <row r="17" spans="1:27" ht="19.5" customHeight="1" thickTop="1" x14ac:dyDescent="0.25">
      <c r="A17" s="74"/>
      <c r="B17" s="11"/>
      <c r="E17" s="75"/>
      <c r="F17" s="76"/>
      <c r="G17" s="76"/>
      <c r="H17" s="77"/>
      <c r="I17" s="76"/>
      <c r="J17" s="78"/>
      <c r="K17" s="78"/>
      <c r="L17" s="78"/>
      <c r="M17" s="77"/>
      <c r="P17" s="78"/>
      <c r="Q17" s="79"/>
      <c r="R17" s="77"/>
      <c r="S17" s="1"/>
      <c r="T17" s="78"/>
    </row>
    <row r="18" spans="1:27" ht="19.5" customHeight="1" x14ac:dyDescent="0.25">
      <c r="A18" s="74"/>
      <c r="B18" s="11"/>
      <c r="E18" s="75"/>
      <c r="F18" s="76"/>
      <c r="G18" s="76"/>
      <c r="H18" s="77"/>
      <c r="I18" s="76"/>
      <c r="J18" s="78"/>
      <c r="K18" s="78"/>
      <c r="L18" s="78"/>
      <c r="M18" s="77"/>
      <c r="P18" s="78"/>
      <c r="Q18" s="79"/>
      <c r="R18" s="77"/>
      <c r="S18" s="1"/>
      <c r="T18" s="78"/>
    </row>
    <row r="19" spans="1:27" ht="19.5" customHeight="1" x14ac:dyDescent="0.25">
      <c r="A19" s="74"/>
      <c r="B19" s="11"/>
      <c r="E19" s="75"/>
      <c r="F19" s="76"/>
      <c r="G19" s="76"/>
      <c r="H19" s="77"/>
      <c r="I19" s="76"/>
      <c r="J19" s="78"/>
      <c r="K19" s="78"/>
      <c r="L19" s="78"/>
      <c r="M19" s="77"/>
      <c r="P19" s="78"/>
      <c r="Q19" s="79"/>
      <c r="R19" s="77"/>
      <c r="S19" s="1"/>
      <c r="T19" s="78"/>
    </row>
    <row r="20" spans="1:27" ht="19.5" customHeight="1" x14ac:dyDescent="0.25">
      <c r="A20" s="74"/>
      <c r="B20" s="11"/>
      <c r="E20" s="75"/>
      <c r="F20" s="76"/>
      <c r="G20" s="76"/>
      <c r="H20" s="77"/>
      <c r="I20" s="76"/>
      <c r="J20" s="78"/>
      <c r="K20" s="78"/>
      <c r="L20" s="78"/>
      <c r="M20" s="77"/>
      <c r="P20" s="78"/>
      <c r="Q20" s="79"/>
      <c r="R20" s="77"/>
      <c r="S20" s="1"/>
      <c r="T20" s="78"/>
    </row>
    <row r="21" spans="1:27" ht="19.5" customHeight="1" x14ac:dyDescent="0.25">
      <c r="A21" s="74"/>
      <c r="B21" s="11"/>
      <c r="E21" s="75"/>
      <c r="F21" s="76"/>
      <c r="G21" s="76"/>
      <c r="H21" s="77"/>
      <c r="I21" s="76"/>
      <c r="J21" s="80"/>
      <c r="K21" s="78"/>
      <c r="L21" s="78"/>
      <c r="M21" s="77"/>
      <c r="P21" s="78"/>
      <c r="Q21" s="79"/>
      <c r="R21" s="77"/>
      <c r="S21" s="81"/>
      <c r="T21" s="78"/>
      <c r="U21" s="81"/>
    </row>
    <row r="22" spans="1:27" x14ac:dyDescent="0.25">
      <c r="R22" s="2"/>
      <c r="T22" s="81"/>
      <c r="X22" s="1"/>
    </row>
    <row r="23" spans="1:27" s="4" customFormat="1" ht="18" x14ac:dyDescent="0.25">
      <c r="B23" s="82" t="s">
        <v>30</v>
      </c>
      <c r="F23" s="1"/>
      <c r="G23" s="1"/>
      <c r="H23" s="1"/>
      <c r="I23" s="1"/>
      <c r="J23" s="82" t="s">
        <v>31</v>
      </c>
      <c r="L23" s="83"/>
      <c r="M23" s="83"/>
      <c r="P23" s="83"/>
      <c r="Q23" s="84"/>
      <c r="S23" s="82" t="s">
        <v>31</v>
      </c>
      <c r="X23" s="82" t="s">
        <v>32</v>
      </c>
    </row>
    <row r="24" spans="1:27" s="4" customFormat="1" ht="18" x14ac:dyDescent="0.25">
      <c r="B24" s="4" t="s">
        <v>33</v>
      </c>
      <c r="F24" s="1"/>
      <c r="G24" s="1"/>
      <c r="H24" s="1"/>
      <c r="I24" s="1"/>
      <c r="J24" s="4" t="s">
        <v>34</v>
      </c>
      <c r="L24" s="83"/>
      <c r="M24" s="83"/>
      <c r="P24" s="83"/>
      <c r="Q24" s="84"/>
      <c r="S24" s="4" t="s">
        <v>35</v>
      </c>
      <c r="X24" s="4" t="s">
        <v>36</v>
      </c>
    </row>
    <row r="25" spans="1:27" x14ac:dyDescent="0.25">
      <c r="S25" s="1"/>
      <c r="AA25" s="39" t="s">
        <v>37</v>
      </c>
    </row>
    <row r="26" spans="1:27" x14ac:dyDescent="0.25">
      <c r="AA26" s="39"/>
    </row>
    <row r="27" spans="1:27" x14ac:dyDescent="0.25">
      <c r="AA27" s="39"/>
    </row>
    <row r="28" spans="1:27" x14ac:dyDescent="0.25">
      <c r="R28" s="132" t="e">
        <f>+R16+#REF!</f>
        <v>#REF!</v>
      </c>
      <c r="AA28" s="39"/>
    </row>
    <row r="29" spans="1:27" x14ac:dyDescent="0.25">
      <c r="R29" s="132"/>
      <c r="AA29" s="39"/>
    </row>
    <row r="30" spans="1:27" x14ac:dyDescent="0.25">
      <c r="AA30" s="39"/>
    </row>
    <row r="31" spans="1:27" x14ac:dyDescent="0.25">
      <c r="AA31" s="39"/>
    </row>
    <row r="32" spans="1:27" x14ac:dyDescent="0.25">
      <c r="AA32" s="39"/>
    </row>
    <row r="33" spans="27:27" x14ac:dyDescent="0.25">
      <c r="AA33" s="39"/>
    </row>
    <row r="34" spans="27:27" x14ac:dyDescent="0.25">
      <c r="AA34" s="39"/>
    </row>
    <row r="35" spans="27:27" x14ac:dyDescent="0.25">
      <c r="AA35" s="39"/>
    </row>
    <row r="36" spans="27:27" x14ac:dyDescent="0.25">
      <c r="AA36" s="39"/>
    </row>
    <row r="37" spans="27:27" x14ac:dyDescent="0.25">
      <c r="AA37" s="39"/>
    </row>
    <row r="38" spans="27:27" x14ac:dyDescent="0.25">
      <c r="AA38" s="39"/>
    </row>
    <row r="39" spans="27:27" x14ac:dyDescent="0.25">
      <c r="AA39" s="39"/>
    </row>
    <row r="40" spans="27:27" x14ac:dyDescent="0.25">
      <c r="AA40" s="39"/>
    </row>
    <row r="41" spans="27:27" x14ac:dyDescent="0.25">
      <c r="AA41" s="39"/>
    </row>
    <row r="42" spans="27:27" x14ac:dyDescent="0.25">
      <c r="AA42" s="39"/>
    </row>
    <row r="43" spans="27:27" x14ac:dyDescent="0.25">
      <c r="AA43" s="39"/>
    </row>
    <row r="44" spans="27:27" x14ac:dyDescent="0.25">
      <c r="AA44" s="39"/>
    </row>
    <row r="45" spans="27:27" x14ac:dyDescent="0.25">
      <c r="AA45" s="39"/>
    </row>
    <row r="46" spans="27:27" x14ac:dyDescent="0.25">
      <c r="AA46" s="39"/>
    </row>
    <row r="47" spans="27:27" x14ac:dyDescent="0.25">
      <c r="AA47" s="39"/>
    </row>
    <row r="48" spans="27:27" x14ac:dyDescent="0.25">
      <c r="AA48" s="39"/>
    </row>
    <row r="49" spans="27:27" x14ac:dyDescent="0.25">
      <c r="AA49" s="39"/>
    </row>
    <row r="50" spans="27:27" x14ac:dyDescent="0.25">
      <c r="AA50" s="39"/>
    </row>
    <row r="51" spans="27:27" x14ac:dyDescent="0.25">
      <c r="AA51" s="39"/>
    </row>
    <row r="52" spans="27:27" x14ac:dyDescent="0.25">
      <c r="AA52" s="39"/>
    </row>
    <row r="53" spans="27:27" x14ac:dyDescent="0.25">
      <c r="AA53" s="39"/>
    </row>
    <row r="54" spans="27:27" x14ac:dyDescent="0.25">
      <c r="AA54" s="39"/>
    </row>
    <row r="55" spans="27:27" x14ac:dyDescent="0.25">
      <c r="AA55" s="39"/>
    </row>
    <row r="56" spans="27:27" x14ac:dyDescent="0.25">
      <c r="AA56" s="39"/>
    </row>
    <row r="57" spans="27:27" x14ac:dyDescent="0.25">
      <c r="AA57" s="39"/>
    </row>
    <row r="58" spans="27:27" x14ac:dyDescent="0.25">
      <c r="AA58" s="39"/>
    </row>
    <row r="59" spans="27:27" x14ac:dyDescent="0.25">
      <c r="AA59" s="39"/>
    </row>
    <row r="60" spans="27:27" x14ac:dyDescent="0.25">
      <c r="AA60" s="39"/>
    </row>
    <row r="61" spans="27:27" x14ac:dyDescent="0.25">
      <c r="AA61" s="39"/>
    </row>
    <row r="62" spans="27:27" x14ac:dyDescent="0.25">
      <c r="AA62" s="39"/>
    </row>
    <row r="63" spans="27:27" x14ac:dyDescent="0.25">
      <c r="AA63" s="39"/>
    </row>
    <row r="64" spans="27:27" x14ac:dyDescent="0.25">
      <c r="AA64" s="39"/>
    </row>
    <row r="65" spans="27:27" x14ac:dyDescent="0.25">
      <c r="AA65" s="39"/>
    </row>
    <row r="66" spans="27:27" x14ac:dyDescent="0.25">
      <c r="AA66" s="39"/>
    </row>
    <row r="67" spans="27:27" x14ac:dyDescent="0.25">
      <c r="AA67" s="39"/>
    </row>
    <row r="68" spans="27:27" x14ac:dyDescent="0.25">
      <c r="AA68" s="39"/>
    </row>
    <row r="69" spans="27:27" x14ac:dyDescent="0.25">
      <c r="AA69" s="39"/>
    </row>
    <row r="70" spans="27:27" x14ac:dyDescent="0.25">
      <c r="AA70" s="39"/>
    </row>
    <row r="71" spans="27:27" x14ac:dyDescent="0.25">
      <c r="AA71" s="39"/>
    </row>
    <row r="72" spans="27:27" x14ac:dyDescent="0.25">
      <c r="AA72" s="39"/>
    </row>
    <row r="73" spans="27:27" x14ac:dyDescent="0.25">
      <c r="AA73" s="39"/>
    </row>
    <row r="74" spans="27:27" x14ac:dyDescent="0.25">
      <c r="AA74" s="39"/>
    </row>
    <row r="75" spans="27:27" x14ac:dyDescent="0.25">
      <c r="AA75" s="39"/>
    </row>
    <row r="76" spans="27:27" x14ac:dyDescent="0.25">
      <c r="AA76" s="39"/>
    </row>
    <row r="77" spans="27:27" x14ac:dyDescent="0.25">
      <c r="AA77" s="39"/>
    </row>
    <row r="78" spans="27:27" x14ac:dyDescent="0.25">
      <c r="AA78" s="39"/>
    </row>
  </sheetData>
  <dataConsolidate/>
  <mergeCells count="22">
    <mergeCell ref="R28:R29"/>
    <mergeCell ref="W4:W5"/>
    <mergeCell ref="X4:X5"/>
    <mergeCell ref="Y4:Y5"/>
    <mergeCell ref="U4:U5"/>
    <mergeCell ref="V4:V5"/>
    <mergeCell ref="A16:E16"/>
    <mergeCell ref="Q4:Q5"/>
    <mergeCell ref="R4:R5"/>
    <mergeCell ref="S4:S5"/>
    <mergeCell ref="T4:T5"/>
    <mergeCell ref="F4:F5"/>
    <mergeCell ref="G4:I4"/>
    <mergeCell ref="J4:J5"/>
    <mergeCell ref="K4:K5"/>
    <mergeCell ref="L4:O4"/>
    <mergeCell ref="P4:P5"/>
    <mergeCell ref="A4:A5"/>
    <mergeCell ref="B4:B5"/>
    <mergeCell ref="C4:C5"/>
    <mergeCell ref="D4:D5"/>
    <mergeCell ref="E4:E5"/>
  </mergeCells>
  <conditionalFormatting sqref="P6:Q6">
    <cfRule type="duplicateValues" dxfId="47" priority="194"/>
    <cfRule type="duplicateValues" dxfId="46" priority="195"/>
  </conditionalFormatting>
  <conditionalFormatting sqref="V6">
    <cfRule type="duplicateValues" dxfId="45" priority="196"/>
    <cfRule type="duplicateValues" dxfId="44" priority="197"/>
  </conditionalFormatting>
  <conditionalFormatting sqref="V7">
    <cfRule type="duplicateValues" dxfId="43" priority="33"/>
    <cfRule type="duplicateValues" dxfId="42" priority="34"/>
    <cfRule type="duplicateValues" dxfId="41" priority="35"/>
  </conditionalFormatting>
  <conditionalFormatting sqref="V8">
    <cfRule type="duplicateValues" dxfId="40" priority="17"/>
    <cfRule type="duplicateValues" dxfId="39" priority="18"/>
  </conditionalFormatting>
  <conditionalFormatting sqref="V9:V10 V12:V13">
    <cfRule type="duplicateValues" dxfId="38" priority="134"/>
    <cfRule type="duplicateValues" dxfId="37" priority="136"/>
    <cfRule type="duplicateValues" dxfId="36" priority="137"/>
  </conditionalFormatting>
  <conditionalFormatting sqref="V11">
    <cfRule type="duplicateValues" dxfId="35" priority="1"/>
    <cfRule type="duplicateValues" dxfId="34" priority="2"/>
    <cfRule type="duplicateValues" dxfId="33" priority="3"/>
  </conditionalFormatting>
  <conditionalFormatting sqref="V14:V15">
    <cfRule type="duplicateValues" dxfId="32" priority="138"/>
    <cfRule type="duplicateValues" dxfId="31" priority="140"/>
    <cfRule type="duplicateValues" dxfId="30" priority="141"/>
  </conditionalFormatting>
  <hyperlinks>
    <hyperlink ref="Y2" location="'Sum-B'!A1" display="Back" xr:uid="{00000000-0004-0000-0100-000000000000}"/>
  </hyperlinks>
  <printOptions horizontalCentered="1"/>
  <pageMargins left="0.5" right="0" top="0.5" bottom="0.5" header="0.3" footer="0.3"/>
  <pageSetup paperSize="9" scale="60" fitToWidth="0" orientation="landscape" r:id="rId1"/>
  <headerFooter>
    <oddFooter>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AC75"/>
  <sheetViews>
    <sheetView view="pageBreakPreview" zoomScale="80" zoomScaleSheetLayoutView="80" workbookViewId="0">
      <pane xSplit="9" ySplit="5" topLeftCell="J10" activePane="bottomRight" state="frozen"/>
      <selection activeCell="Y13" sqref="Y13"/>
      <selection pane="topRight" activeCell="Y13" sqref="Y13"/>
      <selection pane="bottomLeft" activeCell="Y13" sqref="Y13"/>
      <selection pane="bottomRight" activeCell="A6" sqref="A6:X13"/>
    </sheetView>
  </sheetViews>
  <sheetFormatPr defaultColWidth="9.1796875" defaultRowHeight="13" x14ac:dyDescent="0.25"/>
  <cols>
    <col min="1" max="1" width="5.1796875" style="1" customWidth="1"/>
    <col min="2" max="2" width="16.54296875" style="1" customWidth="1"/>
    <col min="3" max="3" width="4.26953125" style="2" customWidth="1"/>
    <col min="4" max="4" width="13.7265625" style="2" customWidth="1"/>
    <col min="5" max="5" width="11.453125" style="2" customWidth="1"/>
    <col min="6" max="6" width="10.54296875" style="1" hidden="1" customWidth="1"/>
    <col min="7" max="7" width="13" style="1" hidden="1" customWidth="1"/>
    <col min="8" max="8" width="11.81640625" style="1" hidden="1" customWidth="1"/>
    <col min="9" max="9" width="10.453125" style="1" hidden="1" customWidth="1"/>
    <col min="10" max="10" width="13.1796875" style="2" customWidth="1"/>
    <col min="11" max="11" width="9.81640625" style="1" customWidth="1"/>
    <col min="12" max="12" width="6.1796875" style="6" customWidth="1"/>
    <col min="13" max="13" width="6.81640625" style="7" customWidth="1"/>
    <col min="14" max="14" width="10.81640625" style="1" customWidth="1"/>
    <col min="15" max="15" width="6.81640625" style="1" customWidth="1"/>
    <col min="16" max="16" width="9.81640625" style="7" customWidth="1"/>
    <col min="17" max="17" width="7.453125" style="8" customWidth="1"/>
    <col min="18" max="19" width="10.81640625" style="7" customWidth="1"/>
    <col min="20" max="20" width="11.81640625" style="39" customWidth="1"/>
    <col min="21" max="21" width="12.453125" style="1" customWidth="1"/>
    <col min="22" max="22" width="15" style="9" customWidth="1"/>
    <col min="23" max="23" width="19.54296875" style="9" customWidth="1"/>
    <col min="24" max="24" width="7.81640625" style="9" customWidth="1"/>
    <col min="25" max="25" width="10.1796875" style="9" customWidth="1"/>
    <col min="26" max="26" width="14.54296875" style="1" customWidth="1"/>
    <col min="27" max="27" width="9.1796875" style="1"/>
    <col min="28" max="28" width="12.1796875" style="1" bestFit="1" customWidth="1"/>
    <col min="29" max="16384" width="9.1796875" style="1"/>
  </cols>
  <sheetData>
    <row r="1" spans="1:29" ht="22.5" x14ac:dyDescent="0.25">
      <c r="A1" s="1" t="s">
        <v>0</v>
      </c>
      <c r="B1" s="3" t="s">
        <v>38</v>
      </c>
      <c r="C1" s="4"/>
      <c r="D1" s="4"/>
      <c r="E1" s="4"/>
      <c r="F1" s="5"/>
      <c r="G1" s="5"/>
      <c r="H1" s="5"/>
      <c r="I1" s="5"/>
      <c r="J1" s="4"/>
      <c r="K1" s="5"/>
      <c r="T1" s="1"/>
      <c r="U1" s="5"/>
    </row>
    <row r="2" spans="1:29" ht="17.149999999999999" customHeight="1" x14ac:dyDescent="0.25">
      <c r="B2" s="10" t="s">
        <v>46</v>
      </c>
      <c r="T2" s="1"/>
      <c r="U2" s="12"/>
      <c r="V2" s="9" t="s">
        <v>1</v>
      </c>
      <c r="Z2" s="13" t="s">
        <v>2</v>
      </c>
    </row>
    <row r="3" spans="1:29" ht="13.5" customHeight="1" thickBot="1" x14ac:dyDescent="0.3">
      <c r="A3" s="14"/>
      <c r="B3" s="14"/>
      <c r="C3" s="15"/>
      <c r="D3" s="15"/>
      <c r="E3" s="15"/>
      <c r="F3" s="14"/>
      <c r="G3" s="14"/>
      <c r="H3" s="14"/>
      <c r="I3" s="14"/>
      <c r="J3" s="15"/>
      <c r="K3" s="16">
        <v>31</v>
      </c>
      <c r="T3" s="1"/>
      <c r="U3" s="17"/>
    </row>
    <row r="4" spans="1:29" s="18" customFormat="1" ht="21" customHeight="1" thickTop="1" x14ac:dyDescent="0.25">
      <c r="A4" s="126" t="s">
        <v>3</v>
      </c>
      <c r="B4" s="128" t="s">
        <v>4</v>
      </c>
      <c r="C4" s="130" t="s">
        <v>5</v>
      </c>
      <c r="D4" s="130" t="s">
        <v>6</v>
      </c>
      <c r="E4" s="118" t="s">
        <v>7</v>
      </c>
      <c r="F4" s="118" t="s">
        <v>8</v>
      </c>
      <c r="G4" s="120" t="s">
        <v>9</v>
      </c>
      <c r="H4" s="121"/>
      <c r="I4" s="122"/>
      <c r="J4" s="118" t="s">
        <v>10</v>
      </c>
      <c r="K4" s="123" t="s">
        <v>11</v>
      </c>
      <c r="L4" s="121" t="s">
        <v>12</v>
      </c>
      <c r="M4" s="125"/>
      <c r="N4" s="121"/>
      <c r="O4" s="121"/>
      <c r="P4" s="114" t="s">
        <v>13</v>
      </c>
      <c r="Q4" s="135" t="s">
        <v>14</v>
      </c>
      <c r="R4" s="114" t="s">
        <v>15</v>
      </c>
      <c r="S4" s="114" t="s">
        <v>42</v>
      </c>
      <c r="T4" s="116" t="s">
        <v>16</v>
      </c>
      <c r="U4" s="118" t="s">
        <v>17</v>
      </c>
      <c r="V4" s="116" t="s">
        <v>18</v>
      </c>
      <c r="W4" s="116" t="s">
        <v>19</v>
      </c>
      <c r="X4" s="123" t="s">
        <v>20</v>
      </c>
      <c r="Y4" s="123" t="s">
        <v>21</v>
      </c>
      <c r="Z4" s="133" t="s">
        <v>22</v>
      </c>
    </row>
    <row r="5" spans="1:29" s="18" customFormat="1" ht="44.25" customHeight="1" x14ac:dyDescent="0.25">
      <c r="A5" s="127"/>
      <c r="B5" s="129"/>
      <c r="C5" s="131"/>
      <c r="D5" s="131"/>
      <c r="E5" s="119"/>
      <c r="F5" s="119"/>
      <c r="G5" s="19" t="s">
        <v>23</v>
      </c>
      <c r="H5" s="19" t="s">
        <v>24</v>
      </c>
      <c r="I5" s="19" t="s">
        <v>25</v>
      </c>
      <c r="J5" s="119"/>
      <c r="K5" s="124"/>
      <c r="L5" s="20" t="s">
        <v>26</v>
      </c>
      <c r="M5" s="90" t="s">
        <v>27</v>
      </c>
      <c r="N5" s="21" t="s">
        <v>28</v>
      </c>
      <c r="O5" s="21" t="s">
        <v>29</v>
      </c>
      <c r="P5" s="115"/>
      <c r="Q5" s="136"/>
      <c r="R5" s="115"/>
      <c r="S5" s="115"/>
      <c r="T5" s="117"/>
      <c r="U5" s="119"/>
      <c r="V5" s="117"/>
      <c r="W5" s="117"/>
      <c r="X5" s="124"/>
      <c r="Y5" s="124"/>
      <c r="Z5" s="134"/>
    </row>
    <row r="6" spans="1:29" s="39" customFormat="1" ht="45.65" customHeight="1" x14ac:dyDescent="0.25">
      <c r="A6" s="22"/>
      <c r="B6" s="104"/>
      <c r="C6" s="52"/>
      <c r="D6" s="52"/>
      <c r="E6" s="53"/>
      <c r="F6" s="54"/>
      <c r="G6" s="54"/>
      <c r="H6" s="55"/>
      <c r="I6" s="55"/>
      <c r="J6" s="56"/>
      <c r="K6" s="57"/>
      <c r="L6" s="58"/>
      <c r="M6" s="52"/>
      <c r="N6" s="59"/>
      <c r="O6" s="60"/>
      <c r="P6" s="61"/>
      <c r="Q6" s="62"/>
      <c r="R6" s="66"/>
      <c r="S6" s="66"/>
      <c r="T6" s="63"/>
      <c r="U6" s="64"/>
      <c r="V6" s="65"/>
      <c r="W6" s="85"/>
      <c r="X6" s="37"/>
      <c r="Y6" s="37">
        <f t="shared" ref="Y6:Y10" si="0">J6/$K$3*X6</f>
        <v>0</v>
      </c>
      <c r="Z6" s="48" t="s">
        <v>49</v>
      </c>
      <c r="AA6" s="38">
        <f t="shared" ref="AA6:AA8" si="1">T6+U6-V6</f>
        <v>0</v>
      </c>
      <c r="AC6" s="38">
        <f t="shared" ref="AC6:AC10" si="2">V6-U6-T6-L6</f>
        <v>0</v>
      </c>
    </row>
    <row r="7" spans="1:29" s="39" customFormat="1" ht="45.65" customHeight="1" x14ac:dyDescent="0.25">
      <c r="A7" s="22"/>
      <c r="B7" s="104"/>
      <c r="C7" s="52"/>
      <c r="D7" s="52"/>
      <c r="E7" s="53"/>
      <c r="F7" s="54"/>
      <c r="G7" s="54"/>
      <c r="H7" s="55"/>
      <c r="I7" s="55"/>
      <c r="J7" s="56"/>
      <c r="K7" s="43"/>
      <c r="L7" s="58"/>
      <c r="M7" s="52"/>
      <c r="N7" s="59"/>
      <c r="O7" s="60"/>
      <c r="P7" s="61"/>
      <c r="Q7" s="62"/>
      <c r="R7" s="66"/>
      <c r="S7" s="66"/>
      <c r="T7" s="63"/>
      <c r="U7" s="64"/>
      <c r="V7" s="65"/>
      <c r="W7" s="85"/>
      <c r="X7" s="37"/>
      <c r="Y7" s="37">
        <f>J7/$K$3*X7</f>
        <v>0</v>
      </c>
      <c r="Z7" s="48" t="s">
        <v>48</v>
      </c>
      <c r="AA7" s="38">
        <f>T7+U7-V7</f>
        <v>0</v>
      </c>
      <c r="AC7" s="38">
        <f>V7-U7-T7-L7</f>
        <v>0</v>
      </c>
    </row>
    <row r="8" spans="1:29" s="39" customFormat="1" ht="45.65" customHeight="1" x14ac:dyDescent="0.25">
      <c r="A8" s="22"/>
      <c r="B8" s="104"/>
      <c r="C8" s="52"/>
      <c r="D8" s="52"/>
      <c r="E8" s="53"/>
      <c r="F8" s="54"/>
      <c r="G8" s="54"/>
      <c r="H8" s="55"/>
      <c r="I8" s="55"/>
      <c r="J8" s="56"/>
      <c r="K8" s="57"/>
      <c r="L8" s="58"/>
      <c r="M8" s="52"/>
      <c r="N8" s="59"/>
      <c r="O8" s="60"/>
      <c r="P8" s="61"/>
      <c r="Q8" s="62"/>
      <c r="R8" s="66"/>
      <c r="S8" s="66"/>
      <c r="T8" s="63"/>
      <c r="U8" s="64"/>
      <c r="V8" s="65"/>
      <c r="W8" s="85"/>
      <c r="X8" s="37"/>
      <c r="Y8" s="37">
        <f t="shared" si="0"/>
        <v>0</v>
      </c>
      <c r="Z8" s="48" t="s">
        <v>1</v>
      </c>
      <c r="AA8" s="38">
        <f t="shared" si="1"/>
        <v>0</v>
      </c>
      <c r="AC8" s="38">
        <f t="shared" si="2"/>
        <v>0</v>
      </c>
    </row>
    <row r="9" spans="1:29" s="39" customFormat="1" ht="45.65" customHeight="1" x14ac:dyDescent="0.25">
      <c r="A9" s="22"/>
      <c r="B9" s="104"/>
      <c r="C9" s="52"/>
      <c r="D9" s="52"/>
      <c r="E9" s="53"/>
      <c r="F9" s="54"/>
      <c r="G9" s="54"/>
      <c r="H9" s="55"/>
      <c r="I9" s="55"/>
      <c r="J9" s="101"/>
      <c r="K9" s="57"/>
      <c r="L9" s="58"/>
      <c r="M9" s="52"/>
      <c r="N9" s="59"/>
      <c r="O9" s="60"/>
      <c r="P9" s="61"/>
      <c r="Q9" s="62"/>
      <c r="R9" s="66"/>
      <c r="S9" s="66"/>
      <c r="T9" s="63"/>
      <c r="U9" s="64"/>
      <c r="V9" s="65"/>
      <c r="W9" s="85"/>
      <c r="X9" s="37"/>
      <c r="Y9" s="37">
        <f t="shared" si="0"/>
        <v>0</v>
      </c>
      <c r="Z9" s="98"/>
      <c r="AA9" s="38">
        <f>T9+U9-V9</f>
        <v>0</v>
      </c>
      <c r="AC9" s="38">
        <f t="shared" si="2"/>
        <v>0</v>
      </c>
    </row>
    <row r="10" spans="1:29" s="39" customFormat="1" ht="45.65" customHeight="1" x14ac:dyDescent="0.25">
      <c r="A10" s="22"/>
      <c r="B10" s="104"/>
      <c r="C10" s="52"/>
      <c r="D10" s="52"/>
      <c r="E10" s="53"/>
      <c r="F10" s="54"/>
      <c r="G10" s="54"/>
      <c r="H10" s="55"/>
      <c r="I10" s="55"/>
      <c r="J10" s="101"/>
      <c r="K10" s="57"/>
      <c r="L10" s="58"/>
      <c r="M10" s="52"/>
      <c r="N10" s="59"/>
      <c r="O10" s="60"/>
      <c r="P10" s="61"/>
      <c r="Q10" s="62"/>
      <c r="R10" s="66"/>
      <c r="S10" s="66"/>
      <c r="T10" s="63"/>
      <c r="U10" s="64"/>
      <c r="V10" s="65"/>
      <c r="W10" s="67"/>
      <c r="X10" s="37"/>
      <c r="Y10" s="37">
        <f t="shared" si="0"/>
        <v>0</v>
      </c>
      <c r="Z10" s="98"/>
      <c r="AA10" s="38">
        <f t="shared" ref="AA10" si="3">T10+U10-V10</f>
        <v>0</v>
      </c>
      <c r="AC10" s="38">
        <f t="shared" si="2"/>
        <v>0</v>
      </c>
    </row>
    <row r="11" spans="1:29" s="39" customFormat="1" ht="45.65" customHeight="1" x14ac:dyDescent="0.25">
      <c r="A11" s="22"/>
      <c r="B11" s="104"/>
      <c r="C11" s="52"/>
      <c r="D11" s="52"/>
      <c r="E11" s="53"/>
      <c r="F11" s="54"/>
      <c r="G11" s="54"/>
      <c r="H11" s="55"/>
      <c r="I11" s="55"/>
      <c r="J11" s="56"/>
      <c r="K11" s="43"/>
      <c r="L11" s="58"/>
      <c r="M11" s="52"/>
      <c r="N11" s="59"/>
      <c r="O11" s="60"/>
      <c r="P11" s="61"/>
      <c r="Q11" s="62"/>
      <c r="R11" s="66"/>
      <c r="S11" s="66"/>
      <c r="T11" s="63"/>
      <c r="U11" s="64"/>
      <c r="V11" s="65"/>
      <c r="W11" s="85"/>
      <c r="X11" s="37"/>
      <c r="Y11" s="37">
        <f>J11/$K$3*X11</f>
        <v>0</v>
      </c>
      <c r="Z11" s="48"/>
      <c r="AA11" s="38">
        <f>T11+U11-V11</f>
        <v>0</v>
      </c>
      <c r="AC11" s="38">
        <f>V11-U11-T11-L11</f>
        <v>0</v>
      </c>
    </row>
    <row r="12" spans="1:29" s="39" customFormat="1" ht="45.65" customHeight="1" x14ac:dyDescent="0.25">
      <c r="A12" s="22"/>
      <c r="B12" s="40"/>
      <c r="C12" s="52"/>
      <c r="D12" s="52"/>
      <c r="E12" s="53"/>
      <c r="F12" s="54"/>
      <c r="G12" s="54"/>
      <c r="H12" s="55"/>
      <c r="I12" s="55"/>
      <c r="J12" s="101"/>
      <c r="K12" s="57"/>
      <c r="L12" s="58"/>
      <c r="M12" s="52"/>
      <c r="N12" s="59"/>
      <c r="O12" s="60"/>
      <c r="P12" s="61"/>
      <c r="Q12" s="62"/>
      <c r="R12" s="66"/>
      <c r="S12" s="66"/>
      <c r="T12" s="63"/>
      <c r="U12" s="64"/>
      <c r="V12" s="65"/>
      <c r="W12" s="105"/>
      <c r="X12" s="37"/>
      <c r="Y12" s="37">
        <f>J12/$K$3*X12</f>
        <v>0</v>
      </c>
      <c r="Z12" s="98"/>
      <c r="AA12" s="38">
        <f>T12+U12-V12</f>
        <v>0</v>
      </c>
      <c r="AC12" s="38">
        <f>V12-U12-T12-L12</f>
        <v>0</v>
      </c>
    </row>
    <row r="13" spans="1:29" s="73" customFormat="1" ht="25.5" customHeight="1" thickBot="1" x14ac:dyDescent="0.3">
      <c r="A13" s="111"/>
      <c r="B13" s="111"/>
      <c r="C13" s="111"/>
      <c r="D13" s="111"/>
      <c r="E13" s="111"/>
      <c r="F13" s="68"/>
      <c r="G13" s="68"/>
      <c r="H13" s="69"/>
      <c r="I13" s="68"/>
      <c r="J13" s="70"/>
      <c r="K13" s="70"/>
      <c r="L13" s="70"/>
      <c r="M13" s="70"/>
      <c r="N13" s="70"/>
      <c r="O13" s="70"/>
      <c r="P13" s="70"/>
      <c r="Q13" s="71"/>
      <c r="R13" s="70"/>
      <c r="S13" s="70"/>
      <c r="T13" s="70"/>
      <c r="U13" s="70"/>
      <c r="V13" s="70"/>
      <c r="W13" s="70"/>
      <c r="X13" s="70"/>
      <c r="Y13" s="70">
        <f>SUBTOTAL(9,Y6:Y12)</f>
        <v>0</v>
      </c>
      <c r="Z13" s="72"/>
      <c r="AC13" s="38"/>
    </row>
    <row r="14" spans="1:29" ht="19.5" customHeight="1" thickTop="1" x14ac:dyDescent="0.25">
      <c r="A14" s="74"/>
      <c r="B14" s="11"/>
      <c r="E14" s="75"/>
      <c r="F14" s="76"/>
      <c r="G14" s="76"/>
      <c r="H14" s="77"/>
      <c r="I14" s="76"/>
      <c r="J14" s="78"/>
      <c r="K14" s="78"/>
      <c r="L14" s="78"/>
      <c r="M14" s="77"/>
      <c r="P14" s="77"/>
      <c r="Q14" s="79"/>
      <c r="R14" s="77"/>
      <c r="S14" s="77"/>
      <c r="T14" s="1"/>
      <c r="U14" s="78"/>
    </row>
    <row r="15" spans="1:29" ht="19.5" customHeight="1" x14ac:dyDescent="0.25">
      <c r="A15" s="74"/>
      <c r="B15" s="11"/>
      <c r="E15" s="75"/>
      <c r="F15" s="76"/>
      <c r="G15" s="76"/>
      <c r="H15" s="77"/>
      <c r="I15" s="76"/>
      <c r="J15" s="78"/>
      <c r="K15" s="78"/>
      <c r="L15" s="78"/>
      <c r="M15" s="77"/>
      <c r="P15" s="77"/>
      <c r="Q15" s="79"/>
      <c r="R15" s="77"/>
      <c r="S15" s="77"/>
      <c r="T15" s="1"/>
      <c r="U15" s="78"/>
    </row>
    <row r="16" spans="1:29" ht="19.5" customHeight="1" x14ac:dyDescent="0.25">
      <c r="A16" s="74"/>
      <c r="B16" s="11"/>
      <c r="E16" s="75"/>
      <c r="F16" s="76"/>
      <c r="G16" s="76"/>
      <c r="H16" s="77"/>
      <c r="I16" s="76"/>
      <c r="J16" s="78"/>
      <c r="K16" s="78"/>
      <c r="L16" s="78"/>
      <c r="M16" s="77"/>
      <c r="P16" s="77"/>
      <c r="Q16" s="79"/>
      <c r="R16" s="77"/>
      <c r="S16" s="77"/>
      <c r="T16" s="1"/>
      <c r="U16" s="78"/>
    </row>
    <row r="17" spans="1:28" ht="19.5" customHeight="1" x14ac:dyDescent="0.25">
      <c r="A17" s="74"/>
      <c r="B17" s="11"/>
      <c r="E17" s="75"/>
      <c r="F17" s="76"/>
      <c r="G17" s="76"/>
      <c r="H17" s="77"/>
      <c r="I17" s="76"/>
      <c r="J17" s="78"/>
      <c r="K17" s="78"/>
      <c r="L17" s="78"/>
      <c r="M17" s="77"/>
      <c r="P17" s="77"/>
      <c r="Q17" s="79"/>
      <c r="R17" s="77"/>
      <c r="S17" s="77"/>
      <c r="T17" s="1"/>
      <c r="U17" s="78"/>
    </row>
    <row r="18" spans="1:28" ht="19.5" customHeight="1" x14ac:dyDescent="0.25">
      <c r="A18" s="74"/>
      <c r="B18" s="11"/>
      <c r="E18" s="75"/>
      <c r="F18" s="76"/>
      <c r="G18" s="76"/>
      <c r="H18" s="77"/>
      <c r="I18" s="76"/>
      <c r="J18" s="80"/>
      <c r="K18" s="78"/>
      <c r="L18" s="78"/>
      <c r="M18" s="77"/>
      <c r="P18" s="77"/>
      <c r="Q18" s="79"/>
      <c r="R18" s="77"/>
      <c r="S18" s="77"/>
      <c r="T18" s="81"/>
      <c r="U18" s="78"/>
      <c r="V18" s="81"/>
    </row>
    <row r="19" spans="1:28" x14ac:dyDescent="0.25">
      <c r="R19" s="2"/>
      <c r="S19" s="2"/>
      <c r="U19" s="81"/>
      <c r="Y19" s="1"/>
    </row>
    <row r="20" spans="1:28" s="4" customFormat="1" ht="18" x14ac:dyDescent="0.25">
      <c r="B20" s="82" t="s">
        <v>30</v>
      </c>
      <c r="F20" s="1"/>
      <c r="G20" s="1"/>
      <c r="H20" s="1"/>
      <c r="I20" s="1"/>
      <c r="J20" s="82" t="s">
        <v>31</v>
      </c>
      <c r="L20" s="83"/>
      <c r="M20" s="83"/>
      <c r="P20" s="83"/>
      <c r="Q20" s="84"/>
      <c r="T20" s="82" t="s">
        <v>31</v>
      </c>
      <c r="Y20" s="82" t="s">
        <v>32</v>
      </c>
    </row>
    <row r="21" spans="1:28" s="4" customFormat="1" ht="18" x14ac:dyDescent="0.25">
      <c r="B21" s="4" t="s">
        <v>33</v>
      </c>
      <c r="F21" s="1"/>
      <c r="G21" s="1"/>
      <c r="H21" s="1"/>
      <c r="I21" s="1"/>
      <c r="J21" s="4" t="s">
        <v>34</v>
      </c>
      <c r="L21" s="83"/>
      <c r="M21" s="83"/>
      <c r="P21" s="83"/>
      <c r="Q21" s="84"/>
      <c r="T21" s="4" t="s">
        <v>35</v>
      </c>
      <c r="Y21" s="4" t="s">
        <v>36</v>
      </c>
    </row>
    <row r="22" spans="1:28" x14ac:dyDescent="0.25">
      <c r="T22" s="1"/>
      <c r="AB22" s="39" t="s">
        <v>37</v>
      </c>
    </row>
    <row r="23" spans="1:28" x14ac:dyDescent="0.25">
      <c r="AB23" s="39"/>
    </row>
    <row r="24" spans="1:28" x14ac:dyDescent="0.25">
      <c r="AB24" s="39"/>
    </row>
    <row r="25" spans="1:28" x14ac:dyDescent="0.25">
      <c r="R25" s="132" t="e">
        <f>+R13+S13+#REF!</f>
        <v>#REF!</v>
      </c>
      <c r="S25" s="132"/>
      <c r="AB25" s="39"/>
    </row>
    <row r="26" spans="1:28" x14ac:dyDescent="0.25">
      <c r="R26" s="132"/>
      <c r="S26" s="132"/>
      <c r="AB26" s="39"/>
    </row>
    <row r="27" spans="1:28" x14ac:dyDescent="0.25">
      <c r="AB27" s="39"/>
    </row>
    <row r="28" spans="1:28" x14ac:dyDescent="0.25">
      <c r="AB28" s="39"/>
    </row>
    <row r="29" spans="1:28" x14ac:dyDescent="0.25">
      <c r="AB29" s="39"/>
    </row>
    <row r="30" spans="1:28" x14ac:dyDescent="0.25">
      <c r="AB30" s="39"/>
    </row>
    <row r="31" spans="1:28" x14ac:dyDescent="0.25">
      <c r="AB31" s="39"/>
    </row>
    <row r="32" spans="1:28" x14ac:dyDescent="0.25">
      <c r="AB32" s="39"/>
    </row>
    <row r="33" spans="28:28" x14ac:dyDescent="0.25">
      <c r="AB33" s="39"/>
    </row>
    <row r="34" spans="28:28" x14ac:dyDescent="0.25">
      <c r="AB34" s="39"/>
    </row>
    <row r="35" spans="28:28" x14ac:dyDescent="0.25">
      <c r="AB35" s="39"/>
    </row>
    <row r="36" spans="28:28" x14ac:dyDescent="0.25">
      <c r="AB36" s="39"/>
    </row>
    <row r="37" spans="28:28" x14ac:dyDescent="0.25">
      <c r="AB37" s="39"/>
    </row>
    <row r="38" spans="28:28" x14ac:dyDescent="0.25">
      <c r="AB38" s="39"/>
    </row>
    <row r="39" spans="28:28" x14ac:dyDescent="0.25">
      <c r="AB39" s="39"/>
    </row>
    <row r="40" spans="28:28" x14ac:dyDescent="0.25">
      <c r="AB40" s="39"/>
    </row>
    <row r="41" spans="28:28" x14ac:dyDescent="0.25">
      <c r="AB41" s="39"/>
    </row>
    <row r="42" spans="28:28" x14ac:dyDescent="0.25">
      <c r="AB42" s="39"/>
    </row>
    <row r="43" spans="28:28" x14ac:dyDescent="0.25">
      <c r="AB43" s="39"/>
    </row>
    <row r="44" spans="28:28" x14ac:dyDescent="0.25">
      <c r="AB44" s="39"/>
    </row>
    <row r="45" spans="28:28" x14ac:dyDescent="0.25">
      <c r="AB45" s="39"/>
    </row>
    <row r="46" spans="28:28" x14ac:dyDescent="0.25">
      <c r="AB46" s="39"/>
    </row>
    <row r="47" spans="28:28" x14ac:dyDescent="0.25">
      <c r="AB47" s="39"/>
    </row>
    <row r="48" spans="28:28" x14ac:dyDescent="0.25">
      <c r="AB48" s="39"/>
    </row>
    <row r="49" spans="28:28" x14ac:dyDescent="0.25">
      <c r="AB49" s="39"/>
    </row>
    <row r="50" spans="28:28" x14ac:dyDescent="0.25">
      <c r="AB50" s="39"/>
    </row>
    <row r="51" spans="28:28" x14ac:dyDescent="0.25">
      <c r="AB51" s="39"/>
    </row>
    <row r="52" spans="28:28" x14ac:dyDescent="0.25">
      <c r="AB52" s="39"/>
    </row>
    <row r="53" spans="28:28" x14ac:dyDescent="0.25">
      <c r="AB53" s="39"/>
    </row>
    <row r="54" spans="28:28" x14ac:dyDescent="0.25">
      <c r="AB54" s="39"/>
    </row>
    <row r="55" spans="28:28" x14ac:dyDescent="0.25">
      <c r="AB55" s="39"/>
    </row>
    <row r="56" spans="28:28" x14ac:dyDescent="0.25">
      <c r="AB56" s="39"/>
    </row>
    <row r="57" spans="28:28" x14ac:dyDescent="0.25">
      <c r="AB57" s="39"/>
    </row>
    <row r="58" spans="28:28" x14ac:dyDescent="0.25">
      <c r="AB58" s="39"/>
    </row>
    <row r="59" spans="28:28" x14ac:dyDescent="0.25">
      <c r="AB59" s="39"/>
    </row>
    <row r="60" spans="28:28" x14ac:dyDescent="0.25">
      <c r="AB60" s="39"/>
    </row>
    <row r="61" spans="28:28" x14ac:dyDescent="0.25">
      <c r="AB61" s="39"/>
    </row>
    <row r="62" spans="28:28" x14ac:dyDescent="0.25">
      <c r="AB62" s="39"/>
    </row>
    <row r="63" spans="28:28" x14ac:dyDescent="0.25">
      <c r="AB63" s="39"/>
    </row>
    <row r="64" spans="28:28" x14ac:dyDescent="0.25">
      <c r="AB64" s="39"/>
    </row>
    <row r="65" spans="28:28" x14ac:dyDescent="0.25">
      <c r="AB65" s="39"/>
    </row>
    <row r="66" spans="28:28" x14ac:dyDescent="0.25">
      <c r="AB66" s="39"/>
    </row>
    <row r="67" spans="28:28" x14ac:dyDescent="0.25">
      <c r="AB67" s="39"/>
    </row>
    <row r="68" spans="28:28" x14ac:dyDescent="0.25">
      <c r="AB68" s="39"/>
    </row>
    <row r="69" spans="28:28" x14ac:dyDescent="0.25">
      <c r="AB69" s="39"/>
    </row>
    <row r="70" spans="28:28" x14ac:dyDescent="0.25">
      <c r="AB70" s="39"/>
    </row>
    <row r="71" spans="28:28" x14ac:dyDescent="0.25">
      <c r="AB71" s="39"/>
    </row>
    <row r="72" spans="28:28" x14ac:dyDescent="0.25">
      <c r="AB72" s="39"/>
    </row>
    <row r="73" spans="28:28" x14ac:dyDescent="0.25">
      <c r="AB73" s="39"/>
    </row>
    <row r="74" spans="28:28" x14ac:dyDescent="0.25">
      <c r="AB74" s="39"/>
    </row>
    <row r="75" spans="28:28" x14ac:dyDescent="0.25">
      <c r="AB75" s="39"/>
    </row>
  </sheetData>
  <dataConsolidate/>
  <mergeCells count="23">
    <mergeCell ref="R25:S26"/>
    <mergeCell ref="B4:B5"/>
    <mergeCell ref="C4:C5"/>
    <mergeCell ref="D4:D5"/>
    <mergeCell ref="P4:P5"/>
    <mergeCell ref="E4:E5"/>
    <mergeCell ref="S4:S5"/>
    <mergeCell ref="Z4:Z5"/>
    <mergeCell ref="A13:E13"/>
    <mergeCell ref="Q4:Q5"/>
    <mergeCell ref="R4:R5"/>
    <mergeCell ref="T4:T5"/>
    <mergeCell ref="U4:U5"/>
    <mergeCell ref="V4:V5"/>
    <mergeCell ref="W4:W5"/>
    <mergeCell ref="F4:F5"/>
    <mergeCell ref="G4:I4"/>
    <mergeCell ref="J4:J5"/>
    <mergeCell ref="K4:K5"/>
    <mergeCell ref="L4:O4"/>
    <mergeCell ref="X4:X5"/>
    <mergeCell ref="Y4:Y5"/>
    <mergeCell ref="A4:A5"/>
  </mergeCells>
  <conditionalFormatting sqref="W6">
    <cfRule type="duplicateValues" dxfId="29" priority="8"/>
    <cfRule type="duplicateValues" dxfId="28" priority="9"/>
    <cfRule type="duplicateValues" dxfId="27" priority="10"/>
  </conditionalFormatting>
  <conditionalFormatting sqref="W7">
    <cfRule type="duplicateValues" dxfId="26" priority="11"/>
    <cfRule type="duplicateValues" dxfId="25" priority="12"/>
    <cfRule type="duplicateValues" dxfId="24" priority="13"/>
  </conditionalFormatting>
  <conditionalFormatting sqref="W8:W12">
    <cfRule type="duplicateValues" dxfId="23" priority="210"/>
    <cfRule type="duplicateValues" dxfId="22" priority="211"/>
    <cfRule type="duplicateValues" dxfId="21" priority="212"/>
  </conditionalFormatting>
  <hyperlinks>
    <hyperlink ref="Z2" location="'Sum-B'!A1" display="Back" xr:uid="{00000000-0004-0000-0200-000000000000}"/>
  </hyperlinks>
  <pageMargins left="0.5" right="0.25" top="0.5" bottom="0.5" header="0.3" footer="0.3"/>
  <pageSetup paperSize="9" scale="60" fitToWidth="0" orientation="landscape" r:id="rId1"/>
  <headerFooter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AC75"/>
  <sheetViews>
    <sheetView view="pageBreakPreview" zoomScale="70" zoomScaleSheetLayoutView="70" workbookViewId="0">
      <pane xSplit="9" ySplit="5" topLeftCell="J9" activePane="bottomRight" state="frozen"/>
      <selection activeCell="B8" sqref="B8"/>
      <selection pane="topRight" activeCell="B8" sqref="B8"/>
      <selection pane="bottomLeft" activeCell="B8" sqref="B8"/>
      <selection pane="bottomRight" activeCell="A6" sqref="A6:Z13"/>
    </sheetView>
  </sheetViews>
  <sheetFormatPr defaultColWidth="9.1796875" defaultRowHeight="13" x14ac:dyDescent="0.25"/>
  <cols>
    <col min="1" max="1" width="3.81640625" style="1" customWidth="1"/>
    <col min="2" max="2" width="16.81640625" style="1" customWidth="1"/>
    <col min="3" max="3" width="5" style="2" customWidth="1"/>
    <col min="4" max="4" width="14.7265625" style="2" customWidth="1"/>
    <col min="5" max="5" width="11.453125" style="2" customWidth="1"/>
    <col min="6" max="6" width="10.54296875" style="1" hidden="1" customWidth="1"/>
    <col min="7" max="7" width="13" style="1" hidden="1" customWidth="1"/>
    <col min="8" max="8" width="11.81640625" style="1" hidden="1" customWidth="1"/>
    <col min="9" max="9" width="10.453125" style="1" hidden="1" customWidth="1"/>
    <col min="10" max="10" width="13" style="2" customWidth="1"/>
    <col min="11" max="11" width="9.81640625" style="1" customWidth="1"/>
    <col min="12" max="12" width="9.1796875" style="6" customWidth="1"/>
    <col min="13" max="13" width="7" style="7" customWidth="1"/>
    <col min="14" max="14" width="10" style="1" customWidth="1"/>
    <col min="15" max="15" width="6.81640625" style="1" customWidth="1"/>
    <col min="16" max="16" width="8.7265625" style="7" customWidth="1"/>
    <col min="17" max="17" width="8.453125" style="8" customWidth="1"/>
    <col min="18" max="19" width="11.7265625" style="7" customWidth="1"/>
    <col min="20" max="20" width="13.453125" style="39" customWidth="1"/>
    <col min="21" max="21" width="11.81640625" style="1" customWidth="1"/>
    <col min="22" max="22" width="14.81640625" style="9" customWidth="1"/>
    <col min="23" max="23" width="19.81640625" style="9" customWidth="1"/>
    <col min="24" max="24" width="6.7265625" style="9" customWidth="1"/>
    <col min="25" max="25" width="8.81640625" style="9" customWidth="1"/>
    <col min="26" max="26" width="12.453125" style="1" customWidth="1"/>
    <col min="27" max="27" width="9.1796875" style="1"/>
    <col min="28" max="28" width="12.1796875" style="1" bestFit="1" customWidth="1"/>
    <col min="29" max="16384" width="9.1796875" style="1"/>
  </cols>
  <sheetData>
    <row r="1" spans="1:29" ht="22.5" x14ac:dyDescent="0.25">
      <c r="A1" s="1" t="s">
        <v>0</v>
      </c>
      <c r="B1" s="3" t="s">
        <v>39</v>
      </c>
      <c r="C1" s="4"/>
      <c r="D1" s="4"/>
      <c r="E1" s="4"/>
      <c r="F1" s="5"/>
      <c r="G1" s="5"/>
      <c r="H1" s="5"/>
      <c r="I1" s="5"/>
      <c r="J1" s="4"/>
      <c r="K1" s="5"/>
      <c r="T1" s="1"/>
      <c r="U1" s="5"/>
    </row>
    <row r="2" spans="1:29" ht="20.25" customHeight="1" x14ac:dyDescent="0.25">
      <c r="B2" s="10" t="s">
        <v>45</v>
      </c>
      <c r="T2" s="1"/>
      <c r="U2" s="12"/>
      <c r="V2" s="9" t="s">
        <v>1</v>
      </c>
      <c r="Z2" s="13" t="s">
        <v>2</v>
      </c>
    </row>
    <row r="3" spans="1:29" ht="8.15" customHeight="1" thickBot="1" x14ac:dyDescent="0.3">
      <c r="A3" s="14"/>
      <c r="B3" s="14"/>
      <c r="C3" s="15"/>
      <c r="D3" s="15"/>
      <c r="E3" s="15"/>
      <c r="F3" s="14"/>
      <c r="G3" s="14"/>
      <c r="H3" s="14"/>
      <c r="I3" s="14"/>
      <c r="J3" s="15"/>
      <c r="K3" s="16">
        <v>31</v>
      </c>
      <c r="T3" s="1"/>
      <c r="U3" s="17"/>
    </row>
    <row r="4" spans="1:29" s="18" customFormat="1" ht="21" customHeight="1" thickTop="1" x14ac:dyDescent="0.25">
      <c r="A4" s="126" t="s">
        <v>3</v>
      </c>
      <c r="B4" s="128" t="s">
        <v>4</v>
      </c>
      <c r="C4" s="130" t="s">
        <v>5</v>
      </c>
      <c r="D4" s="130" t="s">
        <v>6</v>
      </c>
      <c r="E4" s="118" t="s">
        <v>7</v>
      </c>
      <c r="F4" s="118" t="s">
        <v>8</v>
      </c>
      <c r="G4" s="120" t="s">
        <v>9</v>
      </c>
      <c r="H4" s="121"/>
      <c r="I4" s="122"/>
      <c r="J4" s="118" t="s">
        <v>10</v>
      </c>
      <c r="K4" s="123" t="s">
        <v>11</v>
      </c>
      <c r="L4" s="121" t="s">
        <v>12</v>
      </c>
      <c r="M4" s="125"/>
      <c r="N4" s="121"/>
      <c r="O4" s="121"/>
      <c r="P4" s="114" t="s">
        <v>13</v>
      </c>
      <c r="Q4" s="135" t="s">
        <v>14</v>
      </c>
      <c r="R4" s="114" t="s">
        <v>15</v>
      </c>
      <c r="S4" s="114" t="s">
        <v>42</v>
      </c>
      <c r="T4" s="116" t="s">
        <v>16</v>
      </c>
      <c r="U4" s="118" t="s">
        <v>17</v>
      </c>
      <c r="V4" s="116" t="s">
        <v>18</v>
      </c>
      <c r="W4" s="116" t="s">
        <v>19</v>
      </c>
      <c r="X4" s="123" t="s">
        <v>20</v>
      </c>
      <c r="Y4" s="123" t="s">
        <v>21</v>
      </c>
      <c r="Z4" s="133" t="s">
        <v>22</v>
      </c>
    </row>
    <row r="5" spans="1:29" s="18" customFormat="1" ht="44.25" customHeight="1" x14ac:dyDescent="0.25">
      <c r="A5" s="127"/>
      <c r="B5" s="129"/>
      <c r="C5" s="131"/>
      <c r="D5" s="131"/>
      <c r="E5" s="119"/>
      <c r="F5" s="119"/>
      <c r="G5" s="19" t="s">
        <v>23</v>
      </c>
      <c r="H5" s="19" t="s">
        <v>24</v>
      </c>
      <c r="I5" s="19" t="s">
        <v>25</v>
      </c>
      <c r="J5" s="119"/>
      <c r="K5" s="124"/>
      <c r="L5" s="20" t="s">
        <v>26</v>
      </c>
      <c r="M5" s="91" t="s">
        <v>27</v>
      </c>
      <c r="N5" s="92" t="s">
        <v>28</v>
      </c>
      <c r="O5" s="21" t="s">
        <v>29</v>
      </c>
      <c r="P5" s="115"/>
      <c r="Q5" s="136"/>
      <c r="R5" s="115"/>
      <c r="S5" s="115"/>
      <c r="T5" s="117"/>
      <c r="U5" s="119"/>
      <c r="V5" s="117"/>
      <c r="W5" s="117"/>
      <c r="X5" s="124"/>
      <c r="Y5" s="124"/>
      <c r="Z5" s="134"/>
    </row>
    <row r="6" spans="1:29" s="39" customFormat="1" ht="45.65" customHeight="1" x14ac:dyDescent="0.25">
      <c r="A6" s="33"/>
      <c r="B6" s="40"/>
      <c r="C6" s="102"/>
      <c r="D6" s="102"/>
      <c r="E6" s="103"/>
      <c r="F6" s="54"/>
      <c r="G6" s="54"/>
      <c r="H6" s="55"/>
      <c r="I6" s="55"/>
      <c r="J6" s="56"/>
      <c r="K6" s="57"/>
      <c r="L6" s="58"/>
      <c r="M6" s="52"/>
      <c r="N6" s="59"/>
      <c r="O6" s="60"/>
      <c r="P6" s="61"/>
      <c r="Q6" s="62"/>
      <c r="R6" s="66"/>
      <c r="S6" s="66"/>
      <c r="T6" s="63"/>
      <c r="U6" s="64"/>
      <c r="V6" s="65"/>
      <c r="W6" s="67"/>
      <c r="X6" s="37"/>
      <c r="Y6" s="37"/>
      <c r="Z6" s="48"/>
      <c r="AA6" s="38">
        <f t="shared" ref="AA6:AA8" si="0">T6+U6-V6</f>
        <v>0</v>
      </c>
      <c r="AC6" s="38">
        <f t="shared" ref="AC6:AC12" si="1">V6-U6-T6-L6</f>
        <v>0</v>
      </c>
    </row>
    <row r="7" spans="1:29" s="39" customFormat="1" ht="45.65" customHeight="1" x14ac:dyDescent="0.25">
      <c r="A7" s="33"/>
      <c r="B7" s="23"/>
      <c r="C7" s="52"/>
      <c r="D7" s="52"/>
      <c r="E7" s="53"/>
      <c r="F7" s="54"/>
      <c r="G7" s="54"/>
      <c r="H7" s="55"/>
      <c r="I7" s="55"/>
      <c r="J7" s="56"/>
      <c r="K7" s="57"/>
      <c r="L7" s="58"/>
      <c r="M7" s="52"/>
      <c r="N7" s="59"/>
      <c r="O7" s="60"/>
      <c r="P7" s="61"/>
      <c r="Q7" s="62"/>
      <c r="R7" s="66"/>
      <c r="S7" s="66"/>
      <c r="T7" s="63"/>
      <c r="U7" s="64"/>
      <c r="V7" s="65"/>
      <c r="W7" s="67"/>
      <c r="X7" s="37"/>
      <c r="Y7" s="37"/>
      <c r="Z7" s="48"/>
      <c r="AA7" s="38">
        <f t="shared" si="0"/>
        <v>0</v>
      </c>
      <c r="AC7" s="38">
        <f t="shared" si="1"/>
        <v>0</v>
      </c>
    </row>
    <row r="8" spans="1:29" s="39" customFormat="1" ht="45.65" customHeight="1" x14ac:dyDescent="0.25">
      <c r="A8" s="33"/>
      <c r="B8" s="23"/>
      <c r="C8" s="52"/>
      <c r="D8" s="52"/>
      <c r="E8" s="53"/>
      <c r="F8" s="54"/>
      <c r="G8" s="54"/>
      <c r="H8" s="55"/>
      <c r="I8" s="55"/>
      <c r="J8" s="56"/>
      <c r="K8" s="43"/>
      <c r="L8" s="58"/>
      <c r="M8" s="52"/>
      <c r="N8" s="59"/>
      <c r="O8" s="60"/>
      <c r="P8" s="61"/>
      <c r="Q8" s="62"/>
      <c r="R8" s="66"/>
      <c r="S8" s="66"/>
      <c r="T8" s="63"/>
      <c r="U8" s="64"/>
      <c r="V8" s="65"/>
      <c r="W8" s="67"/>
      <c r="X8" s="37"/>
      <c r="Y8" s="37"/>
      <c r="Z8" s="48"/>
      <c r="AA8" s="38">
        <f t="shared" si="0"/>
        <v>0</v>
      </c>
      <c r="AC8" s="38">
        <f t="shared" si="1"/>
        <v>0</v>
      </c>
    </row>
    <row r="9" spans="1:29" s="39" customFormat="1" ht="45.65" customHeight="1" x14ac:dyDescent="0.25">
      <c r="A9" s="33"/>
      <c r="B9" s="23"/>
      <c r="C9" s="52"/>
      <c r="D9" s="52"/>
      <c r="E9" s="53"/>
      <c r="F9" s="54"/>
      <c r="G9" s="54"/>
      <c r="H9" s="55"/>
      <c r="I9" s="55"/>
      <c r="J9" s="56"/>
      <c r="K9" s="57"/>
      <c r="L9" s="58"/>
      <c r="M9" s="52"/>
      <c r="N9" s="59"/>
      <c r="O9" s="60"/>
      <c r="P9" s="61"/>
      <c r="Q9" s="62"/>
      <c r="R9" s="66"/>
      <c r="S9" s="66"/>
      <c r="T9" s="63"/>
      <c r="U9" s="64"/>
      <c r="V9" s="65"/>
      <c r="W9" s="47"/>
      <c r="X9" s="37"/>
      <c r="Y9" s="37"/>
      <c r="Z9" s="48"/>
      <c r="AA9" s="38">
        <f>T9+U9-V9</f>
        <v>0</v>
      </c>
      <c r="AC9" s="38">
        <f t="shared" ref="AC9" si="2">V9-U9-T9-L9</f>
        <v>0</v>
      </c>
    </row>
    <row r="10" spans="1:29" s="39" customFormat="1" ht="45.65" customHeight="1" x14ac:dyDescent="0.25">
      <c r="A10" s="33"/>
      <c r="B10" s="23"/>
      <c r="C10" s="52"/>
      <c r="D10" s="52"/>
      <c r="E10" s="53"/>
      <c r="F10" s="54"/>
      <c r="G10" s="54"/>
      <c r="H10" s="55"/>
      <c r="I10" s="55"/>
      <c r="J10" s="56"/>
      <c r="K10" s="43"/>
      <c r="L10" s="58"/>
      <c r="M10" s="52"/>
      <c r="N10" s="59"/>
      <c r="O10" s="60"/>
      <c r="P10" s="61"/>
      <c r="Q10" s="62"/>
      <c r="R10" s="66"/>
      <c r="S10" s="66"/>
      <c r="T10" s="63"/>
      <c r="U10" s="64"/>
      <c r="V10" s="65"/>
      <c r="W10" s="47"/>
      <c r="X10" s="37"/>
      <c r="Y10" s="37"/>
      <c r="Z10" s="48"/>
      <c r="AA10" s="38">
        <f>T10+U10-V10</f>
        <v>0</v>
      </c>
      <c r="AC10" s="38">
        <f t="shared" si="1"/>
        <v>0</v>
      </c>
    </row>
    <row r="11" spans="1:29" s="39" customFormat="1" ht="45.65" customHeight="1" x14ac:dyDescent="0.25">
      <c r="A11" s="33"/>
      <c r="B11" s="23"/>
      <c r="C11" s="52"/>
      <c r="D11" s="52"/>
      <c r="E11" s="53"/>
      <c r="F11" s="54"/>
      <c r="G11" s="54"/>
      <c r="H11" s="55"/>
      <c r="I11" s="55"/>
      <c r="J11" s="56"/>
      <c r="K11" s="57"/>
      <c r="L11" s="58"/>
      <c r="M11" s="52"/>
      <c r="N11" s="59"/>
      <c r="O11" s="60"/>
      <c r="P11" s="61"/>
      <c r="Q11" s="62"/>
      <c r="R11" s="66"/>
      <c r="S11" s="66"/>
      <c r="T11" s="63"/>
      <c r="U11" s="64"/>
      <c r="V11" s="65"/>
      <c r="W11" s="50"/>
      <c r="X11" s="37"/>
      <c r="Y11" s="37"/>
      <c r="Z11" s="48"/>
      <c r="AA11" s="38">
        <f>T11+U11-V11</f>
        <v>0</v>
      </c>
      <c r="AC11" s="38">
        <f t="shared" ref="AC11" si="3">V11-U11-T11-L11</f>
        <v>0</v>
      </c>
    </row>
    <row r="12" spans="1:29" s="39" customFormat="1" ht="45.65" customHeight="1" x14ac:dyDescent="0.25">
      <c r="A12" s="33"/>
      <c r="B12" s="23"/>
      <c r="C12" s="52"/>
      <c r="D12" s="52"/>
      <c r="E12" s="53"/>
      <c r="F12" s="54"/>
      <c r="G12" s="54"/>
      <c r="H12" s="55"/>
      <c r="I12" s="55"/>
      <c r="J12" s="56"/>
      <c r="K12" s="43"/>
      <c r="L12" s="58"/>
      <c r="M12" s="52"/>
      <c r="N12" s="59"/>
      <c r="O12" s="60"/>
      <c r="P12" s="61"/>
      <c r="Q12" s="62"/>
      <c r="R12" s="66"/>
      <c r="S12" s="66"/>
      <c r="T12" s="63"/>
      <c r="U12" s="64"/>
      <c r="V12" s="65"/>
      <c r="W12" s="105"/>
      <c r="X12" s="37"/>
      <c r="Y12" s="37"/>
      <c r="Z12" s="48"/>
      <c r="AA12" s="38">
        <f>T12+U12-V12</f>
        <v>0</v>
      </c>
      <c r="AC12" s="38">
        <f t="shared" si="1"/>
        <v>0</v>
      </c>
    </row>
    <row r="13" spans="1:29" s="73" customFormat="1" ht="25.5" customHeight="1" thickBot="1" x14ac:dyDescent="0.3">
      <c r="A13" s="111"/>
      <c r="B13" s="111"/>
      <c r="C13" s="111"/>
      <c r="D13" s="111"/>
      <c r="E13" s="111"/>
      <c r="F13" s="68"/>
      <c r="G13" s="68"/>
      <c r="H13" s="69"/>
      <c r="I13" s="68"/>
      <c r="J13" s="70"/>
      <c r="K13" s="70"/>
      <c r="L13" s="70"/>
      <c r="M13" s="70"/>
      <c r="N13" s="70"/>
      <c r="O13" s="70"/>
      <c r="P13" s="70"/>
      <c r="Q13" s="71"/>
      <c r="R13" s="70"/>
      <c r="S13" s="70"/>
      <c r="T13" s="70"/>
      <c r="U13" s="70"/>
      <c r="V13" s="70"/>
      <c r="W13" s="70"/>
      <c r="X13" s="70"/>
      <c r="Y13" s="70"/>
      <c r="Z13" s="72"/>
      <c r="AC13" s="38"/>
    </row>
    <row r="14" spans="1:29" ht="19.5" customHeight="1" thickTop="1" x14ac:dyDescent="0.25">
      <c r="A14" s="74"/>
      <c r="B14" s="11"/>
      <c r="E14" s="75"/>
      <c r="F14" s="76"/>
      <c r="G14" s="76"/>
      <c r="H14" s="77"/>
      <c r="I14" s="76"/>
      <c r="J14" s="78"/>
      <c r="K14" s="78"/>
      <c r="L14" s="78"/>
      <c r="M14" s="77"/>
      <c r="P14" s="77"/>
      <c r="Q14" s="79"/>
      <c r="R14" s="77"/>
      <c r="S14" s="77"/>
      <c r="T14" s="1"/>
      <c r="U14" s="78"/>
    </row>
    <row r="15" spans="1:29" ht="19.5" customHeight="1" x14ac:dyDescent="0.25">
      <c r="A15" s="74"/>
      <c r="B15" s="11"/>
      <c r="E15" s="75"/>
      <c r="F15" s="76"/>
      <c r="G15" s="76"/>
      <c r="H15" s="77"/>
      <c r="I15" s="76"/>
      <c r="J15" s="78"/>
      <c r="K15" s="78"/>
      <c r="L15" s="78"/>
      <c r="M15" s="77"/>
      <c r="P15" s="77"/>
      <c r="Q15" s="79"/>
      <c r="R15" s="77"/>
      <c r="S15" s="77"/>
      <c r="T15" s="1"/>
      <c r="U15" s="78"/>
    </row>
    <row r="16" spans="1:29" ht="19.5" customHeight="1" x14ac:dyDescent="0.25">
      <c r="A16" s="74"/>
      <c r="B16" s="11"/>
      <c r="E16" s="75"/>
      <c r="F16" s="76"/>
      <c r="G16" s="76"/>
      <c r="H16" s="77"/>
      <c r="I16" s="76"/>
      <c r="J16" s="78"/>
      <c r="K16" s="78"/>
      <c r="L16" s="78"/>
      <c r="M16" s="77"/>
      <c r="P16" s="77"/>
      <c r="Q16" s="79"/>
      <c r="R16" s="77"/>
      <c r="S16" s="77"/>
      <c r="T16" s="1"/>
      <c r="U16" s="78"/>
    </row>
    <row r="17" spans="1:28" ht="19.5" customHeight="1" x14ac:dyDescent="0.25">
      <c r="A17" s="74"/>
      <c r="B17" s="11"/>
      <c r="E17" s="75"/>
      <c r="F17" s="76"/>
      <c r="G17" s="76"/>
      <c r="H17" s="77"/>
      <c r="I17" s="76"/>
      <c r="J17" s="78"/>
      <c r="K17" s="78"/>
      <c r="L17" s="78"/>
      <c r="M17" s="77"/>
      <c r="P17" s="77"/>
      <c r="Q17" s="79"/>
      <c r="R17" s="77"/>
      <c r="S17" s="77"/>
      <c r="T17" s="1"/>
      <c r="U17" s="78"/>
    </row>
    <row r="18" spans="1:28" ht="19.5" customHeight="1" x14ac:dyDescent="0.25">
      <c r="A18" s="74"/>
      <c r="B18" s="11"/>
      <c r="E18" s="75"/>
      <c r="F18" s="76"/>
      <c r="G18" s="76"/>
      <c r="H18" s="77"/>
      <c r="I18" s="76"/>
      <c r="J18" s="80"/>
      <c r="K18" s="78"/>
      <c r="L18" s="78"/>
      <c r="M18" s="77"/>
      <c r="P18" s="77"/>
      <c r="Q18" s="79"/>
      <c r="R18" s="77"/>
      <c r="S18" s="77"/>
      <c r="T18" s="81"/>
      <c r="U18" s="78"/>
      <c r="V18" s="81"/>
    </row>
    <row r="19" spans="1:28" x14ac:dyDescent="0.25">
      <c r="R19" s="2"/>
      <c r="S19" s="2"/>
      <c r="U19" s="81"/>
      <c r="Y19" s="1"/>
    </row>
    <row r="20" spans="1:28" s="4" customFormat="1" ht="18" x14ac:dyDescent="0.25">
      <c r="B20" s="82" t="s">
        <v>30</v>
      </c>
      <c r="F20" s="1"/>
      <c r="G20" s="1"/>
      <c r="H20" s="1"/>
      <c r="I20" s="1"/>
      <c r="J20" s="82" t="s">
        <v>31</v>
      </c>
      <c r="L20" s="83"/>
      <c r="M20" s="83"/>
      <c r="P20" s="83"/>
      <c r="Q20" s="84"/>
      <c r="T20" s="82" t="s">
        <v>31</v>
      </c>
      <c r="Y20" s="82" t="s">
        <v>32</v>
      </c>
    </row>
    <row r="21" spans="1:28" s="4" customFormat="1" ht="18" x14ac:dyDescent="0.25">
      <c r="B21" s="4" t="s">
        <v>33</v>
      </c>
      <c r="F21" s="1"/>
      <c r="G21" s="1"/>
      <c r="H21" s="1"/>
      <c r="I21" s="1"/>
      <c r="J21" s="4" t="s">
        <v>34</v>
      </c>
      <c r="L21" s="83"/>
      <c r="M21" s="83"/>
      <c r="P21" s="83"/>
      <c r="Q21" s="84"/>
      <c r="T21" s="4" t="s">
        <v>35</v>
      </c>
      <c r="Y21" s="4" t="s">
        <v>36</v>
      </c>
    </row>
    <row r="22" spans="1:28" x14ac:dyDescent="0.25">
      <c r="T22" s="1"/>
      <c r="AB22" s="39" t="s">
        <v>37</v>
      </c>
    </row>
    <row r="23" spans="1:28" x14ac:dyDescent="0.25">
      <c r="AB23" s="39"/>
    </row>
    <row r="24" spans="1:28" x14ac:dyDescent="0.25">
      <c r="Q24" s="137" t="e">
        <f>+R13+S13+#REF!</f>
        <v>#REF!</v>
      </c>
      <c r="R24" s="137"/>
      <c r="S24" s="137"/>
      <c r="AB24" s="39"/>
    </row>
    <row r="25" spans="1:28" x14ac:dyDescent="0.25">
      <c r="Q25" s="137"/>
      <c r="R25" s="137"/>
      <c r="S25" s="137"/>
      <c r="AB25" s="39"/>
    </row>
    <row r="26" spans="1:28" x14ac:dyDescent="0.25">
      <c r="Q26" s="137"/>
      <c r="R26" s="137"/>
      <c r="S26" s="137"/>
      <c r="AB26" s="39"/>
    </row>
    <row r="27" spans="1:28" x14ac:dyDescent="0.25">
      <c r="AB27" s="39"/>
    </row>
    <row r="28" spans="1:28" x14ac:dyDescent="0.25">
      <c r="AB28" s="39"/>
    </row>
    <row r="29" spans="1:28" x14ac:dyDescent="0.25">
      <c r="AB29" s="39"/>
    </row>
    <row r="30" spans="1:28" x14ac:dyDescent="0.25">
      <c r="AB30" s="39"/>
    </row>
    <row r="31" spans="1:28" x14ac:dyDescent="0.25">
      <c r="AB31" s="39"/>
    </row>
    <row r="32" spans="1:28" x14ac:dyDescent="0.25">
      <c r="AB32" s="39"/>
    </row>
    <row r="33" spans="28:28" x14ac:dyDescent="0.25">
      <c r="AB33" s="39"/>
    </row>
    <row r="34" spans="28:28" x14ac:dyDescent="0.25">
      <c r="AB34" s="39"/>
    </row>
    <row r="35" spans="28:28" x14ac:dyDescent="0.25">
      <c r="AB35" s="39"/>
    </row>
    <row r="36" spans="28:28" x14ac:dyDescent="0.25">
      <c r="AB36" s="39"/>
    </row>
    <row r="37" spans="28:28" x14ac:dyDescent="0.25">
      <c r="AB37" s="39"/>
    </row>
    <row r="38" spans="28:28" x14ac:dyDescent="0.25">
      <c r="AB38" s="39"/>
    </row>
    <row r="39" spans="28:28" x14ac:dyDescent="0.25">
      <c r="AB39" s="39"/>
    </row>
    <row r="40" spans="28:28" x14ac:dyDescent="0.25">
      <c r="AB40" s="39"/>
    </row>
    <row r="41" spans="28:28" x14ac:dyDescent="0.25">
      <c r="AB41" s="39"/>
    </row>
    <row r="42" spans="28:28" x14ac:dyDescent="0.25">
      <c r="AB42" s="39"/>
    </row>
    <row r="43" spans="28:28" x14ac:dyDescent="0.25">
      <c r="AB43" s="39"/>
    </row>
    <row r="44" spans="28:28" x14ac:dyDescent="0.25">
      <c r="AB44" s="39"/>
    </row>
    <row r="45" spans="28:28" x14ac:dyDescent="0.25">
      <c r="AB45" s="39"/>
    </row>
    <row r="46" spans="28:28" x14ac:dyDescent="0.25">
      <c r="AB46" s="39"/>
    </row>
    <row r="47" spans="28:28" x14ac:dyDescent="0.25">
      <c r="AB47" s="39"/>
    </row>
    <row r="48" spans="28:28" x14ac:dyDescent="0.25">
      <c r="AB48" s="39"/>
    </row>
    <row r="49" spans="28:28" x14ac:dyDescent="0.25">
      <c r="AB49" s="39"/>
    </row>
    <row r="50" spans="28:28" x14ac:dyDescent="0.25">
      <c r="AB50" s="39"/>
    </row>
    <row r="51" spans="28:28" x14ac:dyDescent="0.25">
      <c r="AB51" s="39"/>
    </row>
    <row r="52" spans="28:28" x14ac:dyDescent="0.25">
      <c r="AB52" s="39"/>
    </row>
    <row r="53" spans="28:28" x14ac:dyDescent="0.25">
      <c r="AB53" s="39"/>
    </row>
    <row r="54" spans="28:28" x14ac:dyDescent="0.25">
      <c r="AB54" s="39"/>
    </row>
    <row r="55" spans="28:28" x14ac:dyDescent="0.25">
      <c r="AB55" s="39"/>
    </row>
    <row r="56" spans="28:28" x14ac:dyDescent="0.25">
      <c r="AB56" s="39"/>
    </row>
    <row r="57" spans="28:28" x14ac:dyDescent="0.25">
      <c r="AB57" s="39"/>
    </row>
    <row r="58" spans="28:28" x14ac:dyDescent="0.25">
      <c r="AB58" s="39"/>
    </row>
    <row r="59" spans="28:28" x14ac:dyDescent="0.25">
      <c r="AB59" s="39"/>
    </row>
    <row r="60" spans="28:28" x14ac:dyDescent="0.25">
      <c r="AB60" s="39"/>
    </row>
    <row r="61" spans="28:28" x14ac:dyDescent="0.25">
      <c r="AB61" s="39"/>
    </row>
    <row r="62" spans="28:28" x14ac:dyDescent="0.25">
      <c r="AB62" s="39"/>
    </row>
    <row r="63" spans="28:28" x14ac:dyDescent="0.25">
      <c r="AB63" s="39"/>
    </row>
    <row r="64" spans="28:28" x14ac:dyDescent="0.25">
      <c r="AB64" s="39"/>
    </row>
    <row r="65" spans="28:28" x14ac:dyDescent="0.25">
      <c r="AB65" s="39"/>
    </row>
    <row r="66" spans="28:28" x14ac:dyDescent="0.25">
      <c r="AB66" s="39"/>
    </row>
    <row r="67" spans="28:28" x14ac:dyDescent="0.25">
      <c r="AB67" s="39"/>
    </row>
    <row r="68" spans="28:28" x14ac:dyDescent="0.25">
      <c r="AB68" s="39"/>
    </row>
    <row r="69" spans="28:28" x14ac:dyDescent="0.25">
      <c r="AB69" s="39"/>
    </row>
    <row r="70" spans="28:28" x14ac:dyDescent="0.25">
      <c r="AB70" s="39"/>
    </row>
    <row r="71" spans="28:28" x14ac:dyDescent="0.25">
      <c r="AB71" s="39"/>
    </row>
    <row r="72" spans="28:28" x14ac:dyDescent="0.25">
      <c r="AB72" s="39"/>
    </row>
    <row r="73" spans="28:28" x14ac:dyDescent="0.25">
      <c r="AB73" s="39"/>
    </row>
    <row r="74" spans="28:28" x14ac:dyDescent="0.25">
      <c r="AB74" s="39"/>
    </row>
    <row r="75" spans="28:28" x14ac:dyDescent="0.25">
      <c r="AB75" s="39"/>
    </row>
  </sheetData>
  <dataConsolidate/>
  <mergeCells count="23">
    <mergeCell ref="S4:S5"/>
    <mergeCell ref="Q24:S26"/>
    <mergeCell ref="X4:X5"/>
    <mergeCell ref="Y4:Y5"/>
    <mergeCell ref="Z4:Z5"/>
    <mergeCell ref="V4:V5"/>
    <mergeCell ref="W4:W5"/>
    <mergeCell ref="A13:E13"/>
    <mergeCell ref="Q4:Q5"/>
    <mergeCell ref="R4:R5"/>
    <mergeCell ref="T4:T5"/>
    <mergeCell ref="U4:U5"/>
    <mergeCell ref="F4:F5"/>
    <mergeCell ref="G4:I4"/>
    <mergeCell ref="J4:J5"/>
    <mergeCell ref="K4:K5"/>
    <mergeCell ref="L4:O4"/>
    <mergeCell ref="P4:P5"/>
    <mergeCell ref="E4:E5"/>
    <mergeCell ref="A4:A5"/>
    <mergeCell ref="B4:B5"/>
    <mergeCell ref="C4:C5"/>
    <mergeCell ref="D4:D5"/>
  </mergeCells>
  <conditionalFormatting sqref="W6:W12">
    <cfRule type="duplicateValues" dxfId="20" priority="207"/>
    <cfRule type="duplicateValues" dxfId="19" priority="208"/>
    <cfRule type="duplicateValues" dxfId="18" priority="209"/>
  </conditionalFormatting>
  <hyperlinks>
    <hyperlink ref="Z2" location="'Sum-B'!A1" display="Back" xr:uid="{00000000-0004-0000-0300-000000000000}"/>
  </hyperlinks>
  <pageMargins left="0.5" right="0.25" top="0.5" bottom="0.5" header="0.3" footer="0.3"/>
  <pageSetup paperSize="9" scale="60" fitToWidth="0" orientation="landscape" r:id="rId1"/>
  <headerFooter>
    <oddFooter>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C76"/>
  <sheetViews>
    <sheetView tabSelected="1" view="pageBreakPreview" zoomScale="51" zoomScaleSheetLayoutView="51" workbookViewId="0">
      <pane xSplit="9" ySplit="5" topLeftCell="J9" activePane="bottomRight" state="frozen"/>
      <selection activeCell="B8" sqref="B8"/>
      <selection pane="topRight" activeCell="B8" sqref="B8"/>
      <selection pane="bottomLeft" activeCell="B8" sqref="B8"/>
      <selection pane="bottomRight" activeCell="A6" sqref="A6:Z12"/>
    </sheetView>
  </sheetViews>
  <sheetFormatPr defaultColWidth="9.1796875" defaultRowHeight="13" x14ac:dyDescent="0.25"/>
  <cols>
    <col min="1" max="1" width="5.1796875" style="1" customWidth="1"/>
    <col min="2" max="2" width="19.1796875" style="1" customWidth="1"/>
    <col min="3" max="3" width="5.81640625" style="2" customWidth="1"/>
    <col min="4" max="4" width="16.1796875" style="2" customWidth="1"/>
    <col min="5" max="5" width="11.453125" style="2" customWidth="1"/>
    <col min="6" max="6" width="10.54296875" style="1" hidden="1" customWidth="1"/>
    <col min="7" max="7" width="13" style="1" hidden="1" customWidth="1"/>
    <col min="8" max="8" width="11.81640625" style="1" hidden="1" customWidth="1"/>
    <col min="9" max="9" width="10.453125" style="1" hidden="1" customWidth="1"/>
    <col min="10" max="10" width="13.7265625" style="2" customWidth="1"/>
    <col min="11" max="11" width="9.81640625" style="1" customWidth="1"/>
    <col min="12" max="12" width="7.81640625" style="6" customWidth="1"/>
    <col min="13" max="13" width="9.54296875" style="7" customWidth="1"/>
    <col min="14" max="14" width="10.81640625" style="1" customWidth="1"/>
    <col min="15" max="15" width="6.81640625" style="1" customWidth="1"/>
    <col min="16" max="16" width="8.81640625" style="7" customWidth="1"/>
    <col min="17" max="17" width="8.1796875" style="8" customWidth="1"/>
    <col min="18" max="19" width="10.81640625" style="7" customWidth="1"/>
    <col min="20" max="20" width="11.81640625" style="39" customWidth="1"/>
    <col min="21" max="21" width="12.453125" style="1" customWidth="1"/>
    <col min="22" max="22" width="13.453125" style="9" customWidth="1"/>
    <col min="23" max="23" width="20.7265625" style="9" customWidth="1"/>
    <col min="24" max="24" width="7.81640625" style="9" customWidth="1"/>
    <col min="25" max="25" width="8.1796875" style="9" customWidth="1"/>
    <col min="26" max="26" width="12.453125" style="1" customWidth="1"/>
    <col min="27" max="27" width="9.1796875" style="1"/>
    <col min="28" max="28" width="12.1796875" style="1" bestFit="1" customWidth="1"/>
    <col min="29" max="16384" width="9.1796875" style="1"/>
  </cols>
  <sheetData>
    <row r="1" spans="1:29" ht="22.5" x14ac:dyDescent="0.25">
      <c r="A1" s="1" t="s">
        <v>0</v>
      </c>
      <c r="B1" s="3" t="s">
        <v>40</v>
      </c>
      <c r="C1" s="4"/>
      <c r="D1" s="4"/>
      <c r="E1" s="4"/>
      <c r="F1" s="5"/>
      <c r="G1" s="5"/>
      <c r="H1" s="5"/>
      <c r="I1" s="5"/>
      <c r="J1" s="4"/>
      <c r="K1" s="5"/>
      <c r="T1" s="1"/>
      <c r="U1" s="5"/>
    </row>
    <row r="2" spans="1:29" ht="20.25" customHeight="1" x14ac:dyDescent="0.25">
      <c r="B2" s="10" t="s">
        <v>47</v>
      </c>
      <c r="T2" s="1"/>
      <c r="U2" s="12"/>
      <c r="V2" s="9" t="s">
        <v>1</v>
      </c>
      <c r="Z2" s="13" t="s">
        <v>2</v>
      </c>
    </row>
    <row r="3" spans="1:29" ht="8.15" customHeight="1" thickBot="1" x14ac:dyDescent="0.3">
      <c r="A3" s="14"/>
      <c r="B3" s="14"/>
      <c r="C3" s="15"/>
      <c r="D3" s="15"/>
      <c r="E3" s="15"/>
      <c r="F3" s="14"/>
      <c r="G3" s="14"/>
      <c r="H3" s="14"/>
      <c r="I3" s="14"/>
      <c r="J3" s="15"/>
      <c r="K3" s="16">
        <v>31</v>
      </c>
      <c r="T3" s="1"/>
      <c r="U3" s="17"/>
    </row>
    <row r="4" spans="1:29" s="18" customFormat="1" ht="21" customHeight="1" thickTop="1" x14ac:dyDescent="0.25">
      <c r="A4" s="126" t="s">
        <v>3</v>
      </c>
      <c r="B4" s="128" t="s">
        <v>4</v>
      </c>
      <c r="C4" s="130" t="s">
        <v>5</v>
      </c>
      <c r="D4" s="130" t="s">
        <v>6</v>
      </c>
      <c r="E4" s="118" t="s">
        <v>7</v>
      </c>
      <c r="F4" s="118" t="s">
        <v>8</v>
      </c>
      <c r="G4" s="120" t="s">
        <v>9</v>
      </c>
      <c r="H4" s="121"/>
      <c r="I4" s="122"/>
      <c r="J4" s="118" t="s">
        <v>10</v>
      </c>
      <c r="K4" s="123" t="s">
        <v>11</v>
      </c>
      <c r="L4" s="121" t="s">
        <v>12</v>
      </c>
      <c r="M4" s="125"/>
      <c r="N4" s="121"/>
      <c r="O4" s="121"/>
      <c r="P4" s="114" t="s">
        <v>13</v>
      </c>
      <c r="Q4" s="135" t="s">
        <v>14</v>
      </c>
      <c r="R4" s="114" t="s">
        <v>15</v>
      </c>
      <c r="S4" s="114" t="s">
        <v>42</v>
      </c>
      <c r="T4" s="116" t="s">
        <v>16</v>
      </c>
      <c r="U4" s="118" t="s">
        <v>17</v>
      </c>
      <c r="V4" s="116" t="s">
        <v>18</v>
      </c>
      <c r="W4" s="116" t="s">
        <v>19</v>
      </c>
      <c r="X4" s="123" t="s">
        <v>20</v>
      </c>
      <c r="Y4" s="123" t="s">
        <v>21</v>
      </c>
      <c r="Z4" s="133" t="s">
        <v>22</v>
      </c>
    </row>
    <row r="5" spans="1:29" s="18" customFormat="1" ht="44.25" customHeight="1" x14ac:dyDescent="0.25">
      <c r="A5" s="127"/>
      <c r="B5" s="129"/>
      <c r="C5" s="131"/>
      <c r="D5" s="131"/>
      <c r="E5" s="119"/>
      <c r="F5" s="119"/>
      <c r="G5" s="19" t="s">
        <v>23</v>
      </c>
      <c r="H5" s="19" t="s">
        <v>24</v>
      </c>
      <c r="I5" s="19" t="s">
        <v>25</v>
      </c>
      <c r="J5" s="119"/>
      <c r="K5" s="124"/>
      <c r="L5" s="20" t="s">
        <v>26</v>
      </c>
      <c r="M5" s="20" t="s">
        <v>27</v>
      </c>
      <c r="N5" s="21" t="s">
        <v>28</v>
      </c>
      <c r="O5" s="21" t="s">
        <v>29</v>
      </c>
      <c r="P5" s="115"/>
      <c r="Q5" s="136"/>
      <c r="R5" s="115"/>
      <c r="S5" s="115"/>
      <c r="T5" s="117"/>
      <c r="U5" s="119"/>
      <c r="V5" s="117"/>
      <c r="W5" s="117"/>
      <c r="X5" s="124"/>
      <c r="Y5" s="124"/>
      <c r="Z5" s="134"/>
    </row>
    <row r="6" spans="1:29" s="39" customFormat="1" ht="53.15" customHeight="1" x14ac:dyDescent="0.25">
      <c r="A6" s="22"/>
      <c r="B6" s="110"/>
      <c r="C6" s="52"/>
      <c r="D6" s="52"/>
      <c r="E6" s="53"/>
      <c r="F6" s="54"/>
      <c r="G6" s="54"/>
      <c r="H6" s="55"/>
      <c r="I6" s="55"/>
      <c r="J6" s="95"/>
      <c r="K6" s="57"/>
      <c r="L6" s="58"/>
      <c r="M6" s="52"/>
      <c r="N6" s="59"/>
      <c r="O6" s="60"/>
      <c r="P6" s="61"/>
      <c r="Q6" s="62"/>
      <c r="R6" s="66"/>
      <c r="S6" s="66"/>
      <c r="T6" s="63"/>
      <c r="U6" s="64"/>
      <c r="V6" s="65"/>
      <c r="W6" s="85"/>
      <c r="X6" s="37"/>
      <c r="Y6" s="37"/>
      <c r="Z6" s="98"/>
      <c r="AA6" s="38">
        <f t="shared" ref="AA6" si="0">T6+U6-V6</f>
        <v>0</v>
      </c>
      <c r="AC6" s="38">
        <f t="shared" ref="AC6" si="1">V6-U6-T6-L6</f>
        <v>0</v>
      </c>
    </row>
    <row r="7" spans="1:29" s="39" customFormat="1" ht="50.15" customHeight="1" x14ac:dyDescent="0.25">
      <c r="A7" s="22"/>
      <c r="B7" s="40"/>
      <c r="C7" s="52"/>
      <c r="D7" s="52"/>
      <c r="E7" s="53"/>
      <c r="F7" s="54"/>
      <c r="G7" s="54"/>
      <c r="H7" s="55"/>
      <c r="I7" s="55"/>
      <c r="J7" s="56"/>
      <c r="K7" s="57"/>
      <c r="L7" s="58"/>
      <c r="M7" s="52"/>
      <c r="N7" s="59"/>
      <c r="O7" s="60"/>
      <c r="P7" s="61"/>
      <c r="Q7" s="62"/>
      <c r="R7" s="66"/>
      <c r="S7" s="66"/>
      <c r="T7" s="63"/>
      <c r="U7" s="64"/>
      <c r="V7" s="65"/>
      <c r="W7" s="67"/>
      <c r="X7" s="37"/>
      <c r="Y7" s="37"/>
      <c r="Z7" s="48"/>
      <c r="AA7" s="38">
        <f t="shared" ref="AA7" si="2">T7+U7-V7</f>
        <v>0</v>
      </c>
      <c r="AC7" s="38">
        <f t="shared" ref="AC7" si="3">V7-U7-T7-L7</f>
        <v>0</v>
      </c>
    </row>
    <row r="8" spans="1:29" s="39" customFormat="1" ht="53.15" customHeight="1" x14ac:dyDescent="0.25">
      <c r="A8" s="22"/>
      <c r="B8" s="40"/>
      <c r="C8" s="52"/>
      <c r="D8" s="52"/>
      <c r="E8" s="53"/>
      <c r="F8" s="54"/>
      <c r="G8" s="54"/>
      <c r="H8" s="55"/>
      <c r="I8" s="55"/>
      <c r="J8" s="56"/>
      <c r="K8" s="57"/>
      <c r="L8" s="58"/>
      <c r="M8" s="52"/>
      <c r="N8" s="59"/>
      <c r="O8" s="60"/>
      <c r="P8" s="61"/>
      <c r="Q8" s="62"/>
      <c r="R8" s="66"/>
      <c r="S8" s="66"/>
      <c r="T8" s="63"/>
      <c r="U8" s="64"/>
      <c r="V8" s="65"/>
      <c r="W8" s="67"/>
      <c r="X8" s="37"/>
      <c r="Y8" s="37"/>
      <c r="Z8" s="98"/>
      <c r="AA8" s="38">
        <f t="shared" ref="AA8:AA11" si="4">T8+U8-V8</f>
        <v>0</v>
      </c>
      <c r="AC8" s="38">
        <f t="shared" ref="AC8:AC11" si="5">V8-U8-T8-L8</f>
        <v>0</v>
      </c>
    </row>
    <row r="9" spans="1:29" s="39" customFormat="1" ht="50.15" customHeight="1" x14ac:dyDescent="0.25">
      <c r="A9" s="22"/>
      <c r="B9" s="40"/>
      <c r="C9" s="52"/>
      <c r="D9" s="52"/>
      <c r="E9" s="53"/>
      <c r="F9" s="54"/>
      <c r="G9" s="54"/>
      <c r="H9" s="55"/>
      <c r="I9" s="55"/>
      <c r="J9" s="56"/>
      <c r="K9" s="57"/>
      <c r="L9" s="58"/>
      <c r="M9" s="52"/>
      <c r="N9" s="59"/>
      <c r="O9" s="60"/>
      <c r="P9" s="61"/>
      <c r="Q9" s="62"/>
      <c r="R9" s="66"/>
      <c r="S9" s="66"/>
      <c r="T9" s="63"/>
      <c r="U9" s="64"/>
      <c r="V9" s="65"/>
      <c r="W9" s="47"/>
      <c r="X9" s="37"/>
      <c r="Y9" s="37"/>
      <c r="Z9" s="98"/>
      <c r="AA9" s="38">
        <f t="shared" ref="AA9:AA10" si="6">T9+U9-V9</f>
        <v>0</v>
      </c>
      <c r="AC9" s="38">
        <f t="shared" ref="AC9:AC10" si="7">V9-U9-T9-L9</f>
        <v>0</v>
      </c>
    </row>
    <row r="10" spans="1:29" s="39" customFormat="1" ht="50.15" customHeight="1" x14ac:dyDescent="0.25">
      <c r="A10" s="22"/>
      <c r="B10" s="40"/>
      <c r="C10" s="52"/>
      <c r="D10" s="52"/>
      <c r="E10" s="108"/>
      <c r="F10" s="54"/>
      <c r="G10" s="54"/>
      <c r="H10" s="55"/>
      <c r="I10" s="55"/>
      <c r="J10" s="95"/>
      <c r="K10" s="57"/>
      <c r="L10" s="58"/>
      <c r="M10" s="52"/>
      <c r="N10" s="59"/>
      <c r="O10" s="60"/>
      <c r="P10" s="61"/>
      <c r="Q10" s="62"/>
      <c r="R10" s="66"/>
      <c r="S10" s="66"/>
      <c r="T10" s="63"/>
      <c r="U10" s="64"/>
      <c r="V10" s="65"/>
      <c r="W10" s="107"/>
      <c r="X10" s="37"/>
      <c r="Y10" s="37"/>
      <c r="Z10" s="48"/>
      <c r="AA10" s="38">
        <f t="shared" si="6"/>
        <v>0</v>
      </c>
      <c r="AC10" s="38">
        <f t="shared" si="7"/>
        <v>0</v>
      </c>
    </row>
    <row r="11" spans="1:29" s="39" customFormat="1" ht="50.15" customHeight="1" x14ac:dyDescent="0.25">
      <c r="A11" s="22"/>
      <c r="B11" s="40"/>
      <c r="C11" s="52"/>
      <c r="D11" s="52"/>
      <c r="E11" s="108"/>
      <c r="F11" s="54"/>
      <c r="G11" s="54"/>
      <c r="H11" s="55"/>
      <c r="I11" s="55"/>
      <c r="J11" s="95"/>
      <c r="K11" s="57"/>
      <c r="L11" s="58"/>
      <c r="M11" s="52"/>
      <c r="N11" s="59"/>
      <c r="O11" s="60"/>
      <c r="P11" s="61"/>
      <c r="Q11" s="106"/>
      <c r="R11" s="66"/>
      <c r="S11" s="66"/>
      <c r="T11" s="63"/>
      <c r="U11" s="64"/>
      <c r="V11" s="65"/>
      <c r="W11" s="107"/>
      <c r="X11" s="37"/>
      <c r="Y11" s="37"/>
      <c r="Z11" s="48"/>
      <c r="AA11" s="38">
        <f t="shared" si="4"/>
        <v>0</v>
      </c>
      <c r="AC11" s="38">
        <f t="shared" si="5"/>
        <v>0</v>
      </c>
    </row>
    <row r="12" spans="1:29" s="73" customFormat="1" ht="25.5" customHeight="1" thickBot="1" x14ac:dyDescent="0.3">
      <c r="A12" s="111"/>
      <c r="B12" s="111"/>
      <c r="C12" s="111"/>
      <c r="D12" s="111"/>
      <c r="E12" s="111"/>
      <c r="F12" s="68"/>
      <c r="G12" s="68"/>
      <c r="H12" s="69"/>
      <c r="I12" s="68"/>
      <c r="J12" s="70"/>
      <c r="K12" s="70"/>
      <c r="L12" s="70"/>
      <c r="M12" s="70"/>
      <c r="N12" s="70"/>
      <c r="O12" s="70"/>
      <c r="P12" s="70"/>
      <c r="Q12" s="71"/>
      <c r="R12" s="70"/>
      <c r="S12" s="70"/>
      <c r="T12" s="70"/>
      <c r="U12" s="70"/>
      <c r="V12" s="70"/>
      <c r="W12" s="70"/>
      <c r="X12" s="70"/>
      <c r="Y12" s="70"/>
      <c r="Z12" s="72"/>
      <c r="AC12" s="38"/>
    </row>
    <row r="13" spans="1:29" ht="19.5" customHeight="1" thickTop="1" x14ac:dyDescent="0.25">
      <c r="A13" s="74"/>
      <c r="B13" s="11"/>
      <c r="E13" s="75"/>
      <c r="F13" s="76"/>
      <c r="G13" s="76"/>
      <c r="H13" s="77"/>
      <c r="I13" s="76"/>
      <c r="J13" s="78"/>
      <c r="K13" s="78"/>
      <c r="L13" s="78"/>
      <c r="M13" s="77"/>
      <c r="P13" s="77"/>
      <c r="Q13" s="79"/>
      <c r="R13" s="77"/>
      <c r="S13" s="77"/>
      <c r="T13" s="1"/>
      <c r="U13" s="78"/>
    </row>
    <row r="14" spans="1:29" ht="19.5" customHeight="1" x14ac:dyDescent="0.25">
      <c r="A14" s="74"/>
      <c r="B14" s="11"/>
      <c r="E14" s="75"/>
      <c r="F14" s="76"/>
      <c r="G14" s="76"/>
      <c r="H14" s="77"/>
      <c r="I14" s="76"/>
      <c r="J14" s="78"/>
      <c r="K14" s="78"/>
      <c r="L14" s="78"/>
      <c r="M14" s="77"/>
      <c r="P14" s="77"/>
      <c r="Q14" s="79"/>
      <c r="R14" s="77"/>
      <c r="S14" s="77"/>
      <c r="T14" s="1"/>
      <c r="U14" s="78"/>
    </row>
    <row r="15" spans="1:29" ht="19.5" customHeight="1" x14ac:dyDescent="0.25">
      <c r="A15" s="74"/>
      <c r="B15" s="11"/>
      <c r="E15" s="75"/>
      <c r="F15" s="76"/>
      <c r="G15" s="76"/>
      <c r="H15" s="77"/>
      <c r="I15" s="76"/>
      <c r="J15" s="78"/>
      <c r="K15" s="78"/>
      <c r="L15" s="78"/>
      <c r="M15" s="77"/>
      <c r="P15" s="77"/>
      <c r="Q15" s="79"/>
      <c r="R15" s="77"/>
      <c r="S15" s="77"/>
      <c r="T15" s="1"/>
      <c r="U15" s="78"/>
    </row>
    <row r="16" spans="1:29" ht="19.5" customHeight="1" x14ac:dyDescent="0.25">
      <c r="A16" s="74"/>
      <c r="B16" s="11"/>
      <c r="E16" s="75"/>
      <c r="F16" s="76"/>
      <c r="G16" s="76"/>
      <c r="H16" s="77"/>
      <c r="I16" s="76"/>
      <c r="J16" s="78"/>
      <c r="K16" s="78"/>
      <c r="L16" s="78"/>
      <c r="M16" s="77"/>
      <c r="P16" s="77"/>
      <c r="Q16" s="79"/>
      <c r="R16" s="77"/>
      <c r="S16" s="77"/>
      <c r="T16" s="1"/>
      <c r="U16" s="78"/>
    </row>
    <row r="17" spans="1:28" ht="19.5" customHeight="1" x14ac:dyDescent="0.25">
      <c r="A17" s="74"/>
      <c r="B17" s="11"/>
      <c r="E17" s="75"/>
      <c r="F17" s="76"/>
      <c r="G17" s="76"/>
      <c r="H17" s="77"/>
      <c r="I17" s="76"/>
      <c r="J17" s="78"/>
      <c r="K17" s="78"/>
      <c r="L17" s="78"/>
      <c r="M17" s="77"/>
      <c r="P17" s="77"/>
      <c r="Q17" s="79"/>
      <c r="R17" s="77"/>
      <c r="S17" s="77"/>
      <c r="T17" s="1"/>
      <c r="U17" s="78"/>
    </row>
    <row r="18" spans="1:28" ht="19.5" customHeight="1" x14ac:dyDescent="0.25">
      <c r="A18" s="74"/>
      <c r="B18" s="11"/>
      <c r="E18" s="75"/>
      <c r="F18" s="76"/>
      <c r="G18" s="76"/>
      <c r="H18" s="77"/>
      <c r="I18" s="76"/>
      <c r="J18" s="78"/>
      <c r="K18" s="78"/>
      <c r="L18" s="78"/>
      <c r="M18" s="77"/>
      <c r="P18" s="77"/>
      <c r="Q18" s="79"/>
      <c r="R18" s="77"/>
      <c r="S18" s="77"/>
      <c r="T18" s="1"/>
      <c r="U18" s="78"/>
    </row>
    <row r="19" spans="1:28" ht="19.5" customHeight="1" x14ac:dyDescent="0.25">
      <c r="A19" s="74"/>
      <c r="B19" s="11"/>
      <c r="E19" s="75"/>
      <c r="F19" s="76"/>
      <c r="G19" s="76"/>
      <c r="H19" s="77"/>
      <c r="I19" s="76"/>
      <c r="J19" s="80"/>
      <c r="K19" s="78"/>
      <c r="L19" s="78"/>
      <c r="M19" s="77"/>
      <c r="P19" s="77"/>
      <c r="Q19" s="79"/>
      <c r="R19" s="77"/>
      <c r="S19" s="77"/>
      <c r="T19" s="81"/>
      <c r="U19" s="78"/>
      <c r="V19" s="81"/>
    </row>
    <row r="20" spans="1:28" x14ac:dyDescent="0.25">
      <c r="R20" s="2"/>
      <c r="S20" s="2"/>
      <c r="U20" s="81"/>
      <c r="Y20" s="1"/>
    </row>
    <row r="21" spans="1:28" s="4" customFormat="1" ht="18" x14ac:dyDescent="0.25">
      <c r="B21" s="82" t="s">
        <v>30</v>
      </c>
      <c r="F21" s="1"/>
      <c r="G21" s="1"/>
      <c r="H21" s="1"/>
      <c r="I21" s="1"/>
      <c r="J21" s="82" t="s">
        <v>31</v>
      </c>
      <c r="L21" s="83"/>
      <c r="M21" s="83"/>
      <c r="P21" s="83"/>
      <c r="Q21" s="84"/>
      <c r="T21" s="82" t="s">
        <v>31</v>
      </c>
      <c r="Y21" s="82" t="s">
        <v>32</v>
      </c>
    </row>
    <row r="22" spans="1:28" s="4" customFormat="1" ht="18" x14ac:dyDescent="0.25">
      <c r="B22" s="4" t="s">
        <v>33</v>
      </c>
      <c r="F22" s="1"/>
      <c r="G22" s="1"/>
      <c r="H22" s="1"/>
      <c r="I22" s="1"/>
      <c r="J22" s="4" t="s">
        <v>34</v>
      </c>
      <c r="L22" s="83"/>
      <c r="M22" s="83"/>
      <c r="P22" s="83"/>
      <c r="Q22" s="84"/>
      <c r="T22" s="4" t="s">
        <v>35</v>
      </c>
      <c r="Y22" s="4" t="s">
        <v>36</v>
      </c>
    </row>
    <row r="23" spans="1:28" x14ac:dyDescent="0.25">
      <c r="T23" s="1"/>
      <c r="AB23" s="39" t="s">
        <v>37</v>
      </c>
    </row>
    <row r="24" spans="1:28" x14ac:dyDescent="0.25">
      <c r="AB24" s="39"/>
    </row>
    <row r="25" spans="1:28" x14ac:dyDescent="0.25">
      <c r="R25" s="132" t="e">
        <f>+R12+S12+#REF!</f>
        <v>#REF!</v>
      </c>
      <c r="S25" s="132"/>
      <c r="AB25" s="39"/>
    </row>
    <row r="26" spans="1:28" x14ac:dyDescent="0.25">
      <c r="R26" s="132"/>
      <c r="S26" s="132"/>
      <c r="AB26" s="39"/>
    </row>
    <row r="27" spans="1:28" x14ac:dyDescent="0.25">
      <c r="AB27" s="39"/>
    </row>
    <row r="28" spans="1:28" x14ac:dyDescent="0.25">
      <c r="AB28" s="39"/>
    </row>
    <row r="29" spans="1:28" x14ac:dyDescent="0.25">
      <c r="AB29" s="39"/>
    </row>
    <row r="30" spans="1:28" x14ac:dyDescent="0.25">
      <c r="AB30" s="39"/>
    </row>
    <row r="31" spans="1:28" x14ac:dyDescent="0.25">
      <c r="AB31" s="39"/>
    </row>
    <row r="32" spans="1:28" x14ac:dyDescent="0.25">
      <c r="AB32" s="39"/>
    </row>
    <row r="33" spans="28:28" x14ac:dyDescent="0.25">
      <c r="AB33" s="39"/>
    </row>
    <row r="34" spans="28:28" x14ac:dyDescent="0.25">
      <c r="AB34" s="39"/>
    </row>
    <row r="35" spans="28:28" x14ac:dyDescent="0.25">
      <c r="AB35" s="39"/>
    </row>
    <row r="36" spans="28:28" x14ac:dyDescent="0.25">
      <c r="AB36" s="39"/>
    </row>
    <row r="37" spans="28:28" x14ac:dyDescent="0.25">
      <c r="AB37" s="39"/>
    </row>
    <row r="38" spans="28:28" x14ac:dyDescent="0.25">
      <c r="AB38" s="39"/>
    </row>
    <row r="39" spans="28:28" x14ac:dyDescent="0.25">
      <c r="AB39" s="39"/>
    </row>
    <row r="40" spans="28:28" x14ac:dyDescent="0.25">
      <c r="AB40" s="39"/>
    </row>
    <row r="41" spans="28:28" x14ac:dyDescent="0.25">
      <c r="AB41" s="39"/>
    </row>
    <row r="42" spans="28:28" x14ac:dyDescent="0.25">
      <c r="AB42" s="39"/>
    </row>
    <row r="43" spans="28:28" x14ac:dyDescent="0.25">
      <c r="AB43" s="39"/>
    </row>
    <row r="44" spans="28:28" x14ac:dyDescent="0.25">
      <c r="AB44" s="39"/>
    </row>
    <row r="45" spans="28:28" x14ac:dyDescent="0.25">
      <c r="AB45" s="39"/>
    </row>
    <row r="46" spans="28:28" x14ac:dyDescent="0.25">
      <c r="AB46" s="39"/>
    </row>
    <row r="47" spans="28:28" x14ac:dyDescent="0.25">
      <c r="AB47" s="39"/>
    </row>
    <row r="48" spans="28:28" x14ac:dyDescent="0.25">
      <c r="AB48" s="39"/>
    </row>
    <row r="49" spans="28:28" x14ac:dyDescent="0.25">
      <c r="AB49" s="39"/>
    </row>
    <row r="50" spans="28:28" x14ac:dyDescent="0.25">
      <c r="AB50" s="39"/>
    </row>
    <row r="51" spans="28:28" x14ac:dyDescent="0.25">
      <c r="AB51" s="39"/>
    </row>
    <row r="52" spans="28:28" x14ac:dyDescent="0.25">
      <c r="AB52" s="39"/>
    </row>
    <row r="53" spans="28:28" x14ac:dyDescent="0.25">
      <c r="AB53" s="39"/>
    </row>
    <row r="54" spans="28:28" x14ac:dyDescent="0.25">
      <c r="AB54" s="39"/>
    </row>
    <row r="55" spans="28:28" x14ac:dyDescent="0.25">
      <c r="AB55" s="39"/>
    </row>
    <row r="56" spans="28:28" x14ac:dyDescent="0.25">
      <c r="AB56" s="39"/>
    </row>
    <row r="57" spans="28:28" x14ac:dyDescent="0.25">
      <c r="AB57" s="39"/>
    </row>
    <row r="58" spans="28:28" x14ac:dyDescent="0.25">
      <c r="AB58" s="39"/>
    </row>
    <row r="59" spans="28:28" x14ac:dyDescent="0.25">
      <c r="AB59" s="39"/>
    </row>
    <row r="60" spans="28:28" x14ac:dyDescent="0.25">
      <c r="AB60" s="39"/>
    </row>
    <row r="61" spans="28:28" x14ac:dyDescent="0.25">
      <c r="AB61" s="39"/>
    </row>
    <row r="62" spans="28:28" x14ac:dyDescent="0.25">
      <c r="AB62" s="39"/>
    </row>
    <row r="63" spans="28:28" x14ac:dyDescent="0.25">
      <c r="AB63" s="39"/>
    </row>
    <row r="64" spans="28:28" x14ac:dyDescent="0.25">
      <c r="AB64" s="39"/>
    </row>
    <row r="65" spans="28:28" x14ac:dyDescent="0.25">
      <c r="AB65" s="39"/>
    </row>
    <row r="66" spans="28:28" x14ac:dyDescent="0.25">
      <c r="AB66" s="39"/>
    </row>
    <row r="67" spans="28:28" x14ac:dyDescent="0.25">
      <c r="AB67" s="39"/>
    </row>
    <row r="68" spans="28:28" x14ac:dyDescent="0.25">
      <c r="AB68" s="39"/>
    </row>
    <row r="69" spans="28:28" x14ac:dyDescent="0.25">
      <c r="AB69" s="39"/>
    </row>
    <row r="70" spans="28:28" x14ac:dyDescent="0.25">
      <c r="AB70" s="39"/>
    </row>
    <row r="71" spans="28:28" x14ac:dyDescent="0.25">
      <c r="AB71" s="39"/>
    </row>
    <row r="72" spans="28:28" x14ac:dyDescent="0.25">
      <c r="AB72" s="39"/>
    </row>
    <row r="73" spans="28:28" x14ac:dyDescent="0.25">
      <c r="AB73" s="39"/>
    </row>
    <row r="74" spans="28:28" x14ac:dyDescent="0.25">
      <c r="AB74" s="39"/>
    </row>
    <row r="75" spans="28:28" x14ac:dyDescent="0.25">
      <c r="AB75" s="39"/>
    </row>
    <row r="76" spans="28:28" x14ac:dyDescent="0.25">
      <c r="AB76" s="39"/>
    </row>
  </sheetData>
  <dataConsolidate/>
  <mergeCells count="23">
    <mergeCell ref="R25:S26"/>
    <mergeCell ref="C4:C5"/>
    <mergeCell ref="D4:D5"/>
    <mergeCell ref="E4:E5"/>
    <mergeCell ref="X4:X5"/>
    <mergeCell ref="P4:P5"/>
    <mergeCell ref="S4:S5"/>
    <mergeCell ref="Z4:Z5"/>
    <mergeCell ref="A12:E12"/>
    <mergeCell ref="Q4:Q5"/>
    <mergeCell ref="R4:R5"/>
    <mergeCell ref="T4:T5"/>
    <mergeCell ref="U4:U5"/>
    <mergeCell ref="V4:V5"/>
    <mergeCell ref="W4:W5"/>
    <mergeCell ref="F4:F5"/>
    <mergeCell ref="G4:I4"/>
    <mergeCell ref="J4:J5"/>
    <mergeCell ref="K4:K5"/>
    <mergeCell ref="L4:O4"/>
    <mergeCell ref="Y4:Y5"/>
    <mergeCell ref="A4:A5"/>
    <mergeCell ref="B4:B5"/>
  </mergeCells>
  <conditionalFormatting sqref="W6">
    <cfRule type="duplicateValues" dxfId="17" priority="1"/>
    <cfRule type="duplicateValues" dxfId="16" priority="2"/>
    <cfRule type="duplicateValues" dxfId="15" priority="3"/>
  </conditionalFormatting>
  <conditionalFormatting sqref="W7">
    <cfRule type="duplicateValues" dxfId="14" priority="4"/>
    <cfRule type="duplicateValues" dxfId="13" priority="5"/>
    <cfRule type="duplicateValues" dxfId="12" priority="6"/>
  </conditionalFormatting>
  <conditionalFormatting sqref="W8">
    <cfRule type="duplicateValues" dxfId="11" priority="204"/>
    <cfRule type="duplicateValues" dxfId="10" priority="205"/>
    <cfRule type="duplicateValues" dxfId="9" priority="206"/>
  </conditionalFormatting>
  <conditionalFormatting sqref="W9:W11">
    <cfRule type="duplicateValues" dxfId="8" priority="207"/>
    <cfRule type="duplicateValues" dxfId="7" priority="208"/>
    <cfRule type="duplicateValues" dxfId="6" priority="209"/>
  </conditionalFormatting>
  <hyperlinks>
    <hyperlink ref="Z2" location="'Sum-B'!A1" display="Back" xr:uid="{00000000-0004-0000-0400-000000000000}"/>
  </hyperlinks>
  <pageMargins left="0.25" right="0.25" top="0.5" bottom="0.5" header="0.3" footer="0.3"/>
  <pageSetup paperSize="9" scale="60" fitToWidth="0" orientation="landscape" r:id="rId1"/>
  <headerFooter>
    <oddFooter>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C71"/>
  <sheetViews>
    <sheetView view="pageBreakPreview" zoomScale="63" zoomScaleSheetLayoutView="63" workbookViewId="0">
      <pane xSplit="9" ySplit="5" topLeftCell="J7" activePane="bottomRight" state="frozen"/>
      <selection activeCell="B8" sqref="B8"/>
      <selection pane="topRight" activeCell="B8" sqref="B8"/>
      <selection pane="bottomLeft" activeCell="B8" sqref="B8"/>
      <selection pane="bottomRight" activeCell="Z9" sqref="X7:Z9"/>
    </sheetView>
  </sheetViews>
  <sheetFormatPr defaultColWidth="9.1796875" defaultRowHeight="13" x14ac:dyDescent="0.25"/>
  <cols>
    <col min="1" max="1" width="3.81640625" style="1" customWidth="1"/>
    <col min="2" max="2" width="16.81640625" style="1" customWidth="1"/>
    <col min="3" max="3" width="5" style="2" customWidth="1"/>
    <col min="4" max="4" width="14.7265625" style="2" customWidth="1"/>
    <col min="5" max="5" width="11.453125" style="2" customWidth="1"/>
    <col min="6" max="6" width="10.54296875" style="1" hidden="1" customWidth="1"/>
    <col min="7" max="7" width="13" style="1" hidden="1" customWidth="1"/>
    <col min="8" max="8" width="11.81640625" style="1" hidden="1" customWidth="1"/>
    <col min="9" max="9" width="10.453125" style="1" hidden="1" customWidth="1"/>
    <col min="10" max="10" width="13" style="2" customWidth="1"/>
    <col min="11" max="11" width="9.81640625" style="1" customWidth="1"/>
    <col min="12" max="12" width="9.1796875" style="6" customWidth="1"/>
    <col min="13" max="13" width="7" style="7" customWidth="1"/>
    <col min="14" max="14" width="10" style="1" customWidth="1"/>
    <col min="15" max="15" width="6.81640625" style="1" customWidth="1"/>
    <col min="16" max="16" width="8.7265625" style="7" customWidth="1"/>
    <col min="17" max="17" width="8.453125" style="8" customWidth="1"/>
    <col min="18" max="19" width="11.7265625" style="7" customWidth="1"/>
    <col min="20" max="20" width="13.453125" style="39" customWidth="1"/>
    <col min="21" max="21" width="11.81640625" style="1" customWidth="1"/>
    <col min="22" max="22" width="14.81640625" style="9" customWidth="1"/>
    <col min="23" max="23" width="19.81640625" style="9" customWidth="1"/>
    <col min="24" max="24" width="6.7265625" style="9" customWidth="1"/>
    <col min="25" max="25" width="8.81640625" style="9" customWidth="1"/>
    <col min="26" max="26" width="12.453125" style="1" customWidth="1"/>
    <col min="27" max="27" width="9.1796875" style="1"/>
    <col min="28" max="28" width="12.1796875" style="1" bestFit="1" customWidth="1"/>
    <col min="29" max="16384" width="9.1796875" style="1"/>
  </cols>
  <sheetData>
    <row r="1" spans="1:29" ht="22.5" x14ac:dyDescent="0.25">
      <c r="A1" s="1" t="s">
        <v>0</v>
      </c>
      <c r="B1" s="3" t="s">
        <v>44</v>
      </c>
      <c r="C1" s="4"/>
      <c r="D1" s="4"/>
      <c r="E1" s="4"/>
      <c r="F1" s="5"/>
      <c r="G1" s="5"/>
      <c r="H1" s="5"/>
      <c r="I1" s="5"/>
      <c r="J1" s="4"/>
      <c r="K1" s="5"/>
      <c r="T1" s="1"/>
      <c r="U1" s="5"/>
    </row>
    <row r="2" spans="1:29" ht="20.25" customHeight="1" x14ac:dyDescent="0.25">
      <c r="B2" s="10" t="s">
        <v>47</v>
      </c>
      <c r="T2" s="1"/>
      <c r="U2" s="12"/>
      <c r="V2" s="9" t="s">
        <v>1</v>
      </c>
      <c r="Z2" s="13" t="s">
        <v>2</v>
      </c>
    </row>
    <row r="3" spans="1:29" ht="8.15" customHeight="1" thickBot="1" x14ac:dyDescent="0.3">
      <c r="A3" s="14"/>
      <c r="B3" s="14"/>
      <c r="C3" s="15"/>
      <c r="D3" s="15"/>
      <c r="E3" s="15"/>
      <c r="F3" s="14"/>
      <c r="G3" s="14"/>
      <c r="H3" s="14"/>
      <c r="I3" s="14"/>
      <c r="J3" s="15"/>
      <c r="K3" s="16">
        <v>31</v>
      </c>
      <c r="T3" s="1"/>
      <c r="U3" s="17"/>
    </row>
    <row r="4" spans="1:29" s="18" customFormat="1" ht="21" customHeight="1" thickTop="1" x14ac:dyDescent="0.25">
      <c r="A4" s="126" t="s">
        <v>3</v>
      </c>
      <c r="B4" s="128" t="s">
        <v>4</v>
      </c>
      <c r="C4" s="130" t="s">
        <v>5</v>
      </c>
      <c r="D4" s="130" t="s">
        <v>6</v>
      </c>
      <c r="E4" s="118" t="s">
        <v>7</v>
      </c>
      <c r="F4" s="118" t="s">
        <v>8</v>
      </c>
      <c r="G4" s="120" t="s">
        <v>9</v>
      </c>
      <c r="H4" s="121"/>
      <c r="I4" s="122"/>
      <c r="J4" s="118" t="s">
        <v>10</v>
      </c>
      <c r="K4" s="123" t="s">
        <v>11</v>
      </c>
      <c r="L4" s="121" t="s">
        <v>12</v>
      </c>
      <c r="M4" s="125"/>
      <c r="N4" s="121"/>
      <c r="O4" s="121"/>
      <c r="P4" s="114" t="s">
        <v>13</v>
      </c>
      <c r="Q4" s="135" t="s">
        <v>14</v>
      </c>
      <c r="R4" s="114" t="s">
        <v>15</v>
      </c>
      <c r="S4" s="114" t="s">
        <v>42</v>
      </c>
      <c r="T4" s="116" t="s">
        <v>16</v>
      </c>
      <c r="U4" s="118" t="s">
        <v>17</v>
      </c>
      <c r="V4" s="116" t="s">
        <v>18</v>
      </c>
      <c r="W4" s="116" t="s">
        <v>19</v>
      </c>
      <c r="X4" s="123" t="s">
        <v>20</v>
      </c>
      <c r="Y4" s="123" t="s">
        <v>21</v>
      </c>
      <c r="Z4" s="133" t="s">
        <v>22</v>
      </c>
    </row>
    <row r="5" spans="1:29" s="18" customFormat="1" ht="44.25" customHeight="1" x14ac:dyDescent="0.25">
      <c r="A5" s="127"/>
      <c r="B5" s="129"/>
      <c r="C5" s="131"/>
      <c r="D5" s="131"/>
      <c r="E5" s="119"/>
      <c r="F5" s="119"/>
      <c r="G5" s="19" t="s">
        <v>23</v>
      </c>
      <c r="H5" s="19" t="s">
        <v>24</v>
      </c>
      <c r="I5" s="19" t="s">
        <v>25</v>
      </c>
      <c r="J5" s="119"/>
      <c r="K5" s="124"/>
      <c r="L5" s="20" t="s">
        <v>26</v>
      </c>
      <c r="M5" s="91" t="s">
        <v>27</v>
      </c>
      <c r="N5" s="92" t="s">
        <v>28</v>
      </c>
      <c r="O5" s="21" t="s">
        <v>29</v>
      </c>
      <c r="P5" s="115"/>
      <c r="Q5" s="136"/>
      <c r="R5" s="115"/>
      <c r="S5" s="115"/>
      <c r="T5" s="117"/>
      <c r="U5" s="119"/>
      <c r="V5" s="117"/>
      <c r="W5" s="117"/>
      <c r="X5" s="124"/>
      <c r="Y5" s="124"/>
      <c r="Z5" s="134"/>
    </row>
    <row r="6" spans="1:29" s="39" customFormat="1" ht="63" customHeight="1" x14ac:dyDescent="0.25">
      <c r="A6" s="22"/>
      <c r="B6" s="23"/>
      <c r="C6" s="52"/>
      <c r="D6" s="52"/>
      <c r="E6" s="53"/>
      <c r="F6" s="54"/>
      <c r="G6" s="54"/>
      <c r="H6" s="55"/>
      <c r="I6" s="55"/>
      <c r="J6" s="42"/>
      <c r="K6" s="57"/>
      <c r="L6" s="58"/>
      <c r="M6" s="52"/>
      <c r="N6" s="96"/>
      <c r="O6" s="60"/>
      <c r="P6" s="66"/>
      <c r="Q6" s="97"/>
      <c r="R6" s="66"/>
      <c r="S6" s="66"/>
      <c r="T6" s="63"/>
      <c r="U6" s="64"/>
      <c r="V6" s="65"/>
      <c r="W6" s="67"/>
      <c r="X6" s="37">
        <f t="shared" ref="X6" si="0">$K$3-K6</f>
        <v>31</v>
      </c>
      <c r="Y6" s="37">
        <f t="shared" ref="Y6" si="1">J6/$K$3*X6</f>
        <v>0</v>
      </c>
      <c r="Z6" s="98" t="s">
        <v>43</v>
      </c>
      <c r="AA6" s="38">
        <f t="shared" ref="AA6" si="2">T6+U6-V6</f>
        <v>0</v>
      </c>
      <c r="AC6" s="38">
        <f t="shared" ref="AC6" si="3">V6-U6-T6-L6</f>
        <v>0</v>
      </c>
    </row>
    <row r="7" spans="1:29" s="94" customFormat="1" ht="63" customHeight="1" x14ac:dyDescent="0.25">
      <c r="A7" s="33"/>
      <c r="B7" s="23"/>
      <c r="C7" s="52"/>
      <c r="D7" s="52"/>
      <c r="E7" s="53"/>
      <c r="F7" s="54"/>
      <c r="G7" s="54"/>
      <c r="H7" s="55"/>
      <c r="I7" s="55"/>
      <c r="J7" s="89"/>
      <c r="K7" s="57"/>
      <c r="L7" s="58"/>
      <c r="M7" s="52"/>
      <c r="N7" s="96"/>
      <c r="O7" s="60"/>
      <c r="P7" s="66"/>
      <c r="Q7" s="97"/>
      <c r="R7" s="66"/>
      <c r="S7" s="66"/>
      <c r="T7" s="63"/>
      <c r="U7" s="64"/>
      <c r="V7" s="65"/>
      <c r="W7" s="85"/>
      <c r="X7" s="37"/>
      <c r="Y7" s="37"/>
      <c r="Z7" s="48"/>
      <c r="AA7" s="93">
        <f>T7+U7-V7</f>
        <v>0</v>
      </c>
      <c r="AC7" s="93">
        <f>V7-U7-T7-L7</f>
        <v>0</v>
      </c>
    </row>
    <row r="8" spans="1:29" s="94" customFormat="1" ht="63" customHeight="1" x14ac:dyDescent="0.25">
      <c r="A8" s="22"/>
      <c r="B8" s="23"/>
      <c r="C8" s="52"/>
      <c r="D8" s="52"/>
      <c r="E8" s="53"/>
      <c r="F8" s="54"/>
      <c r="G8" s="54"/>
      <c r="H8" s="55"/>
      <c r="I8" s="55"/>
      <c r="J8" s="89"/>
      <c r="K8" s="57"/>
      <c r="L8" s="58"/>
      <c r="M8" s="52"/>
      <c r="N8" s="96"/>
      <c r="O8" s="60"/>
      <c r="P8" s="66"/>
      <c r="Q8" s="97"/>
      <c r="R8" s="66"/>
      <c r="S8" s="66"/>
      <c r="T8" s="63"/>
      <c r="U8" s="64"/>
      <c r="V8" s="65"/>
      <c r="W8" s="50"/>
      <c r="X8" s="37"/>
      <c r="Y8" s="37"/>
      <c r="Z8" s="109"/>
      <c r="AA8" s="93">
        <f>T8+U8-V8</f>
        <v>0</v>
      </c>
      <c r="AC8" s="93">
        <f t="shared" ref="AC8" si="4">V8-U8-T8-L8</f>
        <v>0</v>
      </c>
    </row>
    <row r="9" spans="1:29" s="73" customFormat="1" ht="25.5" customHeight="1" thickBot="1" x14ac:dyDescent="0.3">
      <c r="A9" s="111"/>
      <c r="B9" s="111"/>
      <c r="C9" s="111"/>
      <c r="D9" s="111"/>
      <c r="E9" s="111"/>
      <c r="F9" s="68"/>
      <c r="G9" s="68"/>
      <c r="H9" s="69"/>
      <c r="I9" s="68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2"/>
      <c r="AC9" s="38"/>
    </row>
    <row r="10" spans="1:29" ht="19.5" customHeight="1" thickTop="1" x14ac:dyDescent="0.25">
      <c r="A10" s="74"/>
      <c r="B10" s="11"/>
      <c r="E10" s="75"/>
      <c r="F10" s="76"/>
      <c r="G10" s="76"/>
      <c r="H10" s="77"/>
      <c r="I10" s="76"/>
      <c r="J10" s="78"/>
      <c r="K10" s="78"/>
      <c r="L10" s="78"/>
      <c r="M10" s="77"/>
      <c r="P10" s="77"/>
      <c r="Q10" s="79"/>
      <c r="R10" s="77"/>
      <c r="S10" s="77"/>
      <c r="T10" s="1"/>
      <c r="U10" s="78"/>
    </row>
    <row r="11" spans="1:29" ht="19.5" customHeight="1" x14ac:dyDescent="0.25">
      <c r="A11" s="74"/>
      <c r="B11" s="11"/>
      <c r="E11" s="75"/>
      <c r="F11" s="76"/>
      <c r="G11" s="76"/>
      <c r="H11" s="77"/>
      <c r="I11" s="76"/>
      <c r="J11" s="78"/>
      <c r="K11" s="78"/>
      <c r="L11" s="78"/>
      <c r="M11" s="77"/>
      <c r="P11" s="77"/>
      <c r="Q11" s="79"/>
      <c r="R11" s="77"/>
      <c r="S11" s="77"/>
      <c r="T11" s="1"/>
      <c r="U11" s="78"/>
    </row>
    <row r="12" spans="1:29" ht="19.5" customHeight="1" x14ac:dyDescent="0.25">
      <c r="A12" s="74"/>
      <c r="B12" s="11"/>
      <c r="E12" s="75"/>
      <c r="F12" s="76"/>
      <c r="G12" s="76"/>
      <c r="H12" s="77"/>
      <c r="I12" s="76"/>
      <c r="J12" s="78"/>
      <c r="K12" s="78"/>
      <c r="L12" s="78"/>
      <c r="M12" s="77"/>
      <c r="P12" s="77"/>
      <c r="Q12" s="79"/>
      <c r="R12" s="77"/>
      <c r="S12" s="77"/>
      <c r="T12" s="1"/>
      <c r="U12" s="78"/>
    </row>
    <row r="13" spans="1:29" ht="19.5" customHeight="1" x14ac:dyDescent="0.25">
      <c r="A13" s="74"/>
      <c r="B13" s="11"/>
      <c r="E13" s="75"/>
      <c r="F13" s="76"/>
      <c r="G13" s="76"/>
      <c r="H13" s="77"/>
      <c r="I13" s="76"/>
      <c r="J13" s="78"/>
      <c r="K13" s="78"/>
      <c r="L13" s="78"/>
      <c r="M13" s="77"/>
      <c r="P13" s="77"/>
      <c r="Q13" s="79"/>
      <c r="R13" s="77"/>
      <c r="S13" s="77"/>
      <c r="T13" s="1"/>
      <c r="U13" s="78"/>
    </row>
    <row r="14" spans="1:29" ht="19.5" customHeight="1" x14ac:dyDescent="0.25">
      <c r="A14" s="74"/>
      <c r="B14" s="11"/>
      <c r="E14" s="75"/>
      <c r="F14" s="76"/>
      <c r="G14" s="76"/>
      <c r="H14" s="77"/>
      <c r="I14" s="76"/>
      <c r="J14" s="80"/>
      <c r="K14" s="78"/>
      <c r="L14" s="78"/>
      <c r="M14" s="77"/>
      <c r="P14" s="77"/>
      <c r="Q14" s="79"/>
      <c r="R14" s="77"/>
      <c r="S14" s="77"/>
      <c r="T14" s="81"/>
      <c r="U14" s="78"/>
      <c r="V14" s="81"/>
    </row>
    <row r="15" spans="1:29" x14ac:dyDescent="0.25">
      <c r="R15" s="2"/>
      <c r="S15" s="2"/>
      <c r="U15" s="81"/>
      <c r="Y15" s="1"/>
    </row>
    <row r="16" spans="1:29" s="4" customFormat="1" ht="18" x14ac:dyDescent="0.25">
      <c r="B16" s="82" t="s">
        <v>30</v>
      </c>
      <c r="F16" s="1"/>
      <c r="G16" s="1"/>
      <c r="H16" s="1"/>
      <c r="I16" s="1"/>
      <c r="J16" s="82" t="s">
        <v>31</v>
      </c>
      <c r="L16" s="83"/>
      <c r="M16" s="83"/>
      <c r="P16" s="83"/>
      <c r="Q16" s="84"/>
      <c r="T16" s="82" t="s">
        <v>31</v>
      </c>
      <c r="Y16" s="82" t="s">
        <v>32</v>
      </c>
    </row>
    <row r="17" spans="2:28" s="4" customFormat="1" ht="18" x14ac:dyDescent="0.25">
      <c r="B17" s="4" t="s">
        <v>33</v>
      </c>
      <c r="F17" s="1"/>
      <c r="G17" s="1"/>
      <c r="H17" s="1"/>
      <c r="I17" s="1"/>
      <c r="J17" s="4" t="s">
        <v>34</v>
      </c>
      <c r="L17" s="83"/>
      <c r="M17" s="83"/>
      <c r="P17" s="83"/>
      <c r="Q17" s="84"/>
      <c r="T17" s="4" t="s">
        <v>35</v>
      </c>
      <c r="Y17" s="4" t="s">
        <v>36</v>
      </c>
    </row>
    <row r="18" spans="2:28" x14ac:dyDescent="0.25">
      <c r="T18" s="1"/>
      <c r="AB18" s="39" t="s">
        <v>37</v>
      </c>
    </row>
    <row r="19" spans="2:28" x14ac:dyDescent="0.25">
      <c r="AB19" s="39"/>
    </row>
    <row r="20" spans="2:28" x14ac:dyDescent="0.25">
      <c r="Q20" s="137" t="e">
        <f>+R9+S9+#REF!</f>
        <v>#REF!</v>
      </c>
      <c r="R20" s="137"/>
      <c r="S20" s="137"/>
      <c r="AB20" s="39"/>
    </row>
    <row r="21" spans="2:28" x14ac:dyDescent="0.25">
      <c r="Q21" s="137"/>
      <c r="R21" s="137"/>
      <c r="S21" s="137"/>
      <c r="AB21" s="39"/>
    </row>
    <row r="22" spans="2:28" x14ac:dyDescent="0.25">
      <c r="Q22" s="137"/>
      <c r="R22" s="137"/>
      <c r="S22" s="137"/>
      <c r="AB22" s="39"/>
    </row>
    <row r="23" spans="2:28" x14ac:dyDescent="0.25">
      <c r="AB23" s="39"/>
    </row>
    <row r="24" spans="2:28" x14ac:dyDescent="0.25">
      <c r="AB24" s="39"/>
    </row>
    <row r="25" spans="2:28" x14ac:dyDescent="0.25">
      <c r="AB25" s="39"/>
    </row>
    <row r="26" spans="2:28" x14ac:dyDescent="0.25">
      <c r="AB26" s="39"/>
    </row>
    <row r="27" spans="2:28" x14ac:dyDescent="0.25">
      <c r="AB27" s="39"/>
    </row>
    <row r="28" spans="2:28" x14ac:dyDescent="0.25">
      <c r="AB28" s="39"/>
    </row>
    <row r="29" spans="2:28" x14ac:dyDescent="0.25">
      <c r="AB29" s="39"/>
    </row>
    <row r="30" spans="2:28" x14ac:dyDescent="0.25">
      <c r="AB30" s="39"/>
    </row>
    <row r="31" spans="2:28" x14ac:dyDescent="0.25">
      <c r="AB31" s="39"/>
    </row>
    <row r="32" spans="2:28" x14ac:dyDescent="0.25">
      <c r="AB32" s="39"/>
    </row>
    <row r="33" spans="28:28" x14ac:dyDescent="0.25">
      <c r="AB33" s="39"/>
    </row>
    <row r="34" spans="28:28" x14ac:dyDescent="0.25">
      <c r="AB34" s="39"/>
    </row>
    <row r="35" spans="28:28" x14ac:dyDescent="0.25">
      <c r="AB35" s="39"/>
    </row>
    <row r="36" spans="28:28" x14ac:dyDescent="0.25">
      <c r="AB36" s="39"/>
    </row>
    <row r="37" spans="28:28" x14ac:dyDescent="0.25">
      <c r="AB37" s="39"/>
    </row>
    <row r="38" spans="28:28" x14ac:dyDescent="0.25">
      <c r="AB38" s="39"/>
    </row>
    <row r="39" spans="28:28" x14ac:dyDescent="0.25">
      <c r="AB39" s="39"/>
    </row>
    <row r="40" spans="28:28" x14ac:dyDescent="0.25">
      <c r="AB40" s="39"/>
    </row>
    <row r="41" spans="28:28" x14ac:dyDescent="0.25">
      <c r="AB41" s="39"/>
    </row>
    <row r="42" spans="28:28" x14ac:dyDescent="0.25">
      <c r="AB42" s="39"/>
    </row>
    <row r="43" spans="28:28" x14ac:dyDescent="0.25">
      <c r="AB43" s="39"/>
    </row>
    <row r="44" spans="28:28" x14ac:dyDescent="0.25">
      <c r="AB44" s="39"/>
    </row>
    <row r="45" spans="28:28" x14ac:dyDescent="0.25">
      <c r="AB45" s="39"/>
    </row>
    <row r="46" spans="28:28" x14ac:dyDescent="0.25">
      <c r="AB46" s="39"/>
    </row>
    <row r="47" spans="28:28" x14ac:dyDescent="0.25">
      <c r="AB47" s="39"/>
    </row>
    <row r="48" spans="28:28" x14ac:dyDescent="0.25">
      <c r="AB48" s="39"/>
    </row>
    <row r="49" spans="28:28" x14ac:dyDescent="0.25">
      <c r="AB49" s="39"/>
    </row>
    <row r="50" spans="28:28" x14ac:dyDescent="0.25">
      <c r="AB50" s="39"/>
    </row>
    <row r="51" spans="28:28" x14ac:dyDescent="0.25">
      <c r="AB51" s="39"/>
    </row>
    <row r="52" spans="28:28" x14ac:dyDescent="0.25">
      <c r="AB52" s="39"/>
    </row>
    <row r="53" spans="28:28" x14ac:dyDescent="0.25">
      <c r="AB53" s="39"/>
    </row>
    <row r="54" spans="28:28" x14ac:dyDescent="0.25">
      <c r="AB54" s="39"/>
    </row>
    <row r="55" spans="28:28" x14ac:dyDescent="0.25">
      <c r="AB55" s="39"/>
    </row>
    <row r="56" spans="28:28" x14ac:dyDescent="0.25">
      <c r="AB56" s="39"/>
    </row>
    <row r="57" spans="28:28" x14ac:dyDescent="0.25">
      <c r="AB57" s="39"/>
    </row>
    <row r="58" spans="28:28" x14ac:dyDescent="0.25">
      <c r="AB58" s="39"/>
    </row>
    <row r="59" spans="28:28" x14ac:dyDescent="0.25">
      <c r="AB59" s="39"/>
    </row>
    <row r="60" spans="28:28" x14ac:dyDescent="0.25">
      <c r="AB60" s="39"/>
    </row>
    <row r="61" spans="28:28" x14ac:dyDescent="0.25">
      <c r="AB61" s="39"/>
    </row>
    <row r="62" spans="28:28" x14ac:dyDescent="0.25">
      <c r="AB62" s="39"/>
    </row>
    <row r="63" spans="28:28" x14ac:dyDescent="0.25">
      <c r="AB63" s="39"/>
    </row>
    <row r="64" spans="28:28" x14ac:dyDescent="0.25">
      <c r="AB64" s="39"/>
    </row>
    <row r="65" spans="28:28" x14ac:dyDescent="0.25">
      <c r="AB65" s="39"/>
    </row>
    <row r="66" spans="28:28" x14ac:dyDescent="0.25">
      <c r="AB66" s="39"/>
    </row>
    <row r="67" spans="28:28" x14ac:dyDescent="0.25">
      <c r="AB67" s="39"/>
    </row>
    <row r="68" spans="28:28" x14ac:dyDescent="0.25">
      <c r="AB68" s="39"/>
    </row>
    <row r="69" spans="28:28" x14ac:dyDescent="0.25">
      <c r="AB69" s="39"/>
    </row>
    <row r="70" spans="28:28" x14ac:dyDescent="0.25">
      <c r="AB70" s="39"/>
    </row>
    <row r="71" spans="28:28" x14ac:dyDescent="0.25">
      <c r="AB71" s="39"/>
    </row>
  </sheetData>
  <dataConsolidate/>
  <mergeCells count="23">
    <mergeCell ref="Q4:Q5"/>
    <mergeCell ref="A4:A5"/>
    <mergeCell ref="B4:B5"/>
    <mergeCell ref="C4:C5"/>
    <mergeCell ref="D4:D5"/>
    <mergeCell ref="E4:E5"/>
    <mergeCell ref="F4:F5"/>
    <mergeCell ref="X4:X5"/>
    <mergeCell ref="Y4:Y5"/>
    <mergeCell ref="Z4:Z5"/>
    <mergeCell ref="A9:E9"/>
    <mergeCell ref="Q20:S22"/>
    <mergeCell ref="R4:R5"/>
    <mergeCell ref="S4:S5"/>
    <mergeCell ref="T4:T5"/>
    <mergeCell ref="U4:U5"/>
    <mergeCell ref="V4:V5"/>
    <mergeCell ref="W4:W5"/>
    <mergeCell ref="G4:I4"/>
    <mergeCell ref="J4:J5"/>
    <mergeCell ref="K4:K5"/>
    <mergeCell ref="L4:O4"/>
    <mergeCell ref="P4:P5"/>
  </mergeCells>
  <conditionalFormatting sqref="W6">
    <cfRule type="duplicateValues" dxfId="5" priority="1"/>
    <cfRule type="duplicateValues" dxfId="4" priority="2"/>
    <cfRule type="duplicateValues" dxfId="3" priority="3"/>
  </conditionalFormatting>
  <conditionalFormatting sqref="W7:W8">
    <cfRule type="duplicateValues" dxfId="2" priority="213"/>
    <cfRule type="duplicateValues" dxfId="1" priority="214"/>
    <cfRule type="duplicateValues" dxfId="0" priority="215"/>
  </conditionalFormatting>
  <hyperlinks>
    <hyperlink ref="Z2" location="'Sum-B'!A1" display="Back" xr:uid="{00000000-0004-0000-0500-000000000000}"/>
  </hyperlinks>
  <pageMargins left="0.5" right="0.25" top="0.5" bottom="0.5" header="0.3" footer="0.3"/>
  <pageSetup paperSize="9" scale="60" fitToWidth="0" orientation="landscape" r:id="rId1"/>
  <headerFooter>
    <oddFooter>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078D-D733-42A2-856A-6D39088A4173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Koithe Head office</vt:lpstr>
      <vt:lpstr>Koi-Dhanmondi</vt:lpstr>
      <vt:lpstr>Koi-Gulshan</vt:lpstr>
      <vt:lpstr>Koi-Uttara</vt:lpstr>
      <vt:lpstr>Koi-Center Point</vt:lpstr>
      <vt:lpstr>Sheet1</vt:lpstr>
      <vt:lpstr>'Koi-Center Point'!Print_Area</vt:lpstr>
      <vt:lpstr>'Koi-Dhanmondi'!Print_Area</vt:lpstr>
      <vt:lpstr>'Koi-Gulshan'!Print_Area</vt:lpstr>
      <vt:lpstr>'Koithe Head office'!Print_Area</vt:lpstr>
      <vt:lpstr>'Koi-Uttara'!Print_Area</vt:lpstr>
      <vt:lpstr>'Koi-Center Point'!Print_Titles</vt:lpstr>
      <vt:lpstr>'Koi-Dhanmondi'!Print_Titles</vt:lpstr>
      <vt:lpstr>'Koi-Gulshan'!Print_Titles</vt:lpstr>
      <vt:lpstr>'Koithe Head office'!Print_Titles</vt:lpstr>
      <vt:lpstr>'Koi-Uttara'!Print_Titles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Sohel Rana</dc:creator>
  <cp:lastModifiedBy>USER</cp:lastModifiedBy>
  <cp:lastPrinted>2024-10-03T09:52:46Z</cp:lastPrinted>
  <dcterms:created xsi:type="dcterms:W3CDTF">2024-01-16T05:19:11Z</dcterms:created>
  <dcterms:modified xsi:type="dcterms:W3CDTF">2025-04-10T03:41:13Z</dcterms:modified>
</cp:coreProperties>
</file>