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สัมมนา\"/>
    </mc:Choice>
  </mc:AlternateContent>
  <xr:revisionPtr revIDLastSave="0" documentId="13_ncr:1_{81E1347E-769D-4ACD-98DF-82EEA20C99F0}" xr6:coauthVersionLast="47" xr6:coauthVersionMax="47" xr10:uidLastSave="{00000000-0000-0000-0000-000000000000}"/>
  <bookViews>
    <workbookView xWindow="-108" yWindow="-108" windowWidth="23256" windowHeight="12576" activeTab="1" xr2:uid="{227DD81E-C04A-48AB-BFA1-80D4C4C6039C}"/>
  </bookViews>
  <sheets>
    <sheet name="GQ_test" sheetId="1" r:id="rId1"/>
    <sheet name="GQ_Clust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3" l="1"/>
  <c r="O19" i="1" l="1"/>
</calcChain>
</file>

<file path=xl/sharedStrings.xml><?xml version="1.0" encoding="utf-8"?>
<sst xmlns="http://schemas.openxmlformats.org/spreadsheetml/2006/main" count="76" uniqueCount="38">
  <si>
    <t>y</t>
  </si>
  <si>
    <t>x1</t>
  </si>
  <si>
    <t>x2</t>
  </si>
  <si>
    <t>x3</t>
  </si>
  <si>
    <t>y1</t>
  </si>
  <si>
    <t>x11</t>
  </si>
  <si>
    <t>x12</t>
  </si>
  <si>
    <t>x13</t>
  </si>
  <si>
    <t>y2</t>
  </si>
  <si>
    <t>x21</t>
  </si>
  <si>
    <t>x22</t>
  </si>
  <si>
    <t>x23</t>
  </si>
  <si>
    <t>ANOVAa</t>
  </si>
  <si>
    <t>Model</t>
  </si>
  <si>
    <t>Sum of Squares</t>
  </si>
  <si>
    <t>df</t>
  </si>
  <si>
    <t>Mean Square</t>
  </si>
  <si>
    <t>F</t>
  </si>
  <si>
    <t>Sig.</t>
  </si>
  <si>
    <t>Regression</t>
  </si>
  <si>
    <t>.846b</t>
  </si>
  <si>
    <t>Residual</t>
  </si>
  <si>
    <t>Total</t>
  </si>
  <si>
    <t>a Dependent Variable: y1</t>
  </si>
  <si>
    <t>b Predictors: (Constant), x13, x12, x11</t>
  </si>
  <si>
    <t>.421b</t>
  </si>
  <si>
    <t>a Dependent Variable: y2</t>
  </si>
  <si>
    <t>b Predictors: (Constant), x32, x22, x21</t>
  </si>
  <si>
    <t>ค่าสถิติทดสอบ</t>
  </si>
  <si>
    <t>ค่าวิกฤต</t>
  </si>
  <si>
    <t>index</t>
  </si>
  <si>
    <t>clusters</t>
  </si>
  <si>
    <t>a Dependent Variable: y</t>
  </si>
  <si>
    <t>b Predictors: (Constant), x3, x2, x1</t>
  </si>
  <si>
    <t>กลุ่มเลข 1</t>
  </si>
  <si>
    <t>.838b</t>
  </si>
  <si>
    <t>กลุ่มเลข 0</t>
  </si>
  <si>
    <t>.071b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</si>
</sst>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6" formatCode="0.0000"/>
  </numFmts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96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23</xdr:row>
      <xdr:rowOff>0</xdr:rowOff>
    </xdr:from>
    <xdr:to>
      <xdr:col>19</xdr:col>
      <xdr:colOff>281940</xdr:colOff>
      <xdr:row>40</xdr:row>
      <xdr:rowOff>7620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2C18F5D-6DD1-4BEC-B869-E9308F63DB55}"/>
                </a:ext>
              </a:extLst>
            </xdr:cNvPr>
            <xdr:cNvSpPr txBox="1"/>
          </xdr:nvSpPr>
          <xdr:spPr>
            <a:xfrm>
              <a:off x="8717280" y="4030980"/>
              <a:ext cx="4610100" cy="298704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en-US" sz="1600" b="1" u="sng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Goldfeld-Quandt test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th-TH" sz="1600" b="1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สมมติฐานการทดสอบคือ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en-US" sz="1600" b="1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Angsana New" panose="02020603050405020304" pitchFamily="18" charset="-34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600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Angsana New" panose="02020603050405020304" pitchFamily="18" charset="-34"/>
                        </a:rPr>
                        <m:t>H</m:t>
                      </m:r>
                    </m:e>
                    <m:sub>
                      <m:r>
                        <a:rPr lang="en-US" sz="1600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Angsana New" panose="02020603050405020304" pitchFamily="18" charset="-34"/>
                        </a:rPr>
                        <m:t>0</m:t>
                      </m:r>
                    </m:sub>
                  </m:sSub>
                  <m:r>
                    <a:rPr lang="en-US" sz="1600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Angsana New" panose="02020603050405020304" pitchFamily="18" charset="-34"/>
                    </a:rPr>
                    <m:t>:</m:t>
                  </m:r>
                  <m:r>
                    <m:rPr>
                      <m:sty m:val="p"/>
                    </m:rPr>
                    <a:rPr lang="en-US" sz="1600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Angsana New" panose="02020603050405020304" pitchFamily="18" charset="-34"/>
                    </a:rPr>
                    <m:t>homoscedasticity</m:t>
                  </m:r>
                </m:oMath>
              </a14:m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r>
                <a:rPr lang="en-US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Cordia New" panose="020B0304020202020204" pitchFamily="34" charset="-34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600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Cordia New" panose="020B0304020202020204" pitchFamily="34" charset="-34"/>
                        </a:rPr>
                        <m:t>H</m:t>
                      </m:r>
                    </m:e>
                    <m:sub>
                      <m:r>
                        <a:rPr lang="en-US" sz="1600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Cordia New" panose="020B0304020202020204" pitchFamily="34" charset="-34"/>
                        </a:rPr>
                        <m:t>1</m:t>
                      </m:r>
                    </m:sub>
                  </m:sSub>
                  <m:r>
                    <a:rPr lang="en-US" sz="1600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Cordia New" panose="020B0304020202020204" pitchFamily="34" charset="-34"/>
                    </a:rPr>
                    <m:t>:</m:t>
                  </m:r>
                  <m:r>
                    <m:rPr>
                      <m:sty m:val="p"/>
                    </m:rPr>
                    <a:rPr lang="en-US" sz="1600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Cordia New" panose="020B0304020202020204" pitchFamily="34" charset="-34"/>
                    </a:rPr>
                    <m:t>heteroscedasticity</m:t>
                  </m:r>
                </m:oMath>
              </a14:m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r>
                <a:rPr lang="en-US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 </a:t>
              </a:r>
            </a:p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th-TH" sz="1600" b="1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กำหนดระดับนัยสำคัญ</a:t>
              </a:r>
              <a:r>
                <a:rPr lang="th-TH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6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Angsana New" panose="02020603050405020304" pitchFamily="18" charset="-34"/>
                    </a:rPr>
                    <m:t>α</m:t>
                  </m:r>
                  <m:r>
                    <a:rPr lang="en-US" sz="16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Angsana New" panose="02020603050405020304" pitchFamily="18" charset="-34"/>
                    </a:rPr>
                    <m:t>=</m:t>
                  </m:r>
                  <m:r>
                    <a:rPr lang="en-US" sz="16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Angsana New" panose="02020603050405020304" pitchFamily="18" charset="-34"/>
                    </a:rPr>
                    <m:t>0</m:t>
                  </m:r>
                  <m:r>
                    <a:rPr lang="en-US" sz="16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Angsana New" panose="02020603050405020304" pitchFamily="18" charset="-34"/>
                    </a:rPr>
                    <m:t>.</m:t>
                  </m:r>
                  <m:r>
                    <a:rPr lang="en-US" sz="16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Angsana New" panose="02020603050405020304" pitchFamily="18" charset="-34"/>
                    </a:rPr>
                    <m:t>05</m:t>
                  </m:r>
                </m:oMath>
              </a14:m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th-TH" sz="1600" b="1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สรุป </a:t>
              </a:r>
              <a:r>
                <a:rPr lang="th-TH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ได้ค่า </a:t>
              </a:r>
              <a:r>
                <a:rPr lang="en-US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F = 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9.0366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มีค่ามากกว่า 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Ftable(8, 8) = 3.4381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จึง</a:t>
              </a:r>
              <a:r>
                <a:rPr lang="th-TH" sz="1600">
                  <a:solidFill>
                    <a:schemeClr val="dk1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ปฎิเสธ</a:t>
              </a:r>
              <a:r>
                <a:rPr lang="th-TH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สมมติฐาน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Angsana New" panose="02020603050405020304" pitchFamily="18" charset="-34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600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Angsana New" panose="02020603050405020304" pitchFamily="18" charset="-34"/>
                        </a:rPr>
                        <m:t>H</m:t>
                      </m:r>
                    </m:e>
                    <m:sub>
                      <m:r>
                        <a:rPr lang="en-US" sz="1600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Angsana New" panose="02020603050405020304" pitchFamily="18" charset="-34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แสดงว่าค่าความแปรปรวนของความคลาดเคลื่อนไม่คงที่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endParaRPr lang="th-TH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2C18F5D-6DD1-4BEC-B869-E9308F63DB55}"/>
                </a:ext>
              </a:extLst>
            </xdr:cNvPr>
            <xdr:cNvSpPr txBox="1"/>
          </xdr:nvSpPr>
          <xdr:spPr>
            <a:xfrm>
              <a:off x="8717280" y="4030980"/>
              <a:ext cx="4610100" cy="298704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en-US" sz="1600" b="1" u="sng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Goldfeld-Quandt test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th-TH" sz="1600" b="1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สมมติฐานการทดสอบคือ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en-US" sz="1600" b="1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	</a:t>
              </a:r>
              <a:r>
                <a:rPr lang="en-US" sz="1600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ngsana New" panose="02020603050405020304" pitchFamily="18" charset="-34"/>
                </a:rPr>
                <a:t>H_0</a:t>
              </a:r>
              <a:r>
                <a:rPr lang="en-US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Angsana New" panose="02020603050405020304" pitchFamily="18" charset="-34"/>
                </a:rPr>
                <a:t>:homoscedasticity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r>
                <a:rPr lang="en-US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	</a:t>
              </a:r>
              <a:r>
                <a:rPr lang="en-US" sz="1600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Cordia New" panose="020B0304020202020204" pitchFamily="34" charset="-34"/>
                </a:rPr>
                <a:t>H_1</a:t>
              </a:r>
              <a:r>
                <a:rPr lang="en-US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Cordia New" panose="020B0304020202020204" pitchFamily="34" charset="-34"/>
                </a:rPr>
                <a:t>:heteroscedasticity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r>
                <a:rPr lang="en-US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 </a:t>
              </a:r>
            </a:p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th-TH" sz="1600" b="1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กำหนดระดับนัยสำคัญ</a:t>
              </a:r>
              <a:r>
                <a:rPr lang="th-TH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 </a:t>
              </a:r>
              <a:r>
                <a:rPr lang="en-US" sz="1600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ngsana New" panose="02020603050405020304" pitchFamily="18" charset="-34"/>
                </a:rPr>
                <a:t>α=0.05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th-TH" sz="1600" b="1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สรุป </a:t>
              </a:r>
              <a:r>
                <a:rPr lang="th-TH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ได้ค่า </a:t>
              </a:r>
              <a:r>
                <a:rPr lang="en-US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F = 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9.0366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มีค่ามากกว่า 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Ftable(8, 8) = 3.4381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จึง</a:t>
              </a:r>
              <a:r>
                <a:rPr lang="th-TH" sz="1600">
                  <a:solidFill>
                    <a:schemeClr val="dk1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ปฎิเสธ</a:t>
              </a:r>
              <a:r>
                <a:rPr lang="th-TH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สมมติฐาน </a:t>
              </a:r>
              <a:r>
                <a:rPr lang="en-US" sz="1600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ngsana New" panose="02020603050405020304" pitchFamily="18" charset="-34"/>
                </a:rPr>
                <a:t>H_0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แสดงว่าค่าความแปรปรวนของความคลาดเคลื่อนไม่คงที่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endParaRPr lang="th-TH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</xdr:row>
      <xdr:rowOff>0</xdr:rowOff>
    </xdr:from>
    <xdr:to>
      <xdr:col>20</xdr:col>
      <xdr:colOff>403860</xdr:colOff>
      <xdr:row>24</xdr:row>
      <xdr:rowOff>7620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92E5ACB-DF5D-470D-8EFE-A2AA35D54853}"/>
                </a:ext>
              </a:extLst>
            </xdr:cNvPr>
            <xdr:cNvSpPr txBox="1"/>
          </xdr:nvSpPr>
          <xdr:spPr>
            <a:xfrm>
              <a:off x="9387840" y="1226820"/>
              <a:ext cx="4655820" cy="298704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en-US" sz="1600" b="1" u="sng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Goldfeld-Quandt test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th-TH" sz="1600" b="1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สมมติฐานการทดสอบคือ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en-US" sz="1600" b="1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Angsana New" panose="02020603050405020304" pitchFamily="18" charset="-34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600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Angsana New" panose="02020603050405020304" pitchFamily="18" charset="-34"/>
                        </a:rPr>
                        <m:t>H</m:t>
                      </m:r>
                    </m:e>
                    <m:sub>
                      <m:r>
                        <a:rPr lang="en-US" sz="1600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Angsana New" panose="02020603050405020304" pitchFamily="18" charset="-34"/>
                        </a:rPr>
                        <m:t>0</m:t>
                      </m:r>
                    </m:sub>
                  </m:sSub>
                  <m:r>
                    <a:rPr lang="en-US" sz="1600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Angsana New" panose="02020603050405020304" pitchFamily="18" charset="-34"/>
                    </a:rPr>
                    <m:t>:</m:t>
                  </m:r>
                  <m:r>
                    <m:rPr>
                      <m:sty m:val="p"/>
                    </m:rPr>
                    <a:rPr lang="en-US" sz="1600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Angsana New" panose="02020603050405020304" pitchFamily="18" charset="-34"/>
                    </a:rPr>
                    <m:t>homoscedasticity</m:t>
                  </m:r>
                </m:oMath>
              </a14:m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r>
                <a:rPr lang="en-US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Cordia New" panose="020B0304020202020204" pitchFamily="34" charset="-34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600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Cordia New" panose="020B0304020202020204" pitchFamily="34" charset="-34"/>
                        </a:rPr>
                        <m:t>H</m:t>
                      </m:r>
                    </m:e>
                    <m:sub>
                      <m:r>
                        <a:rPr lang="en-US" sz="1600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Cordia New" panose="020B0304020202020204" pitchFamily="34" charset="-34"/>
                        </a:rPr>
                        <m:t>1</m:t>
                      </m:r>
                    </m:sub>
                  </m:sSub>
                  <m:r>
                    <a:rPr lang="en-US" sz="1600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Cordia New" panose="020B0304020202020204" pitchFamily="34" charset="-34"/>
                    </a:rPr>
                    <m:t>:</m:t>
                  </m:r>
                  <m:r>
                    <m:rPr>
                      <m:sty m:val="p"/>
                    </m:rPr>
                    <a:rPr lang="en-US" sz="1600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Cordia New" panose="020B0304020202020204" pitchFamily="34" charset="-34"/>
                    </a:rPr>
                    <m:t>heteroscedasticity</m:t>
                  </m:r>
                </m:oMath>
              </a14:m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r>
                <a:rPr lang="en-US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 </a:t>
              </a:r>
            </a:p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th-TH" sz="1600" b="1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กำหนดระดับนัยสำคัญ</a:t>
              </a:r>
              <a:r>
                <a:rPr lang="th-TH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6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Angsana New" panose="02020603050405020304" pitchFamily="18" charset="-34"/>
                    </a:rPr>
                    <m:t>α</m:t>
                  </m:r>
                  <m:r>
                    <a:rPr lang="en-US" sz="16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Angsana New" panose="02020603050405020304" pitchFamily="18" charset="-34"/>
                    </a:rPr>
                    <m:t>=</m:t>
                  </m:r>
                  <m:r>
                    <a:rPr lang="en-US" sz="16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Angsana New" panose="02020603050405020304" pitchFamily="18" charset="-34"/>
                    </a:rPr>
                    <m:t>0</m:t>
                  </m:r>
                  <m:r>
                    <a:rPr lang="en-US" sz="16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Angsana New" panose="02020603050405020304" pitchFamily="18" charset="-34"/>
                    </a:rPr>
                    <m:t>.</m:t>
                  </m:r>
                  <m:r>
                    <a:rPr lang="en-US" sz="160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Angsana New" panose="02020603050405020304" pitchFamily="18" charset="-34"/>
                    </a:rPr>
                    <m:t>05</m:t>
                  </m:r>
                </m:oMath>
              </a14:m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th-TH" sz="1600" b="1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สรุป </a:t>
              </a:r>
              <a:r>
                <a:rPr lang="th-TH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ได้ค่า </a:t>
              </a:r>
              <a:r>
                <a:rPr lang="en-US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F =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1.1702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มีค่าน้อยกว่า 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Ftable(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12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,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10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) =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2.9130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จึงไม่</a:t>
              </a:r>
              <a:r>
                <a:rPr lang="th-TH" sz="1600">
                  <a:solidFill>
                    <a:schemeClr val="dk1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ปฎิเสธ</a:t>
              </a:r>
              <a:r>
                <a:rPr lang="th-TH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สมมติฐาน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Angsana New" panose="02020603050405020304" pitchFamily="18" charset="-34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600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Angsana New" panose="02020603050405020304" pitchFamily="18" charset="-34"/>
                        </a:rPr>
                        <m:t>H</m:t>
                      </m:r>
                    </m:e>
                    <m:sub>
                      <m:r>
                        <a:rPr lang="en-US" sz="1600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Angsana New" panose="02020603050405020304" pitchFamily="18" charset="-34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แสดงว่าค่าความแปรปรวนของความคลาดเคลื่อนคงที่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endParaRPr lang="th-TH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92E5ACB-DF5D-470D-8EFE-A2AA35D54853}"/>
                </a:ext>
              </a:extLst>
            </xdr:cNvPr>
            <xdr:cNvSpPr txBox="1"/>
          </xdr:nvSpPr>
          <xdr:spPr>
            <a:xfrm>
              <a:off x="9387840" y="1226820"/>
              <a:ext cx="4655820" cy="298704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en-US" sz="1600" b="1" u="sng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Goldfeld-Quandt test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th-TH" sz="1600" b="1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สมมติฐานการทดสอบคือ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en-US" sz="1600" b="1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	</a:t>
              </a:r>
              <a:r>
                <a:rPr lang="en-US" sz="1600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ngsana New" panose="02020603050405020304" pitchFamily="18" charset="-34"/>
                </a:rPr>
                <a:t>H_0</a:t>
              </a:r>
              <a:r>
                <a:rPr lang="en-US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Angsana New" panose="02020603050405020304" pitchFamily="18" charset="-34"/>
                </a:rPr>
                <a:t>:homoscedasticity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r>
                <a:rPr lang="en-US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	</a:t>
              </a:r>
              <a:r>
                <a:rPr lang="en-US" sz="1600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Cordia New" panose="020B0304020202020204" pitchFamily="34" charset="-34"/>
                </a:rPr>
                <a:t>H_1</a:t>
              </a:r>
              <a:r>
                <a:rPr lang="en-US" sz="1600" i="0"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Cordia New" panose="020B0304020202020204" pitchFamily="34" charset="-34"/>
                </a:rPr>
                <a:t>:heteroscedasticity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r>
                <a:rPr lang="en-US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 </a:t>
              </a:r>
            </a:p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th-TH" sz="1600" b="1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กำหนดระดับนัยสำคัญ</a:t>
              </a:r>
              <a:r>
                <a:rPr lang="th-TH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 </a:t>
              </a:r>
              <a:r>
                <a:rPr lang="en-US" sz="1600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ngsana New" panose="02020603050405020304" pitchFamily="18" charset="-34"/>
                </a:rPr>
                <a:t>α=0.05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pPr algn="thaiDist">
                <a:lnSpc>
                  <a:spcPct val="107000"/>
                </a:lnSpc>
                <a:spcAft>
                  <a:spcPts val="800"/>
                </a:spcAft>
              </a:pPr>
              <a:r>
                <a:rPr lang="th-TH" sz="1600" b="1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สรุป </a:t>
              </a:r>
              <a:r>
                <a:rPr lang="th-TH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ได้ค่า </a:t>
              </a:r>
              <a:r>
                <a:rPr lang="en-US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F =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1.1702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มีค่าน้อยกว่า 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Ftable(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12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,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10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) =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2.9130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จึงไม่</a:t>
              </a:r>
              <a:r>
                <a:rPr lang="th-TH" sz="1600">
                  <a:solidFill>
                    <a:schemeClr val="dk1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ปฎิเสธ</a:t>
              </a:r>
              <a:r>
                <a:rPr lang="th-TH" sz="1600">
                  <a:effectLst/>
                  <a:latin typeface="Angsana New" panose="02020603050405020304" pitchFamily="18" charset="-34"/>
                  <a:ea typeface="Calibri" panose="020F0502020204030204" pitchFamily="34" charset="0"/>
                  <a:cs typeface="Angsana New" panose="02020603050405020304" pitchFamily="18" charset="-34"/>
                </a:rPr>
                <a:t>สมมติฐาน </a:t>
              </a:r>
              <a:r>
                <a:rPr lang="en-US" sz="1600" i="0">
                  <a:effectLst/>
                  <a:latin typeface="Cambria Math" panose="02040503050406030204" pitchFamily="18" charset="0"/>
                  <a:ea typeface="Calibri" panose="020F0502020204030204" pitchFamily="34" charset="0"/>
                  <a:cs typeface="Angsana New" panose="02020603050405020304" pitchFamily="18" charset="-34"/>
                </a:rPr>
                <a:t>H_0</a:t>
              </a:r>
              <a:r>
                <a:rPr lang="en-US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 </a:t>
              </a:r>
              <a:r>
                <a:rPr lang="th-TH" sz="1600">
                  <a:solidFill>
                    <a:srgbClr val="000000"/>
                  </a:solidFill>
                  <a:effectLst/>
                  <a:latin typeface="Angsana New" panose="02020603050405020304" pitchFamily="18" charset="-34"/>
                  <a:ea typeface="Times New Roman" panose="02020603050405020304" pitchFamily="18" charset="0"/>
                  <a:cs typeface="Angsana New" panose="02020603050405020304" pitchFamily="18" charset="-34"/>
                </a:rPr>
                <a:t>แสดงว่าค่าความแปรปรวนของความคลาดเคลื่อนคงที่</a:t>
              </a:r>
              <a:endParaRPr lang="en-US" sz="1600">
                <a:effectLst/>
                <a:latin typeface="Angsana New" panose="02020603050405020304" pitchFamily="18" charset="-34"/>
                <a:ea typeface="Calibri" panose="020F0502020204030204" pitchFamily="34" charset="0"/>
                <a:cs typeface="Angsana New" panose="02020603050405020304" pitchFamily="18" charset="-34"/>
              </a:endParaRPr>
            </a:p>
            <a:p>
              <a:endParaRPr lang="th-TH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AAF5-1E7F-46CB-A252-28B8F7AD5426}">
  <dimension ref="A1:O34"/>
  <sheetViews>
    <sheetView topLeftCell="A13" workbookViewId="0">
      <selection activeCell="M20" sqref="M20"/>
    </sheetView>
  </sheetViews>
  <sheetFormatPr defaultRowHeight="13.8" x14ac:dyDescent="0.25"/>
  <cols>
    <col min="1" max="4" width="8.796875" style="1"/>
    <col min="14" max="14" width="12.796875" customWidth="1"/>
    <col min="15" max="15" width="9.3984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1">
        <v>7.54</v>
      </c>
      <c r="B2" s="1">
        <v>21.97</v>
      </c>
      <c r="C2" s="1">
        <v>43.49</v>
      </c>
      <c r="D2" s="1">
        <v>37.26</v>
      </c>
      <c r="F2">
        <v>47.23</v>
      </c>
      <c r="G2">
        <v>12.03</v>
      </c>
      <c r="H2">
        <v>16.079999999999998</v>
      </c>
      <c r="I2">
        <v>43.09</v>
      </c>
      <c r="K2">
        <v>1668.95</v>
      </c>
      <c r="L2">
        <v>39.53</v>
      </c>
      <c r="M2">
        <v>19.32</v>
      </c>
      <c r="N2">
        <v>35.520000000000003</v>
      </c>
    </row>
    <row r="3" spans="1:14" x14ac:dyDescent="0.25">
      <c r="A3" s="1">
        <v>-1309.72</v>
      </c>
      <c r="B3" s="1">
        <v>32.71</v>
      </c>
      <c r="C3" s="1">
        <v>38.46</v>
      </c>
      <c r="D3" s="1">
        <v>23.08</v>
      </c>
      <c r="F3">
        <v>305.60000000000002</v>
      </c>
      <c r="G3">
        <v>15.14</v>
      </c>
      <c r="H3">
        <v>35.74</v>
      </c>
      <c r="I3">
        <v>21.8</v>
      </c>
      <c r="K3">
        <v>397.98</v>
      </c>
      <c r="L3">
        <v>40.46</v>
      </c>
      <c r="M3">
        <v>19.170000000000002</v>
      </c>
      <c r="N3">
        <v>15.76</v>
      </c>
    </row>
    <row r="4" spans="1:14" x14ac:dyDescent="0.25">
      <c r="A4" s="1">
        <v>1668.95</v>
      </c>
      <c r="B4" s="1">
        <v>39.53</v>
      </c>
      <c r="C4" s="1">
        <v>19.32</v>
      </c>
      <c r="D4" s="1">
        <v>35.520000000000003</v>
      </c>
      <c r="F4">
        <v>425.33</v>
      </c>
      <c r="G4">
        <v>16.260000000000002</v>
      </c>
      <c r="H4">
        <v>30.46</v>
      </c>
      <c r="I4">
        <v>14.84</v>
      </c>
      <c r="K4">
        <v>356.92</v>
      </c>
      <c r="L4">
        <v>40.78</v>
      </c>
      <c r="M4">
        <v>40.369999999999997</v>
      </c>
      <c r="N4">
        <v>41.48</v>
      </c>
    </row>
    <row r="5" spans="1:14" x14ac:dyDescent="0.25">
      <c r="A5" s="1">
        <v>305.60000000000002</v>
      </c>
      <c r="B5" s="1">
        <v>15.14</v>
      </c>
      <c r="C5" s="1">
        <v>35.74</v>
      </c>
      <c r="D5" s="1">
        <v>21.8</v>
      </c>
      <c r="F5">
        <v>177.09</v>
      </c>
      <c r="G5">
        <v>17.8</v>
      </c>
      <c r="H5">
        <v>49.03</v>
      </c>
      <c r="I5">
        <v>39.61</v>
      </c>
      <c r="K5">
        <v>-2813.14</v>
      </c>
      <c r="L5">
        <v>41.4</v>
      </c>
      <c r="M5">
        <v>32.97</v>
      </c>
      <c r="N5">
        <v>44.56</v>
      </c>
    </row>
    <row r="6" spans="1:14" x14ac:dyDescent="0.25">
      <c r="A6" s="1">
        <v>145.76</v>
      </c>
      <c r="B6" s="1">
        <v>48.53</v>
      </c>
      <c r="C6" s="1">
        <v>14.79</v>
      </c>
      <c r="D6" s="1">
        <v>43.85</v>
      </c>
      <c r="F6">
        <v>-133.88999999999999</v>
      </c>
      <c r="G6">
        <v>19.03</v>
      </c>
      <c r="H6">
        <v>27.61</v>
      </c>
      <c r="I6">
        <v>11.7</v>
      </c>
      <c r="K6">
        <v>-1360.71</v>
      </c>
      <c r="L6">
        <v>41.58</v>
      </c>
      <c r="M6">
        <v>31.57</v>
      </c>
      <c r="N6">
        <v>32.619999999999997</v>
      </c>
    </row>
    <row r="7" spans="1:14" x14ac:dyDescent="0.25">
      <c r="A7" s="1">
        <v>356.92</v>
      </c>
      <c r="B7" s="1">
        <v>40.78</v>
      </c>
      <c r="C7" s="1">
        <v>40.369999999999997</v>
      </c>
      <c r="D7" s="1">
        <v>41.48</v>
      </c>
      <c r="F7">
        <v>7.54</v>
      </c>
      <c r="G7">
        <v>21.97</v>
      </c>
      <c r="H7">
        <v>43.49</v>
      </c>
      <c r="I7">
        <v>37.26</v>
      </c>
      <c r="K7">
        <v>-620.04</v>
      </c>
      <c r="L7">
        <v>41.95</v>
      </c>
      <c r="M7">
        <v>30.99</v>
      </c>
      <c r="N7">
        <v>11.82</v>
      </c>
    </row>
    <row r="8" spans="1:14" x14ac:dyDescent="0.25">
      <c r="A8" s="1">
        <v>47.23</v>
      </c>
      <c r="B8" s="1">
        <v>12.03</v>
      </c>
      <c r="C8" s="1">
        <v>16.079999999999998</v>
      </c>
      <c r="D8" s="1">
        <v>43.09</v>
      </c>
      <c r="F8">
        <v>141.71</v>
      </c>
      <c r="G8">
        <v>22.33</v>
      </c>
      <c r="H8">
        <v>46.82</v>
      </c>
      <c r="I8">
        <v>22.67</v>
      </c>
      <c r="K8">
        <v>-1325.33</v>
      </c>
      <c r="L8">
        <v>42.8</v>
      </c>
      <c r="M8">
        <v>14.37</v>
      </c>
      <c r="N8">
        <v>45.44</v>
      </c>
    </row>
    <row r="9" spans="1:14" x14ac:dyDescent="0.25">
      <c r="A9" s="1">
        <v>194.92</v>
      </c>
      <c r="B9" s="1">
        <v>26.16</v>
      </c>
      <c r="C9" s="1">
        <v>21.47</v>
      </c>
      <c r="D9" s="1">
        <v>18.29</v>
      </c>
      <c r="F9">
        <v>194.92</v>
      </c>
      <c r="G9">
        <v>26.16</v>
      </c>
      <c r="H9">
        <v>21.47</v>
      </c>
      <c r="I9">
        <v>18.29</v>
      </c>
      <c r="K9">
        <v>3268.91</v>
      </c>
      <c r="L9">
        <v>44.32</v>
      </c>
      <c r="M9">
        <v>26.75</v>
      </c>
      <c r="N9">
        <v>26.85</v>
      </c>
    </row>
    <row r="10" spans="1:14" x14ac:dyDescent="0.25">
      <c r="A10" s="1">
        <v>911.62</v>
      </c>
      <c r="B10" s="1">
        <v>34.19</v>
      </c>
      <c r="C10" s="1">
        <v>46.7</v>
      </c>
      <c r="D10" s="1">
        <v>10.07</v>
      </c>
      <c r="F10">
        <v>146.83000000000001</v>
      </c>
      <c r="G10">
        <v>28.57</v>
      </c>
      <c r="H10">
        <v>27.63</v>
      </c>
      <c r="I10">
        <v>45.42</v>
      </c>
      <c r="K10">
        <v>-2827.39</v>
      </c>
      <c r="L10">
        <v>46.61</v>
      </c>
      <c r="M10">
        <v>43.08</v>
      </c>
      <c r="N10">
        <v>47.93</v>
      </c>
    </row>
    <row r="11" spans="1:14" x14ac:dyDescent="0.25">
      <c r="A11" s="1">
        <v>425.33</v>
      </c>
      <c r="B11" s="1">
        <v>16.260000000000002</v>
      </c>
      <c r="C11" s="1">
        <v>30.46</v>
      </c>
      <c r="D11" s="1">
        <v>14.84</v>
      </c>
      <c r="F11">
        <v>-1309.72</v>
      </c>
      <c r="G11">
        <v>32.71</v>
      </c>
      <c r="H11">
        <v>38.46</v>
      </c>
      <c r="I11">
        <v>23.08</v>
      </c>
      <c r="K11">
        <v>-912.5</v>
      </c>
      <c r="L11">
        <v>47.17</v>
      </c>
      <c r="M11">
        <v>35.67</v>
      </c>
      <c r="N11">
        <v>28.02</v>
      </c>
    </row>
    <row r="12" spans="1:14" x14ac:dyDescent="0.25">
      <c r="A12" s="1">
        <v>141.71</v>
      </c>
      <c r="B12" s="1">
        <v>22.33</v>
      </c>
      <c r="C12" s="1">
        <v>46.82</v>
      </c>
      <c r="D12" s="1">
        <v>22.67</v>
      </c>
      <c r="F12">
        <v>193.32</v>
      </c>
      <c r="G12">
        <v>33.83</v>
      </c>
      <c r="H12">
        <v>48.56</v>
      </c>
      <c r="I12">
        <v>12.11</v>
      </c>
      <c r="K12">
        <v>-383.58</v>
      </c>
      <c r="L12">
        <v>48.44</v>
      </c>
      <c r="M12">
        <v>35.15</v>
      </c>
      <c r="N12">
        <v>21.38</v>
      </c>
    </row>
    <row r="13" spans="1:14" x14ac:dyDescent="0.25">
      <c r="A13" s="1">
        <v>-1843.9</v>
      </c>
      <c r="B13" s="1">
        <v>39.44</v>
      </c>
      <c r="C13" s="1">
        <v>38.54</v>
      </c>
      <c r="D13" s="1">
        <v>48.13</v>
      </c>
      <c r="F13">
        <v>911.62</v>
      </c>
      <c r="G13">
        <v>34.19</v>
      </c>
      <c r="H13">
        <v>46.7</v>
      </c>
      <c r="I13">
        <v>10.07</v>
      </c>
      <c r="K13">
        <v>145.76</v>
      </c>
      <c r="L13">
        <v>48.53</v>
      </c>
      <c r="M13">
        <v>14.79</v>
      </c>
      <c r="N13">
        <v>43.85</v>
      </c>
    </row>
    <row r="14" spans="1:14" x14ac:dyDescent="0.25">
      <c r="A14" s="1">
        <v>-620.04</v>
      </c>
      <c r="B14" s="1">
        <v>41.95</v>
      </c>
      <c r="C14" s="1">
        <v>30.99</v>
      </c>
      <c r="D14" s="1">
        <v>11.82</v>
      </c>
    </row>
    <row r="15" spans="1:14" x14ac:dyDescent="0.25">
      <c r="A15" s="1">
        <v>-2827.39</v>
      </c>
      <c r="B15" s="1">
        <v>46.61</v>
      </c>
      <c r="C15" s="1">
        <v>43.08</v>
      </c>
      <c r="D15" s="1">
        <v>47.93</v>
      </c>
    </row>
    <row r="16" spans="1:14" x14ac:dyDescent="0.25">
      <c r="A16" s="1">
        <v>146.83000000000001</v>
      </c>
      <c r="B16" s="1">
        <v>28.57</v>
      </c>
      <c r="C16" s="1">
        <v>27.63</v>
      </c>
      <c r="D16" s="1">
        <v>45.42</v>
      </c>
    </row>
    <row r="17" spans="1:15" x14ac:dyDescent="0.25">
      <c r="A17" s="1">
        <v>-1254.72</v>
      </c>
      <c r="B17" s="1">
        <v>38.590000000000003</v>
      </c>
      <c r="C17" s="1">
        <v>35.46</v>
      </c>
      <c r="D17" s="1">
        <v>18.66</v>
      </c>
    </row>
    <row r="18" spans="1:15" x14ac:dyDescent="0.25">
      <c r="A18" s="1">
        <v>-383.58</v>
      </c>
      <c r="B18" s="1">
        <v>48.44</v>
      </c>
      <c r="C18" s="1">
        <v>35.15</v>
      </c>
      <c r="D18" s="1">
        <v>21.38</v>
      </c>
      <c r="F18" t="s">
        <v>12</v>
      </c>
    </row>
    <row r="19" spans="1:15" x14ac:dyDescent="0.25">
      <c r="A19" s="1">
        <v>3268.91</v>
      </c>
      <c r="B19" s="1">
        <v>44.32</v>
      </c>
      <c r="C19" s="1">
        <v>26.75</v>
      </c>
      <c r="D19" s="1">
        <v>26.85</v>
      </c>
      <c r="F19" t="s">
        <v>13</v>
      </c>
      <c r="H19" t="s">
        <v>14</v>
      </c>
      <c r="I19" t="s">
        <v>15</v>
      </c>
      <c r="J19" t="s">
        <v>16</v>
      </c>
      <c r="K19" t="s">
        <v>17</v>
      </c>
      <c r="L19" t="s">
        <v>18</v>
      </c>
      <c r="N19" t="s">
        <v>28</v>
      </c>
      <c r="O19" s="3">
        <f>J31/J21</f>
        <v>9.0365755710846987</v>
      </c>
    </row>
    <row r="20" spans="1:15" x14ac:dyDescent="0.25">
      <c r="A20" s="1">
        <v>-832.81</v>
      </c>
      <c r="B20" s="1">
        <v>38.04</v>
      </c>
      <c r="C20" s="1">
        <v>48.94</v>
      </c>
      <c r="D20" s="1">
        <v>13.38</v>
      </c>
      <c r="F20">
        <v>1</v>
      </c>
      <c r="G20" t="s">
        <v>19</v>
      </c>
      <c r="H20">
        <v>265241.261</v>
      </c>
      <c r="I20">
        <v>3</v>
      </c>
      <c r="J20">
        <v>88413.754000000001</v>
      </c>
      <c r="K20">
        <v>0.27</v>
      </c>
      <c r="L20" t="s">
        <v>20</v>
      </c>
      <c r="N20" t="s">
        <v>29</v>
      </c>
      <c r="O20">
        <v>3.4380999999999999</v>
      </c>
    </row>
    <row r="21" spans="1:15" x14ac:dyDescent="0.25">
      <c r="A21" s="1">
        <v>177.09</v>
      </c>
      <c r="B21" s="1">
        <v>17.8</v>
      </c>
      <c r="C21" s="1">
        <v>49.03</v>
      </c>
      <c r="D21" s="1">
        <v>39.61</v>
      </c>
      <c r="G21" t="s">
        <v>21</v>
      </c>
      <c r="H21">
        <v>2621827.5490000001</v>
      </c>
      <c r="I21">
        <v>8</v>
      </c>
      <c r="J21" s="2">
        <v>327728.44400000002</v>
      </c>
    </row>
    <row r="22" spans="1:15" x14ac:dyDescent="0.25">
      <c r="A22" s="1">
        <v>397.98</v>
      </c>
      <c r="B22" s="1">
        <v>40.46</v>
      </c>
      <c r="C22" s="1">
        <v>19.170000000000002</v>
      </c>
      <c r="D22" s="1">
        <v>15.76</v>
      </c>
      <c r="G22" t="s">
        <v>22</v>
      </c>
      <c r="H22">
        <v>2887068.81</v>
      </c>
      <c r="I22">
        <v>11</v>
      </c>
    </row>
    <row r="23" spans="1:15" x14ac:dyDescent="0.25">
      <c r="A23" s="1">
        <v>-1325.33</v>
      </c>
      <c r="B23" s="1">
        <v>42.8</v>
      </c>
      <c r="C23" s="1">
        <v>14.37</v>
      </c>
      <c r="D23" s="1">
        <v>45.44</v>
      </c>
      <c r="F23" t="s">
        <v>23</v>
      </c>
    </row>
    <row r="24" spans="1:15" x14ac:dyDescent="0.25">
      <c r="A24" s="1">
        <v>-912.5</v>
      </c>
      <c r="B24" s="1">
        <v>47.17</v>
      </c>
      <c r="C24" s="1">
        <v>35.67</v>
      </c>
      <c r="D24" s="1">
        <v>28.02</v>
      </c>
      <c r="F24" t="s">
        <v>24</v>
      </c>
    </row>
    <row r="25" spans="1:15" x14ac:dyDescent="0.25">
      <c r="A25" s="1">
        <v>-2010.65</v>
      </c>
      <c r="B25" s="1">
        <v>36.81</v>
      </c>
      <c r="C25" s="1">
        <v>41.16</v>
      </c>
      <c r="D25" s="1">
        <v>48.37</v>
      </c>
    </row>
    <row r="26" spans="1:15" x14ac:dyDescent="0.25">
      <c r="A26" s="1">
        <v>-2813.14</v>
      </c>
      <c r="B26" s="1">
        <v>41.4</v>
      </c>
      <c r="C26" s="1">
        <v>32.97</v>
      </c>
      <c r="D26" s="1">
        <v>44.56</v>
      </c>
    </row>
    <row r="27" spans="1:15" x14ac:dyDescent="0.25">
      <c r="A27" s="1">
        <v>193.32</v>
      </c>
      <c r="B27" s="1">
        <v>33.83</v>
      </c>
      <c r="C27" s="1">
        <v>48.56</v>
      </c>
      <c r="D27" s="1">
        <v>12.11</v>
      </c>
    </row>
    <row r="28" spans="1:15" x14ac:dyDescent="0.25">
      <c r="A28" s="1">
        <v>-133.88999999999999</v>
      </c>
      <c r="B28" s="1">
        <v>19.03</v>
      </c>
      <c r="C28" s="1">
        <v>27.61</v>
      </c>
      <c r="D28" s="1">
        <v>11.7</v>
      </c>
      <c r="F28" t="s">
        <v>12</v>
      </c>
    </row>
    <row r="29" spans="1:15" x14ac:dyDescent="0.25">
      <c r="A29" s="1">
        <v>-640.5</v>
      </c>
      <c r="B29" s="1">
        <v>36.71</v>
      </c>
      <c r="C29" s="1">
        <v>30.71</v>
      </c>
      <c r="D29" s="1">
        <v>42.82</v>
      </c>
      <c r="F29" t="s">
        <v>13</v>
      </c>
      <c r="H29" t="s">
        <v>14</v>
      </c>
      <c r="I29" t="s">
        <v>15</v>
      </c>
      <c r="J29" t="s">
        <v>16</v>
      </c>
      <c r="K29" t="s">
        <v>17</v>
      </c>
      <c r="L29" t="s">
        <v>18</v>
      </c>
    </row>
    <row r="30" spans="1:15" x14ac:dyDescent="0.25">
      <c r="A30" s="1">
        <v>371.21</v>
      </c>
      <c r="B30" s="1">
        <v>35.450000000000003</v>
      </c>
      <c r="C30" s="1">
        <v>36.86</v>
      </c>
      <c r="D30" s="1">
        <v>12.16</v>
      </c>
      <c r="F30">
        <v>1</v>
      </c>
      <c r="G30" t="s">
        <v>19</v>
      </c>
      <c r="H30">
        <v>9349618.6970000006</v>
      </c>
      <c r="I30">
        <v>3</v>
      </c>
      <c r="J30">
        <v>3116539.5660000001</v>
      </c>
      <c r="K30">
        <v>1.052</v>
      </c>
      <c r="L30" t="s">
        <v>25</v>
      </c>
    </row>
    <row r="31" spans="1:15" x14ac:dyDescent="0.25">
      <c r="A31" s="1">
        <v>-1360.71</v>
      </c>
      <c r="B31" s="1">
        <v>41.58</v>
      </c>
      <c r="C31" s="1">
        <v>31.57</v>
      </c>
      <c r="D31" s="1">
        <v>32.619999999999997</v>
      </c>
      <c r="G31" t="s">
        <v>21</v>
      </c>
      <c r="H31">
        <v>23692342.807999998</v>
      </c>
      <c r="I31">
        <v>8</v>
      </c>
      <c r="J31" s="2">
        <v>2961542.8509999998</v>
      </c>
    </row>
    <row r="32" spans="1:15" x14ac:dyDescent="0.25">
      <c r="G32" t="s">
        <v>22</v>
      </c>
      <c r="H32">
        <v>33041961.504999999</v>
      </c>
      <c r="I32">
        <v>11</v>
      </c>
    </row>
    <row r="33" spans="6:6" x14ac:dyDescent="0.25">
      <c r="F33" t="s">
        <v>26</v>
      </c>
    </row>
    <row r="34" spans="6:6" x14ac:dyDescent="0.25">
      <c r="F34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BCB6-5B3C-4720-9203-E2A192B3BD37}">
  <dimension ref="A1:Q31"/>
  <sheetViews>
    <sheetView tabSelected="1" workbookViewId="0">
      <selection activeCell="Q5" sqref="Q5"/>
    </sheetView>
  </sheetViews>
  <sheetFormatPr defaultRowHeight="13.8" x14ac:dyDescent="0.25"/>
  <cols>
    <col min="1" max="6" width="8.796875" style="1"/>
    <col min="16" max="16" width="11.796875" customWidth="1"/>
  </cols>
  <sheetData>
    <row r="1" spans="1:17" x14ac:dyDescent="0.25">
      <c r="A1" s="1" t="s">
        <v>30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31</v>
      </c>
    </row>
    <row r="2" spans="1:17" x14ac:dyDescent="0.25">
      <c r="A2" s="1">
        <v>0</v>
      </c>
      <c r="B2" s="1">
        <v>21.967700000000001</v>
      </c>
      <c r="C2" s="1">
        <v>43.487299999999998</v>
      </c>
      <c r="D2" s="1">
        <v>37.257800000000003</v>
      </c>
      <c r="E2" s="1">
        <v>7.54</v>
      </c>
      <c r="F2" s="1">
        <v>0</v>
      </c>
      <c r="H2" t="s">
        <v>34</v>
      </c>
    </row>
    <row r="3" spans="1:17" x14ac:dyDescent="0.25">
      <c r="A3" s="1">
        <v>1</v>
      </c>
      <c r="B3" s="1">
        <v>36.712600000000002</v>
      </c>
      <c r="C3" s="1">
        <v>30.711099999999998</v>
      </c>
      <c r="D3" s="1">
        <v>42.823500000000003</v>
      </c>
      <c r="E3" s="1">
        <v>-640.5</v>
      </c>
      <c r="F3" s="1">
        <v>0</v>
      </c>
    </row>
    <row r="4" spans="1:17" x14ac:dyDescent="0.25">
      <c r="A4" s="1">
        <v>2</v>
      </c>
      <c r="B4" s="1">
        <v>41.399000000000001</v>
      </c>
      <c r="C4" s="1">
        <v>32.969900000000003</v>
      </c>
      <c r="D4" s="1">
        <v>44.557899999999997</v>
      </c>
      <c r="E4" s="1">
        <v>-2813.14</v>
      </c>
      <c r="F4" s="1">
        <v>0</v>
      </c>
      <c r="H4" t="s">
        <v>12</v>
      </c>
      <c r="P4" t="s">
        <v>28</v>
      </c>
      <c r="Q4" s="3">
        <f>L7/L19</f>
        <v>1.1701960325989413</v>
      </c>
    </row>
    <row r="5" spans="1:17" x14ac:dyDescent="0.25">
      <c r="A5" s="1">
        <v>3</v>
      </c>
      <c r="B5" s="1">
        <v>36.810099999999998</v>
      </c>
      <c r="C5" s="1">
        <v>41.1599</v>
      </c>
      <c r="D5" s="1">
        <v>48.369500000000002</v>
      </c>
      <c r="E5" s="1">
        <v>-2010.65</v>
      </c>
      <c r="F5" s="1">
        <v>0</v>
      </c>
      <c r="H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P5" t="s">
        <v>29</v>
      </c>
      <c r="Q5" s="3">
        <v>2.9129999999999998</v>
      </c>
    </row>
    <row r="6" spans="1:17" x14ac:dyDescent="0.25">
      <c r="A6" s="1">
        <v>4</v>
      </c>
      <c r="B6" s="1">
        <v>42.8048</v>
      </c>
      <c r="C6" s="1">
        <v>14.3727</v>
      </c>
      <c r="D6" s="1">
        <v>45.443600000000004</v>
      </c>
      <c r="E6" s="1">
        <v>-1325.33</v>
      </c>
      <c r="F6" s="1">
        <v>0</v>
      </c>
      <c r="H6">
        <v>1</v>
      </c>
      <c r="I6" t="s">
        <v>19</v>
      </c>
      <c r="J6">
        <v>1147459.5209999999</v>
      </c>
      <c r="K6">
        <v>3</v>
      </c>
      <c r="L6">
        <v>382486.50699999998</v>
      </c>
      <c r="M6">
        <v>0.28000000000000003</v>
      </c>
      <c r="N6" t="s">
        <v>35</v>
      </c>
    </row>
    <row r="7" spans="1:17" x14ac:dyDescent="0.25">
      <c r="A7" s="1">
        <v>5</v>
      </c>
      <c r="B7" s="1">
        <v>17.804400000000001</v>
      </c>
      <c r="C7" s="1">
        <v>49.028300000000002</v>
      </c>
      <c r="D7" s="1">
        <v>39.607300000000002</v>
      </c>
      <c r="E7" s="1">
        <v>177.09</v>
      </c>
      <c r="F7" s="1">
        <v>0</v>
      </c>
      <c r="I7" t="s">
        <v>21</v>
      </c>
      <c r="J7">
        <v>16364303.413000001</v>
      </c>
      <c r="K7" s="4">
        <v>12</v>
      </c>
      <c r="L7" s="4">
        <v>1363691.9509999999</v>
      </c>
    </row>
    <row r="8" spans="1:17" x14ac:dyDescent="0.25">
      <c r="A8" s="1">
        <v>6</v>
      </c>
      <c r="B8" s="1">
        <v>46.613399999999999</v>
      </c>
      <c r="C8" s="1">
        <v>43.075699999999998</v>
      </c>
      <c r="D8" s="1">
        <v>47.927199999999999</v>
      </c>
      <c r="E8" s="1">
        <v>-2827.39</v>
      </c>
      <c r="F8" s="1">
        <v>0</v>
      </c>
      <c r="I8" t="s">
        <v>22</v>
      </c>
      <c r="J8">
        <v>17511762.934999999</v>
      </c>
      <c r="K8">
        <v>15</v>
      </c>
    </row>
    <row r="9" spans="1:17" x14ac:dyDescent="0.25">
      <c r="A9" s="1">
        <v>7</v>
      </c>
      <c r="B9" s="1">
        <v>39.441000000000003</v>
      </c>
      <c r="C9" s="1">
        <v>38.537100000000002</v>
      </c>
      <c r="D9" s="1">
        <v>48.131999999999998</v>
      </c>
      <c r="E9" s="1">
        <v>-1843.9</v>
      </c>
      <c r="F9" s="1">
        <v>0</v>
      </c>
      <c r="H9" t="s">
        <v>32</v>
      </c>
    </row>
    <row r="10" spans="1:17" x14ac:dyDescent="0.25">
      <c r="A10" s="1">
        <v>8</v>
      </c>
      <c r="B10" s="1">
        <v>28.573799999999999</v>
      </c>
      <c r="C10" s="1">
        <v>27.627600000000001</v>
      </c>
      <c r="D10" s="1">
        <v>45.420099999999998</v>
      </c>
      <c r="E10" s="1">
        <v>146.83000000000001</v>
      </c>
      <c r="F10" s="1">
        <v>0</v>
      </c>
      <c r="H10" t="s">
        <v>33</v>
      </c>
    </row>
    <row r="11" spans="1:17" x14ac:dyDescent="0.25">
      <c r="A11" s="1">
        <v>9</v>
      </c>
      <c r="B11" s="1">
        <v>40.7776</v>
      </c>
      <c r="C11" s="1">
        <v>40.373699999999999</v>
      </c>
      <c r="D11" s="1">
        <v>41.480200000000004</v>
      </c>
      <c r="E11" s="1">
        <v>356.92</v>
      </c>
      <c r="F11" s="1">
        <v>0</v>
      </c>
    </row>
    <row r="12" spans="1:17" x14ac:dyDescent="0.25">
      <c r="A12" s="1">
        <v>10</v>
      </c>
      <c r="B12" s="1">
        <v>39.533700000000003</v>
      </c>
      <c r="C12" s="1">
        <v>19.317499999999999</v>
      </c>
      <c r="D12" s="1">
        <v>35.520099999999999</v>
      </c>
      <c r="E12" s="1">
        <v>1668.95</v>
      </c>
      <c r="F12" s="1">
        <v>0</v>
      </c>
    </row>
    <row r="13" spans="1:17" x14ac:dyDescent="0.25">
      <c r="A13" s="1">
        <v>11</v>
      </c>
      <c r="B13" s="1">
        <v>48.526000000000003</v>
      </c>
      <c r="C13" s="1">
        <v>14.7944</v>
      </c>
      <c r="D13" s="1">
        <v>43.845300000000002</v>
      </c>
      <c r="E13" s="1">
        <v>145.76</v>
      </c>
      <c r="F13" s="1">
        <v>0</v>
      </c>
    </row>
    <row r="14" spans="1:17" x14ac:dyDescent="0.25">
      <c r="A14" s="1">
        <v>12</v>
      </c>
      <c r="B14" s="1">
        <v>12.0258</v>
      </c>
      <c r="C14" s="1">
        <v>16.079999999999998</v>
      </c>
      <c r="D14" s="1">
        <v>43.090400000000002</v>
      </c>
      <c r="E14" s="1">
        <v>47.23</v>
      </c>
      <c r="F14" s="1">
        <v>0</v>
      </c>
      <c r="H14" t="s">
        <v>36</v>
      </c>
    </row>
    <row r="15" spans="1:17" x14ac:dyDescent="0.25">
      <c r="A15" s="1">
        <v>13</v>
      </c>
      <c r="B15" s="1">
        <v>41.583399999999997</v>
      </c>
      <c r="C15" s="1">
        <v>31.565999999999999</v>
      </c>
      <c r="D15" s="1">
        <v>32.620600000000003</v>
      </c>
      <c r="E15" s="1">
        <v>-1360.71</v>
      </c>
      <c r="F15" s="1">
        <v>0</v>
      </c>
    </row>
    <row r="16" spans="1:17" x14ac:dyDescent="0.25">
      <c r="A16" s="1">
        <v>14</v>
      </c>
      <c r="B16" s="1">
        <v>35.445599999999999</v>
      </c>
      <c r="C16" s="1">
        <v>36.855800000000002</v>
      </c>
      <c r="D16" s="1">
        <v>12.155099999999999</v>
      </c>
      <c r="E16" s="1">
        <v>371.21</v>
      </c>
      <c r="F16" s="1">
        <v>1</v>
      </c>
      <c r="H16" t="s">
        <v>12</v>
      </c>
    </row>
    <row r="17" spans="1:14" x14ac:dyDescent="0.25">
      <c r="A17" s="1">
        <v>15</v>
      </c>
      <c r="B17" s="1">
        <v>38.5929</v>
      </c>
      <c r="C17" s="1">
        <v>35.456099999999999</v>
      </c>
      <c r="D17" s="1">
        <v>18.6569</v>
      </c>
      <c r="E17" s="1">
        <v>-1254.72</v>
      </c>
      <c r="F17" s="1">
        <v>1</v>
      </c>
      <c r="H17" t="s">
        <v>13</v>
      </c>
      <c r="J17" t="s">
        <v>14</v>
      </c>
      <c r="K17" t="s">
        <v>15</v>
      </c>
      <c r="L17" t="s">
        <v>16</v>
      </c>
      <c r="M17" t="s">
        <v>17</v>
      </c>
      <c r="N17" t="s">
        <v>18</v>
      </c>
    </row>
    <row r="18" spans="1:14" x14ac:dyDescent="0.25">
      <c r="A18" s="1">
        <v>16</v>
      </c>
      <c r="B18" s="1">
        <v>48.438899999999997</v>
      </c>
      <c r="C18" s="1">
        <v>35.151800000000001</v>
      </c>
      <c r="D18" s="1">
        <v>21.377300000000002</v>
      </c>
      <c r="E18" s="1">
        <v>-383.58</v>
      </c>
      <c r="F18" s="1">
        <v>1</v>
      </c>
      <c r="H18">
        <v>1</v>
      </c>
      <c r="I18" t="s">
        <v>19</v>
      </c>
      <c r="J18">
        <v>11168862.276000001</v>
      </c>
      <c r="K18">
        <v>3</v>
      </c>
      <c r="L18">
        <v>3722954.0920000002</v>
      </c>
      <c r="M18">
        <v>3.1949999999999998</v>
      </c>
      <c r="N18" t="s">
        <v>37</v>
      </c>
    </row>
    <row r="19" spans="1:14" x14ac:dyDescent="0.25">
      <c r="A19" s="1">
        <v>17</v>
      </c>
      <c r="B19" s="1">
        <v>44.319299999999998</v>
      </c>
      <c r="C19" s="1">
        <v>26.747800000000002</v>
      </c>
      <c r="D19" s="1">
        <v>26.851299999999998</v>
      </c>
      <c r="E19" s="1">
        <v>3268.91</v>
      </c>
      <c r="F19" s="1">
        <v>1</v>
      </c>
      <c r="I19" t="s">
        <v>21</v>
      </c>
      <c r="J19">
        <v>11653534.221999999</v>
      </c>
      <c r="K19" s="4">
        <v>10</v>
      </c>
      <c r="L19" s="4">
        <v>1165353.422</v>
      </c>
    </row>
    <row r="20" spans="1:14" x14ac:dyDescent="0.25">
      <c r="A20" s="1">
        <v>18</v>
      </c>
      <c r="B20" s="1">
        <v>38.043100000000003</v>
      </c>
      <c r="C20" s="1">
        <v>48.9435</v>
      </c>
      <c r="D20" s="1">
        <v>13.376899999999999</v>
      </c>
      <c r="E20" s="1">
        <v>-832.81</v>
      </c>
      <c r="F20" s="1">
        <v>1</v>
      </c>
      <c r="I20" t="s">
        <v>22</v>
      </c>
      <c r="J20">
        <v>22822396.497000001</v>
      </c>
      <c r="K20">
        <v>13</v>
      </c>
    </row>
    <row r="21" spans="1:14" x14ac:dyDescent="0.25">
      <c r="A21" s="1">
        <v>19</v>
      </c>
      <c r="B21" s="1">
        <v>34.186500000000002</v>
      </c>
      <c r="C21" s="1">
        <v>46.701300000000003</v>
      </c>
      <c r="D21" s="1">
        <v>10.073399999999999</v>
      </c>
      <c r="E21" s="1">
        <v>911.62</v>
      </c>
      <c r="F21" s="1">
        <v>1</v>
      </c>
      <c r="H21" t="s">
        <v>32</v>
      </c>
    </row>
    <row r="22" spans="1:14" x14ac:dyDescent="0.25">
      <c r="A22" s="1">
        <v>20</v>
      </c>
      <c r="B22" s="1">
        <v>40.460500000000003</v>
      </c>
      <c r="C22" s="1">
        <v>19.166499999999999</v>
      </c>
      <c r="D22" s="1">
        <v>15.759499999999999</v>
      </c>
      <c r="E22" s="1">
        <v>397.98</v>
      </c>
      <c r="F22" s="1">
        <v>1</v>
      </c>
      <c r="H22" t="s">
        <v>33</v>
      </c>
    </row>
    <row r="23" spans="1:14" x14ac:dyDescent="0.25">
      <c r="A23" s="1">
        <v>21</v>
      </c>
      <c r="B23" s="1">
        <v>26.162600000000001</v>
      </c>
      <c r="C23" s="1">
        <v>21.4727</v>
      </c>
      <c r="D23" s="1">
        <v>18.2883</v>
      </c>
      <c r="E23" s="1">
        <v>194.92</v>
      </c>
      <c r="F23" s="1">
        <v>1</v>
      </c>
    </row>
    <row r="24" spans="1:14" x14ac:dyDescent="0.25">
      <c r="A24" s="1">
        <v>22</v>
      </c>
      <c r="B24" s="1">
        <v>47.173699999999997</v>
      </c>
      <c r="C24" s="1">
        <v>35.667299999999997</v>
      </c>
      <c r="D24" s="1">
        <v>28.0246</v>
      </c>
      <c r="E24" s="1">
        <v>-912.5</v>
      </c>
      <c r="F24" s="1">
        <v>1</v>
      </c>
    </row>
    <row r="25" spans="1:14" x14ac:dyDescent="0.25">
      <c r="A25" s="1">
        <v>23</v>
      </c>
      <c r="B25" s="1">
        <v>15.136200000000001</v>
      </c>
      <c r="C25" s="1">
        <v>35.735999999999997</v>
      </c>
      <c r="D25" s="1">
        <v>21.798500000000001</v>
      </c>
      <c r="E25" s="1">
        <v>305.60000000000002</v>
      </c>
      <c r="F25" s="1">
        <v>1</v>
      </c>
    </row>
    <row r="26" spans="1:14" x14ac:dyDescent="0.25">
      <c r="A26" s="1">
        <v>24</v>
      </c>
      <c r="B26" s="1">
        <v>22.325299999999999</v>
      </c>
      <c r="C26" s="1">
        <v>46.817</v>
      </c>
      <c r="D26" s="1">
        <v>22.672000000000001</v>
      </c>
      <c r="E26" s="1">
        <v>141.71</v>
      </c>
      <c r="F26" s="1">
        <v>1</v>
      </c>
    </row>
    <row r="27" spans="1:14" x14ac:dyDescent="0.25">
      <c r="A27" s="1">
        <v>25</v>
      </c>
      <c r="B27" s="1">
        <v>33.834299999999999</v>
      </c>
      <c r="C27" s="1">
        <v>48.556600000000003</v>
      </c>
      <c r="D27" s="1">
        <v>12.114000000000001</v>
      </c>
      <c r="E27" s="1">
        <v>193.32</v>
      </c>
      <c r="F27" s="1">
        <v>1</v>
      </c>
    </row>
    <row r="28" spans="1:14" x14ac:dyDescent="0.25">
      <c r="A28" s="1">
        <v>26</v>
      </c>
      <c r="B28" s="1">
        <v>19.026199999999999</v>
      </c>
      <c r="C28" s="1">
        <v>27.605699999999999</v>
      </c>
      <c r="D28" s="1">
        <v>11.7029</v>
      </c>
      <c r="E28" s="1">
        <v>-133.88999999999999</v>
      </c>
      <c r="F28" s="1">
        <v>1</v>
      </c>
    </row>
    <row r="29" spans="1:14" x14ac:dyDescent="0.25">
      <c r="A29" s="1">
        <v>27</v>
      </c>
      <c r="B29" s="1">
        <v>32.714700000000001</v>
      </c>
      <c r="C29" s="1">
        <v>38.464199999999998</v>
      </c>
      <c r="D29" s="1">
        <v>23.079499999999999</v>
      </c>
      <c r="E29" s="1">
        <v>-1309.72</v>
      </c>
      <c r="F29" s="1">
        <v>1</v>
      </c>
    </row>
    <row r="30" spans="1:14" x14ac:dyDescent="0.25">
      <c r="A30" s="1">
        <v>28</v>
      </c>
      <c r="B30" s="1">
        <v>41.9544</v>
      </c>
      <c r="C30" s="1">
        <v>30.994800000000001</v>
      </c>
      <c r="D30" s="1">
        <v>11.819100000000001</v>
      </c>
      <c r="E30" s="1">
        <v>-620.04</v>
      </c>
      <c r="F30" s="1">
        <v>1</v>
      </c>
    </row>
    <row r="31" spans="1:14" x14ac:dyDescent="0.25">
      <c r="A31" s="1">
        <v>29</v>
      </c>
      <c r="B31" s="1">
        <v>16.257899999999999</v>
      </c>
      <c r="C31" s="1">
        <v>30.457000000000001</v>
      </c>
      <c r="D31" s="1">
        <v>14.8377</v>
      </c>
      <c r="E31" s="1">
        <v>425.33</v>
      </c>
      <c r="F31" s="1">
        <v>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GQ_test</vt:lpstr>
      <vt:lpstr>GQ_Clusters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2021-06-14T08:48:57Z</dcterms:created>
  <dcterms:modified xsi:type="dcterms:W3CDTF">2021-06-20T07:58:49Z</dcterms:modified>
</cp:coreProperties>
</file>