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qrt" sheetId="1" r:id="rId4"/>
    <sheet state="visible" name="spring" sheetId="2" r:id="rId5"/>
  </sheets>
  <definedNames/>
  <calcPr/>
</workbook>
</file>

<file path=xl/sharedStrings.xml><?xml version="1.0" encoding="utf-8"?>
<sst xmlns="http://schemas.openxmlformats.org/spreadsheetml/2006/main" count="12" uniqueCount="12">
  <si>
    <t>x</t>
  </si>
  <si>
    <t>y</t>
  </si>
  <si>
    <t>f(x)</t>
  </si>
  <si>
    <t>f'(x)</t>
  </si>
  <si>
    <t>K</t>
  </si>
  <si>
    <t>t</t>
  </si>
  <si>
    <t>delta_t</t>
  </si>
  <si>
    <t>s</t>
  </si>
  <si>
    <t>a</t>
  </si>
  <si>
    <t>delta_v</t>
  </si>
  <si>
    <t>v</t>
  </si>
  <si>
    <t>delta_s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</si>
</sst>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7E3794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>
        <v>4.0</v>
      </c>
      <c r="C2" s="2">
        <f>A2^2 - B2</f>
        <v>5</v>
      </c>
      <c r="D2" s="2">
        <f>2*A2</f>
        <v>6</v>
      </c>
    </row>
    <row r="3">
      <c r="A3" s="2">
        <f>A2-C2/D2</f>
        <v>2.166666667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>
        <v>20.0</v>
      </c>
      <c r="B2" s="1">
        <v>0.0</v>
      </c>
      <c r="C2" s="1">
        <v>0.05</v>
      </c>
      <c r="D2" s="1">
        <v>1.0</v>
      </c>
      <c r="E2" s="2">
        <f t="shared" ref="E2:E32" si="1">-1 *$A$2 *D2</f>
        <v>-20</v>
      </c>
      <c r="F2" s="2">
        <f t="shared" ref="F2:F32" si="2"> E2*C2</f>
        <v>-1</v>
      </c>
      <c r="G2" s="1">
        <v>0.0</v>
      </c>
      <c r="H2" s="2">
        <f t="shared" ref="H2:H32" si="3">G3*C2</f>
        <v>-0.05</v>
      </c>
    </row>
    <row r="3">
      <c r="B3" s="1">
        <f t="shared" ref="B3:B32" si="4">B2+C2</f>
        <v>0.05</v>
      </c>
      <c r="C3" s="1">
        <f t="shared" ref="C3:C32" si="5">C2</f>
        <v>0.05</v>
      </c>
      <c r="D3" s="2">
        <f t="shared" ref="D3:D32" si="6">D2+H2</f>
        <v>0.95</v>
      </c>
      <c r="E3" s="2">
        <f t="shared" si="1"/>
        <v>-19</v>
      </c>
      <c r="F3" s="2">
        <f t="shared" si="2"/>
        <v>-0.95</v>
      </c>
      <c r="G3" s="2">
        <f t="shared" ref="G3:G32" si="7">G2 + F2</f>
        <v>-1</v>
      </c>
      <c r="H3" s="2">
        <f t="shared" si="3"/>
        <v>-0.0975</v>
      </c>
      <c r="I3" s="3">
        <f t="shared" ref="I3:I32" si="8">G3*C2</f>
        <v>-0.05</v>
      </c>
    </row>
    <row r="4">
      <c r="B4" s="1">
        <f t="shared" si="4"/>
        <v>0.1</v>
      </c>
      <c r="C4" s="1">
        <f t="shared" si="5"/>
        <v>0.05</v>
      </c>
      <c r="D4" s="2">
        <f t="shared" si="6"/>
        <v>0.8525</v>
      </c>
      <c r="E4" s="2">
        <f t="shared" si="1"/>
        <v>-17.05</v>
      </c>
      <c r="F4" s="2">
        <f t="shared" si="2"/>
        <v>-0.8525</v>
      </c>
      <c r="G4" s="2">
        <f t="shared" si="7"/>
        <v>-1.95</v>
      </c>
      <c r="H4" s="2">
        <f t="shared" si="3"/>
        <v>-0.140125</v>
      </c>
      <c r="I4" s="3">
        <f t="shared" si="8"/>
        <v>-0.0975</v>
      </c>
    </row>
    <row r="5">
      <c r="B5" s="1">
        <f t="shared" si="4"/>
        <v>0.15</v>
      </c>
      <c r="C5" s="1">
        <f t="shared" si="5"/>
        <v>0.05</v>
      </c>
      <c r="D5" s="2">
        <f t="shared" si="6"/>
        <v>0.712375</v>
      </c>
      <c r="E5" s="2">
        <f t="shared" si="1"/>
        <v>-14.2475</v>
      </c>
      <c r="F5" s="2">
        <f t="shared" si="2"/>
        <v>-0.712375</v>
      </c>
      <c r="G5" s="2">
        <f t="shared" si="7"/>
        <v>-2.8025</v>
      </c>
      <c r="H5" s="2">
        <f t="shared" si="3"/>
        <v>-0.17574375</v>
      </c>
      <c r="I5" s="3">
        <f t="shared" si="8"/>
        <v>-0.140125</v>
      </c>
    </row>
    <row r="6">
      <c r="B6" s="1">
        <f t="shared" si="4"/>
        <v>0.2</v>
      </c>
      <c r="C6" s="1">
        <f t="shared" si="5"/>
        <v>0.05</v>
      </c>
      <c r="D6" s="2">
        <f t="shared" si="6"/>
        <v>0.53663125</v>
      </c>
      <c r="E6" s="2">
        <f t="shared" si="1"/>
        <v>-10.732625</v>
      </c>
      <c r="F6" s="2">
        <f t="shared" si="2"/>
        <v>-0.53663125</v>
      </c>
      <c r="G6" s="2">
        <f t="shared" si="7"/>
        <v>-3.514875</v>
      </c>
      <c r="H6" s="2">
        <f t="shared" si="3"/>
        <v>-0.2025753125</v>
      </c>
      <c r="I6" s="3">
        <f t="shared" si="8"/>
        <v>-0.17574375</v>
      </c>
    </row>
    <row r="7">
      <c r="B7" s="1">
        <f t="shared" si="4"/>
        <v>0.25</v>
      </c>
      <c r="C7" s="1">
        <f t="shared" si="5"/>
        <v>0.05</v>
      </c>
      <c r="D7" s="2">
        <f t="shared" si="6"/>
        <v>0.3340559375</v>
      </c>
      <c r="E7" s="2">
        <f t="shared" si="1"/>
        <v>-6.68111875</v>
      </c>
      <c r="F7" s="2">
        <f t="shared" si="2"/>
        <v>-0.3340559375</v>
      </c>
      <c r="G7" s="2">
        <f t="shared" si="7"/>
        <v>-4.05150625</v>
      </c>
      <c r="H7" s="2">
        <f t="shared" si="3"/>
        <v>-0.2192781094</v>
      </c>
      <c r="I7" s="3">
        <f t="shared" si="8"/>
        <v>-0.2025753125</v>
      </c>
    </row>
    <row r="8">
      <c r="B8" s="1">
        <f t="shared" si="4"/>
        <v>0.3</v>
      </c>
      <c r="C8" s="1">
        <f t="shared" si="5"/>
        <v>0.05</v>
      </c>
      <c r="D8" s="2">
        <f t="shared" si="6"/>
        <v>0.1147778281</v>
      </c>
      <c r="E8" s="2">
        <f t="shared" si="1"/>
        <v>-2.295556563</v>
      </c>
      <c r="F8" s="2">
        <f t="shared" si="2"/>
        <v>-0.1147778281</v>
      </c>
      <c r="G8" s="2">
        <f t="shared" si="7"/>
        <v>-4.385562188</v>
      </c>
      <c r="H8" s="2">
        <f t="shared" si="3"/>
        <v>-0.2250170008</v>
      </c>
      <c r="I8" s="3">
        <f t="shared" si="8"/>
        <v>-0.2192781094</v>
      </c>
    </row>
    <row r="9">
      <c r="B9" s="1">
        <f t="shared" si="4"/>
        <v>0.35</v>
      </c>
      <c r="C9" s="1">
        <f t="shared" si="5"/>
        <v>0.05</v>
      </c>
      <c r="D9" s="2">
        <f t="shared" si="6"/>
        <v>-0.1102391727</v>
      </c>
      <c r="E9" s="2">
        <f t="shared" si="1"/>
        <v>2.204783453</v>
      </c>
      <c r="F9" s="2">
        <f t="shared" si="2"/>
        <v>0.1102391727</v>
      </c>
      <c r="G9" s="2">
        <f t="shared" si="7"/>
        <v>-4.500340016</v>
      </c>
      <c r="H9" s="2">
        <f t="shared" si="3"/>
        <v>-0.2195050421</v>
      </c>
      <c r="I9" s="3">
        <f t="shared" si="8"/>
        <v>-0.2250170008</v>
      </c>
    </row>
    <row r="10">
      <c r="B10" s="1">
        <f t="shared" si="4"/>
        <v>0.4</v>
      </c>
      <c r="C10" s="1">
        <f t="shared" si="5"/>
        <v>0.05</v>
      </c>
      <c r="D10" s="2">
        <f t="shared" si="6"/>
        <v>-0.3297442148</v>
      </c>
      <c r="E10" s="2">
        <f t="shared" si="1"/>
        <v>6.594884296</v>
      </c>
      <c r="F10" s="2">
        <f t="shared" si="2"/>
        <v>0.3297442148</v>
      </c>
      <c r="G10" s="2">
        <f t="shared" si="7"/>
        <v>-4.390100843</v>
      </c>
      <c r="H10" s="2">
        <f t="shared" si="3"/>
        <v>-0.2030178314</v>
      </c>
      <c r="I10" s="3">
        <f t="shared" si="8"/>
        <v>-0.2195050421</v>
      </c>
    </row>
    <row r="11">
      <c r="B11" s="1">
        <f t="shared" si="4"/>
        <v>0.45</v>
      </c>
      <c r="C11" s="1">
        <f t="shared" si="5"/>
        <v>0.05</v>
      </c>
      <c r="D11" s="2">
        <f t="shared" si="6"/>
        <v>-0.5327620462</v>
      </c>
      <c r="E11" s="2">
        <f t="shared" si="1"/>
        <v>10.65524092</v>
      </c>
      <c r="F11" s="2">
        <f t="shared" si="2"/>
        <v>0.5327620462</v>
      </c>
      <c r="G11" s="2">
        <f t="shared" si="7"/>
        <v>-4.060356628</v>
      </c>
      <c r="H11" s="2">
        <f t="shared" si="3"/>
        <v>-0.1763797291</v>
      </c>
      <c r="I11" s="3">
        <f t="shared" si="8"/>
        <v>-0.2030178314</v>
      </c>
    </row>
    <row r="12">
      <c r="B12" s="1">
        <f t="shared" si="4"/>
        <v>0.5</v>
      </c>
      <c r="C12" s="1">
        <f t="shared" si="5"/>
        <v>0.05</v>
      </c>
      <c r="D12" s="2">
        <f t="shared" si="6"/>
        <v>-0.7091417753</v>
      </c>
      <c r="E12" s="2">
        <f t="shared" si="1"/>
        <v>14.18283551</v>
      </c>
      <c r="F12" s="2">
        <f t="shared" si="2"/>
        <v>0.7091417753</v>
      </c>
      <c r="G12" s="2">
        <f t="shared" si="7"/>
        <v>-3.527594582</v>
      </c>
      <c r="H12" s="2">
        <f t="shared" si="3"/>
        <v>-0.1409226403</v>
      </c>
      <c r="I12" s="3">
        <f t="shared" si="8"/>
        <v>-0.1763797291</v>
      </c>
    </row>
    <row r="13">
      <c r="B13" s="1">
        <f t="shared" si="4"/>
        <v>0.55</v>
      </c>
      <c r="C13" s="1">
        <f t="shared" si="5"/>
        <v>0.05</v>
      </c>
      <c r="D13" s="2">
        <f t="shared" si="6"/>
        <v>-0.8500644156</v>
      </c>
      <c r="E13" s="2">
        <f t="shared" si="1"/>
        <v>17.00128831</v>
      </c>
      <c r="F13" s="2">
        <f t="shared" si="2"/>
        <v>0.8500644156</v>
      </c>
      <c r="G13" s="2">
        <f t="shared" si="7"/>
        <v>-2.818452807</v>
      </c>
      <c r="H13" s="2">
        <f t="shared" si="3"/>
        <v>-0.09841941955</v>
      </c>
      <c r="I13" s="3">
        <f t="shared" si="8"/>
        <v>-0.1409226403</v>
      </c>
    </row>
    <row r="14">
      <c r="B14" s="1">
        <f t="shared" si="4"/>
        <v>0.6</v>
      </c>
      <c r="C14" s="1">
        <f t="shared" si="5"/>
        <v>0.05</v>
      </c>
      <c r="D14" s="2">
        <f t="shared" si="6"/>
        <v>-0.9484838352</v>
      </c>
      <c r="E14" s="2">
        <f t="shared" si="1"/>
        <v>18.9696767</v>
      </c>
      <c r="F14" s="2">
        <f t="shared" si="2"/>
        <v>0.9484838352</v>
      </c>
      <c r="G14" s="2">
        <f t="shared" si="7"/>
        <v>-1.968388391</v>
      </c>
      <c r="H14" s="2">
        <f t="shared" si="3"/>
        <v>-0.05099522779</v>
      </c>
      <c r="I14" s="3">
        <f t="shared" si="8"/>
        <v>-0.09841941955</v>
      </c>
    </row>
    <row r="15">
      <c r="B15" s="1">
        <f t="shared" si="4"/>
        <v>0.65</v>
      </c>
      <c r="C15" s="1">
        <f t="shared" si="5"/>
        <v>0.05</v>
      </c>
      <c r="D15" s="2">
        <f t="shared" si="6"/>
        <v>-0.999479063</v>
      </c>
      <c r="E15" s="2">
        <f t="shared" si="1"/>
        <v>19.98958126</v>
      </c>
      <c r="F15" s="2">
        <f t="shared" si="2"/>
        <v>0.999479063</v>
      </c>
      <c r="G15" s="2">
        <f t="shared" si="7"/>
        <v>-1.019904556</v>
      </c>
      <c r="H15" s="2">
        <f t="shared" si="3"/>
        <v>-0.001021274641</v>
      </c>
      <c r="I15" s="3">
        <f t="shared" si="8"/>
        <v>-0.05099522779</v>
      </c>
    </row>
    <row r="16">
      <c r="B16" s="1">
        <f t="shared" si="4"/>
        <v>0.7</v>
      </c>
      <c r="C16" s="1">
        <f t="shared" si="5"/>
        <v>0.05</v>
      </c>
      <c r="D16" s="2">
        <f t="shared" si="6"/>
        <v>-1.000500338</v>
      </c>
      <c r="E16" s="2">
        <f t="shared" si="1"/>
        <v>20.01000675</v>
      </c>
      <c r="F16" s="2">
        <f t="shared" si="2"/>
        <v>1.000500338</v>
      </c>
      <c r="G16" s="2">
        <f t="shared" si="7"/>
        <v>-0.02042549282</v>
      </c>
      <c r="H16" s="2">
        <f t="shared" si="3"/>
        <v>0.04900374224</v>
      </c>
      <c r="I16" s="3">
        <f t="shared" si="8"/>
        <v>-0.001021274641</v>
      </c>
    </row>
    <row r="17">
      <c r="B17" s="1">
        <f t="shared" si="4"/>
        <v>0.75</v>
      </c>
      <c r="C17" s="1">
        <f t="shared" si="5"/>
        <v>0.05</v>
      </c>
      <c r="D17" s="2">
        <f t="shared" si="6"/>
        <v>-0.9514965954</v>
      </c>
      <c r="E17" s="2">
        <f t="shared" si="1"/>
        <v>19.02993191</v>
      </c>
      <c r="F17" s="2">
        <f t="shared" si="2"/>
        <v>0.9514965954</v>
      </c>
      <c r="G17" s="2">
        <f t="shared" si="7"/>
        <v>0.9800748448</v>
      </c>
      <c r="H17" s="2">
        <f t="shared" si="3"/>
        <v>0.09657857201</v>
      </c>
      <c r="I17" s="3">
        <f t="shared" si="8"/>
        <v>0.04900374224</v>
      </c>
    </row>
    <row r="18">
      <c r="B18" s="1">
        <f t="shared" si="4"/>
        <v>0.8</v>
      </c>
      <c r="C18" s="1">
        <f t="shared" si="5"/>
        <v>0.05</v>
      </c>
      <c r="D18" s="2">
        <f t="shared" si="6"/>
        <v>-0.8549180234</v>
      </c>
      <c r="E18" s="2">
        <f t="shared" si="1"/>
        <v>17.09836047</v>
      </c>
      <c r="F18" s="2">
        <f t="shared" si="2"/>
        <v>0.8549180234</v>
      </c>
      <c r="G18" s="2">
        <f t="shared" si="7"/>
        <v>1.93157144</v>
      </c>
      <c r="H18" s="2">
        <f t="shared" si="3"/>
        <v>0.1393244732</v>
      </c>
      <c r="I18" s="3">
        <f t="shared" si="8"/>
        <v>0.09657857201</v>
      </c>
    </row>
    <row r="19">
      <c r="B19" s="1">
        <f t="shared" si="4"/>
        <v>0.85</v>
      </c>
      <c r="C19" s="1">
        <f t="shared" si="5"/>
        <v>0.05</v>
      </c>
      <c r="D19" s="2">
        <f t="shared" si="6"/>
        <v>-0.7155935502</v>
      </c>
      <c r="E19" s="2">
        <f t="shared" si="1"/>
        <v>14.311871</v>
      </c>
      <c r="F19" s="2">
        <f t="shared" si="2"/>
        <v>0.7155935502</v>
      </c>
      <c r="G19" s="2">
        <f t="shared" si="7"/>
        <v>2.786489464</v>
      </c>
      <c r="H19" s="2">
        <f t="shared" si="3"/>
        <v>0.1751041507</v>
      </c>
      <c r="I19" s="3">
        <f t="shared" si="8"/>
        <v>0.1393244732</v>
      </c>
    </row>
    <row r="20">
      <c r="B20" s="1">
        <f t="shared" si="4"/>
        <v>0.9</v>
      </c>
      <c r="C20" s="1">
        <f t="shared" si="5"/>
        <v>0.05</v>
      </c>
      <c r="D20" s="2">
        <f t="shared" si="6"/>
        <v>-0.5404893995</v>
      </c>
      <c r="E20" s="2">
        <f t="shared" si="1"/>
        <v>10.80978799</v>
      </c>
      <c r="F20" s="2">
        <f t="shared" si="2"/>
        <v>0.5404893995</v>
      </c>
      <c r="G20" s="2">
        <f t="shared" si="7"/>
        <v>3.502083014</v>
      </c>
      <c r="H20" s="2">
        <f t="shared" si="3"/>
        <v>0.2021286207</v>
      </c>
      <c r="I20" s="3">
        <f t="shared" si="8"/>
        <v>0.1751041507</v>
      </c>
    </row>
    <row r="21">
      <c r="B21" s="1">
        <f t="shared" si="4"/>
        <v>0.95</v>
      </c>
      <c r="C21" s="1">
        <f t="shared" si="5"/>
        <v>0.05</v>
      </c>
      <c r="D21" s="2">
        <f t="shared" si="6"/>
        <v>-0.3383607788</v>
      </c>
      <c r="E21" s="2">
        <f t="shared" si="1"/>
        <v>6.767215577</v>
      </c>
      <c r="F21" s="2">
        <f t="shared" si="2"/>
        <v>0.3383607788</v>
      </c>
      <c r="G21" s="2">
        <f t="shared" si="7"/>
        <v>4.042572413</v>
      </c>
      <c r="H21" s="2">
        <f t="shared" si="3"/>
        <v>0.2190466596</v>
      </c>
      <c r="I21" s="3">
        <f t="shared" si="8"/>
        <v>0.2021286207</v>
      </c>
    </row>
    <row r="22">
      <c r="B22" s="1">
        <f t="shared" si="4"/>
        <v>1</v>
      </c>
      <c r="C22" s="1">
        <f t="shared" si="5"/>
        <v>0.05</v>
      </c>
      <c r="D22" s="2">
        <f t="shared" si="6"/>
        <v>-0.1193141192</v>
      </c>
      <c r="E22" s="2">
        <f t="shared" si="1"/>
        <v>2.386282385</v>
      </c>
      <c r="F22" s="2">
        <f t="shared" si="2"/>
        <v>0.1193141192</v>
      </c>
      <c r="G22" s="2">
        <f t="shared" si="7"/>
        <v>4.380933192</v>
      </c>
      <c r="H22" s="2">
        <f t="shared" si="3"/>
        <v>0.2250123656</v>
      </c>
      <c r="I22" s="3">
        <f t="shared" si="8"/>
        <v>0.2190466596</v>
      </c>
    </row>
    <row r="23">
      <c r="B23" s="1">
        <f t="shared" si="4"/>
        <v>1.05</v>
      </c>
      <c r="C23" s="1">
        <f t="shared" si="5"/>
        <v>0.05</v>
      </c>
      <c r="D23" s="2">
        <f t="shared" si="6"/>
        <v>0.1056982463</v>
      </c>
      <c r="E23" s="2">
        <f t="shared" si="1"/>
        <v>-2.113964927</v>
      </c>
      <c r="F23" s="2">
        <f t="shared" si="2"/>
        <v>-0.1056982463</v>
      </c>
      <c r="G23" s="2">
        <f t="shared" si="7"/>
        <v>4.500247311</v>
      </c>
      <c r="H23" s="2">
        <f t="shared" si="3"/>
        <v>0.2197274533</v>
      </c>
      <c r="I23" s="3">
        <f t="shared" si="8"/>
        <v>0.2250123656</v>
      </c>
    </row>
    <row r="24">
      <c r="B24" s="1">
        <f t="shared" si="4"/>
        <v>1.1</v>
      </c>
      <c r="C24" s="1">
        <f t="shared" si="5"/>
        <v>0.05</v>
      </c>
      <c r="D24" s="2">
        <f t="shared" si="6"/>
        <v>0.3254256996</v>
      </c>
      <c r="E24" s="2">
        <f t="shared" si="1"/>
        <v>-6.508513992</v>
      </c>
      <c r="F24" s="2">
        <f t="shared" si="2"/>
        <v>-0.3254256996</v>
      </c>
      <c r="G24" s="2">
        <f t="shared" si="7"/>
        <v>4.394549065</v>
      </c>
      <c r="H24" s="2">
        <f t="shared" si="3"/>
        <v>0.2034561683</v>
      </c>
      <c r="I24" s="3">
        <f t="shared" si="8"/>
        <v>0.2197274533</v>
      </c>
    </row>
    <row r="25">
      <c r="B25" s="1">
        <f t="shared" si="4"/>
        <v>1.15</v>
      </c>
      <c r="C25" s="1">
        <f t="shared" si="5"/>
        <v>0.05</v>
      </c>
      <c r="D25" s="2">
        <f t="shared" si="6"/>
        <v>0.5288818679</v>
      </c>
      <c r="E25" s="2">
        <f t="shared" si="1"/>
        <v>-10.57763736</v>
      </c>
      <c r="F25" s="2">
        <f t="shared" si="2"/>
        <v>-0.5288818679</v>
      </c>
      <c r="G25" s="2">
        <f t="shared" si="7"/>
        <v>4.069123365</v>
      </c>
      <c r="H25" s="2">
        <f t="shared" si="3"/>
        <v>0.1770120749</v>
      </c>
      <c r="I25" s="3">
        <f t="shared" si="8"/>
        <v>0.2034561683</v>
      </c>
    </row>
    <row r="26">
      <c r="B26" s="1">
        <f t="shared" si="4"/>
        <v>1.2</v>
      </c>
      <c r="C26" s="1">
        <f t="shared" si="5"/>
        <v>0.05</v>
      </c>
      <c r="D26" s="2">
        <f t="shared" si="6"/>
        <v>0.7058939427</v>
      </c>
      <c r="E26" s="2">
        <f t="shared" si="1"/>
        <v>-14.11787885</v>
      </c>
      <c r="F26" s="2">
        <f t="shared" si="2"/>
        <v>-0.7058939427</v>
      </c>
      <c r="G26" s="2">
        <f t="shared" si="7"/>
        <v>3.540241498</v>
      </c>
      <c r="H26" s="2">
        <f t="shared" si="3"/>
        <v>0.1417173777</v>
      </c>
      <c r="I26" s="3">
        <f t="shared" si="8"/>
        <v>0.1770120749</v>
      </c>
    </row>
    <row r="27">
      <c r="B27" s="1">
        <f t="shared" si="4"/>
        <v>1.25</v>
      </c>
      <c r="C27" s="1">
        <f t="shared" si="5"/>
        <v>0.05</v>
      </c>
      <c r="D27" s="2">
        <f t="shared" si="6"/>
        <v>0.8476113205</v>
      </c>
      <c r="E27" s="2">
        <f t="shared" si="1"/>
        <v>-16.95222641</v>
      </c>
      <c r="F27" s="2">
        <f t="shared" si="2"/>
        <v>-0.8476113205</v>
      </c>
      <c r="G27" s="2">
        <f t="shared" si="7"/>
        <v>2.834347555</v>
      </c>
      <c r="H27" s="2">
        <f t="shared" si="3"/>
        <v>0.09933681172</v>
      </c>
      <c r="I27" s="3">
        <f t="shared" si="8"/>
        <v>0.1417173777</v>
      </c>
    </row>
    <row r="28">
      <c r="B28" s="1">
        <f t="shared" si="4"/>
        <v>1.3</v>
      </c>
      <c r="C28" s="1">
        <f t="shared" si="5"/>
        <v>0.05</v>
      </c>
      <c r="D28" s="2">
        <f t="shared" si="6"/>
        <v>0.9469481322</v>
      </c>
      <c r="E28" s="2">
        <f t="shared" si="1"/>
        <v>-18.93896264</v>
      </c>
      <c r="F28" s="2">
        <f t="shared" si="2"/>
        <v>-0.9469481322</v>
      </c>
      <c r="G28" s="2">
        <f t="shared" si="7"/>
        <v>1.986736234</v>
      </c>
      <c r="H28" s="2">
        <f t="shared" si="3"/>
        <v>0.05198940511</v>
      </c>
      <c r="I28" s="3">
        <f t="shared" si="8"/>
        <v>0.09933681172</v>
      </c>
    </row>
    <row r="29">
      <c r="B29" s="1">
        <f t="shared" si="4"/>
        <v>1.35</v>
      </c>
      <c r="C29" s="1">
        <f t="shared" si="5"/>
        <v>0.05</v>
      </c>
      <c r="D29" s="2">
        <f t="shared" si="6"/>
        <v>0.9989375373</v>
      </c>
      <c r="E29" s="2">
        <f t="shared" si="1"/>
        <v>-19.97875075</v>
      </c>
      <c r="F29" s="2">
        <f t="shared" si="2"/>
        <v>-0.9989375373</v>
      </c>
      <c r="G29" s="2">
        <f t="shared" si="7"/>
        <v>1.039788102</v>
      </c>
      <c r="H29" s="2">
        <f t="shared" si="3"/>
        <v>0.002042528245</v>
      </c>
      <c r="I29" s="3">
        <f t="shared" si="8"/>
        <v>0.05198940511</v>
      </c>
    </row>
    <row r="30">
      <c r="B30" s="1">
        <f t="shared" si="4"/>
        <v>1.4</v>
      </c>
      <c r="C30" s="1">
        <f t="shared" si="5"/>
        <v>0.05</v>
      </c>
      <c r="D30" s="2">
        <f t="shared" si="6"/>
        <v>1.000980066</v>
      </c>
      <c r="E30" s="2">
        <f t="shared" si="1"/>
        <v>-20.01960131</v>
      </c>
      <c r="F30" s="2">
        <f t="shared" si="2"/>
        <v>-1.000980066</v>
      </c>
      <c r="G30" s="2">
        <f t="shared" si="7"/>
        <v>0.04085056489</v>
      </c>
      <c r="H30" s="2">
        <f t="shared" si="3"/>
        <v>-0.04800647503</v>
      </c>
      <c r="I30" s="3">
        <f t="shared" si="8"/>
        <v>0.002042528245</v>
      </c>
    </row>
    <row r="31">
      <c r="B31" s="1">
        <f t="shared" si="4"/>
        <v>1.45</v>
      </c>
      <c r="C31" s="1">
        <f t="shared" si="5"/>
        <v>0.05</v>
      </c>
      <c r="D31" s="2">
        <f t="shared" si="6"/>
        <v>0.9529735905</v>
      </c>
      <c r="E31" s="2">
        <f t="shared" si="1"/>
        <v>-19.05947181</v>
      </c>
      <c r="F31" s="2">
        <f t="shared" si="2"/>
        <v>-0.9529735905</v>
      </c>
      <c r="G31" s="2">
        <f t="shared" si="7"/>
        <v>-0.9601295007</v>
      </c>
      <c r="H31" s="2">
        <f t="shared" si="3"/>
        <v>-0.09565515456</v>
      </c>
      <c r="I31" s="3">
        <f t="shared" si="8"/>
        <v>-0.04800647503</v>
      </c>
    </row>
    <row r="32">
      <c r="B32" s="1">
        <f t="shared" si="4"/>
        <v>1.5</v>
      </c>
      <c r="C32" s="1">
        <f t="shared" si="5"/>
        <v>0.05</v>
      </c>
      <c r="D32" s="2">
        <f t="shared" si="6"/>
        <v>0.857318436</v>
      </c>
      <c r="E32" s="2">
        <f t="shared" si="1"/>
        <v>-17.14636872</v>
      </c>
      <c r="F32" s="2">
        <f t="shared" si="2"/>
        <v>-0.857318436</v>
      </c>
      <c r="G32" s="2">
        <f t="shared" si="7"/>
        <v>-1.913103091</v>
      </c>
      <c r="H32" s="2">
        <f t="shared" si="3"/>
        <v>0</v>
      </c>
      <c r="I32" s="3">
        <f t="shared" si="8"/>
        <v>-0.09565515456</v>
      </c>
    </row>
  </sheetData>
  <drawing r:id="rId1"/>
</worksheet>
</file>