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ksi\OneDrive\Рабочий стол\лаба ИИ\"/>
    </mc:Choice>
  </mc:AlternateContent>
  <xr:revisionPtr revIDLastSave="0" documentId="13_ncr:1_{3D2E69E9-E55D-4C94-AEC5-4ED5583A8D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as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1" l="1"/>
  <c r="AH29" i="1" s="1"/>
  <c r="X29" i="1"/>
  <c r="AI29" i="1" s="1"/>
  <c r="Y29" i="1"/>
  <c r="W5" i="1"/>
  <c r="AH5" i="1" s="1"/>
  <c r="X5" i="1"/>
  <c r="Y5" i="1"/>
  <c r="AJ5" i="1" s="1"/>
  <c r="X3" i="1"/>
  <c r="AI3" i="1" s="1"/>
  <c r="W3" i="1"/>
  <c r="AH3" i="1" s="1"/>
  <c r="V3" i="1"/>
  <c r="AG3" i="1" s="1"/>
  <c r="P3" i="1"/>
  <c r="AA3" i="1" s="1"/>
  <c r="X4" i="1"/>
  <c r="AI4" i="1" s="1"/>
  <c r="AM31" i="1"/>
  <c r="AG30" i="1"/>
  <c r="AF30" i="1"/>
  <c r="AE30" i="1"/>
  <c r="AD30" i="1"/>
  <c r="AC30" i="1"/>
  <c r="AB30" i="1"/>
  <c r="AA30" i="1"/>
  <c r="Y30" i="1"/>
  <c r="AJ30" i="1" s="1"/>
  <c r="X30" i="1"/>
  <c r="AI30" i="1" s="1"/>
  <c r="W30" i="1"/>
  <c r="AH30" i="1" s="1"/>
  <c r="V30" i="1"/>
  <c r="U30" i="1"/>
  <c r="T30" i="1"/>
  <c r="S30" i="1"/>
  <c r="R30" i="1"/>
  <c r="Q30" i="1"/>
  <c r="P30" i="1"/>
  <c r="AJ29" i="1"/>
  <c r="AG29" i="1"/>
  <c r="AF29" i="1"/>
  <c r="V29" i="1"/>
  <c r="U29" i="1"/>
  <c r="T29" i="1"/>
  <c r="AE29" i="1" s="1"/>
  <c r="S29" i="1"/>
  <c r="AD29" i="1" s="1"/>
  <c r="R29" i="1"/>
  <c r="AC29" i="1" s="1"/>
  <c r="Q29" i="1"/>
  <c r="AB29" i="1" s="1"/>
  <c r="P29" i="1"/>
  <c r="AA29" i="1" s="1"/>
  <c r="AG28" i="1"/>
  <c r="Y28" i="1"/>
  <c r="AJ28" i="1" s="1"/>
  <c r="X28" i="1"/>
  <c r="AI28" i="1" s="1"/>
  <c r="W28" i="1"/>
  <c r="AH28" i="1" s="1"/>
  <c r="V28" i="1"/>
  <c r="U28" i="1"/>
  <c r="AF28" i="1" s="1"/>
  <c r="T28" i="1"/>
  <c r="AE28" i="1" s="1"/>
  <c r="S28" i="1"/>
  <c r="AD28" i="1" s="1"/>
  <c r="R28" i="1"/>
  <c r="AC28" i="1" s="1"/>
  <c r="Q28" i="1"/>
  <c r="AB28" i="1" s="1"/>
  <c r="P28" i="1"/>
  <c r="AA28" i="1" s="1"/>
  <c r="AC27" i="1"/>
  <c r="AB27" i="1"/>
  <c r="Y27" i="1"/>
  <c r="AJ27" i="1" s="1"/>
  <c r="X27" i="1"/>
  <c r="AI27" i="1" s="1"/>
  <c r="W27" i="1"/>
  <c r="AH27" i="1" s="1"/>
  <c r="V27" i="1"/>
  <c r="AG27" i="1" s="1"/>
  <c r="U27" i="1"/>
  <c r="AF27" i="1" s="1"/>
  <c r="T27" i="1"/>
  <c r="AE27" i="1" s="1"/>
  <c r="S27" i="1"/>
  <c r="AD27" i="1" s="1"/>
  <c r="R27" i="1"/>
  <c r="Q27" i="1"/>
  <c r="P27" i="1"/>
  <c r="AA27" i="1" s="1"/>
  <c r="AM7" i="1"/>
  <c r="AI6" i="1"/>
  <c r="AH6" i="1"/>
  <c r="AF6" i="1"/>
  <c r="AE6" i="1"/>
  <c r="AD6" i="1"/>
  <c r="Y6" i="1"/>
  <c r="AJ6" i="1" s="1"/>
  <c r="X6" i="1"/>
  <c r="W6" i="1"/>
  <c r="V6" i="1"/>
  <c r="AG6" i="1" s="1"/>
  <c r="U6" i="1"/>
  <c r="T6" i="1"/>
  <c r="S6" i="1"/>
  <c r="R6" i="1"/>
  <c r="AC6" i="1" s="1"/>
  <c r="Q6" i="1"/>
  <c r="AB6" i="1" s="1"/>
  <c r="P6" i="1"/>
  <c r="AA6" i="1" s="1"/>
  <c r="AI5" i="1"/>
  <c r="V5" i="1"/>
  <c r="AG5" i="1" s="1"/>
  <c r="U5" i="1"/>
  <c r="AF5" i="1" s="1"/>
  <c r="T5" i="1"/>
  <c r="AE5" i="1" s="1"/>
  <c r="S5" i="1"/>
  <c r="AD5" i="1" s="1"/>
  <c r="R5" i="1"/>
  <c r="AC5" i="1" s="1"/>
  <c r="Q5" i="1"/>
  <c r="AB5" i="1" s="1"/>
  <c r="P5" i="1"/>
  <c r="AA5" i="1" s="1"/>
  <c r="AF4" i="1"/>
  <c r="AE4" i="1"/>
  <c r="AD4" i="1"/>
  <c r="AC4" i="1"/>
  <c r="Y4" i="1"/>
  <c r="AJ4" i="1" s="1"/>
  <c r="W4" i="1"/>
  <c r="AH4" i="1" s="1"/>
  <c r="V4" i="1"/>
  <c r="AG4" i="1" s="1"/>
  <c r="U4" i="1"/>
  <c r="T4" i="1"/>
  <c r="S4" i="1"/>
  <c r="R4" i="1"/>
  <c r="Q4" i="1"/>
  <c r="AB4" i="1" s="1"/>
  <c r="P4" i="1"/>
  <c r="AA4" i="1" s="1"/>
  <c r="Y3" i="1"/>
  <c r="AJ3" i="1" s="1"/>
  <c r="U3" i="1"/>
  <c r="AF3" i="1" s="1"/>
  <c r="T3" i="1"/>
  <c r="AE3" i="1" s="1"/>
  <c r="S3" i="1"/>
  <c r="AD3" i="1" s="1"/>
  <c r="R3" i="1"/>
  <c r="AC3" i="1" s="1"/>
  <c r="Q3" i="1"/>
  <c r="AB3" i="1" s="1"/>
  <c r="AL29" i="1" l="1"/>
  <c r="AM29" i="1" s="1"/>
  <c r="AL28" i="1"/>
  <c r="AM28" i="1" s="1"/>
  <c r="AL5" i="1"/>
  <c r="AM5" i="1" s="1"/>
  <c r="AL4" i="1"/>
  <c r="AM4" i="1" s="1"/>
  <c r="AL3" i="1"/>
  <c r="AM3" i="1" s="1"/>
  <c r="AL6" i="1"/>
  <c r="AM6" i="1" s="1"/>
  <c r="AL30" i="1"/>
  <c r="AM30" i="1" s="1"/>
  <c r="AL27" i="1"/>
  <c r="AM27" i="1" s="1"/>
</calcChain>
</file>

<file path=xl/sharedStrings.xml><?xml version="1.0" encoding="utf-8"?>
<sst xmlns="http://schemas.openxmlformats.org/spreadsheetml/2006/main" count="24" uniqueCount="15">
  <si>
    <t>Виды оружия</t>
  </si>
  <si>
    <t>Выстрелов
в ед. времени</t>
  </si>
  <si>
    <t>Урон от одного
выстрела</t>
  </si>
  <si>
    <t>Вероятность промаха в зависимости от расстояния (удобно записывать в поле Inspector в Unity)</t>
  </si>
  <si>
    <t>Вероятность пападания в процентах</t>
  </si>
  <si>
    <t>Средний Урон</t>
  </si>
  <si>
    <t>Damage</t>
  </si>
  <si>
    <t>До балансировки</t>
  </si>
  <si>
    <t>Вероятность попадания в игровых единицах (удобно записывать в поле Инспектора в Unity)</t>
  </si>
  <si>
    <t>Вероятность папоадания</t>
  </si>
  <si>
    <t>После балансировки</t>
  </si>
  <si>
    <t>Миномет</t>
  </si>
  <si>
    <t>Гаусс-пушка</t>
  </si>
  <si>
    <t>Криогенная пушка</t>
  </si>
  <si>
    <t>Плазменный пистолет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</si>
</sst>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/>
    <xf numFmtId="0" fontId="1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10" fontId="2" fillId="0" borderId="8" xfId="0" applyNumberFormat="1" applyFont="1" applyBorder="1"/>
    <xf numFmtId="4" fontId="2" fillId="0" borderId="8" xfId="0" applyNumberFormat="1" applyFont="1" applyBorder="1"/>
    <xf numFmtId="3" fontId="2" fillId="0" borderId="8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3" borderId="0" xfId="0" applyFont="1" applyFill="1"/>
    <xf numFmtId="0" fontId="2" fillId="3" borderId="12" xfId="0" applyFont="1" applyFill="1" applyBorder="1"/>
    <xf numFmtId="0" fontId="2" fillId="3" borderId="11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4" fillId="0" borderId="7" xfId="0" applyFont="1" applyBorder="1"/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/>
    <xf numFmtId="0" fontId="2" fillId="0" borderId="18" xfId="0" applyFont="1" applyBorder="1"/>
    <xf numFmtId="0" fontId="5" fillId="0" borderId="20" xfId="0" applyFont="1" applyBorder="1"/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9" xfId="0" applyFont="1" applyFill="1" applyBorder="1"/>
    <xf numFmtId="0" fontId="1" fillId="2" borderId="9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rasp!$A$3</c:f>
              <c:strCache>
                <c:ptCount val="1"/>
                <c:pt idx="0">
                  <c:v>Миномет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rasp!$AA$3:$AJ$3</c:f>
              <c:numCache>
                <c:formatCode>#,##0.00</c:formatCode>
                <c:ptCount val="10"/>
                <c:pt idx="0">
                  <c:v>4.1666666666666661</c:v>
                </c:pt>
                <c:pt idx="1">
                  <c:v>4.1666666666666661</c:v>
                </c:pt>
                <c:pt idx="2">
                  <c:v>8.3333333333333339</c:v>
                </c:pt>
                <c:pt idx="3">
                  <c:v>12.5</c:v>
                </c:pt>
                <c:pt idx="4">
                  <c:v>16.666666666666668</c:v>
                </c:pt>
                <c:pt idx="5">
                  <c:v>20.833333333333336</c:v>
                </c:pt>
                <c:pt idx="6">
                  <c:v>20.833333333333336</c:v>
                </c:pt>
                <c:pt idx="7">
                  <c:v>16.666666666666668</c:v>
                </c:pt>
                <c:pt idx="8">
                  <c:v>12.5</c:v>
                </c:pt>
                <c:pt idx="9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5-470B-82B8-47804B4D3D45}"/>
            </c:ext>
          </c:extLst>
        </c:ser>
        <c:ser>
          <c:idx val="1"/>
          <c:order val="1"/>
          <c:tx>
            <c:strRef>
              <c:f>rasp!$A$4</c:f>
              <c:strCache>
                <c:ptCount val="1"/>
                <c:pt idx="0">
                  <c:v>Гаусс-пушка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rasp!$AA$4:$AJ$4</c:f>
              <c:numCache>
                <c:formatCode>#,##0.00</c:formatCode>
                <c:ptCount val="10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10.000000000000002</c:v>
                </c:pt>
                <c:pt idx="8">
                  <c:v>10.000000000000002</c:v>
                </c:pt>
                <c:pt idx="9">
                  <c:v>10.000000000000002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5-470B-82B8-47804B4D3D45}"/>
            </c:ext>
          </c:extLst>
        </c:ser>
        <c:ser>
          <c:idx val="2"/>
          <c:order val="2"/>
          <c:tx>
            <c:strRef>
              <c:f>rasp!$A$5</c:f>
              <c:strCache>
                <c:ptCount val="1"/>
                <c:pt idx="0">
                  <c:v>Криогенная пушка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rasp!$AA$5:$AJ$5</c:f>
              <c:numCache>
                <c:formatCode>#,##0.00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0.99999999999999978</c:v>
                </c:pt>
                <c:pt idx="7">
                  <c:v>0.99999999999999978</c:v>
                </c:pt>
                <c:pt idx="8">
                  <c:v>0.99999999999999978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5-470B-82B8-47804B4D3D45}"/>
            </c:ext>
          </c:extLst>
        </c:ser>
        <c:ser>
          <c:idx val="3"/>
          <c:order val="3"/>
          <c:tx>
            <c:strRef>
              <c:f>rasp!$A$6</c:f>
              <c:strCache>
                <c:ptCount val="1"/>
                <c:pt idx="0">
                  <c:v>Плазменный пистолет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rasp!$AA$6:$AJ$6</c:f>
              <c:numCache>
                <c:formatCode>#,##0.00</c:formatCode>
                <c:ptCount val="10"/>
                <c:pt idx="0">
                  <c:v>17.5</c:v>
                </c:pt>
                <c:pt idx="1">
                  <c:v>17.5</c:v>
                </c:pt>
                <c:pt idx="2">
                  <c:v>14.000000000000002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3.4999999999999991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5-470B-82B8-47804B4D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61275"/>
        <c:axId val="225972049"/>
      </c:lineChart>
      <c:catAx>
        <c:axId val="735261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5972049"/>
        <c:crosses val="autoZero"/>
        <c:auto val="1"/>
        <c:lblAlgn val="ctr"/>
        <c:lblOffset val="100"/>
        <c:noMultiLvlLbl val="1"/>
      </c:catAx>
      <c:valAx>
        <c:axId val="22597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526127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rasp!$A$27</c:f>
              <c:strCache>
                <c:ptCount val="1"/>
                <c:pt idx="0">
                  <c:v>Миномет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rasp!$AA$27:$AJ$27</c:f>
              <c:numCache>
                <c:formatCode>#,##0.00</c:formatCode>
                <c:ptCount val="10"/>
                <c:pt idx="0">
                  <c:v>4.1666666666666661</c:v>
                </c:pt>
                <c:pt idx="1">
                  <c:v>4.1666666666666661</c:v>
                </c:pt>
                <c:pt idx="2">
                  <c:v>8.3333333333333339</c:v>
                </c:pt>
                <c:pt idx="3">
                  <c:v>12.5</c:v>
                </c:pt>
                <c:pt idx="4">
                  <c:v>16.666666666666668</c:v>
                </c:pt>
                <c:pt idx="5">
                  <c:v>20.833333333333336</c:v>
                </c:pt>
                <c:pt idx="6">
                  <c:v>16.666666666666668</c:v>
                </c:pt>
                <c:pt idx="7">
                  <c:v>12.5</c:v>
                </c:pt>
                <c:pt idx="8">
                  <c:v>8.3333333333333339</c:v>
                </c:pt>
                <c:pt idx="9">
                  <c:v>4.1666666666666661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F-4C4A-BCDA-AA281EC755EB}"/>
            </c:ext>
          </c:extLst>
        </c:ser>
        <c:ser>
          <c:idx val="1"/>
          <c:order val="1"/>
          <c:tx>
            <c:strRef>
              <c:f>rasp!$A$28</c:f>
              <c:strCache>
                <c:ptCount val="1"/>
                <c:pt idx="0">
                  <c:v>Гаусс-пушка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rasp!$AA$28:$AJ$28</c:f>
              <c:numCache>
                <c:formatCode>#,##0.00</c:formatCode>
                <c:ptCount val="1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5.0000000000000009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F-4C4A-BCDA-AA281EC755EB}"/>
            </c:ext>
          </c:extLst>
        </c:ser>
        <c:ser>
          <c:idx val="2"/>
          <c:order val="2"/>
          <c:tx>
            <c:strRef>
              <c:f>rasp!$A$29</c:f>
              <c:strCache>
                <c:ptCount val="1"/>
                <c:pt idx="0">
                  <c:v>Криогенная пушка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rasp!$AA$29:$AJ$29</c:f>
              <c:numCache>
                <c:formatCode>#,##0.00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F-4C4A-BCDA-AA281EC755EB}"/>
            </c:ext>
          </c:extLst>
        </c:ser>
        <c:ser>
          <c:idx val="3"/>
          <c:order val="3"/>
          <c:tx>
            <c:strRef>
              <c:f>rasp!$A$30</c:f>
              <c:strCache>
                <c:ptCount val="1"/>
                <c:pt idx="0">
                  <c:v>Плазменный пистолет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rasp!$AA$30:$AJ$30</c:f>
              <c:numCache>
                <c:formatCode>#,##0.00</c:formatCode>
                <c:ptCount val="10"/>
                <c:pt idx="0">
                  <c:v>17.5</c:v>
                </c:pt>
                <c:pt idx="1">
                  <c:v>14.000000000000002</c:v>
                </c:pt>
                <c:pt idx="2">
                  <c:v>10.5</c:v>
                </c:pt>
                <c:pt idx="3">
                  <c:v>10.5</c:v>
                </c:pt>
                <c:pt idx="4">
                  <c:v>7.0000000000000009</c:v>
                </c:pt>
                <c:pt idx="5">
                  <c:v>7.0000000000000009</c:v>
                </c:pt>
                <c:pt idx="6">
                  <c:v>3.4999999999999991</c:v>
                </c:pt>
                <c:pt idx="7">
                  <c:v>3.4999999999999991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F-4C4A-BCDA-AA281EC7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733341"/>
        <c:axId val="650941312"/>
      </c:lineChart>
      <c:catAx>
        <c:axId val="1876733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0941312"/>
        <c:crosses val="autoZero"/>
        <c:auto val="1"/>
        <c:lblAlgn val="ctr"/>
        <c:lblOffset val="100"/>
        <c:noMultiLvlLbl val="1"/>
      </c:catAx>
      <c:valAx>
        <c:axId val="65094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7673334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142875</xdr:colOff>
      <xdr:row>7</xdr:row>
      <xdr:rowOff>57150</xdr:rowOff>
    </xdr:from>
    <xdr:ext cx="4581525" cy="24574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D8FFCA2D-4EF0-4BD9-A8C8-E0B8BF9F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180975</xdr:colOff>
      <xdr:row>31</xdr:row>
      <xdr:rowOff>76200</xdr:rowOff>
    </xdr:from>
    <xdr:ext cx="4533900" cy="24003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E25F9DA1-6322-4CA0-A1BA-07303BD0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9"/>
  <sheetViews>
    <sheetView tabSelected="1" topLeftCell="A14" zoomScale="58" zoomScaleNormal="70" workbookViewId="0">
      <selection activeCell="AN32" sqref="AN32"/>
    </sheetView>
  </sheetViews>
  <sheetFormatPr defaultRowHeight="14.4" x14ac:dyDescent="0.3"/>
  <cols>
    <col min="1" max="1" width="22.21875" customWidth="1"/>
    <col min="16" max="16" width="8.88671875" customWidth="1"/>
  </cols>
  <sheetData>
    <row r="1" spans="1:39" ht="54" thickTop="1" x14ac:dyDescent="0.3">
      <c r="A1" s="1" t="s">
        <v>0</v>
      </c>
      <c r="B1" s="2" t="s">
        <v>1</v>
      </c>
      <c r="C1" s="2" t="s">
        <v>2</v>
      </c>
      <c r="D1" s="3"/>
      <c r="E1" s="34" t="s">
        <v>3</v>
      </c>
      <c r="F1" s="35"/>
      <c r="G1" s="35"/>
      <c r="H1" s="35"/>
      <c r="I1" s="35"/>
      <c r="J1" s="35"/>
      <c r="K1" s="35"/>
      <c r="L1" s="35"/>
      <c r="M1" s="35"/>
      <c r="N1" s="36"/>
      <c r="O1" s="3"/>
      <c r="P1" s="37" t="s">
        <v>4</v>
      </c>
      <c r="Q1" s="35"/>
      <c r="R1" s="35"/>
      <c r="S1" s="35"/>
      <c r="T1" s="35"/>
      <c r="U1" s="35"/>
      <c r="V1" s="35"/>
      <c r="W1" s="35"/>
      <c r="X1" s="35"/>
      <c r="Y1" s="36"/>
      <c r="Z1" s="3"/>
      <c r="AA1" s="37" t="s">
        <v>5</v>
      </c>
      <c r="AB1" s="35"/>
      <c r="AC1" s="35"/>
      <c r="AD1" s="35"/>
      <c r="AE1" s="35"/>
      <c r="AF1" s="35"/>
      <c r="AG1" s="35"/>
      <c r="AH1" s="35"/>
      <c r="AI1" s="35"/>
      <c r="AJ1" s="36"/>
      <c r="AK1" s="3"/>
      <c r="AL1" s="37" t="s">
        <v>6</v>
      </c>
      <c r="AM1" s="38"/>
    </row>
    <row r="2" spans="1:39" x14ac:dyDescent="0.3">
      <c r="A2" s="4" t="s">
        <v>7</v>
      </c>
      <c r="B2" s="5"/>
      <c r="C2" s="5"/>
      <c r="D2" s="6"/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6"/>
      <c r="P2" s="7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7">
        <v>7</v>
      </c>
      <c r="W2" s="7">
        <v>8</v>
      </c>
      <c r="X2" s="7">
        <v>9</v>
      </c>
      <c r="Y2" s="7">
        <v>10</v>
      </c>
      <c r="Z2" s="6"/>
      <c r="AA2" s="7">
        <v>1</v>
      </c>
      <c r="AB2" s="7">
        <v>2</v>
      </c>
      <c r="AC2" s="7">
        <v>3</v>
      </c>
      <c r="AD2" s="7">
        <v>4</v>
      </c>
      <c r="AE2" s="7">
        <v>5</v>
      </c>
      <c r="AF2" s="7">
        <v>6</v>
      </c>
      <c r="AG2" s="7">
        <v>7</v>
      </c>
      <c r="AH2" s="7">
        <v>8</v>
      </c>
      <c r="AI2" s="7">
        <v>9</v>
      </c>
      <c r="AJ2" s="7">
        <v>10</v>
      </c>
      <c r="AK2" s="8"/>
      <c r="AL2" s="39"/>
      <c r="AM2" s="33"/>
    </row>
    <row r="3" spans="1:39" x14ac:dyDescent="0.3">
      <c r="A3" s="26" t="s">
        <v>11</v>
      </c>
      <c r="B3" s="27">
        <v>1</v>
      </c>
      <c r="C3" s="27">
        <v>25</v>
      </c>
      <c r="D3" s="8"/>
      <c r="E3" s="10">
        <v>6</v>
      </c>
      <c r="F3" s="10">
        <v>6</v>
      </c>
      <c r="G3" s="10">
        <v>5</v>
      </c>
      <c r="H3" s="10">
        <v>4</v>
      </c>
      <c r="I3" s="10">
        <v>3</v>
      </c>
      <c r="J3" s="10">
        <v>2</v>
      </c>
      <c r="K3" s="10">
        <v>2</v>
      </c>
      <c r="L3" s="10">
        <v>3</v>
      </c>
      <c r="M3" s="10">
        <v>4</v>
      </c>
      <c r="N3" s="10">
        <v>5</v>
      </c>
      <c r="O3" s="8"/>
      <c r="P3" s="11">
        <f t="shared" ref="P3:Y6" si="0">1-((E3-1)/6)</f>
        <v>0.16666666666666663</v>
      </c>
      <c r="Q3" s="11">
        <f t="shared" si="0"/>
        <v>0.16666666666666663</v>
      </c>
      <c r="R3" s="11">
        <f t="shared" si="0"/>
        <v>0.33333333333333337</v>
      </c>
      <c r="S3" s="11">
        <f t="shared" si="0"/>
        <v>0.5</v>
      </c>
      <c r="T3" s="11">
        <f t="shared" si="0"/>
        <v>0.66666666666666674</v>
      </c>
      <c r="U3" s="11">
        <f t="shared" si="0"/>
        <v>0.83333333333333337</v>
      </c>
      <c r="V3" s="11">
        <f>1-((K3-1)/6)</f>
        <v>0.83333333333333337</v>
      </c>
      <c r="W3" s="11">
        <f>1 -((L3-1)/6)</f>
        <v>0.66666666666666674</v>
      </c>
      <c r="X3" s="11">
        <f>1 -((M3-1)/6)</f>
        <v>0.5</v>
      </c>
      <c r="Y3" s="11">
        <f t="shared" si="0"/>
        <v>0.33333333333333337</v>
      </c>
      <c r="Z3" s="8"/>
      <c r="AA3" s="12">
        <f t="shared" ref="AA3:AJ6" si="1">$B3*$C3*P3</f>
        <v>4.1666666666666661</v>
      </c>
      <c r="AB3" s="12">
        <f t="shared" si="1"/>
        <v>4.1666666666666661</v>
      </c>
      <c r="AC3" s="12">
        <f t="shared" si="1"/>
        <v>8.3333333333333339</v>
      </c>
      <c r="AD3" s="12">
        <f t="shared" si="1"/>
        <v>12.5</v>
      </c>
      <c r="AE3" s="12">
        <f t="shared" si="1"/>
        <v>16.666666666666668</v>
      </c>
      <c r="AF3" s="12">
        <f t="shared" si="1"/>
        <v>20.833333333333336</v>
      </c>
      <c r="AG3" s="12">
        <f t="shared" si="1"/>
        <v>20.833333333333336</v>
      </c>
      <c r="AH3" s="12">
        <f t="shared" si="1"/>
        <v>16.666666666666668</v>
      </c>
      <c r="AI3" s="12">
        <f t="shared" si="1"/>
        <v>12.5</v>
      </c>
      <c r="AJ3" s="12">
        <f t="shared" si="1"/>
        <v>8.3333333333333339</v>
      </c>
      <c r="AK3" s="8"/>
      <c r="AL3" s="13">
        <f t="shared" ref="AL3:AL6" si="2">ROUND(SUM(AA3:AJ3),0)</f>
        <v>125</v>
      </c>
      <c r="AM3" s="14" t="str">
        <f t="shared" ref="AM3:AM7" si="3">REPT("|", AL3)</f>
        <v>|||||||||||||||||||||||||||||||||||||||||||||||||||||||||||||||||||||||||||||||||||||||||||||||||||||||||||||||||||||||||||||</v>
      </c>
    </row>
    <row r="4" spans="1:39" x14ac:dyDescent="0.3">
      <c r="A4" s="29" t="s">
        <v>12</v>
      </c>
      <c r="B4" s="28">
        <v>1</v>
      </c>
      <c r="C4" s="28">
        <v>15</v>
      </c>
      <c r="D4" s="8"/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  <c r="N4" s="10">
        <v>3</v>
      </c>
      <c r="O4" s="8"/>
      <c r="P4" s="11">
        <f t="shared" si="0"/>
        <v>0.66666666666666674</v>
      </c>
      <c r="Q4" s="11">
        <f t="shared" si="0"/>
        <v>0.66666666666666674</v>
      </c>
      <c r="R4" s="11">
        <f t="shared" si="0"/>
        <v>0.66666666666666674</v>
      </c>
      <c r="S4" s="11">
        <f t="shared" si="0"/>
        <v>0.66666666666666674</v>
      </c>
      <c r="T4" s="11">
        <f t="shared" si="0"/>
        <v>0.66666666666666674</v>
      </c>
      <c r="U4" s="11">
        <f t="shared" si="0"/>
        <v>0.66666666666666674</v>
      </c>
      <c r="V4" s="11">
        <f t="shared" si="0"/>
        <v>0.66666666666666674</v>
      </c>
      <c r="W4" s="11">
        <f t="shared" si="0"/>
        <v>0.66666666666666674</v>
      </c>
      <c r="X4" s="11">
        <f>1-((M4-1)/6)</f>
        <v>0.66666666666666674</v>
      </c>
      <c r="Y4" s="11">
        <f t="shared" si="0"/>
        <v>0.66666666666666674</v>
      </c>
      <c r="Z4" s="8"/>
      <c r="AA4" s="12">
        <f t="shared" si="1"/>
        <v>10.000000000000002</v>
      </c>
      <c r="AB4" s="12">
        <f t="shared" si="1"/>
        <v>10.000000000000002</v>
      </c>
      <c r="AC4" s="12">
        <f t="shared" si="1"/>
        <v>10.000000000000002</v>
      </c>
      <c r="AD4" s="12">
        <f t="shared" si="1"/>
        <v>10.000000000000002</v>
      </c>
      <c r="AE4" s="12">
        <f t="shared" si="1"/>
        <v>10.000000000000002</v>
      </c>
      <c r="AF4" s="12">
        <f t="shared" si="1"/>
        <v>10.000000000000002</v>
      </c>
      <c r="AG4" s="12">
        <f t="shared" si="1"/>
        <v>10.000000000000002</v>
      </c>
      <c r="AH4" s="12">
        <f t="shared" si="1"/>
        <v>10.000000000000002</v>
      </c>
      <c r="AI4" s="12">
        <f t="shared" si="1"/>
        <v>10.000000000000002</v>
      </c>
      <c r="AJ4" s="12">
        <f t="shared" si="1"/>
        <v>10.000000000000002</v>
      </c>
      <c r="AK4" s="8"/>
      <c r="AL4" s="13">
        <f t="shared" si="2"/>
        <v>100</v>
      </c>
      <c r="AM4" s="14" t="str">
        <f t="shared" si="3"/>
        <v>||||||||||||||||||||||||||||||||||||||||||||||||||||||||||||||||||||||||||||||||||||||||||||||||||||</v>
      </c>
    </row>
    <row r="5" spans="1:39" x14ac:dyDescent="0.3">
      <c r="A5" s="31" t="s">
        <v>13</v>
      </c>
      <c r="B5" s="28">
        <v>1</v>
      </c>
      <c r="C5" s="28">
        <v>6</v>
      </c>
      <c r="D5" s="8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5</v>
      </c>
      <c r="K5" s="10">
        <v>6</v>
      </c>
      <c r="L5" s="10">
        <v>6</v>
      </c>
      <c r="M5" s="10">
        <v>6</v>
      </c>
      <c r="N5" s="10">
        <v>7</v>
      </c>
      <c r="O5" s="8"/>
      <c r="P5" s="11">
        <f t="shared" si="0"/>
        <v>1</v>
      </c>
      <c r="Q5" s="11">
        <f t="shared" si="0"/>
        <v>0.83333333333333337</v>
      </c>
      <c r="R5" s="11">
        <f t="shared" si="0"/>
        <v>0.66666666666666674</v>
      </c>
      <c r="S5" s="11">
        <f t="shared" si="0"/>
        <v>0.5</v>
      </c>
      <c r="T5" s="11">
        <f t="shared" si="0"/>
        <v>0.33333333333333337</v>
      </c>
      <c r="U5" s="11">
        <f t="shared" si="0"/>
        <v>0.33333333333333337</v>
      </c>
      <c r="V5" s="11">
        <f t="shared" si="0"/>
        <v>0.16666666666666663</v>
      </c>
      <c r="W5" s="11">
        <f t="shared" ref="W5" si="4">1-((L5-1)/6)</f>
        <v>0.16666666666666663</v>
      </c>
      <c r="X5" s="11">
        <f t="shared" ref="X5" si="5">1-((M5-1)/6)</f>
        <v>0.16666666666666663</v>
      </c>
      <c r="Y5" s="11">
        <f t="shared" ref="Y5" si="6">1-((N5-1)/6)</f>
        <v>0</v>
      </c>
      <c r="Z5" s="8"/>
      <c r="AA5" s="12">
        <f t="shared" si="1"/>
        <v>6</v>
      </c>
      <c r="AB5" s="12">
        <f t="shared" si="1"/>
        <v>5</v>
      </c>
      <c r="AC5" s="12">
        <f t="shared" si="1"/>
        <v>4</v>
      </c>
      <c r="AD5" s="12">
        <f t="shared" si="1"/>
        <v>3</v>
      </c>
      <c r="AE5" s="12">
        <f t="shared" si="1"/>
        <v>2</v>
      </c>
      <c r="AF5" s="12">
        <f t="shared" si="1"/>
        <v>2</v>
      </c>
      <c r="AG5" s="12">
        <f t="shared" si="1"/>
        <v>0.99999999999999978</v>
      </c>
      <c r="AH5" s="12">
        <f t="shared" si="1"/>
        <v>0.99999999999999978</v>
      </c>
      <c r="AI5" s="12">
        <f t="shared" si="1"/>
        <v>0.99999999999999978</v>
      </c>
      <c r="AJ5" s="12">
        <f t="shared" si="1"/>
        <v>0</v>
      </c>
      <c r="AK5" s="8"/>
      <c r="AL5" s="13">
        <f t="shared" si="2"/>
        <v>25</v>
      </c>
      <c r="AM5" s="14" t="str">
        <f t="shared" si="3"/>
        <v>|||||||||||||||||||||||||</v>
      </c>
    </row>
    <row r="6" spans="1:39" x14ac:dyDescent="0.3">
      <c r="A6" s="31" t="s">
        <v>14</v>
      </c>
      <c r="B6" s="28">
        <v>3</v>
      </c>
      <c r="C6" s="28">
        <v>7</v>
      </c>
      <c r="D6" s="8"/>
      <c r="E6" s="10">
        <v>2</v>
      </c>
      <c r="F6" s="10">
        <v>2</v>
      </c>
      <c r="G6" s="10">
        <v>3</v>
      </c>
      <c r="H6" s="10">
        <v>4</v>
      </c>
      <c r="I6" s="10">
        <v>4</v>
      </c>
      <c r="J6" s="10">
        <v>4</v>
      </c>
      <c r="K6" s="10">
        <v>5</v>
      </c>
      <c r="L6" s="10">
        <v>5</v>
      </c>
      <c r="M6" s="10">
        <v>6</v>
      </c>
      <c r="N6" s="10">
        <v>7</v>
      </c>
      <c r="O6" s="8"/>
      <c r="P6" s="11">
        <f t="shared" si="0"/>
        <v>0.83333333333333337</v>
      </c>
      <c r="Q6" s="11">
        <f t="shared" si="0"/>
        <v>0.83333333333333337</v>
      </c>
      <c r="R6" s="11">
        <f t="shared" si="0"/>
        <v>0.66666666666666674</v>
      </c>
      <c r="S6" s="11">
        <f t="shared" si="0"/>
        <v>0.5</v>
      </c>
      <c r="T6" s="11">
        <f t="shared" si="0"/>
        <v>0.5</v>
      </c>
      <c r="U6" s="11">
        <f t="shared" si="0"/>
        <v>0.5</v>
      </c>
      <c r="V6" s="11">
        <f t="shared" si="0"/>
        <v>0.33333333333333337</v>
      </c>
      <c r="W6" s="11">
        <f t="shared" si="0"/>
        <v>0.33333333333333337</v>
      </c>
      <c r="X6" s="11">
        <f t="shared" si="0"/>
        <v>0.16666666666666663</v>
      </c>
      <c r="Y6" s="11">
        <f t="shared" si="0"/>
        <v>0</v>
      </c>
      <c r="Z6" s="8"/>
      <c r="AA6" s="12">
        <f t="shared" si="1"/>
        <v>17.5</v>
      </c>
      <c r="AB6" s="12">
        <f t="shared" si="1"/>
        <v>17.5</v>
      </c>
      <c r="AC6" s="12">
        <f t="shared" si="1"/>
        <v>14.000000000000002</v>
      </c>
      <c r="AD6" s="12">
        <f t="shared" si="1"/>
        <v>10.5</v>
      </c>
      <c r="AE6" s="12">
        <f t="shared" si="1"/>
        <v>10.5</v>
      </c>
      <c r="AF6" s="12">
        <f t="shared" si="1"/>
        <v>10.5</v>
      </c>
      <c r="AG6" s="12">
        <f t="shared" si="1"/>
        <v>7.0000000000000009</v>
      </c>
      <c r="AH6" s="12">
        <f t="shared" si="1"/>
        <v>7.0000000000000009</v>
      </c>
      <c r="AI6" s="12">
        <f t="shared" si="1"/>
        <v>3.4999999999999991</v>
      </c>
      <c r="AJ6" s="12">
        <f t="shared" si="1"/>
        <v>0</v>
      </c>
      <c r="AK6" s="8"/>
      <c r="AL6" s="13">
        <f t="shared" si="2"/>
        <v>98</v>
      </c>
      <c r="AM6" s="14" t="str">
        <f t="shared" si="3"/>
        <v>||||||||||||||||||||||||||||||||||||||||||||||||||||||||||||||||||||||||||||||||||||||||||||||||||</v>
      </c>
    </row>
    <row r="7" spans="1:39" x14ac:dyDescent="0.3">
      <c r="A7" s="30"/>
      <c r="B7" s="10"/>
      <c r="C7" s="10"/>
      <c r="D7" s="8"/>
      <c r="E7" s="10"/>
      <c r="F7" s="10"/>
      <c r="G7" s="10"/>
      <c r="H7" s="10"/>
      <c r="I7" s="10"/>
      <c r="J7" s="10"/>
      <c r="K7" s="10"/>
      <c r="L7" s="10"/>
      <c r="M7" s="10"/>
      <c r="N7" s="10"/>
      <c r="O7" s="8"/>
      <c r="P7" s="11"/>
      <c r="Q7" s="11"/>
      <c r="R7" s="11"/>
      <c r="S7" s="11"/>
      <c r="T7" s="11"/>
      <c r="U7" s="11"/>
      <c r="V7" s="11"/>
      <c r="W7" s="11"/>
      <c r="X7" s="11"/>
      <c r="Y7" s="11"/>
      <c r="Z7" s="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8"/>
      <c r="AL7" s="13"/>
      <c r="AM7" s="14" t="str">
        <f t="shared" si="3"/>
        <v/>
      </c>
    </row>
    <row r="8" spans="1:39" x14ac:dyDescent="0.3">
      <c r="A8" s="15"/>
      <c r="D8" s="16"/>
      <c r="O8" s="16"/>
      <c r="Z8" s="16"/>
      <c r="AK8" s="16"/>
      <c r="AM8" s="14"/>
    </row>
    <row r="9" spans="1:39" x14ac:dyDescent="0.3">
      <c r="A9" s="15"/>
      <c r="D9" s="16"/>
      <c r="O9" s="16"/>
      <c r="Z9" s="16"/>
      <c r="AK9" s="16"/>
      <c r="AM9" s="14"/>
    </row>
    <row r="10" spans="1:39" x14ac:dyDescent="0.3">
      <c r="A10" s="15"/>
      <c r="D10" s="16"/>
      <c r="O10" s="16"/>
      <c r="Z10" s="16"/>
      <c r="AK10" s="16"/>
      <c r="AM10" s="14"/>
    </row>
    <row r="11" spans="1:39" x14ac:dyDescent="0.3">
      <c r="A11" s="15"/>
      <c r="D11" s="16"/>
      <c r="O11" s="16"/>
      <c r="Z11" s="16"/>
      <c r="AK11" s="16"/>
      <c r="AM11" s="14"/>
    </row>
    <row r="12" spans="1:39" x14ac:dyDescent="0.3">
      <c r="A12" s="15"/>
      <c r="D12" s="16"/>
      <c r="O12" s="16"/>
      <c r="Z12" s="16"/>
      <c r="AK12" s="16"/>
      <c r="AM12" s="14"/>
    </row>
    <row r="13" spans="1:39" x14ac:dyDescent="0.3">
      <c r="A13" s="15"/>
      <c r="D13" s="16"/>
      <c r="O13" s="16"/>
      <c r="Z13" s="16"/>
      <c r="AK13" s="16"/>
      <c r="AM13" s="14"/>
    </row>
    <row r="14" spans="1:39" x14ac:dyDescent="0.3">
      <c r="A14" s="15"/>
      <c r="D14" s="16"/>
      <c r="O14" s="16"/>
      <c r="Z14" s="16"/>
      <c r="AK14" s="16"/>
      <c r="AM14" s="14"/>
    </row>
    <row r="15" spans="1:39" x14ac:dyDescent="0.3">
      <c r="A15" s="15"/>
      <c r="D15" s="16"/>
      <c r="O15" s="16"/>
      <c r="Z15" s="16"/>
      <c r="AK15" s="16"/>
      <c r="AM15" s="14"/>
    </row>
    <row r="16" spans="1:39" x14ac:dyDescent="0.3">
      <c r="A16" s="15"/>
      <c r="D16" s="16"/>
      <c r="O16" s="16"/>
      <c r="Z16" s="16"/>
      <c r="AK16" s="16"/>
      <c r="AM16" s="14"/>
    </row>
    <row r="17" spans="1:39" x14ac:dyDescent="0.3">
      <c r="A17" s="15"/>
      <c r="D17" s="16"/>
      <c r="O17" s="16"/>
      <c r="Z17" s="16"/>
      <c r="AK17" s="16"/>
      <c r="AM17" s="14"/>
    </row>
    <row r="18" spans="1:39" x14ac:dyDescent="0.3">
      <c r="A18" s="15"/>
      <c r="D18" s="16"/>
      <c r="O18" s="16"/>
      <c r="Z18" s="16"/>
      <c r="AK18" s="16"/>
      <c r="AM18" s="14"/>
    </row>
    <row r="19" spans="1:39" x14ac:dyDescent="0.3">
      <c r="A19" s="15"/>
      <c r="D19" s="16"/>
      <c r="O19" s="16"/>
      <c r="Z19" s="16"/>
      <c r="AK19" s="16"/>
      <c r="AM19" s="14"/>
    </row>
    <row r="20" spans="1:39" x14ac:dyDescent="0.3">
      <c r="A20" s="15"/>
      <c r="D20" s="16"/>
      <c r="O20" s="16"/>
      <c r="Z20" s="16"/>
      <c r="AK20" s="16"/>
      <c r="AM20" s="14"/>
    </row>
    <row r="21" spans="1:39" x14ac:dyDescent="0.3">
      <c r="A21" s="15"/>
      <c r="D21" s="16"/>
      <c r="O21" s="16"/>
      <c r="Z21" s="16"/>
      <c r="AK21" s="16"/>
      <c r="AM21" s="14"/>
    </row>
    <row r="22" spans="1:39" x14ac:dyDescent="0.3">
      <c r="A22" s="15"/>
      <c r="D22" s="16"/>
      <c r="O22" s="16"/>
      <c r="Z22" s="16"/>
      <c r="AK22" s="16"/>
      <c r="AM22" s="14"/>
    </row>
    <row r="23" spans="1:39" x14ac:dyDescent="0.3">
      <c r="A23" s="15"/>
      <c r="D23" s="16"/>
      <c r="O23" s="16"/>
      <c r="Z23" s="16"/>
      <c r="AK23" s="16"/>
      <c r="AM23" s="14"/>
    </row>
    <row r="24" spans="1:39" ht="15" thickBot="1" x14ac:dyDescent="0.35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8"/>
    </row>
    <row r="25" spans="1:39" ht="54" thickTop="1" x14ac:dyDescent="0.3">
      <c r="A25" s="1" t="s">
        <v>0</v>
      </c>
      <c r="B25" s="19" t="s">
        <v>1</v>
      </c>
      <c r="C25" s="19" t="s">
        <v>2</v>
      </c>
      <c r="D25" s="8"/>
      <c r="E25" s="40" t="s">
        <v>8</v>
      </c>
      <c r="F25" s="41"/>
      <c r="G25" s="41"/>
      <c r="H25" s="41"/>
      <c r="I25" s="41"/>
      <c r="J25" s="41"/>
      <c r="K25" s="41"/>
      <c r="L25" s="41"/>
      <c r="M25" s="41"/>
      <c r="N25" s="42"/>
      <c r="O25" s="8"/>
      <c r="P25" s="43" t="s">
        <v>9</v>
      </c>
      <c r="Q25" s="41"/>
      <c r="R25" s="41"/>
      <c r="S25" s="41"/>
      <c r="T25" s="41"/>
      <c r="U25" s="41"/>
      <c r="V25" s="41"/>
      <c r="W25" s="41"/>
      <c r="X25" s="41"/>
      <c r="Y25" s="42"/>
      <c r="Z25" s="8"/>
      <c r="AA25" s="43" t="s">
        <v>5</v>
      </c>
      <c r="AB25" s="41"/>
      <c r="AC25" s="41"/>
      <c r="AD25" s="41"/>
      <c r="AE25" s="41"/>
      <c r="AF25" s="41"/>
      <c r="AG25" s="41"/>
      <c r="AH25" s="41"/>
      <c r="AI25" s="41"/>
      <c r="AJ25" s="42"/>
      <c r="AK25" s="8"/>
      <c r="AL25" s="43" t="s">
        <v>6</v>
      </c>
      <c r="AM25" s="33"/>
    </row>
    <row r="26" spans="1:39" x14ac:dyDescent="0.3">
      <c r="A26" s="20" t="s">
        <v>10</v>
      </c>
      <c r="B26" s="21"/>
      <c r="C26" s="21"/>
      <c r="D26" s="22"/>
      <c r="E26" s="7">
        <v>1</v>
      </c>
      <c r="F26" s="7">
        <v>2</v>
      </c>
      <c r="G26" s="7">
        <v>3</v>
      </c>
      <c r="H26" s="7">
        <v>4</v>
      </c>
      <c r="I26" s="7">
        <v>5</v>
      </c>
      <c r="J26" s="7">
        <v>6</v>
      </c>
      <c r="K26" s="7">
        <v>7</v>
      </c>
      <c r="L26" s="7">
        <v>8</v>
      </c>
      <c r="M26" s="7">
        <v>9</v>
      </c>
      <c r="N26" s="7">
        <v>10</v>
      </c>
      <c r="O26" s="22"/>
      <c r="P26" s="7">
        <v>1</v>
      </c>
      <c r="Q26" s="7">
        <v>2</v>
      </c>
      <c r="R26" s="7">
        <v>3</v>
      </c>
      <c r="S26" s="7">
        <v>4</v>
      </c>
      <c r="T26" s="7">
        <v>5</v>
      </c>
      <c r="U26" s="7">
        <v>6</v>
      </c>
      <c r="V26" s="7">
        <v>7</v>
      </c>
      <c r="W26" s="7">
        <v>8</v>
      </c>
      <c r="X26" s="7">
        <v>9</v>
      </c>
      <c r="Y26" s="7">
        <v>10</v>
      </c>
      <c r="Z26" s="22"/>
      <c r="AA26" s="7">
        <v>1</v>
      </c>
      <c r="AB26" s="7">
        <v>2</v>
      </c>
      <c r="AC26" s="7">
        <v>3</v>
      </c>
      <c r="AD26" s="7">
        <v>4</v>
      </c>
      <c r="AE26" s="7">
        <v>5</v>
      </c>
      <c r="AF26" s="7">
        <v>6</v>
      </c>
      <c r="AG26" s="7">
        <v>7</v>
      </c>
      <c r="AH26" s="7">
        <v>8</v>
      </c>
      <c r="AI26" s="7">
        <v>9</v>
      </c>
      <c r="AJ26" s="7">
        <v>10</v>
      </c>
      <c r="AK26" s="22"/>
      <c r="AL26" s="32"/>
      <c r="AM26" s="33"/>
    </row>
    <row r="27" spans="1:39" x14ac:dyDescent="0.3">
      <c r="A27" s="26" t="s">
        <v>11</v>
      </c>
      <c r="B27" s="27">
        <v>1</v>
      </c>
      <c r="C27" s="27">
        <v>25</v>
      </c>
      <c r="D27" s="8"/>
      <c r="E27" s="10">
        <v>6</v>
      </c>
      <c r="F27" s="10">
        <v>6</v>
      </c>
      <c r="G27" s="10">
        <v>5</v>
      </c>
      <c r="H27" s="10">
        <v>4</v>
      </c>
      <c r="I27" s="10">
        <v>3</v>
      </c>
      <c r="J27" s="10">
        <v>2</v>
      </c>
      <c r="K27" s="10">
        <v>3</v>
      </c>
      <c r="L27" s="10">
        <v>4</v>
      </c>
      <c r="M27" s="10">
        <v>5</v>
      </c>
      <c r="N27" s="10">
        <v>6</v>
      </c>
      <c r="O27" s="8"/>
      <c r="P27" s="11">
        <f t="shared" ref="P27:Y30" si="7">1-((E27-1)/6)</f>
        <v>0.16666666666666663</v>
      </c>
      <c r="Q27" s="11">
        <f t="shared" si="7"/>
        <v>0.16666666666666663</v>
      </c>
      <c r="R27" s="11">
        <f t="shared" si="7"/>
        <v>0.33333333333333337</v>
      </c>
      <c r="S27" s="11">
        <f t="shared" si="7"/>
        <v>0.5</v>
      </c>
      <c r="T27" s="11">
        <f t="shared" si="7"/>
        <v>0.66666666666666674</v>
      </c>
      <c r="U27" s="11">
        <f t="shared" si="7"/>
        <v>0.83333333333333337</v>
      </c>
      <c r="V27" s="11">
        <f t="shared" si="7"/>
        <v>0.66666666666666674</v>
      </c>
      <c r="W27" s="11">
        <f t="shared" si="7"/>
        <v>0.5</v>
      </c>
      <c r="X27" s="11">
        <f t="shared" si="7"/>
        <v>0.33333333333333337</v>
      </c>
      <c r="Y27" s="11">
        <f t="shared" si="7"/>
        <v>0.16666666666666663</v>
      </c>
      <c r="Z27" s="8"/>
      <c r="AA27" s="12">
        <f t="shared" ref="AA27:AJ30" si="8">$B27*$C27*P27</f>
        <v>4.1666666666666661</v>
      </c>
      <c r="AB27" s="12">
        <f t="shared" si="8"/>
        <v>4.1666666666666661</v>
      </c>
      <c r="AC27" s="12">
        <f t="shared" si="8"/>
        <v>8.3333333333333339</v>
      </c>
      <c r="AD27" s="12">
        <f t="shared" si="8"/>
        <v>12.5</v>
      </c>
      <c r="AE27" s="12">
        <f t="shared" si="8"/>
        <v>16.666666666666668</v>
      </c>
      <c r="AF27" s="12">
        <f t="shared" si="8"/>
        <v>20.833333333333336</v>
      </c>
      <c r="AG27" s="12">
        <f t="shared" si="8"/>
        <v>16.666666666666668</v>
      </c>
      <c r="AH27" s="12">
        <f t="shared" si="8"/>
        <v>12.5</v>
      </c>
      <c r="AI27" s="12">
        <f t="shared" si="8"/>
        <v>8.3333333333333339</v>
      </c>
      <c r="AJ27" s="12">
        <f t="shared" si="8"/>
        <v>4.1666666666666661</v>
      </c>
      <c r="AK27" s="8"/>
      <c r="AL27" s="13">
        <f t="shared" ref="AL27:AL30" si="9">ROUND(SUM(AA27:AJ27),0)</f>
        <v>108</v>
      </c>
      <c r="AM27" s="14" t="str">
        <f t="shared" ref="AM27:AM31" si="10">REPT("|", AL27)</f>
        <v>||||||||||||||||||||||||||||||||||||||||||||||||||||||||||||||||||||||||||||||||||||||||||||||||||||||||||||</v>
      </c>
    </row>
    <row r="28" spans="1:39" x14ac:dyDescent="0.3">
      <c r="A28" s="29" t="s">
        <v>12</v>
      </c>
      <c r="B28" s="28">
        <v>1</v>
      </c>
      <c r="C28" s="28">
        <v>15</v>
      </c>
      <c r="D28" s="8"/>
      <c r="E28" s="10">
        <v>2</v>
      </c>
      <c r="F28" s="10">
        <v>2</v>
      </c>
      <c r="G28" s="10">
        <v>2</v>
      </c>
      <c r="H28" s="10">
        <v>3</v>
      </c>
      <c r="I28" s="10">
        <v>3</v>
      </c>
      <c r="J28" s="10">
        <v>3</v>
      </c>
      <c r="K28" s="10">
        <v>4</v>
      </c>
      <c r="L28" s="10">
        <v>4</v>
      </c>
      <c r="M28" s="10">
        <v>4</v>
      </c>
      <c r="N28" s="10">
        <v>5</v>
      </c>
      <c r="O28" s="8"/>
      <c r="P28" s="11">
        <f t="shared" si="7"/>
        <v>0.83333333333333337</v>
      </c>
      <c r="Q28" s="11">
        <f t="shared" si="7"/>
        <v>0.83333333333333337</v>
      </c>
      <c r="R28" s="11">
        <f t="shared" si="7"/>
        <v>0.83333333333333337</v>
      </c>
      <c r="S28" s="11">
        <f t="shared" si="7"/>
        <v>0.66666666666666674</v>
      </c>
      <c r="T28" s="11">
        <f t="shared" si="7"/>
        <v>0.66666666666666674</v>
      </c>
      <c r="U28" s="11">
        <f t="shared" si="7"/>
        <v>0.66666666666666674</v>
      </c>
      <c r="V28" s="11">
        <f t="shared" si="7"/>
        <v>0.5</v>
      </c>
      <c r="W28" s="11">
        <f t="shared" si="7"/>
        <v>0.5</v>
      </c>
      <c r="X28" s="11">
        <f t="shared" si="7"/>
        <v>0.5</v>
      </c>
      <c r="Y28" s="11">
        <f t="shared" si="7"/>
        <v>0.33333333333333337</v>
      </c>
      <c r="Z28" s="8"/>
      <c r="AA28" s="12">
        <f t="shared" si="8"/>
        <v>12.5</v>
      </c>
      <c r="AB28" s="12">
        <f t="shared" si="8"/>
        <v>12.5</v>
      </c>
      <c r="AC28" s="12">
        <f t="shared" si="8"/>
        <v>12.5</v>
      </c>
      <c r="AD28" s="12">
        <f t="shared" si="8"/>
        <v>10.000000000000002</v>
      </c>
      <c r="AE28" s="12">
        <f t="shared" si="8"/>
        <v>10.000000000000002</v>
      </c>
      <c r="AF28" s="12">
        <f t="shared" si="8"/>
        <v>10.000000000000002</v>
      </c>
      <c r="AG28" s="12">
        <f t="shared" si="8"/>
        <v>7.5</v>
      </c>
      <c r="AH28" s="12">
        <f t="shared" si="8"/>
        <v>7.5</v>
      </c>
      <c r="AI28" s="12">
        <f t="shared" si="8"/>
        <v>7.5</v>
      </c>
      <c r="AJ28" s="12">
        <f t="shared" si="8"/>
        <v>5.0000000000000009</v>
      </c>
      <c r="AK28" s="8"/>
      <c r="AL28" s="13">
        <f t="shared" si="9"/>
        <v>95</v>
      </c>
      <c r="AM28" s="14" t="str">
        <f t="shared" si="10"/>
        <v>|||||||||||||||||||||||||||||||||||||||||||||||||||||||||||||||||||||||||||||||||||||||||||||||</v>
      </c>
    </row>
    <row r="29" spans="1:39" x14ac:dyDescent="0.3">
      <c r="A29" s="31" t="s">
        <v>13</v>
      </c>
      <c r="B29" s="28">
        <v>2</v>
      </c>
      <c r="C29" s="28">
        <v>6</v>
      </c>
      <c r="D29" s="8"/>
      <c r="E29" s="10">
        <v>2</v>
      </c>
      <c r="F29" s="10">
        <v>3</v>
      </c>
      <c r="G29" s="10">
        <v>4</v>
      </c>
      <c r="H29" s="10">
        <v>5</v>
      </c>
      <c r="I29" s="10">
        <v>6</v>
      </c>
      <c r="J29" s="10">
        <v>6</v>
      </c>
      <c r="K29" s="10">
        <v>7</v>
      </c>
      <c r="L29" s="10">
        <v>7</v>
      </c>
      <c r="M29" s="10">
        <v>7</v>
      </c>
      <c r="N29" s="10">
        <v>7</v>
      </c>
      <c r="O29" s="8"/>
      <c r="P29" s="11">
        <f t="shared" si="7"/>
        <v>0.83333333333333337</v>
      </c>
      <c r="Q29" s="11">
        <f t="shared" si="7"/>
        <v>0.66666666666666674</v>
      </c>
      <c r="R29" s="11">
        <f t="shared" si="7"/>
        <v>0.5</v>
      </c>
      <c r="S29" s="11">
        <f t="shared" si="7"/>
        <v>0.33333333333333337</v>
      </c>
      <c r="T29" s="11">
        <f t="shared" si="7"/>
        <v>0.16666666666666663</v>
      </c>
      <c r="U29" s="11">
        <f t="shared" si="7"/>
        <v>0.16666666666666663</v>
      </c>
      <c r="V29" s="11">
        <f t="shared" si="7"/>
        <v>0</v>
      </c>
      <c r="W29" s="11">
        <f t="shared" ref="W29" si="11">1-((L29-1)/6)</f>
        <v>0</v>
      </c>
      <c r="X29" s="11">
        <f t="shared" ref="X29" si="12">1-((M29-1)/6)</f>
        <v>0</v>
      </c>
      <c r="Y29" s="11">
        <f t="shared" ref="Y29" si="13">1-((N29-1)/6)</f>
        <v>0</v>
      </c>
      <c r="Z29" s="8"/>
      <c r="AA29" s="12">
        <f t="shared" si="8"/>
        <v>10</v>
      </c>
      <c r="AB29" s="12">
        <f t="shared" si="8"/>
        <v>8</v>
      </c>
      <c r="AC29" s="12">
        <f t="shared" si="8"/>
        <v>6</v>
      </c>
      <c r="AD29" s="12">
        <f t="shared" si="8"/>
        <v>4</v>
      </c>
      <c r="AE29" s="12">
        <f t="shared" si="8"/>
        <v>1.9999999999999996</v>
      </c>
      <c r="AF29" s="12">
        <f t="shared" si="8"/>
        <v>1.9999999999999996</v>
      </c>
      <c r="AG29" s="12">
        <f t="shared" si="8"/>
        <v>0</v>
      </c>
      <c r="AH29" s="12">
        <f t="shared" si="8"/>
        <v>0</v>
      </c>
      <c r="AI29" s="12">
        <f t="shared" si="8"/>
        <v>0</v>
      </c>
      <c r="AJ29" s="12">
        <f t="shared" si="8"/>
        <v>0</v>
      </c>
      <c r="AK29" s="8"/>
      <c r="AL29" s="13">
        <f t="shared" si="9"/>
        <v>32</v>
      </c>
      <c r="AM29" s="14" t="str">
        <f t="shared" si="10"/>
        <v>||||||||||||||||||||||||||||||||</v>
      </c>
    </row>
    <row r="30" spans="1:39" x14ac:dyDescent="0.3">
      <c r="A30" s="31" t="s">
        <v>14</v>
      </c>
      <c r="B30" s="28">
        <v>3</v>
      </c>
      <c r="C30" s="28">
        <v>7</v>
      </c>
      <c r="D30" s="8"/>
      <c r="E30" s="10">
        <v>2</v>
      </c>
      <c r="F30" s="10">
        <v>3</v>
      </c>
      <c r="G30" s="10">
        <v>4</v>
      </c>
      <c r="H30" s="10">
        <v>4</v>
      </c>
      <c r="I30" s="10">
        <v>5</v>
      </c>
      <c r="J30" s="10">
        <v>5</v>
      </c>
      <c r="K30" s="10">
        <v>6</v>
      </c>
      <c r="L30" s="10">
        <v>6</v>
      </c>
      <c r="M30" s="10">
        <v>7</v>
      </c>
      <c r="N30" s="10">
        <v>7</v>
      </c>
      <c r="O30" s="8"/>
      <c r="P30" s="11">
        <f t="shared" si="7"/>
        <v>0.83333333333333337</v>
      </c>
      <c r="Q30" s="11">
        <f t="shared" si="7"/>
        <v>0.66666666666666674</v>
      </c>
      <c r="R30" s="11">
        <f t="shared" si="7"/>
        <v>0.5</v>
      </c>
      <c r="S30" s="11">
        <f t="shared" si="7"/>
        <v>0.5</v>
      </c>
      <c r="T30" s="11">
        <f t="shared" si="7"/>
        <v>0.33333333333333337</v>
      </c>
      <c r="U30" s="11">
        <f t="shared" si="7"/>
        <v>0.33333333333333337</v>
      </c>
      <c r="V30" s="11">
        <f t="shared" si="7"/>
        <v>0.16666666666666663</v>
      </c>
      <c r="W30" s="11">
        <f t="shared" si="7"/>
        <v>0.16666666666666663</v>
      </c>
      <c r="X30" s="11">
        <f t="shared" si="7"/>
        <v>0</v>
      </c>
      <c r="Y30" s="11">
        <f t="shared" si="7"/>
        <v>0</v>
      </c>
      <c r="Z30" s="8"/>
      <c r="AA30" s="12">
        <f t="shared" si="8"/>
        <v>17.5</v>
      </c>
      <c r="AB30" s="12">
        <f t="shared" si="8"/>
        <v>14.000000000000002</v>
      </c>
      <c r="AC30" s="12">
        <f t="shared" si="8"/>
        <v>10.5</v>
      </c>
      <c r="AD30" s="12">
        <f t="shared" si="8"/>
        <v>10.5</v>
      </c>
      <c r="AE30" s="12">
        <f t="shared" si="8"/>
        <v>7.0000000000000009</v>
      </c>
      <c r="AF30" s="12">
        <f t="shared" si="8"/>
        <v>7.0000000000000009</v>
      </c>
      <c r="AG30" s="12">
        <f t="shared" si="8"/>
        <v>3.4999999999999991</v>
      </c>
      <c r="AH30" s="12">
        <f t="shared" si="8"/>
        <v>3.4999999999999991</v>
      </c>
      <c r="AI30" s="12">
        <f t="shared" si="8"/>
        <v>0</v>
      </c>
      <c r="AJ30" s="12">
        <f t="shared" si="8"/>
        <v>0</v>
      </c>
      <c r="AK30" s="8"/>
      <c r="AL30" s="13">
        <f t="shared" si="9"/>
        <v>74</v>
      </c>
      <c r="AM30" s="14" t="str">
        <f t="shared" si="10"/>
        <v>||||||||||||||||||||||||||||||||||||||||||||||||||||||||||||||||||||||||||</v>
      </c>
    </row>
    <row r="31" spans="1:39" x14ac:dyDescent="0.3">
      <c r="A31" s="9"/>
      <c r="B31" s="10"/>
      <c r="C31" s="10"/>
      <c r="D31" s="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8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8"/>
      <c r="AL31" s="13"/>
      <c r="AM31" s="14" t="str">
        <f t="shared" si="10"/>
        <v/>
      </c>
    </row>
    <row r="32" spans="1:39" x14ac:dyDescent="0.3">
      <c r="A32" s="15"/>
      <c r="D32" s="16"/>
      <c r="O32" s="16"/>
      <c r="Z32" s="16"/>
      <c r="AK32" s="16"/>
      <c r="AM32" s="14"/>
    </row>
    <row r="33" spans="1:39" x14ac:dyDescent="0.3">
      <c r="A33" s="15"/>
      <c r="D33" s="16"/>
      <c r="O33" s="16"/>
      <c r="Z33" s="16"/>
      <c r="AK33" s="16"/>
      <c r="AM33" s="14"/>
    </row>
    <row r="34" spans="1:39" x14ac:dyDescent="0.3">
      <c r="A34" s="15"/>
      <c r="D34" s="16"/>
      <c r="O34" s="16"/>
      <c r="Z34" s="16"/>
      <c r="AK34" s="16"/>
      <c r="AM34" s="14"/>
    </row>
    <row r="35" spans="1:39" x14ac:dyDescent="0.3">
      <c r="A35" s="15"/>
      <c r="D35" s="16"/>
      <c r="O35" s="16"/>
      <c r="Z35" s="16"/>
      <c r="AK35" s="16"/>
      <c r="AM35" s="14"/>
    </row>
    <row r="36" spans="1:39" x14ac:dyDescent="0.3">
      <c r="A36" s="15"/>
      <c r="D36" s="16"/>
      <c r="O36" s="16"/>
      <c r="Z36" s="16"/>
      <c r="AK36" s="16"/>
      <c r="AM36" s="14"/>
    </row>
    <row r="37" spans="1:39" x14ac:dyDescent="0.3">
      <c r="A37" s="15"/>
      <c r="D37" s="16"/>
      <c r="O37" s="16"/>
      <c r="Z37" s="16"/>
      <c r="AK37" s="16"/>
      <c r="AM37" s="14"/>
    </row>
    <row r="38" spans="1:39" x14ac:dyDescent="0.3">
      <c r="A38" s="15"/>
      <c r="D38" s="16"/>
      <c r="O38" s="16"/>
      <c r="Z38" s="16"/>
      <c r="AK38" s="16"/>
      <c r="AM38" s="14"/>
    </row>
    <row r="39" spans="1:39" x14ac:dyDescent="0.3">
      <c r="A39" s="15"/>
      <c r="D39" s="16"/>
      <c r="O39" s="16"/>
      <c r="Z39" s="16"/>
      <c r="AK39" s="16"/>
      <c r="AM39" s="14"/>
    </row>
    <row r="40" spans="1:39" x14ac:dyDescent="0.3">
      <c r="A40" s="15"/>
      <c r="D40" s="16"/>
      <c r="O40" s="16"/>
      <c r="Z40" s="16"/>
      <c r="AK40" s="16"/>
      <c r="AM40" s="14"/>
    </row>
    <row r="41" spans="1:39" x14ac:dyDescent="0.3">
      <c r="A41" s="15"/>
      <c r="D41" s="16"/>
      <c r="O41" s="16"/>
      <c r="Z41" s="16"/>
      <c r="AK41" s="16"/>
      <c r="AM41" s="14"/>
    </row>
    <row r="42" spans="1:39" x14ac:dyDescent="0.3">
      <c r="A42" s="15"/>
      <c r="D42" s="16"/>
      <c r="O42" s="16"/>
      <c r="Z42" s="16"/>
      <c r="AK42" s="16"/>
      <c r="AM42" s="14"/>
    </row>
    <row r="43" spans="1:39" x14ac:dyDescent="0.3">
      <c r="A43" s="15"/>
      <c r="D43" s="16"/>
      <c r="O43" s="16"/>
      <c r="Z43" s="16"/>
      <c r="AK43" s="16"/>
      <c r="AM43" s="14"/>
    </row>
    <row r="44" spans="1:39" x14ac:dyDescent="0.3">
      <c r="A44" s="15"/>
      <c r="D44" s="16"/>
      <c r="O44" s="16"/>
      <c r="Z44" s="16"/>
      <c r="AK44" s="16"/>
      <c r="AM44" s="14"/>
    </row>
    <row r="45" spans="1:39" x14ac:dyDescent="0.3">
      <c r="A45" s="15"/>
      <c r="D45" s="16"/>
      <c r="O45" s="16"/>
      <c r="Z45" s="16"/>
      <c r="AK45" s="16"/>
      <c r="AM45" s="14"/>
    </row>
    <row r="46" spans="1:39" x14ac:dyDescent="0.3">
      <c r="A46" s="15"/>
      <c r="D46" s="16"/>
      <c r="O46" s="16"/>
      <c r="Z46" s="16"/>
      <c r="AK46" s="16"/>
      <c r="AM46" s="14"/>
    </row>
    <row r="47" spans="1:39" x14ac:dyDescent="0.3">
      <c r="A47" s="15"/>
      <c r="D47" s="16"/>
      <c r="O47" s="16"/>
      <c r="Z47" s="16"/>
      <c r="AK47" s="16"/>
      <c r="AM47" s="14"/>
    </row>
    <row r="48" spans="1:39" ht="15" thickBot="1" x14ac:dyDescent="0.3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5"/>
    </row>
    <row r="49" ht="15" thickTop="1" x14ac:dyDescent="0.3"/>
  </sheetData>
  <mergeCells count="10">
    <mergeCell ref="AL26:AM26"/>
    <mergeCell ref="E1:N1"/>
    <mergeCell ref="P1:Y1"/>
    <mergeCell ref="AA1:AJ1"/>
    <mergeCell ref="AL1:AM1"/>
    <mergeCell ref="AL2:AM2"/>
    <mergeCell ref="E25:N25"/>
    <mergeCell ref="P25:Y25"/>
    <mergeCell ref="AA25:AJ25"/>
    <mergeCell ref="AL25:AM25"/>
  </mergeCells>
  <conditionalFormatting sqref="P3:Y7 P27:Y31">
    <cfRule type="colorScale" priority="1">
      <colorScale>
        <cfvo type="min"/>
        <cfvo type="max"/>
        <color rgb="FFFFFFFF"/>
        <color rgb="FF57BB8A"/>
      </colorScale>
    </cfRule>
  </conditionalFormatting>
  <conditionalFormatting sqref="AA3:AJ7 AA27:AJ31">
    <cfRule type="colorScale" priority="2">
      <colorScale>
        <cfvo type="min"/>
        <cfvo type="max"/>
        <color rgb="FFFFFFFF"/>
        <color rgb="FFCC412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MSI_Maks .</dc:creator>
  <cp:lastModifiedBy>MSI_Maks .</cp:lastModifiedBy>
  <dcterms:created xsi:type="dcterms:W3CDTF">2015-06-05T18:19:34Z</dcterms:created>
  <dcterms:modified xsi:type="dcterms:W3CDTF">2024-12-03T07:27:13Z</dcterms:modified>
</cp:coreProperties>
</file>