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S Youtube\Projects\Alex the Analyst\Excel Bike store Project COMPLTD\"/>
    </mc:Choice>
  </mc:AlternateContent>
  <xr:revisionPtr revIDLastSave="0" documentId="13_ncr:1_{D73B735F-F7CC-4243-99F5-FC3B49891BB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<sst xmlns="http://schemas.openxmlformats.org/spreadsheetml/2006/main" count="16272" uniqueCount="50">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</sst>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00_ ;_-[$$-409]* \-#,##0.00\ ;_-[$$-409]* &quot;-&quot;??_ ;_-@_ "/>
    <numFmt numFmtId="167" formatCode="_-[$$-409]* #,##0_ ;_-[$$-409]* \-#,##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7" fontId="0" fillId="0" borderId="0" xfId="0" applyNumberFormat="1" applyAlignment="1">
      <alignment horizontal="center"/>
    </xf>
    <xf numFmtId="167" fontId="0" fillId="0" borderId="0" xfId="0" applyNumberFormat="1"/>
    <xf numFmtId="170"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69" formatCode="_ * #,##0.0_ ;_ * \-#,##0.0_ ;_ * &quot;-&quot;??_ ;_ @_ "/>
    </dxf>
    <dxf>
      <numFmt numFmtId="169" formatCode="_ * #,##0.0_ ;_ * \-#,##0.0_ ;_ * &quot;-&quot;??_ ;_ @_ "/>
    </dxf>
    <dxf>
      <numFmt numFmtId="35" formatCode="_ * #,##0.00_ ;_ * \-#,##0.00_ ;_ * &quot;-&quot;??_ ;_ @_ "/>
    </dxf>
    <dxf>
      <numFmt numFmtId="35" formatCode="_ * #,##0.00_ ;_ * \-#,##0.00_ ;_ * &quot;-&quot;??_ ;_ @_ "/>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EC1E-4032-A03F-C4E5465EEE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EC1E-4032-A03F-C4E5465EEE1B}"/>
            </c:ext>
          </c:extLst>
        </c:ser>
        <c:dLbls>
          <c:showLegendKey val="0"/>
          <c:showVal val="0"/>
          <c:showCatName val="0"/>
          <c:showSerName val="0"/>
          <c:showPercent val="0"/>
          <c:showBubbleSize val="0"/>
        </c:dLbls>
        <c:gapWidth val="219"/>
        <c:overlap val="-27"/>
        <c:axId val="1595699520"/>
        <c:axId val="1595696640"/>
      </c:barChart>
      <c:catAx>
        <c:axId val="159569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96640"/>
        <c:crosses val="autoZero"/>
        <c:auto val="1"/>
        <c:lblAlgn val="ctr"/>
        <c:lblOffset val="100"/>
        <c:noMultiLvlLbl val="0"/>
      </c:catAx>
      <c:valAx>
        <c:axId val="159569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9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1D6-48E3-A729-3A9A9717368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11D6-48E3-A729-3A9A97173687}"/>
            </c:ext>
          </c:extLst>
        </c:ser>
        <c:dLbls>
          <c:showLegendKey val="0"/>
          <c:showVal val="0"/>
          <c:showCatName val="0"/>
          <c:showSerName val="0"/>
          <c:showPercent val="0"/>
          <c:showBubbleSize val="0"/>
        </c:dLbls>
        <c:smooth val="0"/>
        <c:axId val="1607454432"/>
        <c:axId val="1607452992"/>
      </c:lineChart>
      <c:catAx>
        <c:axId val="160745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52992"/>
        <c:crosses val="autoZero"/>
        <c:auto val="1"/>
        <c:lblAlgn val="ctr"/>
        <c:lblOffset val="100"/>
        <c:noMultiLvlLbl val="0"/>
      </c:catAx>
      <c:valAx>
        <c:axId val="16074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5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6FE1-43C5-AB06-045F4EA5ACE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6FE1-43C5-AB06-045F4EA5ACEF}"/>
            </c:ext>
          </c:extLst>
        </c:ser>
        <c:dLbls>
          <c:showLegendKey val="0"/>
          <c:showVal val="0"/>
          <c:showCatName val="0"/>
          <c:showSerName val="0"/>
          <c:showPercent val="0"/>
          <c:showBubbleSize val="0"/>
        </c:dLbls>
        <c:marker val="1"/>
        <c:smooth val="0"/>
        <c:axId val="1605781072"/>
        <c:axId val="1605772432"/>
      </c:lineChart>
      <c:catAx>
        <c:axId val="16057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72432"/>
        <c:crosses val="autoZero"/>
        <c:auto val="1"/>
        <c:lblAlgn val="ctr"/>
        <c:lblOffset val="100"/>
        <c:noMultiLvlLbl val="0"/>
      </c:catAx>
      <c:valAx>
        <c:axId val="16057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C595-46FE-B5CD-44D256529E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C595-46FE-B5CD-44D256529EEC}"/>
            </c:ext>
          </c:extLst>
        </c:ser>
        <c:dLbls>
          <c:showLegendKey val="0"/>
          <c:showVal val="0"/>
          <c:showCatName val="0"/>
          <c:showSerName val="0"/>
          <c:showPercent val="0"/>
          <c:showBubbleSize val="0"/>
        </c:dLbls>
        <c:gapWidth val="219"/>
        <c:overlap val="-27"/>
        <c:axId val="1595699520"/>
        <c:axId val="1595696640"/>
      </c:barChart>
      <c:catAx>
        <c:axId val="159569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96640"/>
        <c:crosses val="autoZero"/>
        <c:auto val="1"/>
        <c:lblAlgn val="ctr"/>
        <c:lblOffset val="100"/>
        <c:noMultiLvlLbl val="0"/>
      </c:catAx>
      <c:valAx>
        <c:axId val="159569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9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44A-4975-BAE1-1257AC6DFA2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644A-4975-BAE1-1257AC6DFA20}"/>
            </c:ext>
          </c:extLst>
        </c:ser>
        <c:dLbls>
          <c:showLegendKey val="0"/>
          <c:showVal val="0"/>
          <c:showCatName val="0"/>
          <c:showSerName val="0"/>
          <c:showPercent val="0"/>
          <c:showBubbleSize val="0"/>
        </c:dLbls>
        <c:marker val="1"/>
        <c:smooth val="0"/>
        <c:axId val="1607454432"/>
        <c:axId val="1607452992"/>
      </c:lineChart>
      <c:catAx>
        <c:axId val="1607454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7452992"/>
        <c:crosses val="autoZero"/>
        <c:auto val="1"/>
        <c:lblAlgn val="ctr"/>
        <c:lblOffset val="100"/>
        <c:noMultiLvlLbl val="0"/>
      </c:catAx>
      <c:valAx>
        <c:axId val="1607452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745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9D36-43BB-8D7B-B50087BA85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9D36-43BB-8D7B-B50087BA85B5}"/>
            </c:ext>
          </c:extLst>
        </c:ser>
        <c:dLbls>
          <c:showLegendKey val="0"/>
          <c:showVal val="0"/>
          <c:showCatName val="0"/>
          <c:showSerName val="0"/>
          <c:showPercent val="0"/>
          <c:showBubbleSize val="0"/>
        </c:dLbls>
        <c:marker val="1"/>
        <c:smooth val="0"/>
        <c:axId val="1605781072"/>
        <c:axId val="1605772432"/>
      </c:lineChart>
      <c:catAx>
        <c:axId val="16057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72432"/>
        <c:crosses val="autoZero"/>
        <c:auto val="1"/>
        <c:lblAlgn val="ctr"/>
        <c:lblOffset val="100"/>
        <c:noMultiLvlLbl val="0"/>
      </c:catAx>
      <c:valAx>
        <c:axId val="16057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350526</xdr:colOff>
      <xdr:row>1</xdr:row>
      <xdr:rowOff>72390</xdr:rowOff>
    </xdr:from>
    <xdr:to>
      <xdr:col>11</xdr:col>
      <xdr:colOff>419100</xdr:colOff>
      <xdr:row>18</xdr:row>
      <xdr:rowOff>22860</xdr:rowOff>
    </xdr:to>
    <xdr:graphicFrame macro="">
      <xdr:nvGraphicFramePr>
        <xdr:cNvPr id="2" name="Chart 1">
          <a:extLst>
            <a:ext uri="{FF2B5EF4-FFF2-40B4-BE49-F238E27FC236}">
              <a16:creationId xmlns:a16="http://schemas.microsoft.com/office/drawing/2014/main" id="{CB064527-F0F9-F17A-8CD7-1346960FE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21</xdr:row>
      <xdr:rowOff>133350</xdr:rowOff>
    </xdr:from>
    <xdr:to>
      <xdr:col>12</xdr:col>
      <xdr:colOff>83820</xdr:colOff>
      <xdr:row>36</xdr:row>
      <xdr:rowOff>133350</xdr:rowOff>
    </xdr:to>
    <xdr:graphicFrame macro="">
      <xdr:nvGraphicFramePr>
        <xdr:cNvPr id="3" name="Chart 2">
          <a:extLst>
            <a:ext uri="{FF2B5EF4-FFF2-40B4-BE49-F238E27FC236}">
              <a16:creationId xmlns:a16="http://schemas.microsoft.com/office/drawing/2014/main" id="{5DBF1A59-C567-8C02-3C82-9C5F50E0D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179070</xdr:rowOff>
    </xdr:from>
    <xdr:to>
      <xdr:col>12</xdr:col>
      <xdr:colOff>304800</xdr:colOff>
      <xdr:row>53</xdr:row>
      <xdr:rowOff>179070</xdr:rowOff>
    </xdr:to>
    <xdr:graphicFrame macro="">
      <xdr:nvGraphicFramePr>
        <xdr:cNvPr id="4" name="Chart 3">
          <a:extLst>
            <a:ext uri="{FF2B5EF4-FFF2-40B4-BE49-F238E27FC236}">
              <a16:creationId xmlns:a16="http://schemas.microsoft.com/office/drawing/2014/main" id="{3D402EC0-E014-9502-315A-05BC9BD64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xdr:colOff>
      <xdr:row>7</xdr:row>
      <xdr:rowOff>40005</xdr:rowOff>
    </xdr:from>
    <xdr:to>
      <xdr:col>10</xdr:col>
      <xdr:colOff>66449</xdr:colOff>
      <xdr:row>24</xdr:row>
      <xdr:rowOff>73080</xdr:rowOff>
    </xdr:to>
    <xdr:graphicFrame macro="">
      <xdr:nvGraphicFramePr>
        <xdr:cNvPr id="2" name="Chart 1">
          <a:extLst>
            <a:ext uri="{FF2B5EF4-FFF2-40B4-BE49-F238E27FC236}">
              <a16:creationId xmlns:a16="http://schemas.microsoft.com/office/drawing/2014/main" id="{1E6AEEA9-3630-495B-A345-B312EF568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26</xdr:row>
      <xdr:rowOff>68580</xdr:rowOff>
    </xdr:from>
    <xdr:to>
      <xdr:col>18</xdr:col>
      <xdr:colOff>419100</xdr:colOff>
      <xdr:row>44</xdr:row>
      <xdr:rowOff>57150</xdr:rowOff>
    </xdr:to>
    <xdr:graphicFrame macro="">
      <xdr:nvGraphicFramePr>
        <xdr:cNvPr id="3" name="Chart 2">
          <a:extLst>
            <a:ext uri="{FF2B5EF4-FFF2-40B4-BE49-F238E27FC236}">
              <a16:creationId xmlns:a16="http://schemas.microsoft.com/office/drawing/2014/main" id="{1F39016F-E7AC-4182-9D2A-4FBD026CE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461010</xdr:colOff>
      <xdr:row>7</xdr:row>
      <xdr:rowOff>40005</xdr:rowOff>
    </xdr:from>
    <xdr:to>
      <xdr:col>18</xdr:col>
      <xdr:colOff>419100</xdr:colOff>
      <xdr:row>24</xdr:row>
      <xdr:rowOff>66675</xdr:rowOff>
    </xdr:to>
    <xdr:graphicFrame macro="">
      <xdr:nvGraphicFramePr>
        <xdr:cNvPr id="4" name="Chart 3">
          <a:extLst>
            <a:ext uri="{FF2B5EF4-FFF2-40B4-BE49-F238E27FC236}">
              <a16:creationId xmlns:a16="http://schemas.microsoft.com/office/drawing/2014/main" id="{625AEEE8-D9A3-4F80-94B0-D884F15AF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43816</xdr:rowOff>
    </xdr:from>
    <xdr:to>
      <xdr:col>2</xdr:col>
      <xdr:colOff>561975</xdr:colOff>
      <xdr:row>12</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A08326-89BF-6F23-E55E-A405580DC8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88416"/>
              <a:ext cx="1781175" cy="959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101601</xdr:rowOff>
    </xdr:from>
    <xdr:to>
      <xdr:col>2</xdr:col>
      <xdr:colOff>533400</xdr:colOff>
      <xdr:row>30</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A589B0-FC4D-8453-DE9F-685231683E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57601"/>
              <a:ext cx="17526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35561</xdr:rowOff>
    </xdr:from>
    <xdr:to>
      <xdr:col>2</xdr:col>
      <xdr:colOff>558800</xdr:colOff>
      <xdr:row>19</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CFBCFF-FEFA-EB3C-01CE-C940167F72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6961"/>
              <a:ext cx="1778000" cy="118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 refreshedDate="45698.810027777778" createdVersion="8" refreshedVersion="8" minRefreshableVersion="3" recordCount="1000" xr:uid="{F1A02FB8-7AC0-4512-A693-C53700D134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7052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0B66F-D95E-44A2-94EE-93D0D97F8508}"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7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3C9F7-D035-4967-868A-C008C2C1005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A9710-CB80-4A57-BD83-8E11B62F327A}"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FCD816-D188-483D-8703-7449059B396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3CEA82-B51C-45B2-9A62-96C4F2334061}" sourceName="Marital Status">
  <pivotTables>
    <pivotTable tabId="3" name="PivotTable1"/>
    <pivotTable tabId="3" name="PivotTable2"/>
    <pivotTable tabId="3" name="PivotTable3"/>
    <pivotTable tabId="3" name="PivotTable4"/>
  </pivotTables>
  <data>
    <tabular pivotCacheId="3470523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158AE3-27AF-459E-9802-19EDC7CDF802}" sourceName="Education">
  <pivotTables>
    <pivotTable tabId="3" name="PivotTable1"/>
    <pivotTable tabId="3" name="PivotTable2"/>
    <pivotTable tabId="3" name="PivotTable3"/>
    <pivotTable tabId="3" name="PivotTable4"/>
  </pivotTables>
  <data>
    <tabular pivotCacheId="34705236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C8D664-022C-4544-8693-7E0102D4F2B7}" sourceName="Region">
  <pivotTables>
    <pivotTable tabId="3" name="PivotTable1"/>
    <pivotTable tabId="3" name="PivotTable2"/>
    <pivotTable tabId="3" name="PivotTable3"/>
    <pivotTable tabId="3" name="PivotTable4"/>
  </pivotTables>
  <data>
    <tabular pivotCacheId="34705236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6DC7FE-6078-4794-A5B3-E2273A9EC24F}" cache="Slicer_Marital_Status" caption="Marital Status" rowHeight="234950"/>
  <slicer name="Education" xr10:uid="{78903146-938A-4C08-8D53-0239A3BECC98}" cache="Slicer_Education" caption="Education" rowHeight="234950"/>
  <slicer name="Region" xr10:uid="{8AFA8A3B-EF0B-4176-BD5B-764F2F56033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494E-0497-4EE2-A3F3-04375059E00F}">
  <dimension ref="A1:N1001"/>
  <sheetViews>
    <sheetView topLeftCell="D1" workbookViewId="0">
      <selection activeCell="M2" sqref="M2"/>
    </sheetView>
  </sheetViews>
  <sheetFormatPr defaultColWidth="11.88671875" defaultRowHeight="14.4" x14ac:dyDescent="0.3"/>
  <cols>
    <col min="1" max="1" width="7.21875" bestFit="1" customWidth="1"/>
    <col min="2" max="2" width="16.77734375" bestFit="1" customWidth="1"/>
    <col min="3" max="3" width="11.33203125" bestFit="1" customWidth="1"/>
    <col min="4" max="4" width="12.6640625" style="8" bestFit="1" customWidth="1"/>
    <col min="5" max="5" width="12.109375" bestFit="1" customWidth="1"/>
    <col min="6" max="6" width="16.21875" bestFit="1" customWidth="1"/>
    <col min="7" max="7" width="14.77734375" bestFit="1" customWidth="1"/>
    <col min="8" max="8" width="16.21875" bestFit="1" customWidth="1"/>
    <col min="9" max="9" width="9" bestFit="1" customWidth="1"/>
    <col min="10" max="10" width="21" bestFit="1" customWidth="1"/>
    <col min="11" max="11" width="12.88671875" bestFit="1" customWidth="1"/>
    <col min="12" max="12" width="8.44140625" bestFit="1" customWidth="1"/>
    <col min="13" max="13" width="15.109375" bestFit="1" customWidth="1"/>
    <col min="14" max="14" width="17.77734375" bestFit="1" customWidth="1"/>
  </cols>
  <sheetData>
    <row r="1" spans="1:14" x14ac:dyDescent="0.3">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7">
        <v>40000</v>
      </c>
      <c r="E2" s="3">
        <v>1</v>
      </c>
      <c r="F2" s="3" t="s">
        <v>13</v>
      </c>
      <c r="G2" s="3" t="s">
        <v>14</v>
      </c>
      <c r="H2" s="3" t="s">
        <v>15</v>
      </c>
      <c r="I2" s="3">
        <v>0</v>
      </c>
      <c r="J2" s="3" t="s">
        <v>16</v>
      </c>
      <c r="K2" s="3" t="s">
        <v>17</v>
      </c>
      <c r="L2" s="3">
        <v>42</v>
      </c>
      <c r="M2" s="3" t="str">
        <f>IF(L2&gt;54, "Old", IF(L2&gt;=31, "Middle Age", IF(L2&lt;31, "Adolescent", "Invalid")))</f>
        <v>Middle Age</v>
      </c>
      <c r="N2" s="3" t="s">
        <v>18</v>
      </c>
    </row>
    <row r="3" spans="1:14" x14ac:dyDescent="0.3">
      <c r="A3" s="3">
        <v>24107</v>
      </c>
      <c r="B3" s="3" t="s">
        <v>36</v>
      </c>
      <c r="C3" s="3" t="s">
        <v>39</v>
      </c>
      <c r="D3" s="7">
        <v>30000</v>
      </c>
      <c r="E3" s="3">
        <v>3</v>
      </c>
      <c r="F3" s="3" t="s">
        <v>19</v>
      </c>
      <c r="G3" s="3" t="s">
        <v>20</v>
      </c>
      <c r="H3" s="3" t="s">
        <v>15</v>
      </c>
      <c r="I3" s="3">
        <v>1</v>
      </c>
      <c r="J3" s="3" t="s">
        <v>16</v>
      </c>
      <c r="K3" s="3" t="s">
        <v>17</v>
      </c>
      <c r="L3" s="3">
        <v>43</v>
      </c>
      <c r="M3" s="3" t="str">
        <f t="shared" ref="M3:M66" si="0">IF(L3&gt;54, "Old", IF(L3&gt;=31, "Middle Age", IF(L3&lt;31, "Adolescent", "Invalid")))</f>
        <v>Middle Age</v>
      </c>
      <c r="N3" s="3" t="s">
        <v>18</v>
      </c>
    </row>
    <row r="4" spans="1:14" x14ac:dyDescent="0.3">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7">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7">
        <v>30000</v>
      </c>
      <c r="E67" s="3">
        <v>2</v>
      </c>
      <c r="F67" s="3" t="s">
        <v>19</v>
      </c>
      <c r="G67" s="3" t="s">
        <v>20</v>
      </c>
      <c r="H67" s="3" t="s">
        <v>15</v>
      </c>
      <c r="I67" s="3">
        <v>2</v>
      </c>
      <c r="J67" s="3" t="s">
        <v>23</v>
      </c>
      <c r="K67" s="3" t="s">
        <v>24</v>
      </c>
      <c r="L67" s="3">
        <v>68</v>
      </c>
      <c r="M67" s="3" t="str">
        <f t="shared" ref="M67:M130" si="1">IF(L67&gt;54, "Old", IF(L67&gt;=31, "Middle Age", IF(L67&lt;31, "Adolescent", "Invalid")))</f>
        <v>Old</v>
      </c>
      <c r="N67" s="3" t="s">
        <v>18</v>
      </c>
    </row>
    <row r="68" spans="1:14" x14ac:dyDescent="0.3">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7">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7">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IF(L131&gt;54, "Old", IF(L131&gt;=31, "Middle Age", IF(L131&lt;31, "Adolescent", "Invalid")))</f>
        <v>Middle Age</v>
      </c>
      <c r="N131" s="3" t="s">
        <v>15</v>
      </c>
    </row>
    <row r="132" spans="1:14" x14ac:dyDescent="0.3">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7">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IF(L195&gt;54, "Old", IF(L195&gt;=31, "Middle Age", IF(L195&lt;31, "Adolescent", "Invalid")))</f>
        <v>Middle Age</v>
      </c>
      <c r="N195" s="3" t="s">
        <v>18</v>
      </c>
    </row>
    <row r="196" spans="1:14" x14ac:dyDescent="0.3">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IF(L259&gt;54, "Old", IF(L259&gt;=31, "Middle Age", IF(L259&lt;31, "Adolescent", "Invalid")))</f>
        <v>Middle Age</v>
      </c>
      <c r="N259" s="3" t="s">
        <v>15</v>
      </c>
    </row>
    <row r="260" spans="1:14" x14ac:dyDescent="0.3">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IF(L323&gt;54, "Old", IF(L323&gt;=31, "Middle Age", IF(L323&lt;31, "Adolescent", "Invalid")))</f>
        <v>Middle Age</v>
      </c>
      <c r="N323" s="3" t="s">
        <v>15</v>
      </c>
    </row>
    <row r="324" spans="1:14" x14ac:dyDescent="0.3">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IF(L387&gt;54, "Old", IF(L387&gt;=31, "Middle Age", IF(L387&lt;31, "Adolescent", "Invalid")))</f>
        <v>Middle Age</v>
      </c>
      <c r="N387" s="3" t="s">
        <v>18</v>
      </c>
    </row>
    <row r="388" spans="1:14" x14ac:dyDescent="0.3">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IF(L451&gt;54, "Old", IF(L451&gt;=31, "Middle Age", IF(L451&lt;31, "Adolescent", "Invalid")))</f>
        <v>Middle Age</v>
      </c>
      <c r="N451" s="3" t="s">
        <v>18</v>
      </c>
    </row>
    <row r="452" spans="1:14" x14ac:dyDescent="0.3">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IF(L515&gt;54, "Old", IF(L515&gt;=31, "Middle Age", IF(L515&lt;31, "Adolescent", "Invalid")))</f>
        <v>Old</v>
      </c>
      <c r="N515" s="3" t="s">
        <v>15</v>
      </c>
    </row>
    <row r="516" spans="1:14" x14ac:dyDescent="0.3">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IF(L579&gt;54, "Old", IF(L579&gt;=31, "Middle Age", IF(L579&lt;31, "Adolescent", "Invalid")))</f>
        <v>Middle Age</v>
      </c>
      <c r="N579" s="3" t="s">
        <v>18</v>
      </c>
    </row>
    <row r="580" spans="1:14" x14ac:dyDescent="0.3">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IF(L643&gt;54, "Old", IF(L643&gt;=31, "Middle Age", IF(L643&lt;31, "Adolescent", "Invalid")))</f>
        <v>Old</v>
      </c>
      <c r="N643" s="3" t="s">
        <v>18</v>
      </c>
    </row>
    <row r="644" spans="1:14" x14ac:dyDescent="0.3">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IF(L707&gt;54, "Old", IF(L707&gt;=31, "Middle Age", IF(L707&lt;31, "Adolescent", "Invalid")))</f>
        <v>Old</v>
      </c>
      <c r="N707" s="3" t="s">
        <v>18</v>
      </c>
    </row>
    <row r="708" spans="1:14" x14ac:dyDescent="0.3">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7">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IF(L771&gt;54, "Old", IF(L771&gt;=31, "Middle Age", IF(L771&lt;31, "Adolescent", "Invalid")))</f>
        <v>Middle Age</v>
      </c>
      <c r="N771" s="3" t="s">
        <v>18</v>
      </c>
    </row>
    <row r="772" spans="1:14" x14ac:dyDescent="0.3">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7">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IF(L835&gt;54, "Old", IF(L835&gt;=31, "Middle Age", IF(L835&lt;31, "Adolescent", "Invalid")))</f>
        <v>Middle Age</v>
      </c>
      <c r="N835" s="3" t="s">
        <v>15</v>
      </c>
    </row>
    <row r="836" spans="1:14" x14ac:dyDescent="0.3">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7">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7">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IF(L899&gt;54, "Old", IF(L899&gt;=31, "Middle Age", IF(L899&lt;31, "Adolescent", "Invalid")))</f>
        <v>Adolescent</v>
      </c>
      <c r="N899" s="3" t="s">
        <v>18</v>
      </c>
    </row>
    <row r="900" spans="1:14" x14ac:dyDescent="0.3">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IF(L963&gt;54, "Old", IF(L963&gt;=31, "Middle Age", IF(L963&lt;31, "Adolescent", "Invalid")))</f>
        <v>Old</v>
      </c>
      <c r="N963" s="3" t="s">
        <v>18</v>
      </c>
    </row>
    <row r="964" spans="1:14" x14ac:dyDescent="0.3">
      <c r="A964" s="3">
        <v>16813</v>
      </c>
      <c r="B964" s="3" t="s">
        <v>36</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44C5494E-0497-4EE2-A3F3-04375059E0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8034D-C976-4E0C-B551-98B115AE4D6E}">
  <dimension ref="A3:D72"/>
  <sheetViews>
    <sheetView zoomScale="69" workbookViewId="0">
      <selection activeCell="A42" sqref="A42"/>
    </sheetView>
  </sheetViews>
  <sheetFormatPr defaultRowHeight="14.4" x14ac:dyDescent="0.3"/>
  <cols>
    <col min="1" max="1" width="22.6640625" bestFit="1" customWidth="1"/>
    <col min="2" max="2" width="17" bestFit="1" customWidth="1"/>
    <col min="3" max="3" width="4.109375" bestFit="1" customWidth="1"/>
    <col min="4" max="4" width="11.21875" bestFit="1" customWidth="1"/>
  </cols>
  <sheetData>
    <row r="3" spans="1:4" x14ac:dyDescent="0.3">
      <c r="A3" s="5" t="s">
        <v>43</v>
      </c>
      <c r="B3" s="5" t="s">
        <v>44</v>
      </c>
    </row>
    <row r="4" spans="1:4" x14ac:dyDescent="0.3">
      <c r="A4" s="5" t="s">
        <v>41</v>
      </c>
      <c r="B4" t="s">
        <v>18</v>
      </c>
      <c r="C4" t="s">
        <v>15</v>
      </c>
      <c r="D4" t="s">
        <v>42</v>
      </c>
    </row>
    <row r="5" spans="1:4" x14ac:dyDescent="0.3">
      <c r="A5" s="6" t="s">
        <v>38</v>
      </c>
      <c r="B5" s="9">
        <v>66666.666666666672</v>
      </c>
      <c r="C5" s="9">
        <v>35000</v>
      </c>
      <c r="D5" s="9">
        <v>48571.428571428572</v>
      </c>
    </row>
    <row r="6" spans="1:4" x14ac:dyDescent="0.3">
      <c r="A6" s="6" t="s">
        <v>39</v>
      </c>
      <c r="B6" s="9">
        <v>22500</v>
      </c>
      <c r="C6" s="9">
        <v>33333.333333333336</v>
      </c>
      <c r="D6" s="9">
        <v>30000</v>
      </c>
    </row>
    <row r="7" spans="1:4" x14ac:dyDescent="0.3">
      <c r="A7" s="6" t="s">
        <v>42</v>
      </c>
      <c r="B7" s="9">
        <v>41428.571428571428</v>
      </c>
      <c r="C7" s="9">
        <v>33846.153846153844</v>
      </c>
      <c r="D7" s="9">
        <v>36500</v>
      </c>
    </row>
    <row r="23" spans="1:4" x14ac:dyDescent="0.3">
      <c r="A23" s="5" t="s">
        <v>45</v>
      </c>
      <c r="B23" s="5" t="s">
        <v>44</v>
      </c>
    </row>
    <row r="24" spans="1:4" x14ac:dyDescent="0.3">
      <c r="A24" s="5" t="s">
        <v>41</v>
      </c>
      <c r="B24" t="s">
        <v>18</v>
      </c>
      <c r="C24" t="s">
        <v>15</v>
      </c>
      <c r="D24" t="s">
        <v>42</v>
      </c>
    </row>
    <row r="25" spans="1:4" x14ac:dyDescent="0.3">
      <c r="A25" s="6" t="s">
        <v>16</v>
      </c>
      <c r="B25" s="10">
        <v>3</v>
      </c>
      <c r="C25" s="10">
        <v>11</v>
      </c>
      <c r="D25" s="10">
        <v>14</v>
      </c>
    </row>
    <row r="26" spans="1:4" x14ac:dyDescent="0.3">
      <c r="A26" s="6" t="s">
        <v>26</v>
      </c>
      <c r="B26" s="10">
        <v>1</v>
      </c>
      <c r="C26" s="10">
        <v>2</v>
      </c>
      <c r="D26" s="10">
        <v>3</v>
      </c>
    </row>
    <row r="27" spans="1:4" x14ac:dyDescent="0.3">
      <c r="A27" s="6" t="s">
        <v>22</v>
      </c>
      <c r="B27" s="10">
        <v>1</v>
      </c>
      <c r="C27" s="10"/>
      <c r="D27" s="10">
        <v>1</v>
      </c>
    </row>
    <row r="28" spans="1:4" x14ac:dyDescent="0.3">
      <c r="A28" s="6" t="s">
        <v>46</v>
      </c>
      <c r="B28" s="10">
        <v>2</v>
      </c>
      <c r="C28" s="10"/>
      <c r="D28" s="10">
        <v>2</v>
      </c>
    </row>
    <row r="29" spans="1:4" x14ac:dyDescent="0.3">
      <c r="A29" s="6" t="s">
        <v>42</v>
      </c>
      <c r="B29" s="10">
        <v>7</v>
      </c>
      <c r="C29" s="10">
        <v>13</v>
      </c>
      <c r="D29" s="10">
        <v>20</v>
      </c>
    </row>
    <row r="40" spans="1:4" x14ac:dyDescent="0.3">
      <c r="A40" s="5" t="s">
        <v>45</v>
      </c>
      <c r="B40" s="5" t="s">
        <v>44</v>
      </c>
    </row>
    <row r="41" spans="1:4" x14ac:dyDescent="0.3">
      <c r="A41" s="5" t="s">
        <v>41</v>
      </c>
      <c r="B41" t="s">
        <v>18</v>
      </c>
      <c r="C41" t="s">
        <v>15</v>
      </c>
      <c r="D41" t="s">
        <v>42</v>
      </c>
    </row>
    <row r="42" spans="1:4" x14ac:dyDescent="0.3">
      <c r="A42" s="6" t="s">
        <v>47</v>
      </c>
      <c r="B42" s="10">
        <v>4</v>
      </c>
      <c r="C42" s="10">
        <v>12</v>
      </c>
      <c r="D42" s="10">
        <v>16</v>
      </c>
    </row>
    <row r="43" spans="1:4" x14ac:dyDescent="0.3">
      <c r="A43" s="6" t="s">
        <v>48</v>
      </c>
      <c r="B43" s="10">
        <v>3</v>
      </c>
      <c r="C43" s="10">
        <v>1</v>
      </c>
      <c r="D43" s="10">
        <v>4</v>
      </c>
    </row>
    <row r="44" spans="1:4" x14ac:dyDescent="0.3">
      <c r="A44" s="6" t="s">
        <v>42</v>
      </c>
      <c r="B44" s="10">
        <v>7</v>
      </c>
      <c r="C44" s="10">
        <v>13</v>
      </c>
      <c r="D44" s="10">
        <v>20</v>
      </c>
    </row>
    <row r="57" spans="1:4" x14ac:dyDescent="0.3">
      <c r="A57" s="5" t="s">
        <v>45</v>
      </c>
      <c r="B57" s="5" t="s">
        <v>44</v>
      </c>
    </row>
    <row r="58" spans="1:4" x14ac:dyDescent="0.3">
      <c r="A58" s="5" t="s">
        <v>41</v>
      </c>
      <c r="B58" t="s">
        <v>18</v>
      </c>
      <c r="C58" t="s">
        <v>15</v>
      </c>
      <c r="D58" t="s">
        <v>42</v>
      </c>
    </row>
    <row r="59" spans="1:4" x14ac:dyDescent="0.3">
      <c r="A59" s="6">
        <v>36</v>
      </c>
      <c r="B59" s="10"/>
      <c r="C59" s="10">
        <v>1</v>
      </c>
      <c r="D59" s="10">
        <v>1</v>
      </c>
    </row>
    <row r="60" spans="1:4" x14ac:dyDescent="0.3">
      <c r="A60" s="6">
        <v>37</v>
      </c>
      <c r="B60" s="10"/>
      <c r="C60" s="10">
        <v>1</v>
      </c>
      <c r="D60" s="10">
        <v>1</v>
      </c>
    </row>
    <row r="61" spans="1:4" x14ac:dyDescent="0.3">
      <c r="A61" s="6">
        <v>38</v>
      </c>
      <c r="B61" s="10"/>
      <c r="C61" s="10">
        <v>3</v>
      </c>
      <c r="D61" s="10">
        <v>3</v>
      </c>
    </row>
    <row r="62" spans="1:4" x14ac:dyDescent="0.3">
      <c r="A62" s="6">
        <v>39</v>
      </c>
      <c r="B62" s="10">
        <v>1</v>
      </c>
      <c r="C62" s="10">
        <v>4</v>
      </c>
      <c r="D62" s="10">
        <v>5</v>
      </c>
    </row>
    <row r="63" spans="1:4" x14ac:dyDescent="0.3">
      <c r="A63" s="6">
        <v>40</v>
      </c>
      <c r="B63" s="10"/>
      <c r="C63" s="10">
        <v>1</v>
      </c>
      <c r="D63" s="10">
        <v>1</v>
      </c>
    </row>
    <row r="64" spans="1:4" x14ac:dyDescent="0.3">
      <c r="A64" s="6">
        <v>46</v>
      </c>
      <c r="B64" s="10"/>
      <c r="C64" s="10">
        <v>1</v>
      </c>
      <c r="D64" s="10">
        <v>1</v>
      </c>
    </row>
    <row r="65" spans="1:4" x14ac:dyDescent="0.3">
      <c r="A65" s="6">
        <v>47</v>
      </c>
      <c r="B65" s="10"/>
      <c r="C65" s="10">
        <v>1</v>
      </c>
      <c r="D65" s="10">
        <v>1</v>
      </c>
    </row>
    <row r="66" spans="1:4" x14ac:dyDescent="0.3">
      <c r="A66" s="6">
        <v>48</v>
      </c>
      <c r="B66" s="10">
        <v>1</v>
      </c>
      <c r="C66" s="10"/>
      <c r="D66" s="10">
        <v>1</v>
      </c>
    </row>
    <row r="67" spans="1:4" x14ac:dyDescent="0.3">
      <c r="A67" s="6">
        <v>51</v>
      </c>
      <c r="B67" s="10">
        <v>1</v>
      </c>
      <c r="C67" s="10"/>
      <c r="D67" s="10">
        <v>1</v>
      </c>
    </row>
    <row r="68" spans="1:4" x14ac:dyDescent="0.3">
      <c r="A68" s="6">
        <v>53</v>
      </c>
      <c r="B68" s="10">
        <v>1</v>
      </c>
      <c r="C68" s="10"/>
      <c r="D68" s="10">
        <v>1</v>
      </c>
    </row>
    <row r="69" spans="1:4" x14ac:dyDescent="0.3">
      <c r="A69" s="6">
        <v>62</v>
      </c>
      <c r="B69" s="10">
        <v>1</v>
      </c>
      <c r="C69" s="10">
        <v>1</v>
      </c>
      <c r="D69" s="10">
        <v>2</v>
      </c>
    </row>
    <row r="70" spans="1:4" x14ac:dyDescent="0.3">
      <c r="A70" s="6">
        <v>63</v>
      </c>
      <c r="B70" s="10">
        <v>1</v>
      </c>
      <c r="C70" s="10"/>
      <c r="D70" s="10">
        <v>1</v>
      </c>
    </row>
    <row r="71" spans="1:4" x14ac:dyDescent="0.3">
      <c r="A71" s="6">
        <v>68</v>
      </c>
      <c r="B71" s="10">
        <v>1</v>
      </c>
      <c r="C71" s="10"/>
      <c r="D71" s="10">
        <v>1</v>
      </c>
    </row>
    <row r="72" spans="1:4" x14ac:dyDescent="0.3">
      <c r="A72" s="6" t="s">
        <v>42</v>
      </c>
      <c r="B72" s="10">
        <v>7</v>
      </c>
      <c r="C72" s="10">
        <v>13</v>
      </c>
      <c r="D72" s="10">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D534-1D16-4D80-9BF5-D16752E35DF6}">
  <dimension ref="A1:S6"/>
  <sheetViews>
    <sheetView showGridLines="0" tabSelected="1" zoomScale="60" zoomScaleNormal="60" workbookViewId="0">
      <selection activeCell="U7" sqref="U7"/>
    </sheetView>
  </sheetViews>
  <sheetFormatPr defaultRowHeight="14.4" x14ac:dyDescent="0.3"/>
  <sheetData>
    <row r="1" spans="1:19" ht="14.4" customHeight="1" x14ac:dyDescent="0.3">
      <c r="A1" s="11" t="s">
        <v>49</v>
      </c>
      <c r="B1" s="11"/>
      <c r="C1" s="11"/>
      <c r="D1" s="11"/>
      <c r="E1" s="11"/>
      <c r="F1" s="11"/>
      <c r="G1" s="11"/>
      <c r="H1" s="11"/>
      <c r="I1" s="11"/>
      <c r="J1" s="11"/>
      <c r="K1" s="11"/>
      <c r="L1" s="11"/>
      <c r="M1" s="11"/>
      <c r="N1" s="11"/>
      <c r="O1" s="11"/>
      <c r="P1" s="11"/>
      <c r="Q1" s="11"/>
      <c r="R1" s="11"/>
      <c r="S1" s="11"/>
    </row>
    <row r="2" spans="1:19" ht="14.4" customHeight="1" x14ac:dyDescent="0.3">
      <c r="A2" s="11"/>
      <c r="B2" s="11"/>
      <c r="C2" s="11"/>
      <c r="D2" s="11"/>
      <c r="E2" s="11"/>
      <c r="F2" s="11"/>
      <c r="G2" s="11"/>
      <c r="H2" s="11"/>
      <c r="I2" s="11"/>
      <c r="J2" s="11"/>
      <c r="K2" s="11"/>
      <c r="L2" s="11"/>
      <c r="M2" s="11"/>
      <c r="N2" s="11"/>
      <c r="O2" s="11"/>
      <c r="P2" s="11"/>
      <c r="Q2" s="11"/>
      <c r="R2" s="11"/>
      <c r="S2" s="11"/>
    </row>
    <row r="3" spans="1:19" ht="14.4" customHeight="1" x14ac:dyDescent="0.3">
      <c r="A3" s="11"/>
      <c r="B3" s="11"/>
      <c r="C3" s="11"/>
      <c r="D3" s="11"/>
      <c r="E3" s="11"/>
      <c r="F3" s="11"/>
      <c r="G3" s="11"/>
      <c r="H3" s="11"/>
      <c r="I3" s="11"/>
      <c r="J3" s="11"/>
      <c r="K3" s="11"/>
      <c r="L3" s="11"/>
      <c r="M3" s="11"/>
      <c r="N3" s="11"/>
      <c r="O3" s="11"/>
      <c r="P3" s="11"/>
      <c r="Q3" s="11"/>
      <c r="R3" s="11"/>
      <c r="S3" s="11"/>
    </row>
    <row r="4" spans="1:19" ht="14.4" customHeight="1" x14ac:dyDescent="0.3">
      <c r="A4" s="11"/>
      <c r="B4" s="11"/>
      <c r="C4" s="11"/>
      <c r="D4" s="11"/>
      <c r="E4" s="11"/>
      <c r="F4" s="11"/>
      <c r="G4" s="11"/>
      <c r="H4" s="11"/>
      <c r="I4" s="11"/>
      <c r="J4" s="11"/>
      <c r="K4" s="11"/>
      <c r="L4" s="11"/>
      <c r="M4" s="11"/>
      <c r="N4" s="11"/>
      <c r="O4" s="11"/>
      <c r="P4" s="11"/>
      <c r="Q4" s="11"/>
      <c r="R4" s="11"/>
      <c r="S4" s="11"/>
    </row>
    <row r="5" spans="1:19" ht="14.4" customHeight="1" x14ac:dyDescent="0.3">
      <c r="A5" s="11"/>
      <c r="B5" s="11"/>
      <c r="C5" s="11"/>
      <c r="D5" s="11"/>
      <c r="E5" s="11"/>
      <c r="F5" s="11"/>
      <c r="G5" s="11"/>
      <c r="H5" s="11"/>
      <c r="I5" s="11"/>
      <c r="J5" s="11"/>
      <c r="K5" s="11"/>
      <c r="L5" s="11"/>
      <c r="M5" s="11"/>
      <c r="N5" s="11"/>
      <c r="O5" s="11"/>
      <c r="P5" s="11"/>
      <c r="Q5" s="11"/>
      <c r="R5" s="11"/>
      <c r="S5" s="11"/>
    </row>
    <row r="6" spans="1:19" ht="14.4" customHeight="1" x14ac:dyDescent="0.3">
      <c r="A6" s="11"/>
      <c r="B6" s="11"/>
      <c r="C6" s="11"/>
      <c r="D6" s="11"/>
      <c r="E6" s="11"/>
      <c r="F6" s="11"/>
      <c r="G6" s="11"/>
      <c r="H6" s="11"/>
      <c r="I6" s="11"/>
      <c r="J6" s="11"/>
      <c r="K6" s="11"/>
      <c r="L6" s="11"/>
      <c r="M6" s="11"/>
      <c r="N6" s="11"/>
      <c r="O6" s="11"/>
      <c r="P6" s="11"/>
      <c r="Q6" s="11"/>
      <c r="R6" s="11"/>
      <c r="S6" s="11"/>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Anirudh Nair</cp:lastModifiedBy>
  <dcterms:created xsi:type="dcterms:W3CDTF">2022-03-18T02:50:57Z</dcterms:created>
  <dcterms:modified xsi:type="dcterms:W3CDTF">2025-02-10T20:05:18Z</dcterms:modified>
</cp:coreProperties>
</file>