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<sst xmlns="http://schemas.openxmlformats.org/spreadsheetml/2006/main" count="3927" uniqueCount="1687">
  <si>
    <t xml:space="preserve">Phytochemi</t>
  </si>
  <si>
    <t xml:space="preserve">Phytochemical name</t>
  </si>
  <si>
    <t xml:space="preserve">image_url</t>
  </si>
  <si>
    <t xml:space="preserve">Phytochemical id </t>
  </si>
  <si>
    <t xml:space="preserve">Synonymous chemical names</t>
  </si>
  <si>
    <t xml:space="preserve">pubchem</t>
  </si>
  <si>
    <t xml:space="preserve">chemical_name</t>
  </si>
  <si>
    <t xml:space="preserve">molecular_formula</t>
  </si>
  <si>
    <t xml:space="preserve">kegg_id</t>
  </si>
  <si>
    <t xml:space="preserve">chembl</t>
  </si>
  <si>
    <t xml:space="preserve">zinc</t>
  </si>
  <si>
    <t xml:space="preserve">surecheml</t>
  </si>
  <si>
    <t xml:space="preserve">Molprot</t>
  </si>
  <si>
    <t xml:space="preserve">smiles</t>
  </si>
  <si>
    <t xml:space="preserve">inchi</t>
  </si>
  <si>
    <t xml:space="preserve">inchi_key</t>
  </si>
  <si>
    <t xml:space="preserve">deep_smiles</t>
  </si>
  <si>
    <t xml:space="preserve">functional_groups</t>
  </si>
  <si>
    <t xml:space="preserve">np_likeness_score</t>
  </si>
  <si>
    <t xml:space="preserve">Molecular weight (g/mol)</t>
  </si>
  <si>
    <t xml:space="preserve">Log P</t>
  </si>
  <si>
    <t xml:space="preserve">Number of hydrogen bond acceptors</t>
  </si>
  <si>
    <t xml:space="preserve">Number of hydrogen bond donors</t>
  </si>
  <si>
    <t xml:space="preserve">Number of carbon atoms</t>
  </si>
  <si>
    <t xml:space="preserve">Number of heavy atoms</t>
  </si>
  <si>
    <t xml:space="preserve">Number of heteroatoms</t>
  </si>
  <si>
    <t xml:space="preserve">Number of nitrogen atoms</t>
  </si>
  <si>
    <t xml:space="preserve">Number of sulfur atoms</t>
  </si>
  <si>
    <t xml:space="preserve">Number of chiral carbon atoms</t>
  </si>
  <si>
    <t xml:space="preserve">Stereochemical complexity</t>
  </si>
  <si>
    <t xml:space="preserve">Number of sp hybridized carbon atoms</t>
  </si>
  <si>
    <t xml:space="preserve">Shape complexity</t>
  </si>
  <si>
    <t xml:space="preserve">Number of rotatable bonds</t>
  </si>
  <si>
    <t xml:space="preserve">Number of aliphatic carbocycles</t>
  </si>
  <si>
    <t xml:space="preserve">Number of aliphatic heterocycles</t>
  </si>
  <si>
    <t xml:space="preserve">Number of aliphatic rings</t>
  </si>
  <si>
    <t xml:space="preserve">Number of aromatic carbocycles</t>
  </si>
  <si>
    <t xml:space="preserve">Number of aromatic heterocycles</t>
  </si>
  <si>
    <t xml:space="preserve">Number of aromatic rings</t>
  </si>
  <si>
    <t xml:space="preserve">Total number of rings</t>
  </si>
  <si>
    <t xml:space="preserve">Number of saturated carbocycles</t>
  </si>
  <si>
    <t xml:space="preserve">Number of saturated heterocycles</t>
  </si>
  <si>
    <t xml:space="preserve">Number of saturated rings</t>
  </si>
  <si>
    <t xml:space="preserve">Number of Smallest Set of Smallest Rings (SSSR)</t>
  </si>
  <si>
    <t xml:space="preserve">Lipinski’s rule of 5 filter</t>
  </si>
  <si>
    <t xml:space="preserve">Number of Lipinski</t>
  </si>
  <si>
    <t xml:space="preserve">Number of Ghose filter violations</t>
  </si>
  <si>
    <t xml:space="preserve">Veber</t>
  </si>
  <si>
    <t xml:space="preserve">GSK</t>
  </si>
  <si>
    <t xml:space="preserve">Pfizer</t>
  </si>
  <si>
    <t xml:space="preserve">QEDw_ score</t>
  </si>
  <si>
    <t xml:space="preserve">Bioavailability score</t>
  </si>
  <si>
    <t xml:space="preserve">Solubility class [ESOL]</t>
  </si>
  <si>
    <t xml:space="preserve">Solubility class [Silicos-IT]</t>
  </si>
  <si>
    <t xml:space="preserve">Blood Brain Barrier permeation</t>
  </si>
  <si>
    <t xml:space="preserve">Gastrointestinal absorption</t>
  </si>
  <si>
    <t xml:space="preserve">Log K</t>
  </si>
  <si>
    <t xml:space="preserve">Number of PAINS structural alerts</t>
  </si>
  <si>
    <t xml:space="preserve">Number of Brenk structural alerts</t>
  </si>
  <si>
    <t xml:space="preserve">CYP1A2 inhibitor</t>
  </si>
  <si>
    <t xml:space="preserve">CYP2C19 inhibitor</t>
  </si>
  <si>
    <t xml:space="preserve">CYP2C9 inhibitor</t>
  </si>
  <si>
    <t xml:space="preserve">CYP2D6 inhibitor</t>
  </si>
  <si>
    <t xml:space="preserve">CYP3A4 inhibitor</t>
  </si>
  <si>
    <t xml:space="preserve">P-glycoprotein substrate</t>
  </si>
  <si>
    <t xml:space="preserve">sp2_atoms</t>
  </si>
  <si>
    <t xml:space="preserve">sp3_atoms</t>
  </si>
  <si>
    <t xml:space="preserve">Ghose_rule</t>
  </si>
  <si>
    <t xml:space="preserve">Topological polar surface area</t>
  </si>
  <si>
    <t xml:space="preserve">  3-O-Methylquercetin</t>
  </si>
  <si>
    <t xml:space="preserve">  IMPHY011540</t>
  </si>
  <si>
    <t xml:space="preserve">3-methylquercetin, 3’-o-methyl-quercetin, quercetin 3-me ether, quercetin 3-methyl ether, quercetin, 3-methyl ether, quercetin-3-methyl ether, quercetin-3-methylether, quercetin-3-o-methyl ether</t>
  </si>
  <si>
    <t xml:space="preserve">2-(3,4-dihydroxyphenyl)-5,7-dihydroxy-3-methoxychromen-4-one </t>
  </si>
  <si>
    <t xml:space="preserve">C16H12O7</t>
  </si>
  <si>
    <t xml:space="preserve">C04443 </t>
  </si>
  <si>
    <t xml:space="preserve">CHEMBL163316</t>
  </si>
  <si>
    <t xml:space="preserve">ZINC000005998596</t>
  </si>
  <si>
    <t xml:space="preserve">SCHEMBL380558</t>
  </si>
  <si>
    <t xml:space="preserve">COc1c(oc2c(c1=O)c(O)cc(c2)O)c1ccc(c(c1)O)O</t>
  </si>
  <si>
    <t xml:space="preserve">InChI=1S/C16H12O7/c1-22-16-14(21)13-11(20)5-8(17)6-12(13)23-15(16)7-2-3-9(18)10(19)4-7/h2-6,17-20H,1H3</t>
  </si>
  <si>
    <t xml:space="preserve">WEPBGSIAWZTEJR-UHFFFAOYSA-N</t>
  </si>
  <si>
    <t xml:space="preserve">COccoccc6=O))cO)ccc6)O)))))))cccccc6)O))O</t>
  </si>
  <si>
    <t xml:space="preserve">c=O, cO, cOC, coc</t>
  </si>
  <si>
    <t xml:space="preserve"> Passed </t>
  </si>
  <si>
    <t xml:space="preserve"> Good </t>
  </si>
  <si>
    <t xml:space="preserve"> Soluble </t>
  </si>
  <si>
    <t xml:space="preserve"> No </t>
  </si>
  <si>
    <t xml:space="preserve"> High </t>
  </si>
  <si>
    <t xml:space="preserve"> Yes </t>
  </si>
  <si>
    <t xml:space="preserve">  Corniculatusin</t>
  </si>
  <si>
    <t xml:space="preserve">  IMPHY007700</t>
  </si>
  <si>
    <t xml:space="preserve">corniculatusin</t>
  </si>
  <si>
    <t xml:space="preserve">2-(3,4-dihydroxyphenyl)-3,5,7-trihydroxy-8-methoxychromen-4-one </t>
  </si>
  <si>
    <t xml:space="preserve">C16H12O8</t>
  </si>
  <si>
    <t xml:space="preserve">C04527 </t>
  </si>
  <si>
    <t xml:space="preserve">COc1c(O)cc(c2c1oc(c1ccc(c(c1)O)O)c(c2=O)O)O</t>
  </si>
  <si>
    <t xml:space="preserve">InChI=1S/C16H12O8/c1-23-15-10(20)5-9(19)11-12(21)13(22)14(24-16(11)15)6-2-3-7(17)8(18)4-6/h2-5,17-20,22H,1H3</t>
  </si>
  <si>
    <t xml:space="preserve">ZASFHSAGASJGRN-UHFFFAOYSA-N</t>
  </si>
  <si>
    <t xml:space="preserve">COccO)cccc6occccccc6)O))O)))))cc6=O))O))))))O</t>
  </si>
  <si>
    <t xml:space="preserve"> Bad </t>
  </si>
  <si>
    <t xml:space="preserve"> Low </t>
  </si>
  <si>
    <t xml:space="preserve">  Chrysosplenol D</t>
  </si>
  <si>
    <t xml:space="preserve">  IMPHY004379</t>
  </si>
  <si>
    <t xml:space="preserve">chrysosplenol d, chrysosplenol, d, quercetagetin-3,6,7-trimethyl ether</t>
  </si>
  <si>
    <t xml:space="preserve">2-(3,4-dihydroxyphenyl)-5-hydroxy-3,6,7-trimethoxychromen-4-one </t>
  </si>
  <si>
    <t xml:space="preserve">C18H16O8</t>
  </si>
  <si>
    <t xml:space="preserve">C04552 </t>
  </si>
  <si>
    <t xml:space="preserve">CHEMBL491366</t>
  </si>
  <si>
    <t xml:space="preserve">ZINC000006017650</t>
  </si>
  <si>
    <t xml:space="preserve">SCHEMBL11133546</t>
  </si>
  <si>
    <t xml:space="preserve">COc1c(oc2c(c1=O)c(O)c(c(c2)OC)OC)c1ccc(c(c1)O)O</t>
  </si>
  <si>
    <t xml:space="preserve">InChI=1S/C18H16O8/c1-23-12-7-11-13(14(21)17(12)24-2)15(22)18(25-3)16(26-11)8-4-5-9(19)10(20)6-8/h4-7,19-21H,1-3H3</t>
  </si>
  <si>
    <t xml:space="preserve">BYWLLSQTJBXAPV-UHFFFAOYSA-N</t>
  </si>
  <si>
    <t xml:space="preserve">COccoccc6=O))cO)ccc6)OC)))OC)))))))cccccc6)O))O</t>
  </si>
  <si>
    <t xml:space="preserve"> Moderately soluble </t>
  </si>
  <si>
    <t xml:space="preserve">  Stigmasterol</t>
  </si>
  <si>
    <t xml:space="preserve">  IMPHY014842</t>
  </si>
  <si>
    <t xml:space="preserve">beta-stigmasterol, stigmasterol, stigmasterol,-beta, β-stigmasterol</t>
  </si>
  <si>
    <t xml:space="preserve">(3S,8S,9S,10R,13R,14S,17R)-17-[(E,2R,5S)-5-ethyl-6-methylhept-3-en-2-yl]-10,13-dimethyl-2,3,4,7,8,9,11,12,14,15,16,17-dodecahydro-1H-cyclopenta[a]phenanthren-3-ol</t>
  </si>
  <si>
    <t xml:space="preserve">C29H48O</t>
  </si>
  <si>
    <t xml:space="preserve">C05442 </t>
  </si>
  <si>
    <t xml:space="preserve">CHEMBL400247</t>
  </si>
  <si>
    <t xml:space="preserve">ZINC000004096712</t>
  </si>
  <si>
    <t xml:space="preserve">SCHEMBL23999</t>
  </si>
  <si>
    <t xml:space="preserve">CC[C@@H](C(C)C)/C=C/[C@H]([C@H]1CC[C@@H]2[C@]1(C)CC[C@H]1[C@H]2CC=C2[C@]1(C)CC[C@@H](C2)O)C</t>
  </si>
  <si>
    <t xml:space="preserve">InChI=1S/C29H48O/c1-7-21(19(2)3)9-8-20(4)25-12-13-26-24-11-10-22-18-23(30)14-16-28(22,5)27(24)15-17-29(25,26)6/h8-10,19-21,23-27,30H,7,11-18H2,1-6H3/b9-8+/t20-,21-,23+,24+,25-,26+,27+,28+,29-/m1/s1</t>
  </si>
  <si>
    <t xml:space="preserve">HCXVJBMSMIARIN-PHZDYDNGSA-N</t>
  </si>
  <si>
    <t xml:space="preserve">CC[C@@H]CC)C))/C=C/[C@H][C@H]CC[C@@H][C@]5C)CC[C@H][C@H]6CC=C[C@]6C)CC[C@@H]C6)O)))))))))))))))))C</t>
  </si>
  <si>
    <t xml:space="preserve">C/C=C/C, CC=C(C)C, CO</t>
  </si>
  <si>
    <t xml:space="preserve"> Poorly soluble </t>
  </si>
  <si>
    <t xml:space="preserve"> Failed </t>
  </si>
  <si>
    <t xml:space="preserve">  Rutin</t>
  </si>
  <si>
    <t xml:space="preserve">  IMPHY015047</t>
  </si>
  <si>
    <t xml:space="preserve">quercetin 3-o-galactoside(rutin), quercetin 3-rutinoside, quercetin-3-0-beta-d-rutinoside, quercetin-3-o-rutinoside, quercetin-3-o-rutinoside (rutin), quercetin-3-rutinoside, quercetin-3-rutinoside (rutin), rutin, rutin (quercetin-3-o-rutinoside), rutoside</t>
  </si>
  <si>
    <t xml:space="preserve">2-(3,4-dihydroxyphenyl)-5,7-dihydroxy-3-[(2S,3R,4S,5S,6R)-3,4,5-trihydroxy-6-[[(2R,3R,4R,5R,6S)-3,4,5-trihydroxy-6-methyloxan-2-yl]oxymethyl]oxan-2-yl]oxychromen-4-one</t>
  </si>
  <si>
    <t xml:space="preserve">C27H30O16</t>
  </si>
  <si>
    <t xml:space="preserve">C05625 </t>
  </si>
  <si>
    <t xml:space="preserve">CHEMBL226335</t>
  </si>
  <si>
    <t xml:space="preserve">ZINC000004096846</t>
  </si>
  <si>
    <t xml:space="preserve">SCHEMBL23243</t>
  </si>
  <si>
    <t xml:space="preserve">Oc1cc(O)c2c(c1)oc(c(c2=O)O[C@@H]1O[C@H](CO[C@@H]2O[C@@H](C)[C@@H]([C@H]([C@H]2O)O)O)[C@H]([C@@H]([C@H]1O)O)O)c1ccc(c(c1)O)O</t>
  </si>
  <si>
    <t xml:space="preserve">InChI=1S/C27H30O16/c1-8-17(32)20(35)22(37)26(40-8)39-7-15-18(33)21(36)23(38)27(42-15)43-25-19(34)16-13(31)5-10(28)6-14(16)41-24(25)9-2-3-11(29)12(30)4-9/h2-6,8,15,17-18,20-23,26-33,35-38H,7H2,1H3/t8-,15+,17-,18+,20+,21-,22+,23+,26+,27-/m0/s1</t>
  </si>
  <si>
    <t xml:space="preserve">IKGXIBQEEMLURG-NVPNHPEKSA-N</t>
  </si>
  <si>
    <t xml:space="preserve">OcccO)ccc6)occc6=O))O[C@@H]O[C@H]CO[C@@H]O[C@@H]C)[C@@H][C@H][C@H]6O))O))O)))))))[C@H][C@@H][C@H]6O))O))O)))))))cccccc6)O))O</t>
  </si>
  <si>
    <t xml:space="preserve">CO, CO[C@@H](C)OC, c=O, cO, cO[C@@H](C)OC, coc</t>
  </si>
  <si>
    <t xml:space="preserve">  Kaempferol</t>
  </si>
  <si>
    <t xml:space="preserve">  IMPHY004388</t>
  </si>
  <si>
    <t xml:space="preserve">3,4',5,7-tetrahydroxyflavone, 3,4’,5,7-tetrahydroxyflavone, campherol, flavone,3,4',5,7-tetrahydroxy, kaemferol, kaempferol, kamepferol, kampferol, kempferol, nimbocetin, populnetin</t>
  </si>
  <si>
    <t xml:space="preserve">3,5,7-trihydroxy-2-(4-hydroxyphenyl)chromen-4-one </t>
  </si>
  <si>
    <t xml:space="preserve">C15H10O6</t>
  </si>
  <si>
    <t xml:space="preserve">C05903 </t>
  </si>
  <si>
    <t xml:space="preserve">CHEMBL150</t>
  </si>
  <si>
    <t xml:space="preserve">ZINC000003869768</t>
  </si>
  <si>
    <t xml:space="preserve">SCHEMBL18817</t>
  </si>
  <si>
    <t xml:space="preserve">Oc1ccc(cc1)c1oc2cc(O)cc(c2c(=O)c1O)O</t>
  </si>
  <si>
    <t xml:space="preserve">InChI=1S/C15H10O6/c16-8-3-1-7(2-4-8)15-14(20)13(19)12-10(18)5-9(17)6-11(12)21-15/h1-6,16-18,20H</t>
  </si>
  <si>
    <t xml:space="preserve">IYRMWMYZSQPJKC-UHFFFAOYSA-N</t>
  </si>
  <si>
    <t xml:space="preserve">Occcccc6))cocccO)ccc6c=O)c%10O))))O</t>
  </si>
  <si>
    <t xml:space="preserve">c=O, cO, coc</t>
  </si>
  <si>
    <t xml:space="preserve">  Genistein</t>
  </si>
  <si>
    <t xml:space="preserve">  IMPHY004643</t>
  </si>
  <si>
    <t xml:space="preserve">4,5,7-trihydroxyisoflavone, 5,7,4'-trihydroxyisoflavone(genistein), genistein</t>
  </si>
  <si>
    <t xml:space="preserve">5,7-dihydroxy-3-(4-hydroxyphenyl)chromen-4-one </t>
  </si>
  <si>
    <t xml:space="preserve">C15H10O5</t>
  </si>
  <si>
    <t xml:space="preserve">C06563 </t>
  </si>
  <si>
    <t xml:space="preserve">CHEMBL44</t>
  </si>
  <si>
    <t xml:space="preserve">ZINC000018825330</t>
  </si>
  <si>
    <t xml:space="preserve">SCHEMBL19166</t>
  </si>
  <si>
    <t xml:space="preserve">Oc1ccc(cc1)c1coc2c(c1=O)c(O)cc(c2)O</t>
  </si>
  <si>
    <t xml:space="preserve">InChI=1S/C15H10O5/c16-9-3-1-8(2-4-9)11-7-20-13-6-10(17)5-12(18)14(13)15(11)19/h1-7,16-18H</t>
  </si>
  <si>
    <t xml:space="preserve">TZBJGXHYKVUXJN-UHFFFAOYSA-N</t>
  </si>
  <si>
    <t xml:space="preserve">Occcccc6))ccoccc6=O))cO)ccc6)O</t>
  </si>
  <si>
    <t xml:space="preserve">  Erucic acid</t>
  </si>
  <si>
    <t xml:space="preserve">  IMPHY011923</t>
  </si>
  <si>
    <t xml:space="preserve">erucic, erucic acid, erucic-acid</t>
  </si>
  <si>
    <t xml:space="preserve">(Z)-docos-13-enoic acid</t>
  </si>
  <si>
    <t xml:space="preserve">C22H42O2</t>
  </si>
  <si>
    <t xml:space="preserve">C08316 </t>
  </si>
  <si>
    <t xml:space="preserve">CHEMBL1173380</t>
  </si>
  <si>
    <t xml:space="preserve">ZINC000008220981</t>
  </si>
  <si>
    <t xml:space="preserve">SCHEMBL5987</t>
  </si>
  <si>
    <t xml:space="preserve">CCCCCCCC/C=CCCCCCCCCCCCC(=O)O</t>
  </si>
  <si>
    <t xml:space="preserve">InChI=1S/C22H42O2/c1-2-3-4-5-6-7-8-9-10-11-12-13-14-15-16-17-18-19-20-21-22(23)24/h9-10H,2-8,11-21H2,1H3,(H,23,24)/b10-9-</t>
  </si>
  <si>
    <t xml:space="preserve">DPUOLQHDNGRHBS-KTKRTIGZSA-N</t>
  </si>
  <si>
    <t xml:space="preserve">CCCCCCCC/C=CCCCCCCCCCCCC=O)O</t>
  </si>
  <si>
    <t xml:space="preserve">C/C=CC, CC(=O)O</t>
  </si>
  <si>
    <t xml:space="preserve">  Petroselinic acid</t>
  </si>
  <si>
    <t xml:space="preserve">  IMPHY011799</t>
  </si>
  <si>
    <t xml:space="preserve">6-octadecenoic acid, (z)-, petroselenic acid, petroselinic acid, petroselinic-acid</t>
  </si>
  <si>
    <t xml:space="preserve">(Z)-octadec-6-enoic acid</t>
  </si>
  <si>
    <t xml:space="preserve">C18H34O2</t>
  </si>
  <si>
    <t xml:space="preserve">C08363 </t>
  </si>
  <si>
    <t xml:space="preserve">CHEMBL3139878</t>
  </si>
  <si>
    <t xml:space="preserve">ZINC000008221028</t>
  </si>
  <si>
    <t xml:space="preserve">SCHEMBL93332</t>
  </si>
  <si>
    <t xml:space="preserve">CCCCCCCCCCC/C=CCCCCC(=O)O</t>
  </si>
  <si>
    <t xml:space="preserve">InChI=1S/C18H34O2/c1-2-3-4-5-6-7-8-9-10-11-12-13-14-15-16-17-18(19)20/h12-13H,2-11,14-17H2,1H3,(H,19,20)/b13-12-</t>
  </si>
  <si>
    <t xml:space="preserve">CNVZJPUDSLNTQU-SEYXRHQNSA-N</t>
  </si>
  <si>
    <t xml:space="preserve">CCCCCCCCCCC/C=CCCCCC=O)O</t>
  </si>
  <si>
    <t xml:space="preserve">  Butein</t>
  </si>
  <si>
    <t xml:space="preserve">  IMPHY004717</t>
  </si>
  <si>
    <t xml:space="preserve">butein</t>
  </si>
  <si>
    <t xml:space="preserve">(E)-1-(2,4-dihydroxyphenyl)-3-(3,4-dihydroxyphenyl)prop-2-en-1-one</t>
  </si>
  <si>
    <t xml:space="preserve">C15H12O5</t>
  </si>
  <si>
    <t xml:space="preserve">C08578 </t>
  </si>
  <si>
    <t xml:space="preserve">CHEMBL128000</t>
  </si>
  <si>
    <t xml:space="preserve">ZINC000012428433</t>
  </si>
  <si>
    <t xml:space="preserve">SCHEMBL139243</t>
  </si>
  <si>
    <t xml:space="preserve">Oc1ccc(c(c1)O)C(=O)/C=C/c1ccc(c(c1)O)O</t>
  </si>
  <si>
    <t xml:space="preserve">InChI=1S/C15H12O5/c16-10-3-4-11(14(19)8-10)12(17)5-1-9-2-6-13(18)15(20)7-9/h1-8,16,18-20H/b5-1+</t>
  </si>
  <si>
    <t xml:space="preserve">AYMYWHCQALZEGT-ORCRQEGFSA-N</t>
  </si>
  <si>
    <t xml:space="preserve">Occcccc6)O))C=O)/C=C/cccccc6)O))O</t>
  </si>
  <si>
    <t xml:space="preserve">c/C=C/C(c)=O, cO</t>
  </si>
  <si>
    <t xml:space="preserve">  Isobavachalcone</t>
  </si>
  <si>
    <t xml:space="preserve">  IMPHY004621</t>
  </si>
  <si>
    <t xml:space="preserve">corylifolinin, isobavachalcone</t>
  </si>
  <si>
    <t xml:space="preserve">(E)-1-[2,4-dihydroxy-3-(3-methylbut-2-enyl)phenyl]-3-(4-hydroxyphenyl)prop-2-en-1-one</t>
  </si>
  <si>
    <t xml:space="preserve">C20H20O4</t>
  </si>
  <si>
    <t xml:space="preserve">C08648 </t>
  </si>
  <si>
    <t xml:space="preserve">CHEMBL253467</t>
  </si>
  <si>
    <t xml:space="preserve">ZINC000003925823</t>
  </si>
  <si>
    <t xml:space="preserve">SCHEMBL600137</t>
  </si>
  <si>
    <t xml:space="preserve">CC(=CCc1c(O)ccc(c1O)C(=O)/C=C/c1ccc(cc1)O)C</t>
  </si>
  <si>
    <t xml:space="preserve">InChI=1S/C20H20O4/c1-13(2)3-9-16-19(23)12-10-17(20(16)24)18(22)11-6-14-4-7-15(21)8-5-14/h3-8,10-12,21,23-24H,9H2,1-2H3/b11-6+</t>
  </si>
  <si>
    <t xml:space="preserve">DUWPGRAKHMEPCM-IZZDOVSWSA-N</t>
  </si>
  <si>
    <t xml:space="preserve">CC=CCccO)cccc6O))C=O)/C=C/cccccc6))O)))))))))))))))C</t>
  </si>
  <si>
    <t xml:space="preserve">CC=C(C)C, c/C=C/C(c)=O, cO</t>
  </si>
  <si>
    <t xml:space="preserve">  Chanoclavine</t>
  </si>
  <si>
    <t xml:space="preserve">  IMPHY011833</t>
  </si>
  <si>
    <t xml:space="preserve">chanoclavin-i, chanoclavine, chanoclavines i</t>
  </si>
  <si>
    <t xml:space="preserve">(E)-2-methyl-3-[(4R,5R)-4-(methylamino)-1,3,4,5-tetrahydrobenzo[cd]indol-5-yl]prop-2-en-1-ol</t>
  </si>
  <si>
    <t xml:space="preserve">C16H20N2O</t>
  </si>
  <si>
    <t xml:space="preserve">C09131 </t>
  </si>
  <si>
    <t xml:space="preserve">CN[C@@H]1Cc2c[nH]c3c2c([C@H]1/C=C(/CO)C)ccc3</t>
  </si>
  <si>
    <t xml:space="preserve">InChI=1S/C16H20N2O/c1-10(9-19)6-13-12-4-3-5-14-16(12)11(8-18-14)7-15(13)17-2/h3-6,8,13,15,17-19H,7,9H2,1-2H3/b10-6+/t13-,15-/m1/s1</t>
  </si>
  <si>
    <t xml:space="preserve">SAHHMCVYMGARBT-HEESEWQSSA-N</t>
  </si>
  <si>
    <t xml:space="preserve">CN[C@@H]Ccc[nH]cc5c[C@H]9/C=C/CO))C))))ccc6</t>
  </si>
  <si>
    <t xml:space="preserve">C/C(C)=C/C, CNC, CO, c[nH]c</t>
  </si>
  <si>
    <t xml:space="preserve">  Calophyllolide</t>
  </si>
  <si>
    <t xml:space="preserve">  IMPHY005591</t>
  </si>
  <si>
    <t xml:space="preserve">calophyllolide</t>
  </si>
  <si>
    <t xml:space="preserve">5-methoxy-2,2-dimethyl-6-[(E)-2-methylbut-2-enoyl]-10-phenylpyrano[2,3-f]chromen-8-one</t>
  </si>
  <si>
    <t xml:space="preserve">C26H24O5</t>
  </si>
  <si>
    <t xml:space="preserve">C09158 </t>
  </si>
  <si>
    <t xml:space="preserve">SCHEMBL2146479</t>
  </si>
  <si>
    <t xml:space="preserve">C/C=C(/C(=O)c1c(OC)c2C=CC(Oc2c2c1oc(=O)cc2c1ccccc1)(C)C)C</t>
  </si>
  <si>
    <t xml:space="preserve">InChI=1S/C26H24O5/c1-6-15(2)22(28)21-23(29-5)17-12-13-26(3,4)31-24(17)20-18(14-19(27)30-25(20)21)16-10-8-7-9-11-16/h6-14H,1-5H3/b15-6+</t>
  </si>
  <si>
    <t xml:space="preserve">PMBLOLOJQZPEND-GIDUJCDVSA-N</t>
  </si>
  <si>
    <t xml:space="preserve">C/C=C/C=O)ccOC))cC=CCOc6cc%10oc=O)cc6cccccc6))))))))))))))C)C))))))))C</t>
  </si>
  <si>
    <t xml:space="preserve">c=O, cC(=O)/C(C)=C/C, cC=CC, cOC, coc</t>
  </si>
  <si>
    <t xml:space="preserve">  Esculin</t>
  </si>
  <si>
    <t xml:space="preserve">  IMPHY005620</t>
  </si>
  <si>
    <t xml:space="preserve">aesculin, esculin</t>
  </si>
  <si>
    <t xml:space="preserve">7-hydroxy-6-[(2S,3R,4S,5S,6R)-3,4,5-trihydroxy-6-(hydroxymethyl)oxan-2-yl]oxychromen-2-one</t>
  </si>
  <si>
    <t xml:space="preserve">C15H16O9</t>
  </si>
  <si>
    <t xml:space="preserve">C09264 </t>
  </si>
  <si>
    <t xml:space="preserve">CHEMBL482581</t>
  </si>
  <si>
    <t xml:space="preserve">ZINC000003860441</t>
  </si>
  <si>
    <t xml:space="preserve">SCHEMBL2893</t>
  </si>
  <si>
    <t xml:space="preserve">OC[C@H]1O[C@@H](Oc2cc3ccc(=O)oc3cc2O)[C@@H]([C@H]([C@@H]1O)O)O</t>
  </si>
  <si>
    <t xml:space="preserve">InChI=1S/C15H16O9/c16-5-10-12(19)13(20)14(21)15(24-10)23-9-3-6-1-2-11(18)22-8(6)4-7(9)17/h1-4,10,12-17,19-21H,5H2/t10-,12-,13+,14-,15-/m1/s1</t>
  </si>
  <si>
    <t xml:space="preserve">XHCADAYNFIFUHF-TVKJYDDYSA-N</t>
  </si>
  <si>
    <t xml:space="preserve">OC[C@H]O[C@@H]Occcccc=O)oc6cc%10O))))))))))))[C@@H][C@H][C@@H]6O))O))O</t>
  </si>
  <si>
    <t xml:space="preserve">CO, c=O, cO, cO[C@@H](C)OC, coc</t>
  </si>
  <si>
    <t xml:space="preserve"> Very soluble </t>
  </si>
  <si>
    <t xml:space="preserve">  Humulene</t>
  </si>
  <si>
    <t xml:space="preserve">  IMPHY011761</t>
  </si>
  <si>
    <t xml:space="preserve">alpha humulene, alpha-caryophyllene, alpha-humelene, alpha-humulene, caryophyllene, alpha, humnulene, humulene, humulene, alpha, α- humulene, α-caryophyllene, α-humelene, α-humulen, α-humulene, α-hurnulene</t>
  </si>
  <si>
    <t xml:space="preserve">(1E,4E,8E)-2,6,6,9-tetramethylcycloundeca-1,4,8-triene</t>
  </si>
  <si>
    <t xml:space="preserve">C15H24</t>
  </si>
  <si>
    <t xml:space="preserve">C09684 </t>
  </si>
  <si>
    <t xml:space="preserve">CHEMBL251280</t>
  </si>
  <si>
    <t xml:space="preserve">ZINC000030726967</t>
  </si>
  <si>
    <t xml:space="preserve">SCHEMBL106386</t>
  </si>
  <si>
    <t xml:space="preserve">C/C/1=CCC(C)(C)/C=C/C/C(=C/CC1)/C</t>
  </si>
  <si>
    <t xml:space="preserve">InChI=1S/C15H24/c1-13-7-5-8-14(2)10-12-15(3,4)11-6-9-13/h6-7,10-11H,5,8-9,12H2,1-4H3/b11-6+,13-7+,14-10+</t>
  </si>
  <si>
    <t xml:space="preserve">FAMPSKZZVDUYOS-HRGUGZIWSA-N</t>
  </si>
  <si>
    <t xml:space="preserve">C/C=CCCC)C)/C=C/C/C=C/CC%11)))/C</t>
  </si>
  <si>
    <t xml:space="preserve">C/C=C(/C)C, C/C=C/C</t>
  </si>
  <si>
    <t xml:space="preserve">  Allamandin</t>
  </si>
  <si>
    <t xml:space="preserve">  IMPHY005610</t>
  </si>
  <si>
    <t xml:space="preserve">allamandin</t>
  </si>
  <si>
    <t xml:space="preserve">methyl (1S,4S,5S,6S,8S,10S,11E,14S)-11-ethylidene-6-hydroxy-12-oxo-7,9,13-trioxatetracyclo[6.5.1.01,10.04,14]tetradec-2-ene-5-carboxylate</t>
  </si>
  <si>
    <t xml:space="preserve">C15H16O7</t>
  </si>
  <si>
    <t xml:space="preserve">C09766 </t>
  </si>
  <si>
    <t xml:space="preserve">ZINC000004098331</t>
  </si>
  <si>
    <t xml:space="preserve">COC(=O)[C@@H]1[C@@H](O)O[C@H]2[C@H]3[C@@H]1C=C[C@@]13OC(=O)/C(=C/C)/[C@@H]1O2</t>
  </si>
  <si>
    <t xml:space="preserve">InChI=1S/C15H16O7/c1-3-6-10-15(22-11(6)16)5-4-7-8(12(17)19-2)13(18)21-14(20-10)9(7)15/h3-5,7-10,13-14,18H,1-2H3/b6-3+/t7-,8-,9-,10+,13+,14+,15+/m1/s1</t>
  </si>
  <si>
    <t xml:space="preserve">UEOKCUGZTJHPBW-AAKUPCIZSA-N</t>
  </si>
  <si>
    <t xml:space="preserve">COC=O)[C@@H][C@@H]O)O[C@H][C@H][C@@H]6C=C[C@]5OC=O)/C=C/C))/[C@@H]5O%11</t>
  </si>
  <si>
    <t xml:space="preserve">C/C=C1CCOC1=O, CC=CC, COC(C)=O, CO[C@H](C)O[C@@H](C)O</t>
  </si>
  <si>
    <t xml:space="preserve">  Chrysin</t>
  </si>
  <si>
    <t xml:space="preserve">  IMPHY005513</t>
  </si>
  <si>
    <t xml:space="preserve">chrysin</t>
  </si>
  <si>
    <t xml:space="preserve">5,7-dihydroxy-2-phenylchromen-4-one </t>
  </si>
  <si>
    <t xml:space="preserve">C15H10O4</t>
  </si>
  <si>
    <t xml:space="preserve">C10028 </t>
  </si>
  <si>
    <t xml:space="preserve">CHEMBL117</t>
  </si>
  <si>
    <t xml:space="preserve">ZINC000003872070</t>
  </si>
  <si>
    <t xml:space="preserve">SCHEMBL44474</t>
  </si>
  <si>
    <t xml:space="preserve">Oc1cc(O)c2c(c1)oc(cc2=O)c1ccccc1</t>
  </si>
  <si>
    <t xml:space="preserve">InChI=1S/C15H10O4/c16-10-6-11(17)15-12(18)8-13(19-14(15)7-10)9-4-2-1-3-5-9/h1-8,16-17H</t>
  </si>
  <si>
    <t xml:space="preserve">RTIXKCRFFJGDFG-UHFFFAOYSA-N</t>
  </si>
  <si>
    <t xml:space="preserve">OcccO)ccc6)occc6=O)))cccccc6</t>
  </si>
  <si>
    <t xml:space="preserve">  Diosmetin</t>
  </si>
  <si>
    <t xml:space="preserve">  IMPHY005431</t>
  </si>
  <si>
    <t xml:space="preserve">3,5,7-trihydroxy-4-methoxyflavone, diosmetin</t>
  </si>
  <si>
    <t xml:space="preserve">5,7-dihydroxy-2-(3-hydroxy-4-methoxyphenyl)chromen-4-one </t>
  </si>
  <si>
    <t xml:space="preserve">C16H12O6</t>
  </si>
  <si>
    <t xml:space="preserve">C10038 </t>
  </si>
  <si>
    <t xml:space="preserve">CHEMBL90568</t>
  </si>
  <si>
    <t xml:space="preserve">ZINC000005733652</t>
  </si>
  <si>
    <t xml:space="preserve">SCHEMBL289337</t>
  </si>
  <si>
    <t xml:space="preserve">COc1ccc(cc1O)c1cc(=O)c2c(o1)cc(cc2O)O</t>
  </si>
  <si>
    <t xml:space="preserve">InChI=1S/C16H12O6/c1-21-13-3-2-8(4-10(13)18)14-7-12(20)16-11(19)5-9(17)6-15(16)22-14/h2-7,17-19H,1H3</t>
  </si>
  <si>
    <t xml:space="preserve">MBNGWHIJMBWFHU-UHFFFAOYSA-N</t>
  </si>
  <si>
    <t xml:space="preserve">COcccccc6O)))ccc=O)cco6)cccc6O)))O</t>
  </si>
  <si>
    <t xml:space="preserve">  Fisetin</t>
  </si>
  <si>
    <t xml:space="preserve">  IMPHY005433</t>
  </si>
  <si>
    <t xml:space="preserve">fisetin</t>
  </si>
  <si>
    <t xml:space="preserve">2-(3,4-dihydroxyphenyl)-3,7-dihydroxychromen-4-one </t>
  </si>
  <si>
    <t xml:space="preserve">C10041 </t>
  </si>
  <si>
    <t xml:space="preserve">CHEMBL31574</t>
  </si>
  <si>
    <t xml:space="preserve">ZINC000000039111</t>
  </si>
  <si>
    <t xml:space="preserve">SCHEMBL39454</t>
  </si>
  <si>
    <t xml:space="preserve">Oc1ccc2c(c1)oc(c(c2=O)O)c1ccc(c(c1)O)O</t>
  </si>
  <si>
    <t xml:space="preserve">InChI=1S/C15H10O6/c16-8-2-3-9-12(6-8)21-15(14(20)13(9)19)7-1-4-10(17)11(18)5-7/h1-6,16-18,20H</t>
  </si>
  <si>
    <t xml:space="preserve">XHEFDIBZLJXQHF-UHFFFAOYSA-N</t>
  </si>
  <si>
    <t xml:space="preserve">Occcccc6)occc6=O))O))cccccc6)O))O</t>
  </si>
  <si>
    <t xml:space="preserve">  Galangin</t>
  </si>
  <si>
    <t xml:space="preserve">  IMPHY005434</t>
  </si>
  <si>
    <t xml:space="preserve">3,5,7-trihydroxyflavone, galangin</t>
  </si>
  <si>
    <t xml:space="preserve">3,5,7-trihydroxy-2-phenylchromen-4-one </t>
  </si>
  <si>
    <t xml:space="preserve">C10044 </t>
  </si>
  <si>
    <t xml:space="preserve">CHEMBL309490</t>
  </si>
  <si>
    <t xml:space="preserve">ZINC000000120273</t>
  </si>
  <si>
    <t xml:space="preserve">SCHEMBL117225</t>
  </si>
  <si>
    <t xml:space="preserve">Oc1cc(O)c2c(c1)oc(c(c2=O)O)c1ccccc1</t>
  </si>
  <si>
    <t xml:space="preserve">InChI=1S/C15H10O5/c16-9-6-10(17)12-11(7-9)20-15(14(19)13(12)18)8-4-2-1-3-5-8/h1-7,16-17,19H</t>
  </si>
  <si>
    <t xml:space="preserve">VCCRNZQBSJXYJD-UHFFFAOYSA-N</t>
  </si>
  <si>
    <t xml:space="preserve">OcccO)ccc6)occc6=O))O))cccccc6</t>
  </si>
  <si>
    <t xml:space="preserve">  Mangiferin</t>
  </si>
  <si>
    <t xml:space="preserve">  IMPHY012744</t>
  </si>
  <si>
    <t xml:space="preserve">1,3,6,7-tetrahydroxyxanthone-c2-β-d-glucoside(mangiferin), chinomin, mangiferin, mangiferin(1,3,6,7-tetrahydroxyxanthone-2-glucopyranoside)</t>
  </si>
  <si>
    <t xml:space="preserve">1,3,6,7-tetrahydroxy-2-[(2S,3R,4R,5S,6R)-3,4,5-trihydroxy-6-(hydroxymethyl)oxan-2-yl]xanthen-9-one</t>
  </si>
  <si>
    <t xml:space="preserve">C19H18O11</t>
  </si>
  <si>
    <t xml:space="preserve">C10077 </t>
  </si>
  <si>
    <t xml:space="preserve">CHEMBL464825</t>
  </si>
  <si>
    <t xml:space="preserve">ZINC000004098535</t>
  </si>
  <si>
    <t xml:space="preserve">SCHEMBL556844</t>
  </si>
  <si>
    <t xml:space="preserve">OC[C@H]1O[C@H]([C@@H]([C@H]([C@@H]1O)O)O)c1c(O)cc2c(c1O)c(=O)c1c(o2)cc(c(c1)O)O</t>
  </si>
  <si>
    <t xml:space="preserve">InChI=1S/C19H18O11/c20-4-11-15(25)17(27)18(28)19(30-11)12-8(23)3-10-13(16(12)26)14(24)5-1-6(21)7(22)2-9(5)29-10/h1-3,11,15,17-23,25-28H,4H2/t11-,15-,17+,18-,19+/m1/s1</t>
  </si>
  <si>
    <t xml:space="preserve">AEDDIBAIWPIIBD-ZJKJAXBQSA-N</t>
  </si>
  <si>
    <t xml:space="preserve">OC[C@H]O[C@H][C@@H][C@H][C@@H]6O))O))O))ccO)cccc6O))c=O)cco6)cccc6)O))O</t>
  </si>
  <si>
    <t xml:space="preserve">CO, COC, c=O, cO, coc</t>
  </si>
  <si>
    <t xml:space="preserve">  Isorhamnetin</t>
  </si>
  <si>
    <t xml:space="preserve">  IMPHY008724</t>
  </si>
  <si>
    <t xml:space="preserve">3'-methoxy-quercetin, 3'-methoxyquercetin, 3-methoxy quercetin, isorhamentin, isorhamnetin, isorhamnetin(quercetin 3'-methyl ether), rhamnetin, iso, rhamnetin,iso</t>
  </si>
  <si>
    <t xml:space="preserve">3,5,7-trihydroxy-2-(4-hydroxy-3-methoxyphenyl)chromen-4-one </t>
  </si>
  <si>
    <t xml:space="preserve">C10084 </t>
  </si>
  <si>
    <t xml:space="preserve">CHEMBL379064</t>
  </si>
  <si>
    <t xml:space="preserve">ZINC000000517261</t>
  </si>
  <si>
    <t xml:space="preserve">SCHEMBL19235</t>
  </si>
  <si>
    <t xml:space="preserve">COc1cc(ccc1O)c1oc2cc(O)cc(c2c(=O)c1O)O</t>
  </si>
  <si>
    <t xml:space="preserve">InChI=1S/C16H12O7/c1-22-11-4-7(2-3-9(11)18)16-15(21)14(20)13-10(19)5-8(17)6-12(13)23-16/h2-6,17-19,21H,1H3</t>
  </si>
  <si>
    <t xml:space="preserve">IZQSVPBOUDKVDZ-UHFFFAOYSA-N</t>
  </si>
  <si>
    <t xml:space="preserve">COcccccc6O))))cocccO)ccc6c=O)c%10O))))O</t>
  </si>
  <si>
    <t xml:space="preserve">  Kaempferide</t>
  </si>
  <si>
    <t xml:space="preserve">  IMPHY005462</t>
  </si>
  <si>
    <t xml:space="preserve">kaempferide, methylkaempferol</t>
  </si>
  <si>
    <t xml:space="preserve">3,5,7-trihydroxy-2-(4-methoxyphenyl)chromen-4-one </t>
  </si>
  <si>
    <t xml:space="preserve">C10098 </t>
  </si>
  <si>
    <t xml:space="preserve">CHEMBL40919</t>
  </si>
  <si>
    <t xml:space="preserve">ZINC000006411540</t>
  </si>
  <si>
    <t xml:space="preserve">SCHEMBL426774</t>
  </si>
  <si>
    <t xml:space="preserve">COc1ccc(cc1)c1oc2cc(O)cc(c2c(=O)c1O)O</t>
  </si>
  <si>
    <t xml:space="preserve">InChI=1S/C16H12O6/c1-21-10-4-2-8(3-5-10)16-15(20)14(19)13-11(18)6-9(17)7-12(13)22-16/h2-7,17-18,20H,1H3</t>
  </si>
  <si>
    <t xml:space="preserve">SQFSKOYWJBQGKQ-UHFFFAOYSA-N</t>
  </si>
  <si>
    <t xml:space="preserve">COcccccc6))cocccO)ccc6c=O)c%10O))))O</t>
  </si>
  <si>
    <t xml:space="preserve">  Morin</t>
  </si>
  <si>
    <t xml:space="preserve">  IMPHY005463</t>
  </si>
  <si>
    <t xml:space="preserve">morin, morin (3,5,7,2'-4'pentahydroxyflavone)</t>
  </si>
  <si>
    <t xml:space="preserve">2-(2,4-dihydroxyphenyl)-3,5,7-trihydroxychromen-4-one </t>
  </si>
  <si>
    <t xml:space="preserve">C15H10O7</t>
  </si>
  <si>
    <t xml:space="preserve">C10105 </t>
  </si>
  <si>
    <t xml:space="preserve">CHEMBL28626</t>
  </si>
  <si>
    <t xml:space="preserve">ZINC000003881558</t>
  </si>
  <si>
    <t xml:space="preserve">SCHEMBL19984</t>
  </si>
  <si>
    <t xml:space="preserve">Oc1ccc(c(c1)O)c1oc2cc(O)cc(c2c(=O)c1O)O</t>
  </si>
  <si>
    <t xml:space="preserve">InChI=1S/C15H10O7/c16-6-1-2-8(9(18)3-6)15-14(21)13(20)12-10(19)4-7(17)5-11(12)22-15/h1-5,16-19,21H</t>
  </si>
  <si>
    <t xml:space="preserve">YXOLAZRVSSWPPT-UHFFFAOYSA-N</t>
  </si>
  <si>
    <t xml:space="preserve">Occcccc6)O))cocccO)ccc6c=O)c%10O))))O</t>
  </si>
  <si>
    <t xml:space="preserve">  Morusin</t>
  </si>
  <si>
    <t xml:space="preserve">  IMPHY005464</t>
  </si>
  <si>
    <t xml:space="preserve">morusin, mulberrochromene</t>
  </si>
  <si>
    <t xml:space="preserve">2-(2,4-dihydroxyphenyl)-5-hydroxy-8,8-dimethyl-3-(3-methylbut-2-enyl)pyrano[2,3-h]chromen-4-one </t>
  </si>
  <si>
    <t xml:space="preserve">C25H24O6</t>
  </si>
  <si>
    <t xml:space="preserve">C10106 </t>
  </si>
  <si>
    <t xml:space="preserve">CHEMBL464006</t>
  </si>
  <si>
    <t xml:space="preserve">ZINC000005195808</t>
  </si>
  <si>
    <t xml:space="preserve">SCHEMBL2562778</t>
  </si>
  <si>
    <t xml:space="preserve">CC(=CCc1c(oc2c(c1=O)c(O)cc1c2C=CC(O1)(C)C)c1ccc(cc1O)O)C</t>
  </si>
  <si>
    <t xml:space="preserve">InChI=1S/C25H24O6/c1-13(2)5-7-17-22(29)21-19(28)12-20-16(9-10-25(3,4)31-20)24(21)30-23(17)15-8-6-14(26)11-18(15)27/h5-6,8-12,26-28H,7H2,1-4H3</t>
  </si>
  <si>
    <t xml:space="preserve">XFFOMNJIDRDDLQ-UHFFFAOYSA-N</t>
  </si>
  <si>
    <t xml:space="preserve">CC=CCccoccc6=O))cO)ccc6C=CCO6)C)C)))))))))))cccccc6O)))O)))))))))C</t>
  </si>
  <si>
    <t xml:space="preserve">CC=C(C)C, c=O, cC=CC, cO, cOC, coc</t>
  </si>
  <si>
    <t xml:space="preserve">  Myricetin</t>
  </si>
  <si>
    <t xml:space="preserve">  IMPHY005471</t>
  </si>
  <si>
    <t xml:space="preserve">cannabiscetin, myricetin, myricetol</t>
  </si>
  <si>
    <t xml:space="preserve">3,5,7-trihydroxy-2-(3,4,5-trihydroxyphenyl)chromen-4-one </t>
  </si>
  <si>
    <t xml:space="preserve">C15H10O8</t>
  </si>
  <si>
    <t xml:space="preserve">C10107 </t>
  </si>
  <si>
    <t xml:space="preserve">CHEMBL164</t>
  </si>
  <si>
    <t xml:space="preserve">ZINC000003874317</t>
  </si>
  <si>
    <t xml:space="preserve">SCHEMBL19302</t>
  </si>
  <si>
    <t xml:space="preserve">Oc1cc(O)c2c(c1)oc(c(c2=O)O)c1cc(O)c(c(c1)O)O</t>
  </si>
  <si>
    <t xml:space="preserve">InChI=1S/C15H10O8/c16-6-3-7(17)11-10(4-6)23-15(14(22)13(11)21)5-1-8(18)12(20)9(19)2-5/h1-4,16-20,22H</t>
  </si>
  <si>
    <t xml:space="preserve">IKMDFBPHZNJCSN-UHFFFAOYSA-N</t>
  </si>
  <si>
    <t xml:space="preserve">OcccO)ccc6)occc6=O))O))cccO)ccc6)O))O</t>
  </si>
  <si>
    <t xml:space="preserve">  Norwogonin</t>
  </si>
  <si>
    <t xml:space="preserve">  IMPHY005493</t>
  </si>
  <si>
    <t xml:space="preserve">norwogonin</t>
  </si>
  <si>
    <t xml:space="preserve">5,7,8-trihydroxy-2-phenylchromen-4-one </t>
  </si>
  <si>
    <t xml:space="preserve">C10113 </t>
  </si>
  <si>
    <t xml:space="preserve">CHEMBL485250</t>
  </si>
  <si>
    <t xml:space="preserve">ZINC000005934539</t>
  </si>
  <si>
    <t xml:space="preserve">SCHEMBL760431</t>
  </si>
  <si>
    <t xml:space="preserve">Oc1cc(O)c2c(c1O)oc(cc2=O)c1ccccc1</t>
  </si>
  <si>
    <t xml:space="preserve">InChI=1S/C15H10O5/c16-9-6-11(18)14(19)15-13(9)10(17)7-12(20-15)8-4-2-1-3-5-8/h1-7,16,18-19H</t>
  </si>
  <si>
    <t xml:space="preserve">ZFKKRRMUPBBYRS-UHFFFAOYSA-N</t>
  </si>
  <si>
    <t xml:space="preserve">OcccO)ccc6O))occc6=O)))cccccc6</t>
  </si>
  <si>
    <t xml:space="preserve">  Wogonin</t>
  </si>
  <si>
    <t xml:space="preserve">  IMPHY005530</t>
  </si>
  <si>
    <t xml:space="preserve">flavone, 5,7-dihydroxy-8-methoxy, wogonin, wogonins</t>
  </si>
  <si>
    <t xml:space="preserve">5,7-dihydroxy-8-methoxy-2-phenylchromen-4-one </t>
  </si>
  <si>
    <t xml:space="preserve">C16H12O5</t>
  </si>
  <si>
    <t xml:space="preserve">C10197 </t>
  </si>
  <si>
    <t xml:space="preserve">CHEMBL16171</t>
  </si>
  <si>
    <t xml:space="preserve">ZINC000000899093</t>
  </si>
  <si>
    <t xml:space="preserve">SCHEMBL139083</t>
  </si>
  <si>
    <t xml:space="preserve">COc1c(O)cc(c2c1oc(cc2=O)c1ccccc1)O</t>
  </si>
  <si>
    <t xml:space="preserve">InChI=1S/C16H12O5/c1-20-15-12(19)7-10(17)14-11(18)8-13(21-16(14)15)9-5-3-2-4-6-9/h2-8,17,19H,1H3</t>
  </si>
  <si>
    <t xml:space="preserve">XLTFNNCXVBYBSX-UHFFFAOYSA-N</t>
  </si>
  <si>
    <t xml:space="preserve">COccO)cccc6occc6=O)))cccccc6))))))))))O</t>
  </si>
  <si>
    <t xml:space="preserve">  Rosmarinic acid</t>
  </si>
  <si>
    <t xml:space="preserve">  IMPHY004597</t>
  </si>
  <si>
    <t xml:space="preserve">rosmarinic acid</t>
  </si>
  <si>
    <t xml:space="preserve">(2R)-3-(3,4-dihydroxyphenyl)-2-[(E)-3-(3,4-dihydroxyphenyl)prop-2-enoyl]oxypropanoic acid</t>
  </si>
  <si>
    <t xml:space="preserve">C01850 </t>
  </si>
  <si>
    <t xml:space="preserve">CHEMBL324842</t>
  </si>
  <si>
    <t xml:space="preserve">ZINC000000899870</t>
  </si>
  <si>
    <t xml:space="preserve">SCHEMBL1650675</t>
  </si>
  <si>
    <t xml:space="preserve">O=C(O[C@@H](C(=O)O)Cc1ccc(c(c1)O)O)/C=C/c1ccc(c(c1)O)O</t>
  </si>
  <si>
    <t xml:space="preserve">InChI=1S/C18H16O8/c19-12-4-1-10(7-14(12)21)3-6-17(23)26-16(18(24)25)9-11-2-5-13(20)15(22)8-11/h1-8,16,19-22H,9H2,(H,24,25)/b6-3+/t16-/m1/s1</t>
  </si>
  <si>
    <t xml:space="preserve">DOUMFZQKYFQNTF-WUTVXBCWSA-N</t>
  </si>
  <si>
    <t xml:space="preserve">O=CO[C@@H]C=O)O))Ccccccc6)O))O))))))))/C=C/cccccc6)O))O</t>
  </si>
  <si>
    <t xml:space="preserve">CC(=O)O, c/C=C/C(=O)OC, cO</t>
  </si>
  <si>
    <t xml:space="preserve">  Orobol</t>
  </si>
  <si>
    <t xml:space="preserve">  IMPHY004600</t>
  </si>
  <si>
    <t xml:space="preserve">orobol</t>
  </si>
  <si>
    <t xml:space="preserve">3-(3,4-dihydroxyphenyl)-5,7-dihydroxychromen-4-one </t>
  </si>
  <si>
    <t xml:space="preserve">C10510 </t>
  </si>
  <si>
    <t xml:space="preserve">CHEMBL241609</t>
  </si>
  <si>
    <t xml:space="preserve">ZINC000006092209</t>
  </si>
  <si>
    <t xml:space="preserve">SCHEMBL662881</t>
  </si>
  <si>
    <t xml:space="preserve">Oc1cc(O)c2c(c1)occ(c2=O)c1ccc(c(c1)O)O</t>
  </si>
  <si>
    <t xml:space="preserve">InChI=1S/C15H10O6/c16-8-4-12(19)14-13(5-8)21-6-9(15(14)20)7-1-2-10(17)11(18)3-7/h1-6,16-19H</t>
  </si>
  <si>
    <t xml:space="preserve">IOYHCQBYQJQBSK-UHFFFAOYSA-N</t>
  </si>
  <si>
    <t xml:space="preserve">OcccO)ccc6)occc6=O))cccccc6)O))O</t>
  </si>
  <si>
    <t xml:space="preserve">  Pratensein</t>
  </si>
  <si>
    <t xml:space="preserve">  IMPHY004610</t>
  </si>
  <si>
    <t xml:space="preserve">3-hydroxybiochanin a, pratensein</t>
  </si>
  <si>
    <t xml:space="preserve">5,7-dihydroxy-3-(3-hydroxy-4-methoxyphenyl)chromen-4-one </t>
  </si>
  <si>
    <t xml:space="preserve">C10520 </t>
  </si>
  <si>
    <t xml:space="preserve">CHEMBL252904</t>
  </si>
  <si>
    <t xml:space="preserve">ZINC000006484607</t>
  </si>
  <si>
    <t xml:space="preserve">SCHEMBL73557</t>
  </si>
  <si>
    <t xml:space="preserve">COc1ccc(cc1O)c1coc2c(c1=O)c(O)cc(c2)O</t>
  </si>
  <si>
    <t xml:space="preserve">InChI=1S/C16H12O6/c1-21-13-3-2-8(4-11(13)18)10-7-22-14-6-9(17)5-12(19)15(14)16(10)20/h2-7,17-19H,1H3</t>
  </si>
  <si>
    <t xml:space="preserve">FPIOBTBNRZPWJW-UHFFFAOYSA-N</t>
  </si>
  <si>
    <t xml:space="preserve">COcccccc6O)))ccoccc6=O))cO)ccc6)O</t>
  </si>
  <si>
    <t xml:space="preserve">  Wedelolactone</t>
  </si>
  <si>
    <t xml:space="preserve">  IMPHY004585</t>
  </si>
  <si>
    <t xml:space="preserve">wedelolactone</t>
  </si>
  <si>
    <t xml:space="preserve">1,8,9-trihydroxy-3-methoxy-[1]benzofuro[3,2-c]chromen-6-one </t>
  </si>
  <si>
    <t xml:space="preserve">C16H10O7</t>
  </si>
  <si>
    <t xml:space="preserve">C10541 </t>
  </si>
  <si>
    <t xml:space="preserve">CHEMBL97453</t>
  </si>
  <si>
    <t xml:space="preserve">ZINC000006483512</t>
  </si>
  <si>
    <t xml:space="preserve">SCHEMBL601220</t>
  </si>
  <si>
    <t xml:space="preserve">COc1cc(O)c2c(c1)oc(=O)c1c2oc2c1cc(c(c2)O)O</t>
  </si>
  <si>
    <t xml:space="preserve">InChI=1S/C16H10O7/c1-21-6-2-10(19)14-12(3-6)23-16(20)13-7-4-8(17)9(18)5-11(7)22-15(13)14/h2-5,17-19H,1H3</t>
  </si>
  <si>
    <t xml:space="preserve">XQDCKJKKMFWXGB-UHFFFAOYSA-N</t>
  </si>
  <si>
    <t xml:space="preserve">COcccO)ccc6)oc=O)cc6occ5cccc6)O))O</t>
  </si>
  <si>
    <t xml:space="preserve">  Ellagic acid</t>
  </si>
  <si>
    <t xml:space="preserve">  IMPHY005537</t>
  </si>
  <si>
    <t xml:space="preserve">elagic acid, ellagic, ellagic acid, ellagic-acid, polyphenolic lignoid</t>
  </si>
  <si>
    <t xml:space="preserve">6,7,13,14-tetrahydroxy-2,9-dioxatetracyclo[6.6.2.04,16.011,15]hexadeca-1(15),4,6,8(16),11,13-hexaene-3,10-dione</t>
  </si>
  <si>
    <t xml:space="preserve">C14H6O8</t>
  </si>
  <si>
    <t xml:space="preserve">C10788 </t>
  </si>
  <si>
    <t xml:space="preserve">CHEMBL6246</t>
  </si>
  <si>
    <t xml:space="preserve">ZINC000003872446</t>
  </si>
  <si>
    <t xml:space="preserve">SCHEMBL20429</t>
  </si>
  <si>
    <t xml:space="preserve">Oc1cc2c(=O)oc3c4c2c(c1O)oc(=O)c4cc(c3O)O</t>
  </si>
  <si>
    <t xml:space="preserve">InChI=1S/C14H6O8/c15-5-1-3-7-8-4(14(20)22-11(7)9(5)17)2-6(16)10(18)12(8)21-13(3)19/h1-2,15-18H</t>
  </si>
  <si>
    <t xml:space="preserve">AFSDNFLWKVMVRB-UHFFFAOYSA-N</t>
  </si>
  <si>
    <t xml:space="preserve">Occcc=O)occc6cc%10O))oc=O)c6ccc%10O))O</t>
  </si>
  <si>
    <t xml:space="preserve">  Astragalin</t>
  </si>
  <si>
    <t xml:space="preserve">  IMPHY014824</t>
  </si>
  <si>
    <t xml:space="preserve">astragalin, kaempferol 3-o-glucoside, kaempferol and its 3-glucoside, kaempferol and its 3-o-glucoside, kaempferol-3-0-glucoside, kaempferol-3-glucoside, kaempferol-3-glucoside (astragalin), kaempferol-3-o-glucoside, kaempferol-3-o-glucoside (astragalin)</t>
  </si>
  <si>
    <t xml:space="preserve">5,7-dihydroxy-2-(4-hydroxyphenyl)-3-[(2S,3R,4S,5S,6R)-3,4,5-trihydroxy-6-(hydroxymethyl)oxan-2-yl]oxychromen-4-one</t>
  </si>
  <si>
    <t xml:space="preserve">C21H20O11</t>
  </si>
  <si>
    <t xml:space="preserve">C12249 </t>
  </si>
  <si>
    <t xml:space="preserve">CHEMBL233930</t>
  </si>
  <si>
    <t xml:space="preserve">ZINC000004102435</t>
  </si>
  <si>
    <t xml:space="preserve">SCHEMBL23897</t>
  </si>
  <si>
    <t xml:space="preserve">OC[C@H]1O[C@@H](Oc2c(oc3c(c2=O)c(O)cc(c3)O)c2ccc(cc2)O)[C@@H]([C@H]([C@@H]1O)O)O</t>
  </si>
  <si>
    <t xml:space="preserve">InChI=1S/C21H20O11/c22-7-13-15(26)17(28)18(29)21(31-13)32-20-16(27)14-11(25)5-10(24)6-12(14)30-19(20)8-1-3-9(23)4-2-8/h1-6,13,15,17-18,21-26,28-29H,7H2/t13-,15-,17+,18-,21+/m1/s1</t>
  </si>
  <si>
    <t xml:space="preserve">JPUKWEQWGBDDQB-QSOFNFLRSA-N</t>
  </si>
  <si>
    <t xml:space="preserve">OC[C@H]O[C@@H]Occoccc6=O))cO)ccc6)O)))))))cccccc6))O))))))))[C@@H][C@H][C@@H]6O))O))O</t>
  </si>
  <si>
    <t xml:space="preserve">  Lonicerin</t>
  </si>
  <si>
    <t xml:space="preserve">  IMPHY005547</t>
  </si>
  <si>
    <t xml:space="preserve">lonicerin, luteolin-7-o-neohesperidoside, scolymoside, veronicastroside</t>
  </si>
  <si>
    <t xml:space="preserve">7-[(2S,3R,4S,5S,6R)-4,5-dihydroxy-6-(hydroxymethyl)-3-[(2S,3R,4R,5R,6S)-3,4,5-trihydroxy-6-methyloxan-2-yl]oxyoxan-2-yl]oxy-2-(3,4-dihydroxyphenyl)-5-hydroxychromen-4-one</t>
  </si>
  <si>
    <t xml:space="preserve">C27H30O15</t>
  </si>
  <si>
    <t xml:space="preserve">C12630 </t>
  </si>
  <si>
    <t xml:space="preserve">CHEMBL452979</t>
  </si>
  <si>
    <t xml:space="preserve">ZINC000004654803</t>
  </si>
  <si>
    <t xml:space="preserve">SCHEMBL2146638</t>
  </si>
  <si>
    <t xml:space="preserve">OC[C@H]1O[C@@H](Oc2cc(O)c3c(c2)oc(cc3=O)c2ccc(c(c2)O)O)[C@@H]([C@H]([C@@H]1O)O)O[C@@H]1O[C@@H](C)[C@@H]([C@H]([C@H]1O)O)O</t>
  </si>
  <si>
    <t xml:space="preserve">InChI=1S/C27H30O15/c1-9-20(33)22(35)24(37)26(38-9)42-25-23(36)21(34)18(8-28)41-27(25)39-11-5-14(31)19-15(32)7-16(40-17(19)6-11)10-2-3-12(29)13(30)4-10/h2-7,9,18,20-31,33-37H,8H2,1H3/t9-,18+,20-,21+,22+,23-,24+,25+,26-,27+/m0/s1</t>
  </si>
  <si>
    <t xml:space="preserve">SHPPXMGVUDNKLV-KMFFXDMSSA-N</t>
  </si>
  <si>
    <t xml:space="preserve">OC[C@H]O[C@@H]OcccO)ccc6)occc6=O)))cccccc6)O))O)))))))))))))[C@@H][C@H][C@@H]6O))O))O[C@@H]O[C@@H]C)[C@@H][C@H][C@H]6O))O))O</t>
  </si>
  <si>
    <t xml:space="preserve">CO, CO[C@H](C)OC, c=O, cO, cO[C@@H](C)OC, coc</t>
  </si>
  <si>
    <t xml:space="preserve">  alpha-Tocotrienol</t>
  </si>
  <si>
    <t xml:space="preserve">  IMPHY009844</t>
  </si>
  <si>
    <t xml:space="preserve">alpha-tocotrienol, α-tocotrienol</t>
  </si>
  <si>
    <t xml:space="preserve">(2R)-2,5,7,8-tetramethyl-2-[(3E,7E)-4,8,12-trimethyltrideca-3,7,11-trienyl]-3,4-dihydrochromen-6-ol</t>
  </si>
  <si>
    <t xml:space="preserve">C29H44O2</t>
  </si>
  <si>
    <t xml:space="preserve">C14153 </t>
  </si>
  <si>
    <t xml:space="preserve">CHEMBL120276</t>
  </si>
  <si>
    <t xml:space="preserve">ZINC000004655034</t>
  </si>
  <si>
    <t xml:space="preserve">SCHEMBL242672</t>
  </si>
  <si>
    <t xml:space="preserve">C/C(=CCC[C@]1(C)CCc2c(O1)c(C)c(c(c2C)O)C)/CC/C=C(/CCC=C(C)C)C</t>
  </si>
  <si>
    <t xml:space="preserve">InChI=1S/C29H44O2/c1-20(2)12-9-13-21(3)14-10-15-22(4)16-11-18-29(8)19-17-26-25(7)27(30)23(5)24(6)28(26)31-29/h12,14,16,30H,9-11,13,15,17-19H2,1-8H3/b21-14+,22-16+/t29-/m1/s1</t>
  </si>
  <si>
    <t xml:space="preserve">RZFHLOLGZPDCHJ-XZXLULOTSA-N</t>
  </si>
  <si>
    <t xml:space="preserve">C/C=CCC[C@]C)CCccO6)cC)ccc6C))O))C)))))))))))/CC/C=C/CCC=CC)C)))))C</t>
  </si>
  <si>
    <t xml:space="preserve">C/C=C(/C)C, CC=C(C)C, cO, cOC</t>
  </si>
  <si>
    <t xml:space="preserve">  Nerolidol</t>
  </si>
  <si>
    <t xml:space="preserve">  IMPHY015022</t>
  </si>
  <si>
    <t xml:space="preserve">(e)-nerolidol, 1, 6, 10-dodecatrien 3-ol, 3,7,11 trimethyl, 1.6.10-dodecatrien-3-ol  nerolidol, e-nerolidol, nerolidol, nerolidol', nerolidol*, nerolidol”, trans nerolidol, trans-nerolidol</t>
  </si>
  <si>
    <t xml:space="preserve">(6E)-3,7,11-trimethyldodeca-1,6,10-trien-3-ol</t>
  </si>
  <si>
    <t xml:space="preserve">C15H26O</t>
  </si>
  <si>
    <t xml:space="preserve">Not available</t>
  </si>
  <si>
    <t xml:space="preserve">CHEMBL25424</t>
  </si>
  <si>
    <t xml:space="preserve">SCHEMBL114136</t>
  </si>
  <si>
    <t xml:space="preserve">C=CC(CC/C=C(/CCC=C(C)C)C)(O)C</t>
  </si>
  <si>
    <t xml:space="preserve">InChI=1S/C15H26O/c1-6-15(5,16)12-8-11-14(4)10-7-9-13(2)3/h6,9,11,16H,1,7-8,10,12H2,2-5H3/b14-11+</t>
  </si>
  <si>
    <t xml:space="preserve">FQTLCLSUCSAZDY-SDNWHVSQSA-N</t>
  </si>
  <si>
    <t xml:space="preserve">C=CCCC/C=C/CCC=CC)C)))))C)))))O)C</t>
  </si>
  <si>
    <t xml:space="preserve">C/C=C(/C)C, C=CC, CC=C(C)C, CO</t>
  </si>
  <si>
    <t xml:space="preserve">  cudraflavone A</t>
  </si>
  <si>
    <t xml:space="preserve">  IMPHY004952</t>
  </si>
  <si>
    <t xml:space="preserve">cudraflavone a, isocyclomorusin</t>
  </si>
  <si>
    <t xml:space="preserve">7,15-dihydroxy-19,19-dimethyl-11-(2-methylprop-1-enyl)-2,10,20-trioxapentacyclo[12.8.0.03,12.04,9.016,21]docosa-1(22),3(12),4(9),5,7,14,16(21),17-octaen-13-one</t>
  </si>
  <si>
    <t xml:space="preserve">C25H22O6</t>
  </si>
  <si>
    <t xml:space="preserve">CHEMBL230558</t>
  </si>
  <si>
    <t xml:space="preserve">CC(=CC1Oc2cc(O)ccc2-c2c1c(=O)c1c(o2)cc2c(c1O)C=CC(O2)(C)C)C</t>
  </si>
  <si>
    <t xml:space="preserve">InChI=1S/C25H22O6/c1-12(2)9-18-21-23(28)20-19(11-17-14(22(20)27)7-8-25(3,4)31-17)30-24(21)15-6-5-13(26)10-16(15)29-18/h5-11,18,26-27H,1-4H3</t>
  </si>
  <si>
    <t xml:space="preserve">UEENYRGPBCHSLB-UHFFFAOYSA-N</t>
  </si>
  <si>
    <t xml:space="preserve">CC=CCOcccO)ccc6-cc%10c=O)cco6)cccc6O))C=CCO6)C)C)))))))))))))))))))))C</t>
  </si>
  <si>
    <t xml:space="preserve">  Afzelin</t>
  </si>
  <si>
    <t xml:space="preserve">  IMPHY011919</t>
  </si>
  <si>
    <t xml:space="preserve">3-rhamnoglucosylkaempferol, afzelin, kaempferol 3 -rhamnoside, kaempferol 3-rhamnoside, kaempferol-3-o-α-l-rhamnopyranoside, kaempferol-3-o-α-rhamnoside, kaempferol-3-rhamnoside, kaempferol-3-rhamnoside (afzelin)</t>
  </si>
  <si>
    <t xml:space="preserve">5,7-dihydroxy-2-(4-hydroxyphenyl)-3-[(2S,3R,4R,5R,6S)-3,4,5-trihydroxy-6-methyloxan-2-yl]oxychromen-4-one</t>
  </si>
  <si>
    <t xml:space="preserve">C21H20O10</t>
  </si>
  <si>
    <t xml:space="preserve">C16911 </t>
  </si>
  <si>
    <t xml:space="preserve">CHEMBL240528</t>
  </si>
  <si>
    <t xml:space="preserve">ZINC000015657732</t>
  </si>
  <si>
    <t xml:space="preserve">SCHEMBL1689477</t>
  </si>
  <si>
    <t xml:space="preserve">Oc1ccc(cc1)c1oc2cc(O)cc(c2c(=O)c1O[C@@H]1O[C@@H](C)[C@@H]([C@H]([C@H]1O)O)O)O</t>
  </si>
  <si>
    <t xml:space="preserve">InChI=1S/C21H20O10/c1-8-15(25)17(27)18(28)21(29-8)31-20-16(26)14-12(24)6-11(23)7-13(14)30-19(20)9-2-4-10(22)5-3-9/h2-8,15,17-18,21-25,27-28H,1H3/t8-,15-,17+,18+,21-/m0/s1</t>
  </si>
  <si>
    <t xml:space="preserve">SOSLMHZOJATCCP-AEIZVZFYSA-N</t>
  </si>
  <si>
    <t xml:space="preserve">Occcccc6))cocccO)ccc6c=O)c%10O[C@@H]O[C@@H]C)[C@@H][C@H][C@H]6O))O))O)))))))))O</t>
  </si>
  <si>
    <t xml:space="preserve">  Agrimol F</t>
  </si>
  <si>
    <t xml:space="preserve">  IMPHY004985</t>
  </si>
  <si>
    <t xml:space="preserve">agrimol f</t>
  </si>
  <si>
    <t xml:space="preserve">1-[3-[(3-acetyl-2,6-dihydroxy-4-methoxy-5-methylphenyl)methyl]-5-[(3-butanoyl-2,6-dihydroxy-4-methoxy-5-methylphenyl)methyl]-2,4,6-trihydroxyphenyl]butan-1-one </t>
  </si>
  <si>
    <t xml:space="preserve">C34H40O12</t>
  </si>
  <si>
    <t xml:space="preserve">ZINC000085487129</t>
  </si>
  <si>
    <t xml:space="preserve">CCCC(=O)c1c(O)c(Cc2c(O)c(C)c(c(c2O)C(=O)CCC)OC)c(c(c1O)Cc1c(O)c(C)c(c(c1O)C(=O)C)OC)O</t>
  </si>
  <si>
    <t xml:space="preserve">InChI=1S/C34H40O12/c1-8-10-21(36)24-30(42)19(12-17-26(38)14(3)33(45-6)23(16(5)35)29(17)41)28(40)20(31(24)43)13-18-27(39)15(4)34(46-7)25(32(18)44)22(37)11-9-2/h38-44H,8-13H2,1-7H3</t>
  </si>
  <si>
    <t xml:space="preserve">CIVCQBPNDDPMAT-UHFFFAOYSA-N</t>
  </si>
  <si>
    <t xml:space="preserve">CCCC=O)ccO)cCccO)cC)ccc6O))C=O)CCC)))))OC)))))))ccc6O))CccO)cC)ccc6O))C=O)C)))OC))))))))O</t>
  </si>
  <si>
    <t xml:space="preserve">cC(C)=O, cO, cOC</t>
  </si>
  <si>
    <t xml:space="preserve">  Agrimol G</t>
  </si>
  <si>
    <t xml:space="preserve">  IMPHY004976</t>
  </si>
  <si>
    <t xml:space="preserve">agrimol g</t>
  </si>
  <si>
    <t xml:space="preserve">1-[3,5-bis[[2,6-dihydroxy-4-methoxy-3-methyl-5-(2-methylpropanoyl)phenyl]methyl]-2,4,6-trihydroxyphenyl]-2-methylpropan-1-one </t>
  </si>
  <si>
    <t xml:space="preserve">C36H44O12</t>
  </si>
  <si>
    <t xml:space="preserve">ZINC000085487133</t>
  </si>
  <si>
    <t xml:space="preserve">COc1c(C)c(O)c(c(c1C(=O)C(C)C)O)Cc1c(O)c(Cc2c(O)c(C)c(c(c2O)C(=O)C(C)C)OC)c(c(c1O)C(=O)C(C)C)O</t>
  </si>
  <si>
    <t xml:space="preserve">InChI=1S/C36H44O12/c1-13(2)25(37)22-31(43)20(11-18-28(40)16(7)35(47-9)23(33(18)45)26(38)14(3)4)30(42)21(32(22)44)12-19-29(41)17(8)36(48-10)24(34(19)46)27(39)15(5)6/h13-15,40-46H,11-12H2,1-10H3</t>
  </si>
  <si>
    <t xml:space="preserve">FBKJBTAHNUQRBX-UHFFFAOYSA-N</t>
  </si>
  <si>
    <t xml:space="preserve">COccC)cO)ccc6C=O)CC)C))))O))CccO)cCccO)cC)ccc6O))C=O)CC)C))))OC)))))))ccc6O))C=O)CC)C))))O</t>
  </si>
  <si>
    <t xml:space="preserve">  Evocarpine</t>
  </si>
  <si>
    <t xml:space="preserve">  IMPHY010160</t>
  </si>
  <si>
    <t xml:space="preserve">evocarpine</t>
  </si>
  <si>
    <t xml:space="preserve">1-methyl-2-[(Z)-tridec-8-enyl]quinolin-4-one</t>
  </si>
  <si>
    <t xml:space="preserve">C23H33NO</t>
  </si>
  <si>
    <t xml:space="preserve">C16956 </t>
  </si>
  <si>
    <t xml:space="preserve">SCHEMBL15944383</t>
  </si>
  <si>
    <t xml:space="preserve">ZINC000031168223</t>
  </si>
  <si>
    <t xml:space="preserve">CCCC/C=CCCCCCCCc1cc(=O)c2c(n1C)cccc2</t>
  </si>
  <si>
    <t xml:space="preserve">InChI=1S/C23H33NO/c1-3-4-5-6-7-8-9-10-11-12-13-16-20-19-23(25)21-17-14-15-18-22(21)24(20)2/h6-7,14-15,17-19H,3-5,8-13,16H2,1-2H3/b7-6-</t>
  </si>
  <si>
    <t xml:space="preserve">HWFYWIVOYBPLQU-SREVYHEPSA-N</t>
  </si>
  <si>
    <t xml:space="preserve">CCCC/C=CCCCCCCCccc=O)ccn6C))cccc6</t>
  </si>
  <si>
    <t xml:space="preserve">C/C=CC, c=O, cn(c)C</t>
  </si>
  <si>
    <t xml:space="preserve">  Furanodienone</t>
  </si>
  <si>
    <t xml:space="preserve">  IMPHY003766</t>
  </si>
  <si>
    <t xml:space="preserve">isofuranodienone</t>
  </si>
  <si>
    <t xml:space="preserve">(5Z,9E)-3,6,10-trimethyl-8,11-dihydro-7H-cyclodeca[b]furan-4-one</t>
  </si>
  <si>
    <t xml:space="preserve">C15H18O2</t>
  </si>
  <si>
    <t xml:space="preserve">ZINC000015160657</t>
  </si>
  <si>
    <t xml:space="preserve">C/C/1=C/C(=O)c2c(C/C(=C/CC1)/C)occ2C</t>
  </si>
  <si>
    <t xml:space="preserve">InChI=1S/C15H18O2/c1-10-5-4-6-11(2)8-14-15(13(16)7-10)12(3)9-17-14/h6-7,9H,4-5,8H2,1-3H3/b10-7-,11-6+</t>
  </si>
  <si>
    <t xml:space="preserve">XVOHELPNOXGRBQ-IKVLVDHLSA-N</t>
  </si>
  <si>
    <t xml:space="preserve">C/C=C/C=O)ccC/C=C/CC%10)))/C)))occ5C</t>
  </si>
  <si>
    <t xml:space="preserve">C/C=C(/C)C, cC(=O)/C=C(C)C, coc</t>
  </si>
  <si>
    <t xml:space="preserve">  Glycycoumarin</t>
  </si>
  <si>
    <t xml:space="preserve">  IMPHY004987</t>
  </si>
  <si>
    <t xml:space="preserve">glycycoumarin</t>
  </si>
  <si>
    <t xml:space="preserve">3-(2,4-dihydroxyphenyl)-7-hydroxy-5-methoxy-6-(3-methylbut-2-enyl)chromen-2-one </t>
  </si>
  <si>
    <t xml:space="preserve">C21H20O6</t>
  </si>
  <si>
    <t xml:space="preserve">CHEMBL1223642</t>
  </si>
  <si>
    <t xml:space="preserve">ZINC000015262009</t>
  </si>
  <si>
    <t xml:space="preserve">SCHEMBL759406</t>
  </si>
  <si>
    <t xml:space="preserve">COc1c(CC=C(C)C)c(O)cc2c1cc(c(=O)o2)c1ccc(cc1O)O</t>
  </si>
  <si>
    <t xml:space="preserve">InChI=1S/C21H20O6/c1-11(2)4-6-14-18(24)10-19-16(20(14)26-3)9-15(21(25)27-19)13-7-5-12(22)8-17(13)23/h4-5,7-10,22-24H,6H2,1-3H3</t>
  </si>
  <si>
    <t xml:space="preserve">NZYSZZDSYIBYLC-UHFFFAOYSA-N</t>
  </si>
  <si>
    <t xml:space="preserve">COccCC=CC)C))))cO)ccc6ccc=O)o6))cccccc6O)))O</t>
  </si>
  <si>
    <t xml:space="preserve">CC=C(C)C, c=O, cO, cOC, coc</t>
  </si>
  <si>
    <t xml:space="preserve">  Glycyrrhisoflavone</t>
  </si>
  <si>
    <t xml:space="preserve">  IMPHY004988</t>
  </si>
  <si>
    <t xml:space="preserve">glycyrrhisoflavone</t>
  </si>
  <si>
    <t xml:space="preserve">3-[3,4-dihydroxy-5-(3-methylbut-2-enyl)phenyl]-5,7-dihydroxychromen-4-one </t>
  </si>
  <si>
    <t xml:space="preserve">C20H18O6</t>
  </si>
  <si>
    <t xml:space="preserve">CHEMBL491515</t>
  </si>
  <si>
    <t xml:space="preserve">ZINC000014762993</t>
  </si>
  <si>
    <t xml:space="preserve">SCHEMBL12866237</t>
  </si>
  <si>
    <t xml:space="preserve">CC(=CCc1cc(cc(c1O)O)c1coc2c(c1=O)c(O)cc(c2)O)C</t>
  </si>
  <si>
    <t xml:space="preserve">InChI=1S/C20H18O6/c1-10(2)3-4-11-5-12(6-16(23)19(11)24)14-9-26-17-8-13(21)7-15(22)18(17)20(14)25/h3,5-9,21-24H,4H2,1-2H3</t>
  </si>
  <si>
    <t xml:space="preserve">JOQWUUJQWPZLAT-UHFFFAOYSA-N</t>
  </si>
  <si>
    <t xml:space="preserve">CC=CCcccccc6O))O)))ccoccc6=O))cO)ccc6)O))))))))))))))C</t>
  </si>
  <si>
    <t xml:space="preserve">CC=C(C)C, c=O, cO, coc</t>
  </si>
  <si>
    <t xml:space="preserve">  Andrographolide</t>
  </si>
  <si>
    <t xml:space="preserve">  IMPHY004978</t>
  </si>
  <si>
    <t xml:space="preserve">andrographolide</t>
  </si>
  <si>
    <t xml:space="preserve">(3E,4S)-3-[2-[(1R,4aS,5R,6R,8aS)-6-hydroxy-5-(hydroxymethyl)-5,8a-dimethyl-2-methylidene-3,4,4a,6,7,8-hexahydro-1H-naphthalen-1-yl]ethylidene]-4-hydroxyoxolan-2-one</t>
  </si>
  <si>
    <t xml:space="preserve">C20H30O5</t>
  </si>
  <si>
    <t xml:space="preserve">C20214 </t>
  </si>
  <si>
    <t xml:space="preserve">CHEMBL186141</t>
  </si>
  <si>
    <t xml:space="preserve">ZINC000003881797</t>
  </si>
  <si>
    <t xml:space="preserve">SCHEMBL12056309</t>
  </si>
  <si>
    <t xml:space="preserve">OC[C@]1(C)[C@H](O)CC[C@@]2([C@@H]1CCC(=C)[C@H]2C/C=C/1[C@H](O)COC1=O)C</t>
  </si>
  <si>
    <t xml:space="preserve">InChI=1S/C20H30O5/c1-12-4-7-16-19(2,9-8-17(23)20(16,3)11-21)14(12)6-5-13-15(22)10-25-18(13)24/h5,14-17,21-23H,1,4,6-11H2,2-3H3/b13-5+/t14-,15-,16+,17-,19+,20+/m1/s1</t>
  </si>
  <si>
    <t xml:space="preserve">BOJKULTULYSRAS-OTESTREVSA-N</t>
  </si>
  <si>
    <t xml:space="preserve">OC[C@]C)[C@H]O)CC[C@@][C@@H]6CCC=C)[C@H]6C/C=C[C@H]O)COC5=O)))))))))))))C</t>
  </si>
  <si>
    <t xml:space="preserve">C/C=C1CCOC1=O, C=C(C)C, CO</t>
  </si>
  <si>
    <t xml:space="preserve">  Licochalcone a</t>
  </si>
  <si>
    <t xml:space="preserve">  IMPHY004374</t>
  </si>
  <si>
    <t xml:space="preserve">licochalcone a</t>
  </si>
  <si>
    <t xml:space="preserve">(E)-3-[4-hydroxy-2-methoxy-5-(2-methylbut-3-en-2-yl)phenyl]-1-(4-hydroxyphenyl)prop-2-en-1-one</t>
  </si>
  <si>
    <t xml:space="preserve">C21H22O4</t>
  </si>
  <si>
    <t xml:space="preserve">CHEMBL139702</t>
  </si>
  <si>
    <t xml:space="preserve">ZINC000003873123</t>
  </si>
  <si>
    <t xml:space="preserve">SCHEMBL114042</t>
  </si>
  <si>
    <t xml:space="preserve">C=CC(c1cc(/C=C/C(=O)c2ccc(cc2)O)c(cc1O)OC)(C)C</t>
  </si>
  <si>
    <t xml:space="preserve">InChI=1S/C21H22O4/c1-5-21(2,3)17-12-15(20(25-4)13-19(17)24)8-11-18(23)14-6-9-16(22)10-7-14/h5-13,22,24H,1H2,2-4H3/b11-8+</t>
  </si>
  <si>
    <t xml:space="preserve">KAZSKMJFUPEHHW-DHZHZOJOSA-N</t>
  </si>
  <si>
    <t xml:space="preserve">C=CCccc/C=C/C=O)cccccc6))O))))))))ccc6O)))OC))))))C)C</t>
  </si>
  <si>
    <t xml:space="preserve">C=CC, c/C=C/C(c)=O, cO, cOC</t>
  </si>
  <si>
    <t xml:space="preserve">  Glycyrol</t>
  </si>
  <si>
    <t xml:space="preserve">  IMPHY004405</t>
  </si>
  <si>
    <t xml:space="preserve">glycyrol</t>
  </si>
  <si>
    <t xml:space="preserve">3,9-dihydroxy-1-methoxy-2-(3-methylbut-2-enyl)-[1]benzofuro[3,2-c]chromen-6-one </t>
  </si>
  <si>
    <t xml:space="preserve">C21H18O6</t>
  </si>
  <si>
    <t xml:space="preserve">C16968 </t>
  </si>
  <si>
    <t xml:space="preserve">CHEMBL132695</t>
  </si>
  <si>
    <t xml:space="preserve">ZINC000013130921</t>
  </si>
  <si>
    <t xml:space="preserve">SCHEMBL758197</t>
  </si>
  <si>
    <t xml:space="preserve">COc1c(CC=C(C)C)c(O)cc2c1c1oc3c(c1c(=O)o2)ccc(c3)O</t>
  </si>
  <si>
    <t xml:space="preserve">InChI=1S/C21H18O6/c1-10(2)4-6-12-14(23)9-16-18(19(12)25-3)20-17(21(24)27-16)13-7-5-11(22)8-15(13)26-20/h4-5,7-9,22-23H,6H2,1-3H3</t>
  </si>
  <si>
    <t xml:space="preserve">LWESBHWAOZORCQ-UHFFFAOYSA-N</t>
  </si>
  <si>
    <t xml:space="preserve">COccCC=CC)C))))cO)ccc6coccc5c=O)o9)))cccc6)O</t>
  </si>
  <si>
    <t xml:space="preserve">  Gomezine</t>
  </si>
  <si>
    <t xml:space="preserve">  IMPHY010600</t>
  </si>
  <si>
    <t xml:space="preserve">apparicine, gomezine, tabernoschizine</t>
  </si>
  <si>
    <t xml:space="preserve">(14Z)-14-ethylidene-12-methylidene-1,10-diazatetracyclo[11.2.2.03,11.04,9]heptadeca-3(11),4,6,8-tetraene</t>
  </si>
  <si>
    <t xml:space="preserve">C18H20N2</t>
  </si>
  <si>
    <t xml:space="preserve">C/C=C/1CN2CCC1C(=C)c1c(C2)c2c([nH]1)cccc2</t>
  </si>
  <si>
    <t xml:space="preserve">InChI=1S/C18H20N2/c1-3-13-10-20-9-8-14(13)12(2)18-16(11-20)15-6-4-5-7-17(15)19-18/h3-7,14,19H,2,8-11H2,1H3/b13-3+</t>
  </si>
  <si>
    <t xml:space="preserve">LCVACABZTLIWCE-QLKAYGNNSA-N</t>
  </si>
  <si>
    <t xml:space="preserve">C/C=CCNCCC6C=C)ccC8)cc[nH]5)cccc6</t>
  </si>
  <si>
    <t xml:space="preserve">C/C=C(/C)C, CN(C)C, cC(=C)C, c[nH]c</t>
  </si>
  <si>
    <t xml:space="preserve">  Shikonofuran C</t>
  </si>
  <si>
    <t xml:space="preserve">  IMPHY004453</t>
  </si>
  <si>
    <t xml:space="preserve">shikonofuran c</t>
  </si>
  <si>
    <t xml:space="preserve">[1-[5-(2,5-dihydroxyphenyl)furan-3-yl]-4-methylpent-3-enyl] 3-methylbutanoate </t>
  </si>
  <si>
    <t xml:space="preserve">C21H26O5</t>
  </si>
  <si>
    <t xml:space="preserve">CHEMBL1946217</t>
  </si>
  <si>
    <t xml:space="preserve">CC(CC(=O)OC(c1coc(c1)c1cc(O)ccc1O)CC=C(C)C)C</t>
  </si>
  <si>
    <t xml:space="preserve">InChI=1S/C21H26O5/c1-13(2)5-8-19(26-21(24)9-14(3)4)15-10-20(25-12-15)17-11-16(22)6-7-18(17)23/h5-7,10-12,14,19,22-23H,8-9H2,1-4H3</t>
  </si>
  <si>
    <t xml:space="preserve">RQSVDMLEQSPRMK-UHFFFAOYSA-N</t>
  </si>
  <si>
    <t xml:space="preserve">CCCC=O)OCccocc5)cccO)ccc6O)))))))))))CC=CC)C))))))))C</t>
  </si>
  <si>
    <t xml:space="preserve">CC=C(C)C, COC(C)=O, cO, coc</t>
  </si>
  <si>
    <t xml:space="preserve">  Thalrugosidine</t>
  </si>
  <si>
    <t xml:space="preserve">  IMPHY010808</t>
  </si>
  <si>
    <t xml:space="preserve">thalrugosidine</t>
  </si>
  <si>
    <t xml:space="preserve">(3S,22S)-10,11,16,27-tetramethoxy-4,21-dimethyl-13,29-dioxa-4,21-diazaheptacyclo[28.2.2.114,18.124,28.03,8.07,12.022,36]hexatriaconta-1(33),7(12),8,10,14(36),15,17,24(35),25,27,30(34),31-dodecaen-15-ol</t>
  </si>
  <si>
    <t xml:space="preserve">C38H42N2O7</t>
  </si>
  <si>
    <t xml:space="preserve">CHEMBL507858</t>
  </si>
  <si>
    <t xml:space="preserve">ZINC000055753309</t>
  </si>
  <si>
    <t xml:space="preserve">COc1cc2CCN([C@@H]3c2c(c1O)Oc1c2CCN([C@H](c2cc(c1OC)OC)Cc1ccc(Oc2cc(C3)ccc2OC)cc1)C)C</t>
  </si>
  <si>
    <t xml:space="preserve">InChI=1S/C38H42N2O7/c1-39-16-14-26-27-21-33(44-5)37(45-6)36(26)47-38-34-24(20-32(43-4)35(38)41)13-15-40(2)29(34)18-23-9-12-30(42-3)31(19-23)46-25-10-7-22(8-11-25)17-28(27)39/h7-12,19-21,28-29,41H,13-18H2,1-6H3/t28-,29-/m0/s1</t>
  </si>
  <si>
    <t xml:space="preserve">NVIHKJYGMWNYEP-VMPREFPWSA-N</t>
  </si>
  <si>
    <t xml:space="preserve">COcccCCN[C@@H]c6cc%10O))OccCCN[C@H]c6ccc%10OC)))OC)))))CccccOcccC%20)ccc6OC)))))))))cc6))))))))C))))))))))C</t>
  </si>
  <si>
    <t xml:space="preserve">CN(C)C, cO, cOC, cOc</t>
  </si>
  <si>
    <t xml:space="preserve"> Insoluble </t>
  </si>
  <si>
    <t xml:space="preserve">  Methyl oleate</t>
  </si>
  <si>
    <t xml:space="preserve">  IMPHY005950</t>
  </si>
  <si>
    <t xml:space="preserve">methyl oleate, oleic acid methyl ester, oleic acid, methyl ester</t>
  </si>
  <si>
    <t xml:space="preserve">methyl (Z)-octadec-9-enoate</t>
  </si>
  <si>
    <t xml:space="preserve">C19H36O2</t>
  </si>
  <si>
    <t xml:space="preserve">C03425 </t>
  </si>
  <si>
    <t xml:space="preserve">CHEMBL465725</t>
  </si>
  <si>
    <t xml:space="preserve">ZINC000038141473</t>
  </si>
  <si>
    <t xml:space="preserve">SCHEMBL37371</t>
  </si>
  <si>
    <t xml:space="preserve">CCCCCCCC/C=CCCCCCCCC(=O)OC</t>
  </si>
  <si>
    <t xml:space="preserve">InChI=1S/C19H36O2/c1-3-4-5-6-7-8-9-10-11-12-13-14-15-16-17-18-19(20)21-2/h10-11H,3-9,12-18H2,1-2H3/b11-10-</t>
  </si>
  <si>
    <t xml:space="preserve">QYDYPVFESGNLHU-KHPPLWFESA-N</t>
  </si>
  <si>
    <t xml:space="preserve">CCCCCCCC/C=CCCCCCCCC=O)OC</t>
  </si>
  <si>
    <t xml:space="preserve">C/C=CC, COC(C)=O</t>
  </si>
  <si>
    <t xml:space="preserve">  17-Pentatriacontene</t>
  </si>
  <si>
    <t xml:space="preserve">  IMPHY014088</t>
  </si>
  <si>
    <t xml:space="preserve">17-pentatriacontene</t>
  </si>
  <si>
    <t xml:space="preserve">(E)-pentatriacont-17-ene</t>
  </si>
  <si>
    <t xml:space="preserve">C35H70</t>
  </si>
  <si>
    <t xml:space="preserve">SCHEMBL2021345</t>
  </si>
  <si>
    <t xml:space="preserve">ZINC000100307567</t>
  </si>
  <si>
    <t xml:space="preserve">CCCCCCCCCCCCCCCCC/C=C/CCCCCCCCCCCCCCCC</t>
  </si>
  <si>
    <t xml:space="preserve">InChI=1S/C35H70/c1-3-5-7-9-11-13-15-17-19-21-23-25-27-29-31-33-35-34-32-30-28-26-24-22-20-18-16-14-12-10-8-6-4-2/h33,35H,3-32,34H2,1-2H3/b35-33+</t>
  </si>
  <si>
    <t xml:space="preserve">BLCUZCCTSBVFSV-LAPDZXRHSA-N</t>
  </si>
  <si>
    <t xml:space="preserve">C/C=C/C</t>
  </si>
  <si>
    <t xml:space="preserve">  Pinselin</t>
  </si>
  <si>
    <t xml:space="preserve">  IMPHY005920</t>
  </si>
  <si>
    <t xml:space="preserve">pinselin, pinselin (cassiollin)</t>
  </si>
  <si>
    <t xml:space="preserve">methyl 2,8-dihydroxy-6-methyl-9-oxoxanthene-1-carboxylate </t>
  </si>
  <si>
    <t xml:space="preserve">CHEMBL4064859</t>
  </si>
  <si>
    <t xml:space="preserve">COC(=O)c1c(O)ccc2c1c(=O)c1c(o2)cc(cc1O)C</t>
  </si>
  <si>
    <t xml:space="preserve">InChI=1S/C16H12O6/c1-7-5-9(18)12-11(6-7)22-10-4-3-8(17)13(16(20)21-2)14(10)15(12)19/h3-6,17-18H,1-2H3</t>
  </si>
  <si>
    <t xml:space="preserve">TWQNCGDOHUNFFU-UHFFFAOYSA-N</t>
  </si>
  <si>
    <t xml:space="preserve">COC=O)ccO)cccc6c=O)cco6)cccc6O)))C</t>
  </si>
  <si>
    <t xml:space="preserve">c=O, cC(=O)OC, cO, coc</t>
  </si>
  <si>
    <t xml:space="preserve">  Lasiocarpine N-oxide</t>
  </si>
  <si>
    <t xml:space="preserve">  IMPHY006503</t>
  </si>
  <si>
    <t xml:space="preserve">lasiocarpine n-oxide, lasiocarpine-n-oxide</t>
  </si>
  <si>
    <t xml:space="preserve">[(7S,8R)-7-[(Z)-2-methylbut-2-enoyl]oxy-4-oxido-5,6,7,8-tetrahydro-3H-pyrrolizin-4-ium-1-yl]methyl (2R)-2,3-dihydroxy-2-[(1S)-1-methoxyethyl]-3-methylbutanoate</t>
  </si>
  <si>
    <t xml:space="preserve">C21H33NO8</t>
  </si>
  <si>
    <t xml:space="preserve">CO[C@H]([C@@](C(O)(C)C)(C(=O)OCC1=CC[N+]2([C@H]1[C@H](CC2)OC(=O)/C(=CC)/C)[O-])O)C</t>
  </si>
  <si>
    <t xml:space="preserve">InChI=1S/C21H33NO8/c1-7-13(2)18(23)30-16-9-11-22(27)10-8-15(17(16)22)12-29-19(24)21(26,14(3)28-6)20(4,5)25/h7-8,14,16-17,25-26H,9-12H2,1-6H3/b13-7-/t14-,16-,17+,21-,22?/m0/s1</t>
  </si>
  <si>
    <t xml:space="preserve">AABILZKQMVKFHP-LRBDFNDQSA-N</t>
  </si>
  <si>
    <t xml:space="preserve">CO[C@H][C@@]CO)C)C))C=O)OCC=CC[N+][C@H]5[C@H]CC5))OC=O)/C=CC))/C))))))[O-]))))))))O))C</t>
  </si>
  <si>
    <t xml:space="preserve">C/C=C(/C)C(=O)OC, CC=C(C)C, CO, COC, COC(C)=O, C[N+](C)(C)[O-]</t>
  </si>
  <si>
    <t xml:space="preserve">  Betuletol</t>
  </si>
  <si>
    <t xml:space="preserve">  IMPHY006513</t>
  </si>
  <si>
    <t xml:space="preserve">betuletol</t>
  </si>
  <si>
    <t xml:space="preserve">3,5,7-trihydroxy-6-methoxy-2-(4-methoxyphenyl)chromen-4-one </t>
  </si>
  <si>
    <t xml:space="preserve">C17H14O7</t>
  </si>
  <si>
    <t xml:space="preserve">CHEMBL311155</t>
  </si>
  <si>
    <t xml:space="preserve">COc1ccc(cc1)c1oc2cc(O)c(c(c2c(=O)c1O)O)OC</t>
  </si>
  <si>
    <t xml:space="preserve">InChI=1S/C17H14O7/c1-22-9-5-3-8(4-6-9)16-15(21)13(19)12-11(24-16)7-10(18)17(23-2)14(12)20/h3-7,18,20-21H,1-2H3</t>
  </si>
  <si>
    <t xml:space="preserve">MSLBFGWANLXSOK-UHFFFAOYSA-N</t>
  </si>
  <si>
    <t xml:space="preserve">COcccccc6))cocccO)ccc6c=O)c%10O))))O))OC</t>
  </si>
  <si>
    <t xml:space="preserve">  Bakuchiol</t>
  </si>
  <si>
    <t xml:space="preserve">  IMPHY006372</t>
  </si>
  <si>
    <t xml:space="preserve">(+)-bakuchiol, bakuchiol</t>
  </si>
  <si>
    <t xml:space="preserve">4-[(1E,3S)-3-ethenyl-3,7-dimethylocta-1,6-dienyl]phenol</t>
  </si>
  <si>
    <t xml:space="preserve">C18H24O</t>
  </si>
  <si>
    <t xml:space="preserve">CHEMBL262344</t>
  </si>
  <si>
    <t xml:space="preserve">ZINC000001644304</t>
  </si>
  <si>
    <t xml:space="preserve">SCHEMBL9921172</t>
  </si>
  <si>
    <t xml:space="preserve">C=C[C@@](/C=C/c1ccc(cc1)O)(CCC=C(C)C)C</t>
  </si>
  <si>
    <t xml:space="preserve">InChI=1S/C18H24O/c1-5-18(4,13-6-7-15(2)3)14-12-16-8-10-17(19)11-9-16/h5,7-12,14,19H,1,6,13H2,2-4H3/b14-12+/t18-/m1/s1</t>
  </si>
  <si>
    <t xml:space="preserve">LFYJSSARVMHQJB-QIXNEVBVSA-N</t>
  </si>
  <si>
    <t xml:space="preserve">C=C[C@@]/C=C/cccccc6))O)))))))CCC=CC)C)))))C</t>
  </si>
  <si>
    <t xml:space="preserve">C=CC, CC=C(C)C, c/C=C/C, cO</t>
  </si>
  <si>
    <t xml:space="preserve">  Strictic acid</t>
  </si>
  <si>
    <t xml:space="preserve">  IMPHY006682</t>
  </si>
  <si>
    <t xml:space="preserve">strictic acid</t>
  </si>
  <si>
    <t xml:space="preserve">(1E,3Z,6R,7R)-6-[2-(furan-3-yl)ethyl]-6,7-dimethyl-10-methylidenecyclodeca-1,3-diene-1-carboxylic acid</t>
  </si>
  <si>
    <t xml:space="preserve">C20H26O3</t>
  </si>
  <si>
    <t xml:space="preserve">CHEMBL1973570</t>
  </si>
  <si>
    <t xml:space="preserve">ZINC000005839393</t>
  </si>
  <si>
    <t xml:space="preserve">C=C1CC[C@@H](C)[C@@](C)(C/C=CC=C/1C(=O)O)CCc1cocc1</t>
  </si>
  <si>
    <t xml:space="preserve">InChI=1S/C20H26O3/c1-15-7-8-16(2)20(3,12-9-17-10-13-23-14-17)11-5-4-6-18(15)19(21)22/h4-6,10,13-14,16H,1,7-9,11-12H2,2-3H3,(H,21,22)/b5-4-,18-6+/t16-,20+/m1/s1</t>
  </si>
  <si>
    <t xml:space="preserve">PHJADXZUQNOLEH-VEUUUYJLSA-N</t>
  </si>
  <si>
    <t xml:space="preserve">C=CCC[C@@H]C)[C@@]C)C/C=CC=C/%10C=O)O)))))))CCccocc5</t>
  </si>
  <si>
    <t xml:space="preserve">C=C(C)/C(=CC=C/C)C(=O)O, coc</t>
  </si>
  <si>
    <t xml:space="preserve">  Licoflavonol</t>
  </si>
  <si>
    <t xml:space="preserve">  IMPHY005893</t>
  </si>
  <si>
    <t xml:space="preserve">licoflavonol</t>
  </si>
  <si>
    <t xml:space="preserve">3,5,7-trihydroxy-2-(4-hydroxyphenyl)-6-(3-methylbut-2-enyl)chromen-4-one </t>
  </si>
  <si>
    <t xml:space="preserve">CHEMBL600185</t>
  </si>
  <si>
    <t xml:space="preserve">ZINC000014762755</t>
  </si>
  <si>
    <t xml:space="preserve">SCHEMBL8050093</t>
  </si>
  <si>
    <t xml:space="preserve">CC(=CCc1c(O)cc2c(c1O)c(=O)c(c(o2)c1ccc(cc1)O)O)C</t>
  </si>
  <si>
    <t xml:space="preserve">InChI=1S/C20H18O6/c1-10(2)3-8-13-14(22)9-15-16(17(13)23)18(24)19(25)20(26-15)11-4-6-12(21)7-5-11/h3-7,9,21-23,25H,8H2,1-2H3</t>
  </si>
  <si>
    <t xml:space="preserve">TVMHBSODLWMMMV-UHFFFAOYSA-N</t>
  </si>
  <si>
    <t xml:space="preserve">CC=CCccO)cccc6O))c=O)cco6)cccccc6))O))))))O))))))))))C</t>
  </si>
  <si>
    <t xml:space="preserve">  Calozeyloxanthone</t>
  </si>
  <si>
    <t xml:space="preserve">  IMPHY012886</t>
  </si>
  <si>
    <t xml:space="preserve">calozeyloxanthone</t>
  </si>
  <si>
    <t xml:space="preserve">(4aS,14cR)-11,13-dihydroxy-2,5,5-trimethyl-3,4,4a,14c-tetrahydroisochromeno[4,3-a]xanthen-14-one</t>
  </si>
  <si>
    <t xml:space="preserve">C23H22O5</t>
  </si>
  <si>
    <t xml:space="preserve">ZINC000013382749</t>
  </si>
  <si>
    <t xml:space="preserve">CC1=C[C@@H]2[C@H](CC1)C(C)(C)Oc1c2c2c(cc1)oc1c(c2=O)c(O)cc(c1)O</t>
  </si>
  <si>
    <t xml:space="preserve">InChI=1S/C23H22O5/c1-11-4-5-14-13(8-11)19-17(28-23(14,2)3)7-6-16-21(19)22(26)20-15(25)9-12(24)10-18(20)27-16/h6-10,13-14,24-25H,4-5H2,1-3H3/t13-,14+/m1/s1</t>
  </si>
  <si>
    <t xml:space="preserve">RBXROYGIOKBJIU-KGLIPLIRSA-N</t>
  </si>
  <si>
    <t xml:space="preserve">CC=C[C@@H][C@H]CC6))CC)C)Occ6cccc6))occc6=O))cO)ccc6)O</t>
  </si>
  <si>
    <t xml:space="preserve">CC(C)=CC, c=O, cO, cOC, coc</t>
  </si>
  <si>
    <t xml:space="preserve">  [(1S,12S,14R,15E)-15-ethylidene-3-methyl-3,17-diazapentacyclo[12.3.1.02,10.04,9.012,17]octadeca-2(10),4,6,8-tetraen-13-yl]methanol</t>
  </si>
  <si>
    <t xml:space="preserve">  IMPHY012899</t>
  </si>
  <si>
    <t xml:space="preserve">affinisine</t>
  </si>
  <si>
    <t xml:space="preserve">[(1S,12S,14R,15E)-15-ethylidene-3-methyl-3,17-diazapentacyclo[12.3.1.02,10.04,9.012,17]octadeca-2(10),4,6,8-tetraen-13-yl]methanol</t>
  </si>
  <si>
    <t xml:space="preserve">C20H24N2O</t>
  </si>
  <si>
    <t xml:space="preserve">C09022 </t>
  </si>
  <si>
    <t xml:space="preserve">C/C=C1/CN2[C@@H]3C([C@H]1C[C@H]2c1c(C3)c2c(n1C)cccc2)CO</t>
  </si>
  <si>
    <t xml:space="preserve">InChI=1S/C20H24N2O/c1-3-12-10-22-18-9-15-13-6-4-5-7-17(13)21(2)20(15)19(22)8-14(12)16(18)11-23/h3-7,14,16,18-19,23H,8-11H2,1-2H3/b12-3-/t14-,16?,18-,19-/m0/s1</t>
  </si>
  <si>
    <t xml:space="preserve">UVWQYWHKTZABSO-FZGOZLGSSA-N</t>
  </si>
  <si>
    <t xml:space="preserve">C/C=C/CN[C@@H]C[C@H]/6C[C@H]6ccC8)ccn5C))cccc6)))))))))))CO</t>
  </si>
  <si>
    <t xml:space="preserve">C/C=C(/C)C, CN(C)C, CO, cn(c)C</t>
  </si>
  <si>
    <t xml:space="preserve">  Ginkgolide A, analytical standard</t>
  </si>
  <si>
    <t xml:space="preserve">  IMPHY006729</t>
  </si>
  <si>
    <t xml:space="preserve">ginkgolide a</t>
  </si>
  <si>
    <t xml:space="preserve">(3R,6R,8S,10R,13S,16S,17R)-8-tert-butyl-6,17-dihydroxy-16-methyl-2,4,14,19-tetraoxahexacyclo[8.7.2.01,11.03,7.07,11.013,17]nonadecane-5,15,18-trione</t>
  </si>
  <si>
    <t xml:space="preserve">C20H24O9</t>
  </si>
  <si>
    <t xml:space="preserve">O=C1O[C@@H]2[C@@]([C@@H]1C)(O)C13C4(C2)[C@H](OC3=O)CC(C24[C@H](O1)OC(=O)[C@@H]2O)C(C)(C)C</t>
  </si>
  <si>
    <t xml:space="preserve">InChI=1S/C20H24O9/c1-7-12(22)26-10-6-17-9-5-8(16(2,3)4)18(17)11(21)13(23)28-15(18)29-20(17,14(24)27-9)19(7,10)25/h7-11,15,21,25H,5-6H2,1-4H3/t7-,8?,9-,10+,11+,15+,17?,18?,19-,20?/m1/s1</t>
  </si>
  <si>
    <t xml:space="preserve">FPUXKXIZEIDQKW-NSGKSZPNSA-N</t>
  </si>
  <si>
    <t xml:space="preserve">O=CO[C@@H][C@@][C@@H]5C))O)CCC5)[C@H]OC5=O)))CCC5[C@H]O8)OC=O)[C@@H]5O))))))CC)C)C</t>
  </si>
  <si>
    <t xml:space="preserve">CC(=O)OC, CO, COC(C)=O, CO[C@H]1CCC(=O)O1</t>
  </si>
  <si>
    <t xml:space="preserve">  (+)-gamma-Cadinene</t>
  </si>
  <si>
    <t xml:space="preserve">  IMPHY011793</t>
  </si>
  <si>
    <t xml:space="preserve">(+)-gamma-cadinene, cadinene, gamma, gamma cadinene, gamma-cadinene, ycadinene, γ-cadinene, γ-cadinene*, ϒ-cadinene</t>
  </si>
  <si>
    <t xml:space="preserve">(1S,4aR,8aR)-7-methyl-4-methylidene-1-propan-2-yl-2,3,4a,5,6,8a-hexahydro-1H-naphthalene</t>
  </si>
  <si>
    <t xml:space="preserve">C20173 </t>
  </si>
  <si>
    <t xml:space="preserve">ZINC000085489252</t>
  </si>
  <si>
    <t xml:space="preserve">CC1=C[C@@H]2[C@@H](CC1)C(=C)CC[C@H]2C(C)C</t>
  </si>
  <si>
    <t xml:space="preserve">InChI=1S/C15H24/c1-10(2)13-8-6-12(4)14-7-5-11(3)9-15(13)14/h9-10,13-15H,4-8H2,1-3H3/t13-,14-,15-/m0/s1</t>
  </si>
  <si>
    <t xml:space="preserve">WRHGORWNJGOVQY-KKUMJFAQSA-N</t>
  </si>
  <si>
    <t xml:space="preserve">CC=C[C@@H][C@@H]CC6))C=C)CC[C@H]6CC)C</t>
  </si>
  <si>
    <t xml:space="preserve">C=C(C)C, CC(C)=CC</t>
  </si>
  <si>
    <t xml:space="preserve">  Carvotanacetone</t>
  </si>
  <si>
    <t xml:space="preserve">  IMPHY010958</t>
  </si>
  <si>
    <t xml:space="preserve">canrotanacetone, carvotanace- tone, carvotanacetone, carvotancetone</t>
  </si>
  <si>
    <t xml:space="preserve">(5S)-2-methyl-5-propan-2-ylcyclohex-2-en-1-one</t>
  </si>
  <si>
    <t xml:space="preserve">C10H16O</t>
  </si>
  <si>
    <t xml:space="preserve">SCHEMBL11902533</t>
  </si>
  <si>
    <t xml:space="preserve">ZINC000012153091</t>
  </si>
  <si>
    <t xml:space="preserve">CC([C@H]1CC=C(C(=O)C1)C)C</t>
  </si>
  <si>
    <t xml:space="preserve">InChI=1S/C10H16O/c1-7(2)9-5-4-8(3)10(11)6-9/h4,7,9H,5-6H2,1-3H3/t9-/m0/s1</t>
  </si>
  <si>
    <t xml:space="preserve">WPGPCDVQHXOMQP-VIFPVBQESA-N</t>
  </si>
  <si>
    <t xml:space="preserve">CC[C@H]CC=CC=O)C6))C)))))C</t>
  </si>
  <si>
    <t xml:space="preserve">CC=C(C)C(C)=O</t>
  </si>
  <si>
    <t xml:space="preserve">  Thunberginol F</t>
  </si>
  <si>
    <t xml:space="preserve">  IMPHY006199</t>
  </si>
  <si>
    <t xml:space="preserve">thunberginol f</t>
  </si>
  <si>
    <t xml:space="preserve">(3Z)-3-[(3,4-dihydroxyphenyl)methylidene]-7-hydroxy-2-benzofuran-1-one</t>
  </si>
  <si>
    <t xml:space="preserve">CHEMBL69084</t>
  </si>
  <si>
    <t xml:space="preserve">Oc1cc(ccc1O)/C=C/1OC(=O)c2c1cccc2O</t>
  </si>
  <si>
    <t xml:space="preserve">InChI=1S/C15H10O5/c16-10-5-4-8(6-12(10)18)7-13-9-2-1-3-11(17)14(9)15(19)20-13/h1-7,16-18H/b13-7-</t>
  </si>
  <si>
    <t xml:space="preserve">CFXQRFYFWXTZOJ-QPEQYQDCSA-N</t>
  </si>
  <si>
    <t xml:space="preserve">Occcccc6O))))/C=COC=O)cc5cccc6O</t>
  </si>
  <si>
    <t xml:space="preserve">c/C=C1/ccC(=O)O1, cO</t>
  </si>
  <si>
    <t xml:space="preserve">  E-Guggulsterone</t>
  </si>
  <si>
    <t xml:space="preserve">  IMPHY003654</t>
  </si>
  <si>
    <t xml:space="preserve">e-guggulsterone, guggulsterone e</t>
  </si>
  <si>
    <t xml:space="preserve">(8R,9S,10R,13S,14S,17E)-17-ethylidene-10,13-dimethyl-1,2,6,7,8,9,11,12,14,15-decahydrocyclopenta[a]phenanthrene-3,16-dione</t>
  </si>
  <si>
    <t xml:space="preserve">C21H28O2</t>
  </si>
  <si>
    <t xml:space="preserve">CHEMBL402063</t>
  </si>
  <si>
    <t xml:space="preserve">ZINC000019132424</t>
  </si>
  <si>
    <t xml:space="preserve">SCHEMBL1650063</t>
  </si>
  <si>
    <t xml:space="preserve">C/C=C1/C(=O)C[C@@H]2[C@]1(C)CC[C@H]1[C@H]2CCC2=CC(=O)CC[C@]12C</t>
  </si>
  <si>
    <t xml:space="preserve">InChI=1S/C21H28O2/c1-4-16-19(23)12-18-15-6-5-13-11-14(22)7-9-20(13,2)17(15)8-10-21(16,18)3/h4,11,15,17-18H,5-10,12H2,1-3H3/b16-4-/t15-,17+,18+,20+,21-/m1/s1</t>
  </si>
  <si>
    <t xml:space="preserve">WDXRGPWQVHZTQJ-AUKWTSKRSA-N</t>
  </si>
  <si>
    <t xml:space="preserve">C/C=C/C=O)C[C@@H][C@]/5C)CC[C@H][C@H]6CCC=CC=O)CC[C@]%106C</t>
  </si>
  <si>
    <t xml:space="preserve">C/C=C(C)C(C)=O, CC(=O)C=C(C)C</t>
  </si>
  <si>
    <t xml:space="preserve">  Bavachalcone</t>
  </si>
  <si>
    <t xml:space="preserve">  IMPHY006164</t>
  </si>
  <si>
    <t xml:space="preserve">bavachalcone, broussochalcone b</t>
  </si>
  <si>
    <t xml:space="preserve">(E)-1-[2,4-dihydroxy-5-(3-methylbut-2-enyl)phenyl]-3-(4-hydroxyphenyl)prop-2-en-1-one</t>
  </si>
  <si>
    <t xml:space="preserve">CHEMBL464428</t>
  </si>
  <si>
    <t xml:space="preserve">ZINC000005854640</t>
  </si>
  <si>
    <t xml:space="preserve">SCHEMBL1576619</t>
  </si>
  <si>
    <t xml:space="preserve">CC(=CCc1cc(C(=O)/C=C/c2ccc(cc2)O)c(cc1O)O)C</t>
  </si>
  <si>
    <t xml:space="preserve">InChI=1S/C20H20O4/c1-13(2)3-7-15-11-17(20(24)12-19(15)23)18(22)10-6-14-4-8-16(21)9-5-14/h3-6,8-12,21,23-24H,7H2,1-2H3/b10-6+</t>
  </si>
  <si>
    <t xml:space="preserve">BLZGPHNVMRXDCB-UXBLZVDNSA-N</t>
  </si>
  <si>
    <t xml:space="preserve">CC=CCcccC=O)/C=C/cccccc6))O))))))))ccc6O)))O)))))))C</t>
  </si>
  <si>
    <t xml:space="preserve">  Panduratin A</t>
  </si>
  <si>
    <t xml:space="preserve">  IMPHY007107</t>
  </si>
  <si>
    <t xml:space="preserve">panduratin a</t>
  </si>
  <si>
    <t xml:space="preserve">(2,6-dihydroxy-4-methoxyphenyl)-[(1R,2S,6R)-3-methyl-2-(3-methylbut-2-enyl)-6-phenylcyclohex-3-en-1-yl]methanone</t>
  </si>
  <si>
    <t xml:space="preserve">C26H30O4</t>
  </si>
  <si>
    <t xml:space="preserve">CHEMBL379110</t>
  </si>
  <si>
    <t xml:space="preserve">SCHEMBL464699</t>
  </si>
  <si>
    <t xml:space="preserve">COc1cc(O)c(c(c1)O)C(=O)[C@@H]1[C@H](CC=C(C)C)C(=CC[C@H]1c1ccccc1)C</t>
  </si>
  <si>
    <t xml:space="preserve">InChI=1S/C26H30O4/c1-16(2)10-12-20-17(3)11-13-21(18-8-6-5-7-9-18)24(20)26(29)25-22(27)14-19(30-4)15-23(25)28/h5-11,14-15,20-21,24,27-28H,12-13H2,1-4H3/t20-,21+,24-/m1/s1</t>
  </si>
  <si>
    <t xml:space="preserve">LYDZCXVWCFJAKQ-ZFGGDYGUSA-N</t>
  </si>
  <si>
    <t xml:space="preserve">COcccO)ccc6)O))C=O)[C@@H][C@H]CC=CC)C))))C=CC[C@H]6cccccc6)))))))))C</t>
  </si>
  <si>
    <t xml:space="preserve">CC=C(C)C, cC(C)=O, cO, cOC</t>
  </si>
  <si>
    <t xml:space="preserve">  Germacrene a</t>
  </si>
  <si>
    <t xml:space="preserve">  IMPHY003694</t>
  </si>
  <si>
    <t xml:space="preserve">(+)-germacrene a, germacrene, germacrene a*</t>
  </si>
  <si>
    <t xml:space="preserve">(1E,5E,8R)-1,5-dimethyl-8-prop-1-en-2-ylcyclodeca-1,5-diene</t>
  </si>
  <si>
    <t xml:space="preserve">C16141 </t>
  </si>
  <si>
    <t xml:space="preserve">C/C/1=CCC/C(=C/C[C@@H](CC1)C(=C)C)/C</t>
  </si>
  <si>
    <t xml:space="preserve">InChI=1S/C15H24/c1-12(2)15-10-8-13(3)6-5-7-14(4)9-11-15/h6,9,15H,1,5,7-8,10-11H2,2-4H3/b13-6+,14-9+/t15-/m1/s1</t>
  </si>
  <si>
    <t xml:space="preserve">XMRKUJJDDKYUHV-DFSVIBJJSA-N</t>
  </si>
  <si>
    <t xml:space="preserve">C/C=CCC/C=C/C[C@@H]CC%10))C=C)C)))))/C</t>
  </si>
  <si>
    <t xml:space="preserve">C/C=C(/C)C, C=C(C)C</t>
  </si>
  <si>
    <t xml:space="preserve">  Myrtucommulone B</t>
  </si>
  <si>
    <t xml:space="preserve">  IMPHY007549</t>
  </si>
  <si>
    <t xml:space="preserve">myrtucommulone a and b(acylphloroglucinols), myrtucommulone b</t>
  </si>
  <si>
    <t xml:space="preserve">6,8-dihydroxy-2,2,4,4-tetramethyl-5-(2-methylpropanoyl)-9-propan-2-yl-9H-xanthene-1,3-dione</t>
  </si>
  <si>
    <t xml:space="preserve">C24H30O6</t>
  </si>
  <si>
    <t xml:space="preserve">CC(C1c2c(O)cc(c(c2OC2=C1C(=O)C(C(=O)C2(C)C)(C)C)C(=O)C(C)C)O)C</t>
  </si>
  <si>
    <t xml:space="preserve">InChI=1S/C24H30O6/c1-10(2)14-15-12(25)9-13(26)16(18(27)11(3)4)19(15)30-21-17(14)20(28)23(5,6)22(29)24(21,7)8/h9-11,14,25-26H,1-8H3</t>
  </si>
  <si>
    <t xml:space="preserve">AYAUOXWJIWVPSO-UHFFFAOYSA-N</t>
  </si>
  <si>
    <t xml:space="preserve">CCCccO)cccc6OC=C%10C=O)CC=O)C6C)C)))C)C)))))))C=O)CC)C))))O))))))C</t>
  </si>
  <si>
    <t xml:space="preserve">CC(C)=O, cC(C)=O, cO, cOC(C)=C(C)C(C)=O</t>
  </si>
  <si>
    <t xml:space="preserve">  Mulberrofuran G</t>
  </si>
  <si>
    <t xml:space="preserve">  IMPHY007312</t>
  </si>
  <si>
    <t xml:space="preserve">albanol a, albanol-a</t>
  </si>
  <si>
    <t xml:space="preserve">(1S,9R,13R,21S)-1-(2,4-dihydroxyphenyl)-17-(6-hydroxy-1-benzofuran-2-yl)-11-methyl-2,20-dioxapentacyclo[11.7.1.03,8.09,21.014,19]henicosa-3(8),4,6,11,14,16,18-heptaene-5,15-diol</t>
  </si>
  <si>
    <t xml:space="preserve">C34H26O8</t>
  </si>
  <si>
    <t xml:space="preserve">C08738 </t>
  </si>
  <si>
    <t xml:space="preserve">CHEMBL445265</t>
  </si>
  <si>
    <t xml:space="preserve">ZINC000044281738</t>
  </si>
  <si>
    <t xml:space="preserve">SCHEMBL14007024</t>
  </si>
  <si>
    <t xml:space="preserve">CC1=C[C@H]2c3c(O)cc(cc3O[C@@]3([C@H]2[C@@H](C1)c1ccc(cc1O3)O)c1ccc(cc1O)O)c1oc2c(c1)ccc(c2)O</t>
  </si>
  <si>
    <t xml:space="preserve">InChI=1S/C34H26O8/c1-16-8-23-22-6-4-21(37)15-30(22)41-34(25-7-5-19(35)13-26(25)38)33(23)24(9-16)32-27(39)10-18(12-31(32)42-34)28-11-17-2-3-20(36)14-29(17)40-28/h2-7,9-15,23-24,33,35-39H,8H2,1H3/t23-,24-,33-,34+/m0/s1</t>
  </si>
  <si>
    <t xml:space="preserve">MJJWBJFYYRAYKU-OPKNDJPNSA-N</t>
  </si>
  <si>
    <t xml:space="preserve">CC=C[C@H]ccO)cccc6O[C@@][C@H]%10[C@@H]C%14)cccccc6O%10)))O)))))))cccccc6O)))O)))))))))coccc5)cccc6)O</t>
  </si>
  <si>
    <t xml:space="preserve">CC(C)=CC, cO, cO[C@@](c)(C)Oc, coc</t>
  </si>
  <si>
    <t xml:space="preserve">  Napabucasin</t>
  </si>
  <si>
    <t xml:space="preserve">  IMPHY014165</t>
  </si>
  <si>
    <t xml:space="preserve">2-acetyl-naphtho(2,3-b)furan-4,9-dione, 2-acetyl-naphtho-[2,3-b] furan-4,9-dione, 2-acetylnaphthol[2,3-b]furan-4,9-dione</t>
  </si>
  <si>
    <t xml:space="preserve">2-acetylbenzo[f][1]benzofuran-4,9-dione </t>
  </si>
  <si>
    <t xml:space="preserve">C14H8O4</t>
  </si>
  <si>
    <t xml:space="preserve">D10717 </t>
  </si>
  <si>
    <t xml:space="preserve">CHEMBL64130</t>
  </si>
  <si>
    <t xml:space="preserve">ZINC000013306865</t>
  </si>
  <si>
    <t xml:space="preserve">SCHEMBL1883845</t>
  </si>
  <si>
    <t xml:space="preserve">CC(=O)c1cc2c(o1)C(=O)c1c(C2=O)cccc1</t>
  </si>
  <si>
    <t xml:space="preserve">InChI=1S/C14H8O4/c1-7(15)11-6-10-12(16)8-4-2-3-5-9(8)13(17)14(10)18-11/h2-6H,1H3</t>
  </si>
  <si>
    <t xml:space="preserve">DPHUWDIXHNQOSY-UHFFFAOYSA-N</t>
  </si>
  <si>
    <t xml:space="preserve">CC=O)cccco5)C=O)ccC6=O))cccc6</t>
  </si>
  <si>
    <t xml:space="preserve">cC(C)=O, cC(c)=O, coc</t>
  </si>
  <si>
    <t xml:space="preserve">  Shinpterocarpin</t>
  </si>
  <si>
    <t xml:space="preserve">  IMPHY001239</t>
  </si>
  <si>
    <t xml:space="preserve">shinpterocarpin</t>
  </si>
  <si>
    <t xml:space="preserve">(2R,10R)-17,17-dimethyl-3,12,18-trioxapentacyclo[11.8.0.02,10.04,9.014,19]henicosa-1(13),4(9),5,7,14(19),15,20-heptaen-6-ol</t>
  </si>
  <si>
    <t xml:space="preserve">C20H18O4</t>
  </si>
  <si>
    <t xml:space="preserve">CHEMBL591773</t>
  </si>
  <si>
    <t xml:space="preserve">Oc1ccc2c(c1)O[C@@H]1[C@H]2COc2c1ccc1c2C=CC(O1)(C)C</t>
  </si>
  <si>
    <t xml:space="preserve">InChI=1S/C20H18O4/c1-20(2)8-7-13-16(24-20)6-5-14-18(13)22-10-15-12-4-3-11(21)9-17(12)23-19(14)15/h3-9,15,19,21H,10H2,1-2H3/t15-,19-/m0/s1</t>
  </si>
  <si>
    <t xml:space="preserve">QGPHRCQDTPCIQI-KXBFYZLASA-N</t>
  </si>
  <si>
    <t xml:space="preserve">Occcccc6)O[C@@H][C@H]5COcc6cccc6C=CCO6)C)C</t>
  </si>
  <si>
    <t xml:space="preserve">cC=CC, cO, cOC</t>
  </si>
  <si>
    <t xml:space="preserve">  Bavachinin</t>
  </si>
  <si>
    <t xml:space="preserve">  IMPHY003991</t>
  </si>
  <si>
    <t xml:space="preserve">7-o-methyl bavachin, 7-o-methylbavachin, bavachinin, bavachinin a</t>
  </si>
  <si>
    <t xml:space="preserve">(2S)-2-(4-hydroxyphenyl)-7-methoxy-6-(3-methylbut-2-enyl)-2,3-dihydrochromen-4-one</t>
  </si>
  <si>
    <t xml:space="preserve">CHEMBL1551302</t>
  </si>
  <si>
    <t xml:space="preserve">ZINC000002554900</t>
  </si>
  <si>
    <t xml:space="preserve">SCHEMBL4220751</t>
  </si>
  <si>
    <t xml:space="preserve">COc1cc2O[C@@H](CC(=O)c2cc1CC=C(C)C)c1ccc(cc1)O</t>
  </si>
  <si>
    <t xml:space="preserve">InChI=1S/C21H22O4/c1-13(2)4-5-15-10-17-18(23)11-20(14-6-8-16(22)9-7-14)25-21(17)12-19(15)24-3/h4,6-10,12,20,22H,5,11H2,1-3H3/t20-/m0/s1</t>
  </si>
  <si>
    <t xml:space="preserve">VOCGSQHKPZSIKB-FQEVSTJZSA-N</t>
  </si>
  <si>
    <t xml:space="preserve">COcccO[C@@H]CC=O)c6cc%10CC=CC)C)))))))))cccccc6))O</t>
  </si>
  <si>
    <t xml:space="preserve">  Cycloartobiloxanthone</t>
  </si>
  <si>
    <t xml:space="preserve">  IMPHY001232</t>
  </si>
  <si>
    <t xml:space="preserve">cycloartobiloxanthone</t>
  </si>
  <si>
    <t xml:space="preserve">12,21,23-trihydroxy-8,8,18,18-tetramethyl-3,9,19-trioxahexacyclo[15.6.1.02,15.04,13.05,10.020,24]tetracosa-1(24),2(15),4(13),5(10),6,11,20,22-octaen-14-one</t>
  </si>
  <si>
    <t xml:space="preserve">C25H22O7</t>
  </si>
  <si>
    <t xml:space="preserve">CHEMBL516519</t>
  </si>
  <si>
    <t xml:space="preserve">Oc1cc(O)c2c3c1-c1oc4c5C=CC(Oc5cc(c4c(=O)c1CC3C(O2)(C)C)O)(C)C</t>
  </si>
  <si>
    <t xml:space="preserve">InChI=1S/C25H22O7/c1-24(2)6-5-10-16(31-24)9-14(27)19-20(29)11-7-12-17-18(22(11)30-21(10)19)13(26)8-15(28)23(17)32-25(12,3)4/h5-6,8-9,12,26-28H,7H2,1-4H3</t>
  </si>
  <si>
    <t xml:space="preserve">OCZFLOUWXXGBPC-UHFFFAOYSA-N</t>
  </si>
  <si>
    <t xml:space="preserve">OcccO)ccc6-coccC=CCOc6ccc%10c=O)c%14CC%18CO%21)C)C)))))))O)))))C)C</t>
  </si>
  <si>
    <t xml:space="preserve">c=O, cC=CC, cO, cOC, coc</t>
  </si>
  <si>
    <t xml:space="preserve">  Rabdocoetsin B</t>
  </si>
  <si>
    <t xml:space="preserve">  IMPHY014176</t>
  </si>
  <si>
    <t xml:space="preserve">rabdocoetsin b(ent-1β-acetoxy-7α,14α-dihydroxy-7β,20-epoxykaur-16-en-15-one) or 6-deoxylasiokaurin</t>
  </si>
  <si>
    <t xml:space="preserve">[(1R,2S,5S,8R,9S,11R,15S,18R)-9,18-dihydroxy-12,12-dimethyl-6-methylidene-7-oxo-17-oxapentacyclo[7.6.2.15,8.01,11.02,8]octadecan-15-yl] acetate</t>
  </si>
  <si>
    <t xml:space="preserve">C22H30O6</t>
  </si>
  <si>
    <t xml:space="preserve">CHEMBL460653</t>
  </si>
  <si>
    <t xml:space="preserve">ZINC000101569818</t>
  </si>
  <si>
    <t xml:space="preserve">CC(=O)O[C@H]1CCC([C@@H]2[C@]31CO[C@@](C2)([C@@]12[C@H]3CC[C@H]([C@H]2O)C(=C)C1=O)O)(C)C</t>
  </si>
  <si>
    <t xml:space="preserve">InChI=1S/C22H30O6/c1-11-13-5-6-14-20-10-27-21(26,22(14,17(11)24)18(13)25)9-15(20)19(3,4)8-7-16(20)28-12(2)23/h13-16,18,25-26H,1,5-10H2,2-4H3/t13-,14-,15+,16-,18+,20-,21-,22-/m0/s1</t>
  </si>
  <si>
    <t xml:space="preserve">IPFIJWWAKZBETI-GLMHFDSUSA-N</t>
  </si>
  <si>
    <t xml:space="preserve">CC=O)O[C@H]CCC[C@@H][C@@]6CO[C@@]C6)[C@][C@H]6CC[C@H][C@H]6O))C=C)C7=O))))))))O))))))C)C</t>
  </si>
  <si>
    <t xml:space="preserve">C=C(C)C(C)=O, CC(=O)OC, CO, CO[C@@](C)(C)O</t>
  </si>
  <si>
    <t xml:space="preserve">  Petrovin B</t>
  </si>
  <si>
    <t xml:space="preserve">  IMPHY000546</t>
  </si>
  <si>
    <t xml:space="preserve">7-hydroxycostol</t>
  </si>
  <si>
    <t xml:space="preserve">(2S,4aR,8aS)-2-(3-hydroxyprop-1-en-2-yl)-4a-methyl-8-methylidene-3,4,5,6,7,8a-hexahydro-1H-naphthalen-2-ol</t>
  </si>
  <si>
    <t xml:space="preserve">C15H24O2</t>
  </si>
  <si>
    <t xml:space="preserve">ZINC000039187322</t>
  </si>
  <si>
    <t xml:space="preserve">OCC(=C)[C@]1(O)CC[C@@]2([C@@H](C1)C(=C)CCC2)C</t>
  </si>
  <si>
    <t xml:space="preserve">InChI=1S/C15H24O2/c1-11-5-4-6-14(3)7-8-15(17,9-13(11)14)12(2)10-16/h13,16-17H,1-2,4-10H2,3H3/t13-,14+,15-/m0/s1</t>
  </si>
  <si>
    <t xml:space="preserve">SDWGOFYIBUYAQT-ZNMIVQPWSA-N</t>
  </si>
  <si>
    <t xml:space="preserve">OCC=C)[C@]O)CC[C@@][C@@H]C6)C=C)CCC6)))))C</t>
  </si>
  <si>
    <t xml:space="preserve">C=C(C)C, CO</t>
  </si>
  <si>
    <t xml:space="preserve">  Artemisinic acid</t>
  </si>
  <si>
    <t xml:space="preserve">  IMPHY013028</t>
  </si>
  <si>
    <t xml:space="preserve">artemisic acid, artemisinic acid, qinghao acid (artemisic acid)</t>
  </si>
  <si>
    <t xml:space="preserve">2-[(1R,4R,4aS,8aR)-4,7-dimethyl-1,2,3,4,4a,5,6,8a-octahydronaphthalen-1-yl]prop-2-enoic acid</t>
  </si>
  <si>
    <t xml:space="preserve">C15H22O2</t>
  </si>
  <si>
    <t xml:space="preserve">C20309 </t>
  </si>
  <si>
    <t xml:space="preserve">CHEMBL457385</t>
  </si>
  <si>
    <t xml:space="preserve">ZINC000034564537</t>
  </si>
  <si>
    <t xml:space="preserve">SCHEMBL159983</t>
  </si>
  <si>
    <t xml:space="preserve">CC1=C[C@H]2[C@@H](CC1)[C@H](C)CC[C@H]2C(=C)C(=O)O</t>
  </si>
  <si>
    <t xml:space="preserve">InChI=1S/C15H22O2/c1-9-4-6-12-10(2)5-7-13(14(12)8-9)11(3)15(16)17/h8,10,12-14H,3-7H2,1-2H3,(H,16,17)/t10-,12+,13+,14+/m1/s1</t>
  </si>
  <si>
    <t xml:space="preserve">PLQMEXSCSAIXGB-SAXRGWBVSA-N</t>
  </si>
  <si>
    <t xml:space="preserve">CC=C[C@H][C@@H]CC6))[C@H]C)CC[C@H]6C=C)C=O)O</t>
  </si>
  <si>
    <t xml:space="preserve">C=C(C)C(=O)O, CC(C)=CC</t>
  </si>
  <si>
    <t xml:space="preserve">  Glabrol</t>
  </si>
  <si>
    <t xml:space="preserve">  IMPHY001866</t>
  </si>
  <si>
    <t xml:space="preserve">glabrol</t>
  </si>
  <si>
    <t xml:space="preserve">(2S)-7-hydroxy-2-[4-hydroxy-3-(3-methylbut-2-enyl)phenyl]-8-(3-methylbut-2-enyl)-2,3-dihydrochromen-4-one</t>
  </si>
  <si>
    <t xml:space="preserve">C25H28O4</t>
  </si>
  <si>
    <t xml:space="preserve">CHEMBL462721</t>
  </si>
  <si>
    <t xml:space="preserve">ZINC000005854698</t>
  </si>
  <si>
    <t xml:space="preserve">SCHEMBL15602627</t>
  </si>
  <si>
    <t xml:space="preserve">CC(=CCc1cc(ccc1O)[C@@H]1CC(=O)c2c(O1)c(CC=C(C)C)c(cc2)O)C</t>
  </si>
  <si>
    <t xml:space="preserve">InChI=1S/C25H28O4/c1-15(2)5-7-17-13-18(8-11-21(17)26)24-14-23(28)20-10-12-22(27)19(25(20)29-24)9-6-16(3)4/h5-6,8,10-13,24,26-27H,7,9,14H2,1-4H3/t24-/m0/s1</t>
  </si>
  <si>
    <t xml:space="preserve">CUFAXDWQDQQKFF-DEOSSOPVSA-N</t>
  </si>
  <si>
    <t xml:space="preserve">CC=CCcccccc6O))))[C@@H]CC=O)ccO6)cCC=CC)C))))ccc6))O)))))))))))))C</t>
  </si>
  <si>
    <t xml:space="preserve">  14-Deoxyandrographolide</t>
  </si>
  <si>
    <t xml:space="preserve">  IMPHY001884</t>
  </si>
  <si>
    <t xml:space="preserve">14-deoxy-andrographolide, 14-deoxyandrographolide, 15-deoxy-andrographolide</t>
  </si>
  <si>
    <t xml:space="preserve">4-[2-[(1R,4aS,5R,6R,8aS)-6-hydroxy-5-(hydroxymethyl)-5,8a-dimethyl-2-methylidene-3,4,4a,6,7,8-hexahydro-1H-naphthalen-1-yl]ethyl]-2H-furan-5-one</t>
  </si>
  <si>
    <t xml:space="preserve">C20H30O4</t>
  </si>
  <si>
    <t xml:space="preserve">CHEMBL415768</t>
  </si>
  <si>
    <t xml:space="preserve">ZINC000016943064</t>
  </si>
  <si>
    <t xml:space="preserve">OC[C@]1(C)[C@H](O)CC[C@@]2([C@@H]1CCC(=C)[C@H]2CCC1=CCOC1=O)C</t>
  </si>
  <si>
    <t xml:space="preserve">InChI=1S/C20H30O4/c1-13-4-7-16-19(2,10-8-17(22)20(16,3)12-21)15(13)6-5-14-9-11-24-18(14)23/h9,15-17,21-22H,1,4-8,10-12H2,2-3H3/t15-,16+,17-,19+,20+/m1/s1</t>
  </si>
  <si>
    <t xml:space="preserve">GVRNTWSGBWPJGS-YSDSKTICSA-N</t>
  </si>
  <si>
    <t xml:space="preserve">OC[C@]C)[C@H]O)CC[C@@][C@@H]6CCC=C)[C@H]6CCC=CCOC5=O)))))))))))))C</t>
  </si>
  <si>
    <t xml:space="preserve">C=C(C)C, CC1=CCOC1=O, CO</t>
  </si>
  <si>
    <t xml:space="preserve">  Andrograpanin</t>
  </si>
  <si>
    <t xml:space="preserve">  IMPHY001871</t>
  </si>
  <si>
    <t xml:space="preserve">3,14-dideoxyandrographolide, 3,14-dideoxyandrographolide (andrograpanin), andrograpanin</t>
  </si>
  <si>
    <t xml:space="preserve">4-[2-[(1R,4aS,5R,8aS)-5-(hydroxymethyl)-5,8a-dimethyl-2-methylidene-3,4,4a,6,7,8-hexahydro-1H-naphthalen-1-yl]ethyl]-2H-furan-5-one</t>
  </si>
  <si>
    <t xml:space="preserve">C20H30O3</t>
  </si>
  <si>
    <t xml:space="preserve">CHEMBL518137</t>
  </si>
  <si>
    <t xml:space="preserve">ZINC000031163472</t>
  </si>
  <si>
    <t xml:space="preserve">OC[C@]1(C)CCC[C@@]2([C@@H]1CCC(=C)[C@H]2CCC1=CCOC1=O)C</t>
  </si>
  <si>
    <t xml:space="preserve">InChI=1S/C20H30O3/c1-14-5-8-17-19(2,13-21)10-4-11-20(17,3)16(14)7-6-15-9-12-23-18(15)22/h9,16-17,21H,1,4-8,10-13H2,2-3H3/t16-,17-,19+,20+/m1/s1</t>
  </si>
  <si>
    <t xml:space="preserve">WKKBRRFSRMDTJB-JYBIWHBTSA-N</t>
  </si>
  <si>
    <t xml:space="preserve">OC[C@]C)CCC[C@@][C@@H]6CCC=C)[C@H]6CCC=CCOC5=O)))))))))))))C</t>
  </si>
  <si>
    <t xml:space="preserve">  Calopocarpin</t>
  </si>
  <si>
    <t xml:space="preserve">  IMPHY013057</t>
  </si>
  <si>
    <t xml:space="preserve">calopocarpin</t>
  </si>
  <si>
    <t xml:space="preserve">(6aR,11aR)-2-(3-methylbut-2-enyl)-6a,11a-dihydro-6H-[1]benzofuro[3,2-c]chromene-3,9-diol</t>
  </si>
  <si>
    <t xml:space="preserve">CHEMBL1096407</t>
  </si>
  <si>
    <t xml:space="preserve">ZINC000015115178</t>
  </si>
  <si>
    <t xml:space="preserve">CC(=CCc1cc2c(cc1O)OC[C@@H]1[C@H]2Oc2c1ccc(c2)O)C</t>
  </si>
  <si>
    <t xml:space="preserve">InChI=1S/C20H20O4/c1-11(2)3-4-12-7-15-18(9-17(12)22)23-10-16-14-6-5-13(21)8-19(14)24-20(15)16/h3,5-9,16,20-22H,4,10H2,1-2H3/t16-,20-/m0/s1</t>
  </si>
  <si>
    <t xml:space="preserve">CYXCYFYWIZXENQ-JXFKEZNVSA-N</t>
  </si>
  <si>
    <t xml:space="preserve">CC=CCcccccc6O)))OC[C@@H][C@H]6Occ5cccc6)O)))))))))))))))))C</t>
  </si>
  <si>
    <t xml:space="preserve">CC=C(C)C, cO, cOC</t>
  </si>
  <si>
    <t xml:space="preserve">  (-)-Asarinin</t>
  </si>
  <si>
    <t xml:space="preserve">  IMPHY012046</t>
  </si>
  <si>
    <t xml:space="preserve">(-)-asarinin</t>
  </si>
  <si>
    <t xml:space="preserve">5-[(3R,3aS,6S,6aS)-3-(1,3-benzodioxol-5-yl)-1,3,3a,4,6,6a-hexahydrofuro[3,4-c]furan-6-yl]-1,3-benzodioxole</t>
  </si>
  <si>
    <t xml:space="preserve">CHEMBL1572261</t>
  </si>
  <si>
    <t xml:space="preserve">ZINC000012375085</t>
  </si>
  <si>
    <t xml:space="preserve">SCHEMBL6704290</t>
  </si>
  <si>
    <t xml:space="preserve">C1Oc2c(O1)cc(cc2)[C@@H]1OC[C@@H]2[C@H]1CO[C@@H]2c1ccc2c(c1)OCO2</t>
  </si>
  <si>
    <t xml:space="preserve">InChI=1S/C20H18O6/c1-3-15-17(25-9-23-15)5-11(1)19-13-7-22-20(14(13)8-21-19)12-2-4-16-18(6-12)26-10-24-16/h1-6,13-14,19-20H,7-10H2/t13-,14-,19-,20+/m1/s1</t>
  </si>
  <si>
    <t xml:space="preserve">PEYUIKBAABKQKQ-FQZPYLGXSA-N</t>
  </si>
  <si>
    <t xml:space="preserve">COccO5)cccc6))[C@@H]OC[C@@H][C@H]5CO[C@@H]5cccccc6)OCO5</t>
  </si>
  <si>
    <t xml:space="preserve">COC, c1cOCO1</t>
  </si>
  <si>
    <t xml:space="preserve">  (-)-Bilobalide</t>
  </si>
  <si>
    <t xml:space="preserve">  IMPHY010124</t>
  </si>
  <si>
    <t xml:space="preserve">bilobalide a</t>
  </si>
  <si>
    <t xml:space="preserve">(1S,4R,7S,8S,9R,11S)-9-tert-butyl-7,9-dihydroxy-3,5,12-trioxatetracyclo[6.6.0.01,11.04,8]tetradecane-2,6,13-trione</t>
  </si>
  <si>
    <t xml:space="preserve">C15H18O8</t>
  </si>
  <si>
    <t xml:space="preserve">ZINC000004046842</t>
  </si>
  <si>
    <t xml:space="preserve">O=C1O[C@@H]2[C@@]3(C1)C(=O)O[C@H]1[C@]3([C@](C2)(O)C(C)(C)C)[C@H](O)C(=O)O1</t>
  </si>
  <si>
    <t xml:space="preserve">InChI=1S/C15H18O8/c1-12(2,3)14(20)4-6-13(5-7(16)21-6)10(19)23-11-15(13,14)8(17)9(18)22-11/h6,8,11,17,20H,4-5H2,1-3H3/t6-,8+,11-,13-,14+,15+/m0/s1</t>
  </si>
  <si>
    <t xml:space="preserve">MOLPUWBMSBJXER-NRSGSQFTSA-N</t>
  </si>
  <si>
    <t xml:space="preserve">O=CO[C@@H][C@@]C5)C=O)O[C@H][C@]5[C@]C8)O)CC)C)C)))[C@H]O)C=O)O5</t>
  </si>
  <si>
    <t xml:space="preserve">CC(=O)OC, CO, O=C1CC2CC(=O)O[C@H]2O1</t>
  </si>
  <si>
    <t xml:space="preserve">  Chandalone</t>
  </si>
  <si>
    <t xml:space="preserve">  IMPHY007775</t>
  </si>
  <si>
    <t xml:space="preserve">chandalone</t>
  </si>
  <si>
    <t xml:space="preserve">5-hydroxy-7-[4-hydroxy-3-(3-methylbut-2-enyl)phenyl]-2,2-dimethylpyrano[3,2-g]chromen-6-one </t>
  </si>
  <si>
    <t xml:space="preserve">C25H24O5</t>
  </si>
  <si>
    <t xml:space="preserve">ZINC000013385406</t>
  </si>
  <si>
    <t xml:space="preserve">CC(=CCc1cc(ccc1O)c1coc2c(c1=O)c(O)c1c(c2)OC(C=C1)(C)C)C</t>
  </si>
  <si>
    <t xml:space="preserve">InChI=1S/C25H24O5/c1-14(2)5-6-16-11-15(7-8-19(16)26)18-13-29-21-12-20-17(9-10-25(3,4)30-20)23(27)22(21)24(18)28/h5,7-13,26-27H,6H2,1-4H3</t>
  </si>
  <si>
    <t xml:space="preserve">MSKODIWLGXEVTN-UHFFFAOYSA-N</t>
  </si>
  <si>
    <t xml:space="preserve">CC=CCcccccc6O))))ccoccc6=O))cO)ccc6)OCC=C6))C)C))))))))))))))))C</t>
  </si>
  <si>
    <t xml:space="preserve">  Zizanene</t>
  </si>
  <si>
    <t xml:space="preserve">  IMPHY014801</t>
  </si>
  <si>
    <t xml:space="preserve">alpha-amorphene, amorphene, zizanene, α-amorphene</t>
  </si>
  <si>
    <t xml:space="preserve">(1R,4aS,8aR)-4,7-dimethyl-1-propan-2-yl-1,2,4a,5,6,8a-hexahydronaphthalene</t>
  </si>
  <si>
    <t xml:space="preserve">SCHEMBL1826905</t>
  </si>
  <si>
    <t xml:space="preserve">CC1=C[C@@H]2[C@H](CC1)C(=CC[C@@H]2C(C)C)C</t>
  </si>
  <si>
    <t xml:space="preserve">InChI=1S/C15H24/c1-10(2)13-8-6-12(4)14-7-5-11(3)9-15(13)14/h6,9-10,13-15H,5,7-8H2,1-4H3/t13-,14-,15+/m1/s1</t>
  </si>
  <si>
    <t xml:space="preserve">QMAYBMKBYCGXDH-KFWWJZLASA-N</t>
  </si>
  <si>
    <t xml:space="preserve">CC=C[C@@H][C@H]CC6))C=CC[C@@H]6CC)C)))))C</t>
  </si>
  <si>
    <t xml:space="preserve">CC(C)=CC, CC=C(C)C</t>
  </si>
  <si>
    <t xml:space="preserve">  alpha-Muurolene</t>
  </si>
  <si>
    <t xml:space="preserve">  IMPHY011659</t>
  </si>
  <si>
    <t xml:space="preserve">a-muurolene, alpha muurolene, alpha-muurolene, amuurolene, muurolene, muurolene, alpha, muurolene, alpha-, α-muu rolene, α-muulroene, α-muurolene, α-muurolene*</t>
  </si>
  <si>
    <t xml:space="preserve">(1S,4aS,8aR)-4,7-dimethyl-1-propan-2-yl-1,2,4a,5,6,8a-hexahydronaphthalene</t>
  </si>
  <si>
    <t xml:space="preserve">C20272 </t>
  </si>
  <si>
    <t xml:space="preserve">SCHEMBL193052</t>
  </si>
  <si>
    <t xml:space="preserve">CC1=C[C@@H]2[C@H](CC1)C(=CC[C@H]2C(C)C)C</t>
  </si>
  <si>
    <t xml:space="preserve">InChI=1S/C15H24/c1-10(2)13-8-6-12(4)14-7-5-11(3)9-15(13)14/h6,9-10,13-15H,5,7-8H2,1-4H3/t13-,14+,15-/m0/s1</t>
  </si>
  <si>
    <t xml:space="preserve">QMAYBMKBYCGXDH-ZNMIVQPWSA-N</t>
  </si>
  <si>
    <t xml:space="preserve">CC=C[C@@H][C@H]CC6))C=CC[C@H]6CC)C)))))C</t>
  </si>
  <si>
    <t xml:space="preserve">  (+)-alpha-Cadinene</t>
  </si>
  <si>
    <t xml:space="preserve">  IMPHY011660</t>
  </si>
  <si>
    <t xml:space="preserve">(α-cadinene), a cadinene, a-cadinene *, alpha cadinene, alpha-cadinene, ã-cadinene, α- cadinene, α-cadinene, α-cadinene‘, α-cadinine</t>
  </si>
  <si>
    <t xml:space="preserve">(1S,4aR,8aR)-4,7-dimethyl-1-propan-2-yl-1,2,4a,5,6,8a-hexahydronaphthalene</t>
  </si>
  <si>
    <t xml:space="preserve">C16815 </t>
  </si>
  <si>
    <t xml:space="preserve">SCHEMBL566939</t>
  </si>
  <si>
    <t xml:space="preserve">CC1=C[C@@H]2[C@@H](CC1)C(=CC[C@H]2C(C)C)C</t>
  </si>
  <si>
    <t xml:space="preserve">InChI=1S/C15H24/c1-10(2)13-8-6-12(4)14-7-5-11(3)9-15(13)14/h6,9-10,13-15H,5,7-8H2,1-4H3/t13-,14-,15-/m0/s1</t>
  </si>
  <si>
    <t xml:space="preserve">QMAYBMKBYCGXDH-KKUMJFAQSA-N</t>
  </si>
  <si>
    <t xml:space="preserve">CC=C[C@@H][C@@H]CC6))C=CC[C@H]6CC)C)))))C</t>
  </si>
  <si>
    <t xml:space="preserve">  Cyperenol</t>
  </si>
  <si>
    <t xml:space="preserve">  IMPHY009366</t>
  </si>
  <si>
    <t xml:space="preserve">cyperenol</t>
  </si>
  <si>
    <t xml:space="preserve">[(1R,7R,10R)-10,11,11-trimethyl-4-tricyclo[5.3.1.01,5]undec-4-enyl]methanol</t>
  </si>
  <si>
    <t xml:space="preserve">C15H24O</t>
  </si>
  <si>
    <t xml:space="preserve">ZINC000238779876</t>
  </si>
  <si>
    <t xml:space="preserve">OCC1=C2C[C@@H]3C([C@@]2(CC1)[C@H](C)CC3)(C)C</t>
  </si>
  <si>
    <t xml:space="preserve">InChI=1S/C15H24O/c1-10-4-5-12-8-13-11(9-16)6-7-15(10,13)14(12,2)3/h10,12,16H,4-9H2,1-3H3/t10-,12-,15+/m1/s1</t>
  </si>
  <si>
    <t xml:space="preserve">LMCIYJPGIPULLI-HCKVZZMMSA-N</t>
  </si>
  <si>
    <t xml:space="preserve">OCC=CC[C@@H]C[C@@]5CC8))[C@H]C)CC6))))C)C</t>
  </si>
  <si>
    <t xml:space="preserve">CC(C)=C(C)C, CO</t>
  </si>
  <si>
    <t xml:space="preserve">  Grandiflorenic acid</t>
  </si>
  <si>
    <t xml:space="preserve">  IMPHY009397</t>
  </si>
  <si>
    <t xml:space="preserve">grandiflorenic acid</t>
  </si>
  <si>
    <t xml:space="preserve">(1S,4S,5R,9R,13R)-5,9-dimethyl-14-methylidenetetracyclo[11.2.1.01,10.04,9]hexadec-10-ene-5-carboxylic acid</t>
  </si>
  <si>
    <t xml:space="preserve">C20H28O2</t>
  </si>
  <si>
    <t xml:space="preserve">CHEMBL608137</t>
  </si>
  <si>
    <t xml:space="preserve">ZINC000006032270</t>
  </si>
  <si>
    <t xml:space="preserve">C=C1C[C@@]23C[C@H]1CC=C3[C@]1([C@H](CC2)[C@@](C)(CCC1)C(=O)O)C</t>
  </si>
  <si>
    <t xml:space="preserve">InChI=1S/C20H28O2/c1-13-11-20-10-7-15-18(2,16(20)6-5-14(13)12-20)8-4-9-19(15,3)17(21)22/h6,14-15H,1,4-5,7-12H2,2-3H3,(H,21,22)/t14-,15+,18-,19-,20-/m1/s1</t>
  </si>
  <si>
    <t xml:space="preserve">RJIPNPHMQGDUBW-RFGKEDTNSA-N</t>
  </si>
  <si>
    <t xml:space="preserve">C=CC[C@]C[C@H]5CC=C6[C@][C@H]CC%10))[C@@]C)CCC6)))C=O)O))))C</t>
  </si>
  <si>
    <t xml:space="preserve">C=C(C)C, CC(=O)O, CC=C(C)C</t>
  </si>
  <si>
    <t xml:space="preserve">  Isotrilobine</t>
  </si>
  <si>
    <t xml:space="preserve">  IMPHY006788</t>
  </si>
  <si>
    <t xml:space="preserve">isotrilobine</t>
  </si>
  <si>
    <t xml:space="preserve">(8S,21S)-13,27-dimethoxy-7,22-dimethyl-15,29,31-trioxa-7,22-diazaoctacyclo[19.9.3.216,19.14,30.110,14.03,8.025,33.028,32]heptatriaconta-1(30),2,4(34),10(37),11,13,16,18,25,27,32,35-dodecaene</t>
  </si>
  <si>
    <t xml:space="preserve">C36H36N2O5</t>
  </si>
  <si>
    <t xml:space="preserve">CHEMBL503241</t>
  </si>
  <si>
    <t xml:space="preserve">ZINC000042803773</t>
  </si>
  <si>
    <t xml:space="preserve">SCHEMBL2996999</t>
  </si>
  <si>
    <t xml:space="preserve">COc1ccc2cc1Oc1ccc(cc1)C[C@@H]1N(C)CCc3c1c1Oc4cc5[C@H](C2)N(C)CCc5cc4Oc1c(c3)OC</t>
  </si>
  <si>
    <t xml:space="preserve">InChI=1S/C36H36N2O5/c1-37-13-11-23-18-31-32-20-26(23)27(37)16-22-7-10-29(39-3)30(17-22)41-25-8-5-21(6-9-25)15-28-34-24(12-14-38(28)2)19-33(40-4)35(42-31)36(34)43-32/h5-10,17-20,27-28H,11-16H2,1-4H3/t27-,28-/m0/s1</t>
  </si>
  <si>
    <t xml:space="preserve">SVMNNRZZJAFEJM-NSOVKSMOSA-N</t>
  </si>
  <si>
    <t xml:space="preserve">COcccccc6Occcccc6))C[C@@H]NC)CCcc6cOccc[C@H]C%22)NC)CCc6cc%10Oc%14cc%18)OC</t>
  </si>
  <si>
    <t xml:space="preserve">CN(C)C, cOC, cOc</t>
  </si>
  <si>
    <t xml:space="preserve">  Terminolic acid</t>
  </si>
  <si>
    <t xml:space="preserve">  IMPHY003867</t>
  </si>
  <si>
    <t xml:space="preserve">terminolic acid</t>
  </si>
  <si>
    <t xml:space="preserve">(4aS,6aR,6aS,6bR,8R,8aR,9R,10R,11R,12aR,14bS)-8,10,11-trihydroxy-9-(hydroxymethyl)-2,2,6a,6b,9,12a-hexamethyl-1,3,4,5,6,6a,7,8,8a,10,11,12,13,14b-tetradecahydropicene-4a-carboxylic acid</t>
  </si>
  <si>
    <t xml:space="preserve">C30H48O6</t>
  </si>
  <si>
    <t xml:space="preserve">CHEMBL518567</t>
  </si>
  <si>
    <t xml:space="preserve">ZINC000038143879</t>
  </si>
  <si>
    <t xml:space="preserve">SCHEMBL2099327</t>
  </si>
  <si>
    <t xml:space="preserve">OC[C@]1(C)[C@@H](O)[C@H](O)C[C@]2([C@H]1[C@H](O)C[C@@]1([C@@H]2CC=C2[C@@]1(C)CC[C@@]1([C@H]2CC(CC1)(C)C)C(=O)O)C)C</t>
  </si>
  <si>
    <t xml:space="preserve">InChI=1S/C30H48O6/c1-25(2)9-11-30(24(35)36)12-10-28(5)17(18(30)13-25)7-8-21-26(3)14-20(33)23(34)27(4,16-31)22(26)19(32)15-29(21,28)6/h7,18-23,31-34H,8-16H2,1-6H3,(H,35,36)/t18-,19+,20+,21+,22+,23-,26+,27-,28+,29+,30-/m0/s1</t>
  </si>
  <si>
    <t xml:space="preserve">IDQVFXZQPGAVAM-GGVBUJAJSA-N</t>
  </si>
  <si>
    <t xml:space="preserve">OC[C@]C)[C@@H]O)[C@H]O)C[C@][C@H]6[C@H]O)C[C@@][C@@H]6CC=C[C@@]6C)CC[C@@][C@H]6CCCC6))C)C))))C=O)O))))))))))C)))))C</t>
  </si>
  <si>
    <t xml:space="preserve">CC(=O)O, CC=C(C)C, CO</t>
  </si>
  <si>
    <t xml:space="preserve">  Lasiocarpin</t>
  </si>
  <si>
    <t xml:space="preserve">  IMPHY010595</t>
  </si>
  <si>
    <t xml:space="preserve">lasiocarpin, lasiocarpine</t>
  </si>
  <si>
    <t xml:space="preserve">[(7S,8R)-7-[(E)-2-methylbut-2-enoyl]oxy-5,6,7,8-tetrahydro-3H-pyrrolizin-1-yl]methyl (2R)-2,3-dihydroxy-2-[(1S)-1-methoxyethyl]-3-methylbutanoate</t>
  </si>
  <si>
    <t xml:space="preserve">C21H33NO7</t>
  </si>
  <si>
    <t xml:space="preserve">ZINC000016983010</t>
  </si>
  <si>
    <t xml:space="preserve">CO[C@H]([C@@](C(O)(C)C)(C(=O)OCC1=CCN2[C@H]1[C@H](CC2)OC(=O)/C(=C/C)/C)O)C</t>
  </si>
  <si>
    <t xml:space="preserve">InChI=1S/C21H33NO7/c1-7-13(2)18(23)29-16-9-11-22-10-8-15(17(16)22)12-28-19(24)21(26,14(3)27-6)20(4,5)25/h7-8,14,16-17,25-26H,9-12H2,1-6H3/b13-7+/t14-,16-,17+,21-/m0/s1</t>
  </si>
  <si>
    <t xml:space="preserve">QHOZSLCIKHUPSU-QDYSVBJQSA-N</t>
  </si>
  <si>
    <t xml:space="preserve">CO[C@H][C@@]CO)C)C))C=O)OCC=CCN[C@H]5[C@H]CC5))OC=O)/C=C/C))/C)))))))))))))O))C</t>
  </si>
  <si>
    <t xml:space="preserve">C/C=C(C)C(=O)OC, CC=C(C)C, CN(C)C, CO, COC, COC(C)=O</t>
  </si>
  <si>
    <t xml:space="preserve">  Sudachitin</t>
  </si>
  <si>
    <t xml:space="preserve">  IMPHY009417</t>
  </si>
  <si>
    <t xml:space="preserve">sudachitin</t>
  </si>
  <si>
    <t xml:space="preserve">5,7-dihydroxy-2-(4-hydroxy-3-methoxyphenyl)-6,8-dimethoxychromen-4-one </t>
  </si>
  <si>
    <t xml:space="preserve">CHEMBL479233</t>
  </si>
  <si>
    <t xml:space="preserve">ZINC000014821367</t>
  </si>
  <si>
    <t xml:space="preserve">SCHEMBL6361479</t>
  </si>
  <si>
    <t xml:space="preserve">COc1cc(ccc1O)c1cc(=O)c2c(o1)c(OC)c(c(c2O)OC)O</t>
  </si>
  <si>
    <t xml:space="preserve">InChI=1S/C18H16O8/c1-23-12-6-8(4-5-9(12)19)11-7-10(20)13-14(21)17(24-2)15(22)18(25-3)16(13)26-11/h4-7,19,21-22H,1-3H3</t>
  </si>
  <si>
    <t xml:space="preserve">XRHHDQSPFPQKMS-UHFFFAOYSA-N</t>
  </si>
  <si>
    <t xml:space="preserve">COcccccc6O))))ccc=O)cco6)cOC))ccc6O))OC)))O</t>
  </si>
  <si>
    <t xml:space="preserve">  Andrographidin A</t>
  </si>
  <si>
    <t xml:space="preserve">  IMPHY002527</t>
  </si>
  <si>
    <t xml:space="preserve">andrographidine a</t>
  </si>
  <si>
    <t xml:space="preserve">(2S)-7,8-dimethoxy-2-phenyl-5-[(2S,3R,4S,5S,6R)-3,4,5-trihydroxy-6-(hydroxymethyl)oxan-2-yl]oxy-2,3-dihydrochromen-4-one</t>
  </si>
  <si>
    <t xml:space="preserve">C23H26O10</t>
  </si>
  <si>
    <t xml:space="preserve">ZINC000033831936</t>
  </si>
  <si>
    <t xml:space="preserve">OC[C@H]1O[C@@H](Oc2cc(OC)c(c3c2C(=O)C[C@H](O3)c2ccccc2)OC)[C@@H]([C@H]([C@@H]1O)O)O</t>
  </si>
  <si>
    <t xml:space="preserve">InChI=1S/C23H26O10/c1-29-15-9-14(32-23-20(28)19(27)18(26)16(10-24)33-23)17-12(25)8-13(11-6-4-3-5-7-11)31-22(17)21(15)30-2/h3-7,9,13,16,18-20,23-24,26-28H,8,10H2,1-2H3/t13-,16+,18+,19-,20+,23+/m0/s1</t>
  </si>
  <si>
    <t xml:space="preserve">HTJQSWAVTHDBPX-PHKHNSMASA-N</t>
  </si>
  <si>
    <t xml:space="preserve">OC[C@H]O[C@@H]OcccOC))ccc6C=O)C[C@H]O6)cccccc6)))))))))))OC)))))))[C@@H][C@H][C@@H]6O))O))O</t>
  </si>
  <si>
    <t xml:space="preserve">CO, cC(C)=O, cOC, cO[C@@H](C)OC</t>
  </si>
  <si>
    <t xml:space="preserve">  Karanjachromene</t>
  </si>
  <si>
    <t xml:space="preserve">  IMPHY002547</t>
  </si>
  <si>
    <t xml:space="preserve">karanjachromene, pongaflavone, pongaflavone [2, 2-dimethylpyrano(5',6',8,7)methoxyflavone]</t>
  </si>
  <si>
    <t xml:space="preserve">3-methoxy-8,8-dimethyl-2-phenylpyrano[2,3-f]chromen-4-one </t>
  </si>
  <si>
    <t xml:space="preserve">C21H18O4</t>
  </si>
  <si>
    <t xml:space="preserve">CHEMBL2204384</t>
  </si>
  <si>
    <t xml:space="preserve">ZINC000031164835</t>
  </si>
  <si>
    <t xml:space="preserve">COc1c(oc2c(c1=O)ccc1c2C=CC(O1)(C)C)c1ccccc1</t>
  </si>
  <si>
    <t xml:space="preserve">InChI=1S/C21H18O4/c1-21(2)12-11-14-16(25-21)10-9-15-17(22)20(23-3)18(24-19(14)15)13-7-5-4-6-8-13/h4-12H,1-3H3</t>
  </si>
  <si>
    <t xml:space="preserve">QCLBGWSAIHOGCA-UHFFFAOYSA-N</t>
  </si>
  <si>
    <t xml:space="preserve">COccoccc6=O))cccc6C=CCO6)C)C)))))))))))cccccc6</t>
  </si>
  <si>
    <t xml:space="preserve">c=O, cC=CC, cOC, coc</t>
  </si>
  <si>
    <t xml:space="preserve">  Bonducellin</t>
  </si>
  <si>
    <t xml:space="preserve">  IMPHY001665</t>
  </si>
  <si>
    <t xml:space="preserve">7-hydroxy-4'-methoxyhomoisoflavone(bonducelline), bonducellin</t>
  </si>
  <si>
    <t xml:space="preserve">(3E)-7-hydroxy-3-[(4-methoxyphenyl)methylidene]chromen-4-one</t>
  </si>
  <si>
    <t xml:space="preserve">C17H14O4</t>
  </si>
  <si>
    <t xml:space="preserve">CHEMBL450675</t>
  </si>
  <si>
    <t xml:space="preserve">ZINC000014454949</t>
  </si>
  <si>
    <t xml:space="preserve">COc1ccc(cc1)/C=C/1COc2c(C1=O)ccc(c2)O</t>
  </si>
  <si>
    <t xml:space="preserve">InChI=1S/C17H14O4/c1-20-14-5-2-11(3-6-14)8-12-10-21-16-9-13(18)4-7-15(16)17(12)19/h2-9,18H,10H2,1H3/b12-8+</t>
  </si>
  <si>
    <t xml:space="preserve">DLQSYZMPSWHYMW-XYOKQWHBSA-N</t>
  </si>
  <si>
    <t xml:space="preserve">COcccccc6))/C=CCOccC6=O))cccc6)O</t>
  </si>
  <si>
    <t xml:space="preserve">c/C=C(C)C(c)=O, cO, cOC</t>
  </si>
  <si>
    <t xml:space="preserve">  Licoflavanone</t>
  </si>
  <si>
    <t xml:space="preserve">  IMPHY015793</t>
  </si>
  <si>
    <t xml:space="preserve">licoflavanone</t>
  </si>
  <si>
    <t xml:space="preserve">5,7-dihydroxy-2-[4-hydroxy-3-(3-methylbut-2-enyl)phenyl]-2,3-dihydrochromen-4-one </t>
  </si>
  <si>
    <t xml:space="preserve">C20H20O5</t>
  </si>
  <si>
    <t xml:space="preserve">CHEMBL457680</t>
  </si>
  <si>
    <t xml:space="preserve">SCHEMBL3364539</t>
  </si>
  <si>
    <t xml:space="preserve">CC(=CCc1cc(ccc1O)C1CC(=O)c2c(O1)cc(cc2O)O)C</t>
  </si>
  <si>
    <t xml:space="preserve">InChI=1S/C20H20O5/c1-11(2)3-4-12-7-13(5-6-15(12)22)18-10-17(24)20-16(23)8-14(21)9-19(20)25-18/h3,5-9,18,21-23H,4,10H2,1-2H3</t>
  </si>
  <si>
    <t xml:space="preserve">CGKWSLSAYABZTL-UHFFFAOYSA-N</t>
  </si>
  <si>
    <t xml:space="preserve">CC=CCcccccc6O))))CCC=O)ccO6)cccc6O)))O)))))))))))))C</t>
  </si>
  <si>
    <t xml:space="preserve">  Lupinalbin C</t>
  </si>
  <si>
    <t xml:space="preserve">  IMPHY002806</t>
  </si>
  <si>
    <t xml:space="preserve">lupinalbin c</t>
  </si>
  <si>
    <t xml:space="preserve">7,20-dihydroxy-17-(2-hydroxypropan-2-yl)-10,12,16-trioxapentacyclo[11.7.0.03,11.04,9.015,19]icosa-1(20),3(11),4(9),5,7,13,15(19)-heptaen-2-one</t>
  </si>
  <si>
    <t xml:space="preserve">C20H16O7</t>
  </si>
  <si>
    <t xml:space="preserve">Oc1ccc2c(c1)oc1c2c(=O)c2c(o1)cc1c(c2O)CC(O1)C(O)(C)C</t>
  </si>
  <si>
    <t xml:space="preserve">InChI=1S/C20H16O7/c1-20(2,24)14-6-10-12(25-14)7-13-16(17(10)22)18(23)15-9-4-3-8(21)5-11(9)26-19(15)27-13/h3-5,7,14,21-22,24H,6H2,1-2H3</t>
  </si>
  <si>
    <t xml:space="preserve">OUXVZUSNVCVRFP-UHFFFAOYSA-N</t>
  </si>
  <si>
    <t xml:space="preserve">Occcccc6)occ5c=O)cco6)cccc6O))CCO5)CO)C)C</t>
  </si>
  <si>
    <t xml:space="preserve">CO, c=O, cO, cOC, coc</t>
  </si>
  <si>
    <t xml:space="preserve">  Hispaglabridin B</t>
  </si>
  <si>
    <t xml:space="preserve">  IMPHY001500</t>
  </si>
  <si>
    <t xml:space="preserve">hispaglabridin b</t>
  </si>
  <si>
    <t xml:space="preserve">6-[(3R)-8,8-dimethyl-3,4-dihydro-2H-pyrano[2,3-f]chromen-3-yl]-2,2-dimethylchromen-5-ol</t>
  </si>
  <si>
    <t xml:space="preserve">C25H26O4</t>
  </si>
  <si>
    <t xml:space="preserve">CHEMBL464582</t>
  </si>
  <si>
    <t xml:space="preserve">Oc1c(ccc2c1C=CC(O2)(C)C)[C@@H]1COc2c(C1)ccc1c2C=CC(O1)(C)C</t>
  </si>
  <si>
    <t xml:space="preserve">InChI=1S/C25H26O4/c1-24(2)11-9-18-20(28-24)8-6-17(22(18)26)16-13-15-5-7-21-19(23(15)27-14-16)10-12-25(3,4)29-21/h5-12,16,26H,13-14H2,1-4H3/t16-/m0/s1</t>
  </si>
  <si>
    <t xml:space="preserve">CJUFYKORDZSOLF-INIZCTEOSA-N</t>
  </si>
  <si>
    <t xml:space="preserve">Occcccc6C=CCO6)C)C))))))))[C@@H]COccC6)cccc6C=CCO6)C)C</t>
  </si>
  <si>
    <t xml:space="preserve">  Glyinflanin H</t>
  </si>
  <si>
    <t xml:space="preserve">  IMPHY015703</t>
  </si>
  <si>
    <t xml:space="preserve">glabrocoumarone b</t>
  </si>
  <si>
    <t xml:space="preserve">6-(6-hydroxy-1-benzofuran-2-yl)-2,2-dimethylchromen-5-ol </t>
  </si>
  <si>
    <t xml:space="preserve">C19H16O4</t>
  </si>
  <si>
    <t xml:space="preserve">CHEMBL233766</t>
  </si>
  <si>
    <t xml:space="preserve">Oc1ccc2c(c1)oc(c2)c1ccc2c(c1O)C=CC(O2)(C)C</t>
  </si>
  <si>
    <t xml:space="preserve">InChI=1S/C19H16O4/c1-19(2)8-7-14-15(23-19)6-5-13(18(14)21)17-9-11-3-4-12(20)10-16(11)22-17/h3-10,20-21H,1-2H3</t>
  </si>
  <si>
    <t xml:space="preserve">AOVQEAUIBICOLQ-UHFFFAOYSA-N</t>
  </si>
  <si>
    <t xml:space="preserve">Occcccc6)occ5)cccccc6O))C=CCO6)C)C</t>
  </si>
  <si>
    <t xml:space="preserve">cC=CC, cO, cOC, coc</t>
  </si>
  <si>
    <t xml:space="preserve">  Hibiscetin</t>
  </si>
  <si>
    <t xml:space="preserve">  IMPHY001582</t>
  </si>
  <si>
    <t xml:space="preserve">hibiscetin</t>
  </si>
  <si>
    <t xml:space="preserve">3,5,7,8-tetrahydroxy-2-(3,4,5-trihydroxyphenyl)chromen-4-one </t>
  </si>
  <si>
    <t xml:space="preserve">C15H10O9</t>
  </si>
  <si>
    <t xml:space="preserve">SCHEMBL12640014</t>
  </si>
  <si>
    <t xml:space="preserve">ZINC000015271652</t>
  </si>
  <si>
    <t xml:space="preserve">Oc1cc(cc(c1O)O)c1oc2c(O)c(O)cc(c2c(=O)c1O)O</t>
  </si>
  <si>
    <t xml:space="preserve">InChI=1S/C15H10O9/c16-5-3-8(19)11(21)15-9(5)12(22)13(23)14(24-15)4-1-6(17)10(20)7(18)2-4/h1-3,16-21,23H</t>
  </si>
  <si>
    <t xml:space="preserve">ZPFXBGIJKDANBP-UHFFFAOYSA-N</t>
  </si>
  <si>
    <t xml:space="preserve">Occcccc6O))O)))coccO)cO)ccc6c=O)c%10O))))O</t>
  </si>
  <si>
    <t xml:space="preserve">  (12R,15R,32S,33R)-4,5,6,14,20,21,22,25,26,27,38,39,40,43,44,55-hexadecahydroxy-2,10,13,16,31,34,46,53-octaoxaundecacyclo[46.7.1.03,8.012,33.015,32.018,23.024,29.036,41.042,51.045,50.049,54]hexapentaco</t>
  </si>
  <si>
    <t xml:space="preserve">  IMPHY005412</t>
  </si>
  <si>
    <t xml:space="preserve">terchebulin</t>
  </si>
  <si>
    <t xml:space="preserve">(12R,15R,32S,33R)-4,5,6,14,20,21,22,25,26,27,38,39,40,43,44,55-hexadecahydroxy-2,10,13,16,31,34,46,53-octaoxaundecacyclo[46.7.1.03,8.012,33.015,32.018,23.024,29.036,41.042,51.045,50.049,54]hexapentaconta-1(55),3,5,7,18,20,22,24,26,28,36,38,40,42,44,48(56),49(54),50-octadecaene-9,17,30,35,47,52-hexone</t>
  </si>
  <si>
    <t xml:space="preserve">C48H28O30</t>
  </si>
  <si>
    <t xml:space="preserve">OC1O[C@@H]2COC(=O)c3cc(O)c(c(c3Oc3cc4c5c6c(c(-c7c(C(=O)O[C@H]2[C@H]2[C@H]1OC(=O)c1cc(O)c(c(c1-c1c(C(=O)O2)cc(c(c1O)O)O)O)O)cc(O)c(c7O)O)c(O)c(O)c6oc4=O)c(=O)oc5c3O)O)O</t>
  </si>
  <si>
    <t xml:space="preserve">InChI=1S/C48H28O30/c49-12-1-7-18(30(58)25(12)53)19-8(2-13(50)26(54)31(19)59)45(67)78-41-40(77-44(7)66)37-17(73-48(41)70)6-71-42(64)11-4-15(52)28(56)34(62)36(11)72-16-5-10-21-23-24(47(69)76-38(21)29(16)57)22(33(61)35(63)39(23)75-46(10)68)20-9(43(65)74-37)3-14(51)27(55)32(20)60/h1-5,17,37,40-41,48-63,70H,6H2/t17-,37-,40+,41-,48?/m1/s1</t>
  </si>
  <si>
    <t xml:space="preserve">XLTUFSWXCLUYIA-OMAMPWTPSA-N</t>
  </si>
  <si>
    <t xml:space="preserve">OCO[C@@H]COC=O)cccO)ccc6Occccccc-ccC=O)O[C@H]%23[C@H][C@H]%27OC=O)cccO)ccc6-ccC=O)O%14))cccc6O))O))O))))))O))O))))))))))))ccO)cc6O))O))))))cO)cO)c6oc%10=O)))))))c=O)oc6c%10O)))))))))))))O))O</t>
  </si>
  <si>
    <t xml:space="preserve">COC(C)O, c=O, cC(=O)OC, cO, cOc, coc</t>
  </si>
  <si>
    <t xml:space="preserve">  Morellin</t>
  </si>
  <si>
    <t xml:space="preserve">  IMPHY010122</t>
  </si>
  <si>
    <t xml:space="preserve">morellin</t>
  </si>
  <si>
    <t xml:space="preserve">(Z)-4-[12-hydroxy-8,8,21,21-tetramethyl-5-(3-methylbut-2-enyl)-14,18-dioxo-3,7,20-trioxahexacyclo[15.4.1.02,15.02,19.04,13.06,11]docosa-4(13),5,9,11,15-pentaen-19-yl]-2-methylbut-2-enal</t>
  </si>
  <si>
    <t xml:space="preserve">C33H36O7</t>
  </si>
  <si>
    <t xml:space="preserve">O=C/C(=CCC12OC(C3C42Oc2c(C(=O)C4=CC(C1=O)C3)c(O)c1c(c2CC=C(C)C)OC(C=C1)(C)C)(C)C)/C</t>
  </si>
  <si>
    <t xml:space="preserve">InChI=1S/C33H36O7/c1-17(2)8-9-21-27-20(11-12-30(4,5)38-27)25(35)24-26(36)22-14-19-15-23-31(6,7)40-32(29(19)37,13-10-18(3)16-34)33(22,23)39-28(21)24/h8,10-12,14,16,19,23,35H,9,13,15H2,1-7H3/b18-10-</t>
  </si>
  <si>
    <t xml:space="preserve">COQAPWLZSHQTKA-ZDLGFXPLSA-N</t>
  </si>
  <si>
    <t xml:space="preserve">O=C/C=CCCOCCC5OccC=O)C6=CCC%13=O))C%10)))))cO)ccc6CC=CC)C)))))OCC=C6))C)C)))))))))))C)C))))))/C</t>
  </si>
  <si>
    <t xml:space="preserve">C/C=C(/C)C=O, CC(C)=O, CC=C(C)C, COC, cC(=O)C(C)=CC, cC=CC, cO, cOC</t>
  </si>
  <si>
    <t xml:space="preserve">  Entagenic acid</t>
  </si>
  <si>
    <t xml:space="preserve">  IMPHY005746</t>
  </si>
  <si>
    <t xml:space="preserve">entagenic acid, entagenic acids</t>
  </si>
  <si>
    <t xml:space="preserve">(4aR,5S,6R,6aR,6aS,6bR,8aR,10S,12aR,14bS)-5,6,10-trihydroxy-2,2,6a,6b,9,9,12a-heptamethyl-1,3,4,5,6,6a,7,8,8a,10,11,12,13,14b-tetradecahydropicene-4a-carboxylic acid</t>
  </si>
  <si>
    <t xml:space="preserve">C30H48O5</t>
  </si>
  <si>
    <t xml:space="preserve">CHEMBL2235397</t>
  </si>
  <si>
    <t xml:space="preserve">ZINC000103209651</t>
  </si>
  <si>
    <t xml:space="preserve">SCHEMBL2974825</t>
  </si>
  <si>
    <t xml:space="preserve">O[C@H]1[C@@H](O)[C@]2(CCC(C[C@H]2C2=CC[C@H]3[C@@]([C@]12C)(C)CC[C@@H]1[C@]3(C)CC[C@@H](C1(C)C)O)(C)C)C(=O)O</t>
  </si>
  <si>
    <t xml:space="preserve">InChI=1S/C30H48O5/c1-25(2)14-15-30(24(34)35)18(16-25)17-8-9-20-27(5)12-11-21(31)26(3,4)19(27)10-13-28(20,6)29(17,7)22(32)23(30)33/h8,18-23,31-33H,9-16H2,1-7H3,(H,34,35)/t18-,19-,20+,21-,22-,23+,27-,28+,29-,30+/m0/s1</t>
  </si>
  <si>
    <t xml:space="preserve">BUOLSBLQAQNNJC-ROVCOPEHSA-N</t>
  </si>
  <si>
    <t xml:space="preserve">O[C@H][C@@H]O)[C@]CCCC[C@H]6C=CC[C@H][C@@][C@]%146C))C)CC[C@@H][C@]6C)CC[C@@H]C6C)C))O)))))))))))))))C)C))))C=O)O</t>
  </si>
  <si>
    <t xml:space="preserve">  Erysoline</t>
  </si>
  <si>
    <t xml:space="preserve">  IMPHY013323</t>
  </si>
  <si>
    <t xml:space="preserve">erysoline</t>
  </si>
  <si>
    <t xml:space="preserve">(2R,13bS)-11-methoxy-2,6,8,9-tetrahydro-1H-indolo[7a,1-a]isoquinoline-2,12-diol</t>
  </si>
  <si>
    <t xml:space="preserve">C17H19NO3</t>
  </si>
  <si>
    <t xml:space="preserve">ZINC000085730523</t>
  </si>
  <si>
    <t xml:space="preserve">COc1cc2CCN3[C@@]4(c2cc1O)C[C@@H](O)C=CC4=CC3</t>
  </si>
  <si>
    <t xml:space="preserve">InChI=1S/C17H19NO3/c1-21-16-8-11-4-6-18-7-5-12-2-3-13(19)10-17(12,18)14(11)9-15(16)20/h2-3,5,8-9,13,19-20H,4,6-7,10H2,1H3/t13-,17-/m0/s1</t>
  </si>
  <si>
    <t xml:space="preserve">HBCNXWUNPXIERK-GUYCJALGSA-N</t>
  </si>
  <si>
    <t xml:space="preserve">COcccCCN[C@@]c6cc%10O))))C[C@@H]O)C=CC6=CC9</t>
  </si>
  <si>
    <t xml:space="preserve">CC=C(C)C=CC, CN(C)C, CO, cO, cOC</t>
  </si>
  <si>
    <t xml:space="preserve">  Effusanin E</t>
  </si>
  <si>
    <t xml:space="preserve">  IMPHY003155</t>
  </si>
  <si>
    <t xml:space="preserve">effusanin e</t>
  </si>
  <si>
    <t xml:space="preserve">(1S,2S,3R,5S,8S,9S,10S,11R,15S)-3,9,10,15-tetrahydroxy-12,12-dimethyl-6-methylidene-17-oxapentacyclo[7.6.2.15,8.01,11.02,8]octadecan-7-one</t>
  </si>
  <si>
    <t xml:space="preserve">C20H28O6</t>
  </si>
  <si>
    <t xml:space="preserve">C=C1[C@@H]2C[C@H]([C@@H]3[C@](C1=O)(C2)[C@]1(O)OC[C@@]23[C@@H](O)CCC([C@H]2[C@@H]1O)(C)C)O</t>
  </si>
  <si>
    <t xml:space="preserve">InChI=1S/C20H28O6/c1-9-10-6-11(21)13-18-8-26-20(25,19(13,7-10)15(9)23)16(24)14(18)17(2,3)5-4-12(18)22/h10-14,16,21-22,24-25H,1,4-8H2,2-3H3/t10-,11-,12+,13+,14-,16+,18+,19+,20-/m1/s1</t>
  </si>
  <si>
    <t xml:space="preserve">HLVWYILWVYNUAJ-LBQBBFOZSA-N</t>
  </si>
  <si>
    <t xml:space="preserve">C=C[C@@H]C[C@H][C@@H][C@]C7=O))C6)[C@]O)OC[C@]6[C@@H]O)CCC[C@H]6[C@@H]%10O)))C)C)))))))))))O</t>
  </si>
  <si>
    <t xml:space="preserve">C=C(C)C(C)=O, CO, CO[C@](C)(C)O</t>
  </si>
  <si>
    <t xml:space="preserve">  5,7,2',5'-Tetrahydroxyflavanone</t>
  </si>
  <si>
    <t xml:space="preserve">  IMPHY008784</t>
  </si>
  <si>
    <t xml:space="preserve">flavanone,5,7,2' 5'-tetrahydroxy</t>
  </si>
  <si>
    <t xml:space="preserve">2-(2,5-dihydroxyphenyl)-5,7-dihydroxy-2,3-dihydrochromen-4-one </t>
  </si>
  <si>
    <t xml:space="preserve">C15H12O6</t>
  </si>
  <si>
    <t xml:space="preserve">Oc1ccc(c(c1)C1CC(=O)c2c(O1)cc(cc2O)O)O</t>
  </si>
  <si>
    <t xml:space="preserve">InChI=1S/C15H12O6/c16-7-1-2-10(18)9(3-7)13-6-12(20)15-11(19)4-8(17)5-14(15)21-13/h1-5,13,16-19H,6H2</t>
  </si>
  <si>
    <t xml:space="preserve">XVXXIRQXOYAJAF-UHFFFAOYSA-N</t>
  </si>
  <si>
    <t xml:space="preserve">Occcccc6)CCC=O)ccO6)cccc6O)))O)))))))))O</t>
  </si>
  <si>
    <t xml:space="preserve">  [(1S,2S,5R,8S,9S,10S,11R,15S)-9,10-dihydroxy-12,12-dimethyl-6-methylidene-7-oxo-17-oxapentacyclo[7.6.2.15,8.01,11.02,8]octadecan-15-yl] acetate</t>
  </si>
  <si>
    <t xml:space="preserve">  IMPHY007942</t>
  </si>
  <si>
    <t xml:space="preserve">effusanin b</t>
  </si>
  <si>
    <t xml:space="preserve">[(1S,2S,5R,8S,9S,10S,11R,15S)-9,10-dihydroxy-12,12-dimethyl-6-methylidene-7-oxo-17-oxapentacyclo[7.6.2.15,8.01,11.02,8]octadecan-15-yl] acetate</t>
  </si>
  <si>
    <t xml:space="preserve">ZINC000026893086</t>
  </si>
  <si>
    <t xml:space="preserve">CC(=O)O[C@H]1CCC([C@@H]2[C@]31CO[C@]([C@H]2O)([C@]12[C@H]3CC[C@H](C1)C(=C)C2=O)O)(C)C</t>
  </si>
  <si>
    <t xml:space="preserve">InChI=1S/C22H30O6/c1-11-13-5-6-14-20-10-27-22(26,21(14,9-13)17(11)24)18(25)16(20)19(3,4)8-7-15(20)28-12(2)23/h13-16,18,25-26H,1,5-10H2,2-4H3/t13-,14+,15+,16-,18+,20-,21+,22-/m1/s1</t>
  </si>
  <si>
    <t xml:space="preserve">TZECSBJPAFKEQJ-FHEFCECDSA-N</t>
  </si>
  <si>
    <t xml:space="preserve">CC=O)O[C@H]CCC[C@@H][C@@]6CO[C@][C@H]6O))[C@][C@H]6CC[C@H]C6)C=C)C7=O))))))))O))))))C)C</t>
  </si>
  <si>
    <t xml:space="preserve">C=C(C)C(C)=O, CC(=O)OC, CO, CO[C@](C)(C)O</t>
  </si>
  <si>
    <t xml:space="preserve">  Flemiflavanone D</t>
  </si>
  <si>
    <t xml:space="preserve">  IMPHY008557</t>
  </si>
  <si>
    <t xml:space="preserve">flemiflavanone d</t>
  </si>
  <si>
    <t xml:space="preserve">2-[3-[(3,3-dimethyloxiran-2-yl)methyl]-4-hydroxyphenyl]-5,7-dihydroxy-8-(3-methylbut-2-enyl)-2,3-dihydrochromen-4-one </t>
  </si>
  <si>
    <t xml:space="preserve">C25H28O6</t>
  </si>
  <si>
    <t xml:space="preserve">CC(=CCc1c(O)cc(c2c1OC(CC2=O)c1ccc(c(c1)CC1OC1(C)C)O)O)C</t>
  </si>
  <si>
    <t xml:space="preserve">InChI=1S/C25H28O6/c1-13(2)5-7-16-18(27)11-19(28)23-20(29)12-21(30-24(16)23)14-6-8-17(26)15(9-14)10-22-25(3,4)31-22/h5-6,8-9,11,21-22,26-28H,7,10,12H2,1-4H3</t>
  </si>
  <si>
    <t xml:space="preserve">NTHBAQJPQOMDRE-UHFFFAOYSA-N</t>
  </si>
  <si>
    <t xml:space="preserve">CC=CCccO)cccc6OCCC6=O)))cccccc6)CCOC3C)C))))))O)))))))))O)))))))C</t>
  </si>
  <si>
    <t xml:space="preserve">CC1OC1(C)C, CC=C(C)C, cC(C)=O, cO, cOC</t>
  </si>
  <si>
    <t xml:space="preserve">  Cerasinone</t>
  </si>
  <si>
    <t xml:space="preserve">  IMPHY003431</t>
  </si>
  <si>
    <t xml:space="preserve">cerasinone</t>
  </si>
  <si>
    <t xml:space="preserve">2-(2,4-dimethoxyphenyl)-7-hydroxy-5-methoxy-2,3-dihydrochromen-4-one </t>
  </si>
  <si>
    <t xml:space="preserve">C18H18O6</t>
  </si>
  <si>
    <t xml:space="preserve">COc1ccc(c(c1)OC)C1CC(=O)c2c(O1)cc(cc2OC)O</t>
  </si>
  <si>
    <t xml:space="preserve">InChI=1S/C18H18O6/c1-21-11-4-5-12(14(8-11)22-2)15-9-13(20)18-16(23-3)6-10(19)7-17(18)24-15/h4-8,15,19H,9H2,1-3H3</t>
  </si>
  <si>
    <t xml:space="preserve">JVUGHKAZGNYYCA-UHFFFAOYSA-N</t>
  </si>
  <si>
    <t xml:space="preserve">COcccccc6)OC)))CCC=O)ccO6)cccc6OC))))O</t>
  </si>
  <si>
    <t xml:space="preserve">  Pilosanol A</t>
  </si>
  <si>
    <t xml:space="preserve">  IMPHY004716</t>
  </si>
  <si>
    <t xml:space="preserve">pilosanol a, pilosanol a+</t>
  </si>
  <si>
    <t xml:space="preserve">1-[3-[[(2R,3S)-2-(3,4-dihydroxyphenyl)-3,5,7-trihydroxy-3,4-dihydro-2H-chromen-8-yl]methyl]-2,4-dihydroxy-6-methoxy-5-methylphenyl]-2-methylbutan-1-one</t>
  </si>
  <si>
    <t xml:space="preserve">C29H32O10</t>
  </si>
  <si>
    <t xml:space="preserve">CHEMBL3959830</t>
  </si>
  <si>
    <t xml:space="preserve">CCC(C(=O)c1c(O)c(Cc2c(O)cc(c3c2O[C@@H]([C@H](C3)O)c2ccc(c(c2)O)O)O)c(c(c1OC)C)O)C</t>
  </si>
  <si>
    <t xml:space="preserve">InChI=1S/C29H32O10/c1-5-12(2)24(35)23-26(37)17(25(36)13(3)27(23)38-4)9-15-19(31)11-20(32)16-10-22(34)28(39-29(15)16)14-6-7-18(30)21(33)8-14/h6-8,11-12,22,28,30-34,36-37H,5,9-10H2,1-4H3/t12?,22-,28+/m0/s1</t>
  </si>
  <si>
    <t xml:space="preserve">AXODAJZSINDBPB-WAUBUFGSSA-N</t>
  </si>
  <si>
    <t xml:space="preserve">CCCC=O)ccO)cCccO)cccc6O[C@@H][C@H]C6)O))cccccc6)O))O)))))))))O))))))ccc6OC)))C))O))))))C</t>
  </si>
  <si>
    <t xml:space="preserve">CO, cC(C)=O, cO, cOC</t>
  </si>
  <si>
    <t xml:space="preserve">  Pilosanol B</t>
  </si>
  <si>
    <t xml:space="preserve">  IMPHY004697</t>
  </si>
  <si>
    <t xml:space="preserve">pilosanol b, pilosanol b+</t>
  </si>
  <si>
    <t xml:space="preserve">1-[3-[[(2R,3S)-2-(3,4-dihydroxyphenyl)-3,5,7-trihydroxy-3,4-dihydro-2H-chromen-8-yl]methyl]-2,4-dihydroxy-6-methoxy-5-methylphenyl]-2-methylpropan-1-one</t>
  </si>
  <si>
    <t xml:space="preserve">C28H30O10</t>
  </si>
  <si>
    <t xml:space="preserve">CHEMBL3889597</t>
  </si>
  <si>
    <t xml:space="preserve">ZINC000014656288</t>
  </si>
  <si>
    <t xml:space="preserve">COc1c(C)c(O)c(c(c1C(=O)C(C)C)O)Cc1c(O)cc(c2c1O[C@@H]([C@H](C2)O)c1ccc(c(c1)O)O)O</t>
  </si>
  <si>
    <t xml:space="preserve">InChI=1S/C28H30O10/c1-11(2)23(34)22-25(36)16(24(35)12(3)26(22)37-4)8-14-18(30)10-19(31)15-9-21(33)27(38-28(14)15)13-5-6-17(29)20(32)7-13/h5-7,10-11,21,27,29-33,35-36H,8-9H2,1-4H3/t21-,27+/m0/s1</t>
  </si>
  <si>
    <t xml:space="preserve">KAAFBPHWBXQTAW-KDYSTLNUSA-N</t>
  </si>
  <si>
    <t xml:space="preserve">COccC)cO)ccc6C=O)CC)C))))O))CccO)cccc6O[C@@H][C@H]C6)O))cccccc6)O))O)))))))))O</t>
  </si>
  <si>
    <t xml:space="preserve">  Pilosanol C</t>
  </si>
  <si>
    <t xml:space="preserve">  IMPHY004698</t>
  </si>
  <si>
    <t xml:space="preserve">pilosanol c, pilosanol c+</t>
  </si>
  <si>
    <t xml:space="preserve">1-[3-[[(2R,3S)-2-(3,4-dihydroxyphenyl)-3,5,7-trihydroxy-3,4-dihydro-2H-chromen-8-yl]methyl]-2,4-dihydroxy-6-methoxy-5-methylphenyl]butan-1-one</t>
  </si>
  <si>
    <t xml:space="preserve">CHEMBL3908614</t>
  </si>
  <si>
    <t xml:space="preserve">ZINC000014656300</t>
  </si>
  <si>
    <t xml:space="preserve">CCCC(=O)c1c(O)c(Cc2c(O)cc(c3c2O[C@@H]([C@H](C3)O)c2ccc(c(c2)O)O)O)c(c(c1OC)C)O</t>
  </si>
  <si>
    <t xml:space="preserve">InChI=1S/C28H30O10/c1-4-5-18(30)23-25(36)16(24(35)12(2)26(23)37-3)9-14-19(31)11-20(32)15-10-22(34)27(38-28(14)15)13-6-7-17(29)21(33)8-13/h6-8,11,22,27,29,31-36H,4-5,9-10H2,1-3H3/t22-,27+/m0/s1</t>
  </si>
  <si>
    <t xml:space="preserve">UYBMYSLWGHMDRE-WXVAWEFUSA-N</t>
  </si>
  <si>
    <t xml:space="preserve">CCCC=O)ccO)cCccO)cccc6O[C@@H][C@H]C6)O))cccccc6)O))O)))))))))O))))))ccc6OC)))C))O</t>
  </si>
  <si>
    <t xml:space="preserve">  Sophoracarpan A</t>
  </si>
  <si>
    <t xml:space="preserve">  IMPHY011130</t>
  </si>
  <si>
    <t xml:space="preserve">sophoracarpan a</t>
  </si>
  <si>
    <t xml:space="preserve">6,9-dimethoxy-6a,11a-dihydro-6H-[1]benzofuro[3,2-c]chromen-3-ol</t>
  </si>
  <si>
    <t xml:space="preserve">C17H16O5</t>
  </si>
  <si>
    <t xml:space="preserve">COC1Oc2cc(O)ccc2C2C1c1ccc(cc1O2)OC</t>
  </si>
  <si>
    <t xml:space="preserve">InChI=1S/C17H16O5/c1-19-10-4-6-11-14(8-10)21-16-12-5-3-9(18)7-13(12)22-17(20-2)15(11)16/h3-8,15-18H,1-2H3</t>
  </si>
  <si>
    <t xml:space="preserve">VDHFFCPQILOKFG-UHFFFAOYSA-N</t>
  </si>
  <si>
    <t xml:space="preserve">COCOcccO)ccc6CC%10cccccc6O9)))OC</t>
  </si>
  <si>
    <t xml:space="preserve">cO, cOC, cOC(C)OC</t>
  </si>
  <si>
    <t xml:space="preserve">  Kuraridin</t>
  </si>
  <si>
    <t xml:space="preserve">  IMPHY000834</t>
  </si>
  <si>
    <t xml:space="preserve">kuraridin</t>
  </si>
  <si>
    <t xml:space="preserve">(E)-1-[2,4-dihydroxy-6-methoxy-3-[(2R)-5-methyl-2-prop-1-en-2-ylhex-4-enyl]phenyl]-3-(2,4-dihydroxyphenyl)prop-2-en-1-one</t>
  </si>
  <si>
    <t xml:space="preserve">C26H30O6</t>
  </si>
  <si>
    <t xml:space="preserve">CHEMBL243362</t>
  </si>
  <si>
    <t xml:space="preserve">ZINC000013817033</t>
  </si>
  <si>
    <t xml:space="preserve">COc1cc(O)c(c(c1C(=O)/C=C/c1ccc(cc1O)O)O)C[C@H](C(=C)C)CC=C(C)C</t>
  </si>
  <si>
    <t xml:space="preserve">InChI=1S/C26H30O6/c1-15(2)6-7-18(16(3)4)12-20-23(30)14-24(32-5)25(26(20)31)21(28)11-9-17-8-10-19(27)13-22(17)29/h6,8-11,13-14,18,27,29-31H,3,7,12H2,1-2,4-5H3/b11-9+/t18-/m1/s1</t>
  </si>
  <si>
    <t xml:space="preserve">PIAPWPAWQGDOMN-SXAWMYDMSA-N</t>
  </si>
  <si>
    <t xml:space="preserve">COcccO)ccc6C=O)/C=C/cccccc6O)))O)))))))))O))C[C@H]C=C)C))CC=CC)C</t>
  </si>
  <si>
    <t xml:space="preserve">C=C(C)C, CC=C(C)C, c/C=C/C(c)=O, cO, cOC</t>
  </si>
  <si>
    <t xml:space="preserve">  6-(1,3-Benzodioxole-5-yl)-2-hexanol</t>
  </si>
  <si>
    <t xml:space="preserve">  IMPHY014411</t>
  </si>
  <si>
    <t xml:space="preserve">moskachan c</t>
  </si>
  <si>
    <t xml:space="preserve">6-(1,3-benzodioxol-5-yl)hexan-2-ol </t>
  </si>
  <si>
    <t xml:space="preserve">C13H18O3</t>
  </si>
  <si>
    <t xml:space="preserve">CHEMBL486379</t>
  </si>
  <si>
    <t xml:space="preserve">CC(CCCCc1ccc2c(c1)OCO2)O</t>
  </si>
  <si>
    <t xml:space="preserve">InChI=1S/C13H18O3/c1-10(14)4-2-3-5-11-6-7-12-13(8-11)16-9-15-12/h6-8,10,14H,2-5,9H2,1H3</t>
  </si>
  <si>
    <t xml:space="preserve">CRJTVKZRDOEDRM-UHFFFAOYSA-N</t>
  </si>
  <si>
    <t xml:space="preserve">CCCCCCcccccc6)OCO5))))))))))))O</t>
  </si>
  <si>
    <t xml:space="preserve">CO, c1cOCO1</t>
  </si>
  <si>
    <t xml:space="preserve">  Punicalagin</t>
  </si>
  <si>
    <t xml:space="preserve">  IMPHY006904</t>
  </si>
  <si>
    <t xml:space="preserve">punicalagin</t>
  </si>
  <si>
    <t xml:space="preserve">(1R,35S,38R,55S)-6,7,8,11,12,23,24,27,28,29,37,43,44,45,48,49,50-heptadecahydroxy-2,14,21,33,36,39,54-heptaoxaundecacyclo[33.20.0.04,9.010,19.013,18.016,25.017,22.026,31.038,55.041,46.047,52]pentapentaconta-4,6,8,10,12,16,18,22,24,26,28,30,41,43,45,47,49,51-octadecaene-3,15,20,32,40,53-hexone</t>
  </si>
  <si>
    <t xml:space="preserve">OC1O[C@H]2COC(=O)c3cc(O)c(c(c3-c3c(O)c(O)c4c5c3c(=O)oc3c(c(c(-c6c(C(=O)O[C@H]2[C@H]2[C@H]1OC(=O)c1cc(O)c(c(c1-c1c(C(=O)O2)cc(c(c1O)O)O)O)O)cc(O)c(c6O)O)c(c(=O)o4)c53)O)O)O)O</t>
  </si>
  <si>
    <t xml:space="preserve">InChI=1S/C48H28O30/c49-10-1-6-17(31(59)27(10)55)19-23-21-22-24(47(70)76-38(21)35(63)33(19)61)20(34(62)36(64)39(22)75-46(23)69)18-9(4-13(52)28(56)32(18)60)43(66)74-37-14(5-72-42(6)65)73-48(71)41-40(37)77-44(67)7-2-11(50)25(53)29(57)15(7)16-8(45(68)78-41)3-12(51)26(54)30(16)58/h1-4,14,37,40-41,48-64,71H,5H2/t14-,37+,40-,41+,48?/m0/s1</t>
  </si>
  <si>
    <t xml:space="preserve">ZJVUMAFASBFUBG-JQIYSYFTSA-N</t>
  </si>
  <si>
    <t xml:space="preserve">OCO[C@H]COC=O)cccO)ccc6-ccO)cO)ccc6c=O)occcc-ccC=O)O[C@H]%27[C@H][C@H]%31OC=O)cccO)ccc6-ccC=O)O%14))cccc6O))O))O))))))O))O))))))))))))ccO)cc6O))O))))))cc=O)o%12))c%106)))O))O))))))))))))O))O</t>
  </si>
  <si>
    <t xml:space="preserve">COC(C)O, c=O, cC(=O)OC, cO, coc</t>
  </si>
  <si>
    <t xml:space="preserve">  Thalimirabine</t>
  </si>
  <si>
    <t xml:space="preserve">  IMPHY001287</t>
  </si>
  <si>
    <t xml:space="preserve">thalmirabine</t>
  </si>
  <si>
    <t xml:space="preserve">(9S,28S)-4,16,17,21,22-pentamethoxy-10,27-dimethyl-2,19-dioxa-10,27-diazaheptacyclo[28.2.2.13,7.120,24.09,14.013,18.028,35]hexatriaconta-1(32),3,5,7(36),13(18),14,16,20,22,24(35),30,33-dodecaen-23-ol</t>
  </si>
  <si>
    <t xml:space="preserve">C39H44N2O8</t>
  </si>
  <si>
    <t xml:space="preserve">CHEMBL508184</t>
  </si>
  <si>
    <t xml:space="preserve">ZINC000049898771</t>
  </si>
  <si>
    <t xml:space="preserve">COc1cc2[C@@H]3Cc4ccc(c(c4)Oc4ccc(C[C@H]5c6c(Oc(c1OC)c2CCN3C)c(OC)c(c(c6CCN5C)O)OC)cc4)OC</t>
  </si>
  <si>
    <t xml:space="preserve">InChI=1S/C39H44N2O8/c1-40-16-14-25-27-21-32(44-4)36(45-5)35(25)49-37-33-26(34(42)38(46-6)39(37)47-7)15-17-41(2)29(33)18-22-8-11-24(12-9-22)48-31-20-23(19-28(27)40)10-13-30(31)43-3/h8-13,20-21,28-29,42H,14-19H2,1-7H3/t28-,29-/m0/s1</t>
  </si>
  <si>
    <t xml:space="preserve">CLAUJNOKVABGOJ-VMPREFPWSA-N</t>
  </si>
  <si>
    <t xml:space="preserve">COccc[C@@H]Ccccccc6)OccccC[C@H]ccOcc%22OC)))c%20CCN%22C)))))))cOC))ccc6CCN%10C)))))O))OC))))))))cc6))))))))OC</t>
  </si>
  <si>
    <t xml:space="preserve">  Methylophiopogonanone B</t>
  </si>
  <si>
    <t xml:space="preserve">  IMPHY011227</t>
  </si>
  <si>
    <t xml:space="preserve">methyl ophiopogonanone b, methylophiopogananone b, methylophiopogonanone b</t>
  </si>
  <si>
    <t xml:space="preserve">(3R)-5,7-dihydroxy-3-[(4-methoxyphenyl)methyl]-6,8-dimethyl-2,3-dihydrochromen-4-one</t>
  </si>
  <si>
    <t xml:space="preserve">C19H20O5</t>
  </si>
  <si>
    <t xml:space="preserve">CHEMBL1098293</t>
  </si>
  <si>
    <t xml:space="preserve">ZINC000013327529</t>
  </si>
  <si>
    <t xml:space="preserve">COc1ccc(cc1)C[C@@H]1COc2c(C1=O)c(O)c(c(c2C)O)C</t>
  </si>
  <si>
    <t xml:space="preserve">InChI=1S/C19H20O5/c1-10-16(20)11(2)19-15(17(10)21)18(22)13(9-24-19)8-12-4-6-14(23-3)7-5-12/h4-7,13,20-21H,8-9H2,1-3H3/t13-/m1/s1</t>
  </si>
  <si>
    <t xml:space="preserve">UFMAZRUMVFVHLY-CYBMUJFWSA-N</t>
  </si>
  <si>
    <t xml:space="preserve">COcccccc6))C[C@@H]COccC6=O))cO)ccc6C))O))C</t>
  </si>
  <si>
    <t xml:space="preserve">  Amphibine H</t>
  </si>
  <si>
    <t xml:space="preserve">  IMPHY004510</t>
  </si>
  <si>
    <t xml:space="preserve">amphibine h, amphibine-h</t>
  </si>
  <si>
    <t xml:space="preserve">N-[1-[(13E)-10-benzyl-16-methoxy-8,11-dioxo-2-oxa-6,9,12-triazatricyclo[13.3.1.03,7]nonadeca-1(19),13,15,17-tetraen-6-yl]-3-methyl-1-oxobutan-2-yl]-2-(dimethylamino)propanamide</t>
  </si>
  <si>
    <t xml:space="preserve">C33H43N5O6</t>
  </si>
  <si>
    <t xml:space="preserve">COc1ccc2cc1/C=CNC(=O)C(NC(=O)C1C(O2)CCN1C(=O)C(C(C)C)NC(=O)C(N(C)C)C)Cc1ccccc1</t>
  </si>
  <si>
    <t xml:space="preserve">InChI=1S/C33H43N5O6/c1-20(2)28(36-30(39)21(3)37(4)5)33(42)38-17-15-27-29(38)32(41)35-25(18-22-10-8-7-9-11-22)31(40)34-16-14-23-19-24(44-27)12-13-26(23)43-6/h7-14,16,19-21,25,27-29H,15,17-18H2,1-6H3,(H,34,40)(H,35,41)(H,36,39)/b16-14-</t>
  </si>
  <si>
    <t xml:space="preserve">KLYKBXVHBJWDJF-PEZBUJJGSA-N</t>
  </si>
  <si>
    <t xml:space="preserve">COcccccc6/C=CNC=O)CNC=O)CCO%13)CCN5C=O)CCC)C))NC=O)CNC)C))C)))))))))))))Ccccccc6</t>
  </si>
  <si>
    <t xml:space="preserve">CC(=O)N(C)C, CN(C)C, CNC(C)=O, c/C=C/NC(C)=O, cOC</t>
  </si>
  <si>
    <t xml:space="preserve">  Dicumarol</t>
  </si>
  <si>
    <t xml:space="preserve">  IMPHY006364</t>
  </si>
  <si>
    <t xml:space="preserve">dicoumarol, dicumarol</t>
  </si>
  <si>
    <t xml:space="preserve">4-hydroxy-3-[(4-hydroxy-2-oxochromen-3-yl)methyl]chromen-2-one </t>
  </si>
  <si>
    <t xml:space="preserve">C19H12O6</t>
  </si>
  <si>
    <t xml:space="preserve">C00796 </t>
  </si>
  <si>
    <t xml:space="preserve">CHEMBL1466</t>
  </si>
  <si>
    <t xml:space="preserve">ZINC000003869855</t>
  </si>
  <si>
    <t xml:space="preserve">SCHEMBL33891</t>
  </si>
  <si>
    <t xml:space="preserve">O=c1oc2ccccc2c(c1Cc1c(=O)oc2c(c1O)cccc2)O</t>
  </si>
  <si>
    <t xml:space="preserve">InChI=1S/C19H12O6/c20-16-10-5-1-3-7-14(10)24-18(22)12(16)9-13-17(21)11-6-2-4-8-15(11)25-19(13)23/h1-8,20-21H,9H2</t>
  </si>
  <si>
    <t xml:space="preserve">DOBMPNYZJYQDGZ-UHFFFAOYSA-N</t>
  </si>
  <si>
    <t xml:space="preserve">O=cocccccc6cc%10Ccc=O)occc6O))cccc6)))))))))))O</t>
  </si>
  <si>
    <t xml:space="preserve">  Variabilin</t>
  </si>
  <si>
    <t xml:space="preserve">  IMPHY006367</t>
  </si>
  <si>
    <t xml:space="preserve">variabilin</t>
  </si>
  <si>
    <t xml:space="preserve">(5Z)-5-[(6E,10E)-13-(furan-3-yl)-2,6,10-trimethyltrideca-6,10-dienylidene]-4-hydroxy-3-methylfuran-2-one</t>
  </si>
  <si>
    <t xml:space="preserve">C25H34O4</t>
  </si>
  <si>
    <t xml:space="preserve">CHEMBL463244</t>
  </si>
  <si>
    <t xml:space="preserve">SCHEMBL4116811</t>
  </si>
  <si>
    <t xml:space="preserve">C/C(=CCC/C(=C/CCc1cocc1)/C)/CCCC(/C=C/1OC(=O)C(=C1O)C)C</t>
  </si>
  <si>
    <t xml:space="preserve">InChI=1S/C25H34O4/c1-18(8-5-9-19(2)11-7-13-22-14-15-28-17-22)10-6-12-20(3)16-23-24(26)21(4)25(27)29-23/h8,11,14-17,20,26H,5-7,9-10,12-13H2,1-4H3/b18-8+,19-11+,23-16-</t>
  </si>
  <si>
    <t xml:space="preserve">HPVSJNGZYYDDMU-FECKPXKMSA-N</t>
  </si>
  <si>
    <t xml:space="preserve">C/C=CCC/C=C/CCccocc5))))))))/C)))))/CCCC/C=COC=O)C=C5O))C))))))C</t>
  </si>
  <si>
    <t xml:space="preserve">C/C=C(/C)C, C/C=C1OC(=O)C(C)=C1O, coc</t>
  </si>
  <si>
    <t xml:space="preserve">  Dhelwangin</t>
  </si>
  <si>
    <t xml:space="preserve">  IMPHY007790</t>
  </si>
  <si>
    <t xml:space="preserve">dhelwangin, pogostone</t>
  </si>
  <si>
    <t xml:space="preserve">4-hydroxy-6-methyl-3-(4-methylpentanoyl)pyran-2-one </t>
  </si>
  <si>
    <t xml:space="preserve">C12H16O4</t>
  </si>
  <si>
    <t xml:space="preserve">SCHEMBL131729</t>
  </si>
  <si>
    <t xml:space="preserve">ZINC000013437345</t>
  </si>
  <si>
    <t xml:space="preserve">CC(CCC(=O)c1c(O)cc(oc1=O)C)C</t>
  </si>
  <si>
    <t xml:space="preserve">InChI=1S/C12H16O4/c1-7(2)4-5-9(13)11-10(14)6-8(3)16-12(11)15/h6-7,14H,4-5H2,1-3H3</t>
  </si>
  <si>
    <t xml:space="preserve">AJFJTORMMHWKFW-UHFFFAOYSA-N</t>
  </si>
  <si>
    <t xml:space="preserve">CCCCC=O)ccO)ccoc6=O)))C))))))))C</t>
  </si>
  <si>
    <t xml:space="preserve">c=O, cC(C)=O, cO, coc</t>
  </si>
  <si>
    <t xml:space="preserve">  Longikaurin E</t>
  </si>
  <si>
    <t xml:space="preserve">  IMPHY008438</t>
  </si>
  <si>
    <t xml:space="preserve">longikaurin e</t>
  </si>
  <si>
    <t xml:space="preserve">[(1S,2S,3R,5S,8S,9S,10S,11R)-9,10-dihydroxy-12,12-dimethyl-6-methylidene-7-oxo-17-oxapentacyclo[7.6.2.15,8.01,11.02,8]octadecan-3-yl] acetate</t>
  </si>
  <si>
    <t xml:space="preserve">CHEMBL1802177</t>
  </si>
  <si>
    <t xml:space="preserve">ZINC000005166389</t>
  </si>
  <si>
    <t xml:space="preserve">CC(=O)O[C@@H]1C[C@@H]2C[C@]3([C@@H]1[C@@]14CCCC([C@H]4[C@@H]([C@]3(OC1)O)O)(C)C)C(=O)C2=C</t>
  </si>
  <si>
    <t xml:space="preserve">InChI=1S/C22H30O6/c1-11-13-8-14(28-12(2)23)15-20-7-5-6-19(3,4)16(20)18(25)22(26,27-10-20)21(15,9-13)17(11)24/h13-16,18,25-26H,1,5-10H2,2-4H3/t13-,14-,15+,16-,18+,20-,21+,22-/m1/s1</t>
  </si>
  <si>
    <t xml:space="preserve">VLCMAXYGZMNIMT-HFMLIDFKSA-N</t>
  </si>
  <si>
    <t xml:space="preserve">CC=O)O[C@@H]C[C@@H]C[C@][C@@H]6[C@]CCCC[C@H]6[C@@H][C@]%10OC%10))O))O)))C)C)))))))C=O)C5=C</t>
  </si>
  <si>
    <t xml:space="preserve">  alpha-Copaene</t>
  </si>
  <si>
    <t xml:space="preserve">  IMPHY015123</t>
  </si>
  <si>
    <t xml:space="preserve">acopaene, alpha copaene, alpha-copaene, alpha-copaene*, alphα-copaene, copaene, alpha, α- copaene, α-copaene, α-copaene*, α-copeane, ααααα-copaene</t>
  </si>
  <si>
    <t xml:space="preserve">(1S,6S,7S,8S)-1,3-dimethyl-8-propan-2-yltricyclo[4.4.0.02,7]dec-3-ene</t>
  </si>
  <si>
    <t xml:space="preserve">CC([C@@H]1CC[C@]2([C@@H]3[C@H]1C2C(=CC3)C)C)C</t>
  </si>
  <si>
    <t xml:space="preserve">InChI=1S/C15H24/c1-9(2)11-7-8-15(4)12-6-5-10(3)14(15)13(11)12/h5,9,11-14H,6-8H2,1-4H3/t11-,12-,13-,14?,15-/m0/s1</t>
  </si>
  <si>
    <t xml:space="preserve">VLXDPFLIRFYIME-XIQJJJERSA-N</t>
  </si>
  <si>
    <t xml:space="preserve">CC[C@@H]CC[C@][C@@H][C@H]6C4C=CC6))C)))))C)))))C</t>
  </si>
  <si>
    <t xml:space="preserve">CC=C(C)C</t>
  </si>
  <si>
    <t xml:space="preserve">  Carissic acid</t>
  </si>
  <si>
    <t xml:space="preserve">  IMPHY011881</t>
  </si>
  <si>
    <t xml:space="preserve">carissic acid</t>
  </si>
  <si>
    <t xml:space="preserve">(1R,2S,4aS,6aR,6aS,6bR,8aR,10S,12aS,14bS)-10-hydroxy-1,2,6a,6b,9,9,12a-heptamethyl-2,3,4,5,6,6a,7,8,8a,10,11,12,13,14b-tetradecahydro-1H-picene-4a-carboxylic acid</t>
  </si>
  <si>
    <t xml:space="preserve">C30H48O3</t>
  </si>
  <si>
    <t xml:space="preserve">ZINC000169636606</t>
  </si>
  <si>
    <t xml:space="preserve">C[C@H]1CC[C@]2([C@@H]([C@@H]1C)C1=CC[C@H]3[C@@]([C@@]1(CC2)C)(C)CC[C@@H]1[C@@]3(C)CC[C@@H](C1(C)C)O)C(=O)O</t>
  </si>
  <si>
    <t xml:space="preserve">InChI=1S/C30H48O3/c1-18-10-15-30(25(32)33)17-16-28(6)20(24(30)19(18)2)8-9-22-27(5)13-12-23(31)26(3,4)21(27)11-14-29(22,28)7/h8,18-19,21-24,31H,9-17H2,1-7H3,(H,32,33)/t18-,19+,21-,22+,23-,24-,27+,28+,29+,30-/m0/s1</t>
  </si>
  <si>
    <t xml:space="preserve">WCGUUGGRBIKTOS-FNHDDVLZSA-N</t>
  </si>
  <si>
    <t xml:space="preserve">C[C@H]CC[C@][C@@H][C@@H]6C))C=CC[C@H][C@@][C@@]6CC%10))C))C)CC[C@@H][C@@]6C)CC[C@@H]C6C)C))O))))))))))))))C=O)O</t>
  </si>
  <si>
    <t xml:space="preserve">  Sarothralen B</t>
  </si>
  <si>
    <t xml:space="preserve">  IMPHY000385</t>
  </si>
  <si>
    <t xml:space="preserve">sarothralen b</t>
  </si>
  <si>
    <t xml:space="preserve">4-[[5,7-dihydroxy-2-methyl-2-(3-methylbut-2-enyl)-8-(2-methylpropanoyl)chromen-6-yl]methyl]-3,5-dihydroxy-6,6-dimethyl-2-(2-methylpropanoyl)cyclohexa-2,4-dien-1-one </t>
  </si>
  <si>
    <t xml:space="preserve">C32H40O8</t>
  </si>
  <si>
    <t xml:space="preserve">CC(=CCC1(C)C=Cc2c(O1)c(C(=O)C(C)C)c(c(c2O)CC1=C(O)C(C(=O)C(=C1O)C(=O)C(C)C)(C)C)O)C</t>
  </si>
  <si>
    <t xml:space="preserve">InChI=1S/C32H40O8/c1-15(2)10-12-32(9)13-11-18-25(35)19(26(36)21(28(18)40-32)23(33)16(3)4)14-20-27(37)22(24(34)17(5)6)30(39)31(7,8)29(20)38/h10-11,13,16-17,35-38H,12,14H2,1-9H3</t>
  </si>
  <si>
    <t xml:space="preserve">PJXGKVDWZPNGBV-UHFFFAOYSA-N</t>
  </si>
  <si>
    <t xml:space="preserve">CC=CCCC)C=CccO6)cC=O)CC)C)))ccc6O))CC=CO)CC=O)C=C6O))C=O)CC)C)))))C)C))))))O))))))))))C</t>
  </si>
  <si>
    <t xml:space="preserve">CC(=O)C1=C(O)C(C)=C(O)CC1=O, CC=C(C)C, cC(C)=O, cC=CC, cO, cOC</t>
  </si>
  <si>
    <t xml:space="preserve">  (1S,2S,6S,7S,8R,11S,14S,15R,18R,20S)-20-hydroxy-7,8,14,15,19,19-hexamethyl-21-oxahexacyclo[18.2.2.01,18.02,15.05,14.06,11]tetracos-4-ene-11-carboxylic acid</t>
  </si>
  <si>
    <t xml:space="preserve">  IMPHY006780</t>
  </si>
  <si>
    <t xml:space="preserve">lantic acid</t>
  </si>
  <si>
    <t xml:space="preserve">(1S,2S,6S,7S,8R,11S,14S,15R,18R,20S)-20-hydroxy-7,8,14,15,19,19-hexamethyl-21-oxahexacyclo[18.2.2.01,18.02,15.05,14.06,11]tetracos-4-ene-11-carboxylic acid</t>
  </si>
  <si>
    <t xml:space="preserve">C30H46O4</t>
  </si>
  <si>
    <t xml:space="preserve">ZINC000026268768</t>
  </si>
  <si>
    <t xml:space="preserve">C[C@@H]1CC[C@]2([C@@H]([C@H]1C)C1=CC[C@H]3[C@@]([C@@]1(CC2)C)(C)CC[C@@H]1[C@@]23CC[C@](OC2)(C1(C)C)O)C(=O)O</t>
  </si>
  <si>
    <t xml:space="preserve">InChI=1S/C30H46O4/c1-18-9-12-28(24(31)32)14-13-26(5)20(23(28)19(18)2)7-8-22-27(26,6)11-10-21-25(3,4)30(33)16-15-29(21,22)17-34-30/h7,18-19,21-23,33H,8-17H2,1-6H3,(H,31,32)/t18-,19+,21+,22+,23+,26-,27-,28+,29-,30+/m1/s1</t>
  </si>
  <si>
    <t xml:space="preserve">WFSVWMKYCNCEAW-MFTKVSCJSA-N</t>
  </si>
  <si>
    <t xml:space="preserve">C[C@@H]CC[C@][C@@H][C@H]6C))C=CC[C@H][C@@][C@@]6CC%10))C))C)CC[C@@H][C@]6CC[C@]OC6))C6C)C))O))))))))))))))C=O)O</t>
  </si>
  <si>
    <t xml:space="preserve">CC(=O)O, CC=C(C)C, CO[C@](C)(C)O</t>
  </si>
  <si>
    <t xml:space="preserve">  (1R,2R,5R,6S,10R,11S,12R,15R,16R,18S,19R)-6-(furan-3-yl)-11,16,18-trihydroxy-1,5,10,15-tetramethyl-13-oxapentacyclo[10.6.1.02,10.05,9.015,19]nonadec-8-en-4-one</t>
  </si>
  <si>
    <t xml:space="preserve">  IMPHY006854</t>
  </si>
  <si>
    <t xml:space="preserve">nimbidinin</t>
  </si>
  <si>
    <t xml:space="preserve">(1R,2R,5R,6S,10R,11S,12R,15R,16R,18S,19R)-6-(furan-3-yl)-11,16,18-trihydroxy-1,5,10,15-tetramethyl-13-oxapentacyclo[10.6.1.02,10.05,9.015,19]nonadec-8-en-4-one</t>
  </si>
  <si>
    <t xml:space="preserve">C26H34O6</t>
  </si>
  <si>
    <t xml:space="preserve">O[C@H]1C[C@@H](O)[C@@]2([C@H]3[C@@]1(C)[C@H]1CC(=O)[C@]4(C(=CC[C@H]4c4ccoc4)[C@]1(C)[C@@H]([C@@H]3OC2)O)C)C</t>
  </si>
  <si>
    <t xml:space="preserve">InChI=1S/C26H34O6/c1-23-12-32-20-21(23)26(4,19(29)10-17(23)27)16-9-18(28)24(2)14(13-7-8-31-11-13)5-6-15(24)25(16,3)22(20)30/h6-8,11,14,16-17,19-22,27,29-30H,5,9-10,12H2,1-4H3/t14-,16-,17+,19-,20+,21-,22+,23+,24+,25-,26-/m0/s1</t>
  </si>
  <si>
    <t xml:space="preserve">MWPUYUVXTZFYJY-CINZLWFVSA-N</t>
  </si>
  <si>
    <t xml:space="preserve">O[C@H]C[C@@H]O)[C@@][C@H][C@@]6C)[C@H]CC=O)[C@]C=CC[C@H]5cccoc5))))))))[C@]6C)[C@@H][C@@H]%10OC%13)))O))))C)))))))C</t>
  </si>
  <si>
    <t xml:space="preserve">CC(C)=O, CC=C(C)C, CO, COC, coc</t>
  </si>
  <si>
    <t xml:space="preserve">  [(1S,2R,3R,4S,5R,6S,8R,12S,13S,16S,19S,20R,21S)-14-ethyl-4,6,19,21-tetramethoxy-9,11-dioxa-14-azaheptacyclo[10.7.2.12,5.01,13.03,8.08,12.016,20]docosan-16-yl]methyl 2-(3-methyl-2,5-dioxopyrrolidin-1-y</t>
  </si>
  <si>
    <t xml:space="preserve">  IMPHY002162</t>
  </si>
  <si>
    <t xml:space="preserve">elatine</t>
  </si>
  <si>
    <t xml:space="preserve">[(1S,2R,3R,4S,5R,6S,8R,12S,13S,16S,19S,20R,21S)-14-ethyl-4,6,19,21-tetramethoxy-9,11-dioxa-14-azaheptacyclo[10.7.2.12,5.01,13.03,8.08,12.016,20]docosan-16-yl]methyl 2-(3-methyl-2,5-dioxopyrrolidin-1-yl)benzoate</t>
  </si>
  <si>
    <t xml:space="preserve">C38H50N2O10</t>
  </si>
  <si>
    <t xml:space="preserve">CCN1C[C@@]2(CC[C@@H]([C@]34[C@H]1[C@]1(OCO[C@@]51[C@@H]1[C@H]4C[C@@H]([C@@H]1OC)[C@H](C5)OC)[C@H]([C@H]23)OC)OC)COC(=O)c1ccccc1N1C(=O)CC(C1=O)C</t>
  </si>
  <si>
    <t xml:space="preserve">InChI=1S/C38H50N2O10/c1-7-39-17-35(18-48-33(43)21-10-8-9-11-24(21)40-27(41)14-20(2)32(40)42)13-12-26(45-4)37-23-15-22-25(44-3)16-36(28(23)29(22)46-5)38(34(37)39,50-19-49-36)31(47-6)30(35)37/h8-11,20,22-23,25-26,28-31,34H,7,12-19H2,1-6H3/t20?,22-,23-,25+,26+,28-,29+,30-,31+,34+,35+,36-,37+,38-/m1/s1</t>
  </si>
  <si>
    <t xml:space="preserve">KOWWOODYPWDWOJ-VKEMCYROSA-N</t>
  </si>
  <si>
    <t xml:space="preserve">CCNC[C@@]CC[C@@H][C@@][C@H]8[C@]OCO[C@]5[C@@H][C@H]9C[C@@H][C@@H]5OC)))[C@H]C7)OC)))))))))))[C@H][C@H]95)OC))))))OC)))))COC=O)cccccc6NC=O)CCC5=O))C</t>
  </si>
  <si>
    <t xml:space="preserve">C1OCCO1, CN(C)C, COC, cC(=O)OC, cN1C(=O)CCC1=O</t>
  </si>
  <si>
    <t xml:space="preserve">  (2S)-N-[(2S)-1-[(3S,7S,10S,13Z)-10-benzyl-16-methoxy-8,11-dioxo-2-oxa-6,9,12-triazatricyclo[13.3.1.03,7]nonadeca-1(19),13,15,17-tetraen-6-yl]-3-methyl-1-oxobutan-2-yl]-2-(methylamino)propanamide</t>
  </si>
  <si>
    <t xml:space="preserve">  IMPHY006817</t>
  </si>
  <si>
    <t xml:space="preserve">nummularine b</t>
  </si>
  <si>
    <t xml:space="preserve">(2S)-N-[(2S)-1-[(3S,7S,10S,13Z)-10-benzyl-16-methoxy-8,11-dioxo-2-oxa-6,9,12-triazatricyclo[13.3.1.03,7]nonadeca-1(19),13,15,17-tetraen-6-yl]-3-methyl-1-oxobutan-2-yl]-2-(methylamino)propanamide</t>
  </si>
  <si>
    <t xml:space="preserve">C32H41N5O6</t>
  </si>
  <si>
    <t xml:space="preserve">ZINC000238731419</t>
  </si>
  <si>
    <t xml:space="preserve">CN[C@H](C(=O)N[C@H](C(=O)N1CC[C@H]2[C@H]1C(=O)N[C@@H](Cc1ccccc1)C(=O)N/C=Cc1cc(O2)ccc1OC)C(C)C)C</t>
  </si>
  <si>
    <t xml:space="preserve">InChI=1S/C32H41N5O6/c1-19(2)27(36-29(38)20(3)33-4)32(41)37-16-14-26-28(37)31(40)35-24(17-21-9-7-6-8-10-21)30(39)34-15-13-22-18-23(43-26)11-12-25(22)42-5/h6-13,15,18-20,24,26-28,33H,14,16-17H2,1-5H3,(H,34,39)(H,35,40)(H,36,38)/b15-13-/t20-,24-,26-,27-,28-/m0/s1</t>
  </si>
  <si>
    <t xml:space="preserve">ZAVCUVYFGQXSRX-FZIJLZBSSA-N</t>
  </si>
  <si>
    <t xml:space="preserve">CN[C@H]C=O)N[C@H]C=O)NCC[C@H][C@H]5C=O)N[C@@H]Ccccccc6)))))))C=O)N/C=CcccO%13)ccc6OC)))))))))))))))))))))CC)C)))))C</t>
  </si>
  <si>
    <t xml:space="preserve">CN(C)C(C)=O, CNC, CNC(C)=O, c/C=C/NC(C)=O, cOC</t>
  </si>
  <si>
    <t xml:space="preserve">  Longikaurin A</t>
  </si>
  <si>
    <t xml:space="preserve">  IMPHY006808</t>
  </si>
  <si>
    <t xml:space="preserve">longikaurin a</t>
  </si>
  <si>
    <t xml:space="preserve">(1R,2S,5S,8R,9S,10S,11R,18R)-9,10,18-trihydroxy-12,12-dimethyl-6-methylidene-17-oxapentacyclo[7.6.2.15,8.01,11.02,8]octadecan-7-one</t>
  </si>
  <si>
    <t xml:space="preserve">C20H28O5</t>
  </si>
  <si>
    <t xml:space="preserve">CHEMBL3823566</t>
  </si>
  <si>
    <t xml:space="preserve">ZINC000085511451</t>
  </si>
  <si>
    <t xml:space="preserve">C=C1[C@@H]2CC[C@@H]3[C@](C1=O)([C@@H]2O)[C@]1(O)OC[C@@]23CCCC([C@H]2[C@@H]1O)(C)C</t>
  </si>
  <si>
    <t xml:space="preserve">InChI=1S/C20H28O5/c1-10-11-5-6-12-18-8-4-7-17(2,3)13(18)16(23)20(24,25-9-18)19(12,14(10)21)15(11)22/h11-13,15-16,22-24H,1,4-9H2,2-3H3/t11-,12-,13+,15+,16-,18+,19-,20+/m0/s1</t>
  </si>
  <si>
    <t xml:space="preserve">PSVHVXLCVSKJGM-MHRDNBEJSA-N</t>
  </si>
  <si>
    <t xml:space="preserve">C=C[C@@H]CC[C@@H][C@]C7=O))[C@@H]6O))[C@]O)OC[C@]6CCCC[C@H]6[C@@H]%10O)))C)C</t>
  </si>
  <si>
    <t xml:space="preserve">C=C(C)C(C)=O, CO, CO[C@@](C)(C)O</t>
  </si>
  <si>
    <t xml:space="preserve">  Rugosanine B</t>
  </si>
  <si>
    <t xml:space="preserve">  IMPHY009191</t>
  </si>
  <si>
    <t xml:space="preserve">rugosanine b</t>
  </si>
  <si>
    <t xml:space="preserve">(13Z)-10-benzyl-6-[2-(dimethylamino)-3-(1H-indol-2-yl)propanoyl]-16-methoxy-2-oxa-6,9,12-triazatricyclo[13.3.1.03,7]nonadeca-1(19),13,15,17-tetraene-8,11-dione</t>
  </si>
  <si>
    <t xml:space="preserve">C36H39N5O5</t>
  </si>
  <si>
    <t xml:space="preserve">COc1ccc2cc1/C=CNC(=O)C(Cc1ccccc1)NC(=O)C1C(O2)CCN1C(=O)C(N(C)C)Cc1cc2c([nH]1)cccc2</t>
  </si>
  <si>
    <t xml:space="preserve">InChI=1S/C36H39N5O5/c1-40(2)30(22-26-20-24-11-7-8-12-28(24)38-26)36(44)41-18-16-32-33(41)35(43)39-29(19-23-9-5-4-6-10-23)34(42)37-17-15-25-21-27(46-32)13-14-31(25)45-3/h4-15,17,20-21,29-30,32-33,38H,16,18-19,22H2,1-3H3,(H,37,42)(H,39,43)/b17-15-</t>
  </si>
  <si>
    <t xml:space="preserve">WEFMVTTVBXAYDD-ICFOKQHNSA-N</t>
  </si>
  <si>
    <t xml:space="preserve">COcccccc6/C=CNC=O)CCcccccc6)))))))NC=O)CCO%13)CCN5C=O)CNC)C))Ccccc[nH]5)cccc6</t>
  </si>
  <si>
    <t xml:space="preserve">CC(=O)N(C)C, CN(C)C, CNC(C)=O, c/C=C/NC(C)=O, cOC, c[nH]c</t>
  </si>
  <si>
    <t xml:space="preserve">  Shikonin acetate</t>
  </si>
  <si>
    <t xml:space="preserve">  IMPHY014630</t>
  </si>
  <si>
    <t xml:space="preserve">shikonin acetate</t>
  </si>
  <si>
    <t xml:space="preserve">[5,8-dihydroxy-2-[(1R)-1-hydroxy-4-methylpent-3-enyl]-1,4-dioxo-3H-naphthalen-2-yl] acetate</t>
  </si>
  <si>
    <t xml:space="preserve">C18H20O7</t>
  </si>
  <si>
    <t xml:space="preserve">CC(=O)OC1(CC(=O)c2c(C1=O)c(O)ccc2O)[C@@H](CC=C(C)C)O</t>
  </si>
  <si>
    <t xml:space="preserve">InChI=1S/C18H20O7/c1-9(2)4-7-14(23)18(25-10(3)19)8-13(22)15-11(20)5-6-12(21)16(15)17(18)24/h4-6,14,20-21,23H,7-8H2,1-3H3/t14-,18?/m1/s1</t>
  </si>
  <si>
    <t xml:space="preserve">MNGVKFABFGGTBC-IKJXHCRLSA-N</t>
  </si>
  <si>
    <t xml:space="preserve">CC=O)OCCC=O)ccC6=O))cO)ccc6O)))))))))[C@@H]CC=CC)C))))O</t>
  </si>
  <si>
    <t xml:space="preserve">CC=C(C)C, CO, COC(C)=O, cC(C)=O, cO</t>
  </si>
  <si>
    <t xml:space="preserve">  Thalmelatine</t>
  </si>
  <si>
    <t xml:space="preserve">  IMPHY010490</t>
  </si>
  <si>
    <t xml:space="preserve">thalmelatine</t>
  </si>
  <si>
    <t xml:space="preserve">(1R)-1-[[4,5-dimethoxy-2-[(1,2,10-trimethoxy-6-methyl-5,6,6a,7-tetrahydro-4H-dibenzo[de,g]quinolin-9-yl)oxy]phenyl]methyl]-6-methoxy-2-methyl-3,4-dihydro-1H-isoquinolin-7-ol</t>
  </si>
  <si>
    <t xml:space="preserve">C40H46N2O8</t>
  </si>
  <si>
    <t xml:space="preserve">COc1cc2-c3c(OC)c(OC)cc4c3C(Cc2cc1Oc1cc(OC)c(cc1C[C@H]1N(C)CCc2c1cc(O)c(c2)OC)OC)N(C)CC4</t>
  </si>
  <si>
    <t xml:space="preserve">InChI=1S/C40H46N2O8/c1-41-11-9-22-15-32(44-3)30(43)19-26(22)28(41)14-25-18-33(45-4)35(47-6)21-31(25)50-36-17-24-13-29-38-23(10-12-42(29)2)16-37(48-7)40(49-8)39(38)27(24)20-34(36)46-5/h15-21,28-29,43H,9-14H2,1-8H3/t28-,29?/m1/s1</t>
  </si>
  <si>
    <t xml:space="preserve">XNEFHBQMDWILRU-FICMROCWSA-N</t>
  </si>
  <si>
    <t xml:space="preserve">COccc-ccOC))cOC))ccc6CCc%10cc%14OcccOC))ccc6C[C@H]NC)CCcc6ccO)cc6)OC))))))))))))))OC)))))))))))NC)CC6</t>
  </si>
  <si>
    <t xml:space="preserve">  Sanggenone D</t>
  </si>
  <si>
    <t xml:space="preserve">  IMPHY010796</t>
  </si>
  <si>
    <t xml:space="preserve">sanggenone d</t>
  </si>
  <si>
    <t xml:space="preserve">CC(=CCC12Oc3c(C2(O)Oc2c(C1=O)c(O)c(c(c2)O)[C@H]1C=C(C)C[C@H]([C@@H]1C(=O)c1ccc(cc1O)O)c1ccc(cc1O)O)ccc(c3)O)C</t>
  </si>
  <si>
    <t xml:space="preserve">InChI=1S/C40H36O12/c1-18(2)10-11-39-38(49)35-32(52-40(39,50)27-9-6-22(43)16-31(27)51-39)17-30(46)34(37(35)48)26-13-19(3)12-25(23-7-4-20(41)14-28(23)44)33(26)36(47)24-8-5-21(42)15-29(24)45/h4-10,13-17,25-26,33,41-46,48,50H,11-12H2,1-3H3/t25-,26-,33-,39?,40?/m0/s1</t>
  </si>
  <si>
    <t xml:space="preserve">SUOXGDJCEWTZIZ-HCEROAJISA-N</t>
  </si>
  <si>
    <t xml:space="preserve">CC=CCCOccC5O)OccC9=O))cO)ccc6)O))[C@H]C=CC)C[C@H][C@@H]6C=O)cccccc6O)))O)))))))cccccc6O)))O))))))))))))))))cccc6)O))))))))))C</t>
  </si>
  <si>
    <t xml:space="preserve">CC(C)=CC, CC=C(C)C, cC(C)=O, cO, cOC, cOC(c)(C)O</t>
  </si>
  <si>
    <t xml:space="preserve">  Ivaxillin</t>
  </si>
  <si>
    <t xml:space="preserve">  IMPHY011195</t>
  </si>
  <si>
    <t xml:space="preserve">ivaxillin</t>
  </si>
  <si>
    <t xml:space="preserve">O=C1O[C@@H]2[C@@H]([C@@H]1C)C[C@H]1O[C@]1(C)CC[C@@H]1[C@](C2)(C)O1</t>
  </si>
  <si>
    <t xml:space="preserve">InChI=1S/C15H22O4/c1-8-9-6-12-14(2,19-12)5-4-11-15(3,18-11)7-10(9)17-13(8)16/h8-12H,4-7H2,1-3H3/t8-,9+,10-,11+,12+,14+,15+/m0/s1</t>
  </si>
  <si>
    <t xml:space="preserve">NEDIZKCLFIUESJ-JJMCVCEQSA-N</t>
  </si>
  <si>
    <t xml:space="preserve">O=CO[C@@H][C@@H][C@@H]5C))C[C@H]O[C@]3C)CC[C@@H][C@]C%11)C)O3</t>
  </si>
  <si>
    <t xml:space="preserve">COC(C)=O, C[C@H]1O[C@@]1(C)C</t>
  </si>
  <si>
    <t xml:space="preserve">  Thalphenine</t>
  </si>
  <si>
    <t xml:space="preserve">  IMPHY011224</t>
  </si>
  <si>
    <t xml:space="preserve">(s)-thalphenine, thalphenine</t>
  </si>
  <si>
    <t xml:space="preserve">COc1cc2CC[N+]([C@@H]3c2c2-c4c(COc12)c1OCOc1cc4C3)(C)C</t>
  </si>
  <si>
    <t xml:space="preserve">InChI=1S/C21H22NO4/c1-22(2)5-4-11-7-15(23-3)21-19-17-12(6-14(22)18(11)19)8-16-20(26-10-25-16)13(17)9-24-21/h7-8,14H,4-6,9-10H2,1-3H3/q+1/t14-/m0/s1</t>
  </si>
  <si>
    <t xml:space="preserve">CIRTUANNSSIDGZ-AWEZNQCLSA-N</t>
  </si>
  <si>
    <t xml:space="preserve">COcccCC[N+][C@@H]c6c-ccCOc%146)))cOCOc5cc9C%13)))))))))))))C)C</t>
  </si>
  <si>
    <t xml:space="preserve">C[N+](C)(C)C, c1cOCO1, cOC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</si>
</sst>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Arial"/>
      <family val="2"/>
      <charset val="1"/>
    </font>
    <font>
      <sz val="18"/>
      <name val="Arial"/>
      <family val="2"/>
    </font>
    <font>
      <b val="true"/>
      <sz val="16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140"/>
  <sheetViews>
    <sheetView showFormulas="false" showGridLines="true" showRowColHeaders="true" showZeros="true" rightToLeft="false" tabSelected="true" showOutlineSymbols="true" defaultGridColor="true" view="normal" topLeftCell="A127" colorId="64" zoomScale="88" zoomScaleNormal="88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32.71"/>
  </cols>
  <sheetData>
    <row r="1" customFormat="false" ht="22.0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customFormat="false" ht="12.8" hidden="false" customHeight="false" outlineLevel="0" collapsed="false">
      <c r="A2" s="4" t="s">
        <v>69</v>
      </c>
      <c r="B2" s="4" t="str">
        <f aca="false">TRIM(A2)</f>
        <v>3-O-Methylquercetin</v>
      </c>
      <c r="C2" s="4" t="str">
        <f aca="false">"upload/chem/"&amp;B2&amp;".png"</f>
        <v>upload/chem/3-O-Methylquercetin.png</v>
      </c>
      <c r="D2" s="4" t="s">
        <v>70</v>
      </c>
      <c r="E2" s="4" t="s">
        <v>71</v>
      </c>
      <c r="F2" s="4" t="n">
        <v>5280681</v>
      </c>
      <c r="G2" s="4" t="s">
        <v>72</v>
      </c>
      <c r="H2" s="4" t="s">
        <v>73</v>
      </c>
      <c r="I2" s="4" t="s">
        <v>74</v>
      </c>
      <c r="J2" s="4" t="s">
        <v>75</v>
      </c>
      <c r="K2" s="4" t="s">
        <v>76</v>
      </c>
      <c r="L2" s="4" t="s">
        <v>77</v>
      </c>
      <c r="M2" s="4" t="n">
        <v>1740922</v>
      </c>
      <c r="N2" s="4" t="s">
        <v>78</v>
      </c>
      <c r="O2" s="4" t="s">
        <v>79</v>
      </c>
      <c r="P2" s="4" t="s">
        <v>80</v>
      </c>
      <c r="Q2" s="4" t="s">
        <v>81</v>
      </c>
      <c r="R2" s="4" t="s">
        <v>82</v>
      </c>
      <c r="S2" s="4" t="n">
        <v>1.605</v>
      </c>
      <c r="T2" s="4" t="n">
        <v>316.27</v>
      </c>
      <c r="U2" s="4" t="n">
        <v>2.29</v>
      </c>
      <c r="V2" s="4" t="n">
        <v>7</v>
      </c>
      <c r="W2" s="4" t="n">
        <v>4</v>
      </c>
      <c r="X2" s="4" t="n">
        <v>16</v>
      </c>
      <c r="Y2" s="4" t="n">
        <v>23</v>
      </c>
      <c r="Z2" s="4" t="n">
        <v>7</v>
      </c>
      <c r="AA2" s="4" t="n">
        <v>0</v>
      </c>
      <c r="AB2" s="4" t="n">
        <v>0</v>
      </c>
      <c r="AC2" s="4" t="n">
        <v>0</v>
      </c>
      <c r="AD2" s="4" t="n">
        <v>0</v>
      </c>
      <c r="AE2" s="4" t="n">
        <v>0</v>
      </c>
      <c r="AF2" s="4" t="n">
        <v>0.06</v>
      </c>
      <c r="AG2" s="4" t="n">
        <v>2</v>
      </c>
      <c r="AH2" s="4" t="n">
        <v>0</v>
      </c>
      <c r="AI2" s="4" t="n">
        <v>0</v>
      </c>
      <c r="AJ2" s="4" t="n">
        <v>0</v>
      </c>
      <c r="AK2" s="4" t="n">
        <v>2</v>
      </c>
      <c r="AL2" s="4" t="n">
        <v>1</v>
      </c>
      <c r="AM2" s="4" t="n">
        <v>3</v>
      </c>
      <c r="AN2" s="4" t="n">
        <v>3</v>
      </c>
      <c r="AO2" s="4" t="n">
        <v>0</v>
      </c>
      <c r="AP2" s="4" t="n">
        <v>0</v>
      </c>
      <c r="AQ2" s="4" t="n">
        <v>0</v>
      </c>
      <c r="AR2" s="4" t="n">
        <v>3</v>
      </c>
      <c r="AS2" s="4" t="s">
        <v>83</v>
      </c>
      <c r="AT2" s="4" t="n">
        <v>0</v>
      </c>
      <c r="AU2" s="4" t="n">
        <v>0</v>
      </c>
      <c r="AV2" s="4" t="s">
        <v>84</v>
      </c>
      <c r="AW2" s="4" t="s">
        <v>84</v>
      </c>
      <c r="AX2" s="4" t="s">
        <v>84</v>
      </c>
      <c r="AY2" s="4" t="n">
        <v>0.5352</v>
      </c>
      <c r="AZ2" s="4" t="n">
        <v>0.55</v>
      </c>
      <c r="BA2" s="4" t="s">
        <v>85</v>
      </c>
      <c r="BB2" s="4" t="s">
        <v>85</v>
      </c>
      <c r="BC2" s="4" t="s">
        <v>86</v>
      </c>
      <c r="BD2" s="4" t="s">
        <v>87</v>
      </c>
      <c r="BE2" s="4" t="n">
        <v>-6.31</v>
      </c>
      <c r="BF2" s="4" t="n">
        <v>1</v>
      </c>
      <c r="BG2" s="4" t="n">
        <v>1</v>
      </c>
      <c r="BH2" s="4" t="s">
        <v>88</v>
      </c>
      <c r="BI2" s="4" t="s">
        <v>86</v>
      </c>
      <c r="BJ2" s="4" t="s">
        <v>86</v>
      </c>
      <c r="BK2" s="4" t="s">
        <v>88</v>
      </c>
      <c r="BL2" s="4" t="s">
        <v>88</v>
      </c>
      <c r="BM2" s="4" t="s">
        <v>86</v>
      </c>
      <c r="BN2" s="4" t="n">
        <v>15</v>
      </c>
      <c r="BO2" s="4" t="n">
        <v>1</v>
      </c>
      <c r="BP2" s="4" t="s">
        <v>83</v>
      </c>
      <c r="BQ2" s="4" t="n">
        <v>120.36</v>
      </c>
    </row>
    <row r="3" customFormat="false" ht="12.8" hidden="false" customHeight="false" outlineLevel="0" collapsed="false">
      <c r="A3" s="4" t="s">
        <v>89</v>
      </c>
      <c r="B3" s="4" t="str">
        <f aca="false">TRIM(A3)</f>
        <v>Corniculatusin</v>
      </c>
      <c r="C3" s="4" t="str">
        <f aca="false">"upload/chem/"&amp;B3&amp;".png"</f>
        <v>upload/chem/Corniculatusin.png</v>
      </c>
      <c r="D3" s="4" t="s">
        <v>90</v>
      </c>
      <c r="E3" s="4" t="s">
        <v>91</v>
      </c>
      <c r="F3" s="4" t="n">
        <v>5280695</v>
      </c>
      <c r="G3" s="4" t="s">
        <v>92</v>
      </c>
      <c r="H3" s="4" t="s">
        <v>93</v>
      </c>
      <c r="I3" s="4" t="s">
        <v>94</v>
      </c>
      <c r="J3" s="4"/>
      <c r="K3" s="4"/>
      <c r="L3" s="4"/>
      <c r="M3" s="4"/>
      <c r="N3" s="4" t="s">
        <v>95</v>
      </c>
      <c r="O3" s="4" t="s">
        <v>96</v>
      </c>
      <c r="P3" s="4" t="s">
        <v>97</v>
      </c>
      <c r="Q3" s="4" t="s">
        <v>98</v>
      </c>
      <c r="R3" s="4" t="s">
        <v>82</v>
      </c>
      <c r="S3" s="4" t="n">
        <v>1.829</v>
      </c>
      <c r="T3" s="4" t="n">
        <v>332.26</v>
      </c>
      <c r="U3" s="4" t="n">
        <v>2</v>
      </c>
      <c r="V3" s="4" t="n">
        <v>8</v>
      </c>
      <c r="W3" s="4" t="n">
        <v>5</v>
      </c>
      <c r="X3" s="4" t="n">
        <v>16</v>
      </c>
      <c r="Y3" s="4" t="n">
        <v>24</v>
      </c>
      <c r="Z3" s="4" t="n">
        <v>8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0.06</v>
      </c>
      <c r="AG3" s="4" t="n">
        <v>2</v>
      </c>
      <c r="AH3" s="4" t="n">
        <v>0</v>
      </c>
      <c r="AI3" s="4" t="n">
        <v>0</v>
      </c>
      <c r="AJ3" s="4" t="n">
        <v>0</v>
      </c>
      <c r="AK3" s="4" t="n">
        <v>2</v>
      </c>
      <c r="AL3" s="4" t="n">
        <v>1</v>
      </c>
      <c r="AM3" s="4" t="n">
        <v>3</v>
      </c>
      <c r="AN3" s="4" t="n">
        <v>3</v>
      </c>
      <c r="AO3" s="4" t="n">
        <v>0</v>
      </c>
      <c r="AP3" s="4" t="n">
        <v>0</v>
      </c>
      <c r="AQ3" s="4" t="n">
        <v>0</v>
      </c>
      <c r="AR3" s="4" t="n">
        <v>3</v>
      </c>
      <c r="AS3" s="4" t="s">
        <v>83</v>
      </c>
      <c r="AT3" s="4" t="n">
        <v>0</v>
      </c>
      <c r="AU3" s="4" t="n">
        <v>0</v>
      </c>
      <c r="AV3" s="4" t="s">
        <v>99</v>
      </c>
      <c r="AW3" s="4" t="s">
        <v>84</v>
      </c>
      <c r="AX3" s="4" t="s">
        <v>84</v>
      </c>
      <c r="AY3" s="4" t="n">
        <v>0.4487</v>
      </c>
      <c r="AZ3" s="4" t="n">
        <v>0.55</v>
      </c>
      <c r="BA3" s="4" t="s">
        <v>85</v>
      </c>
      <c r="BB3" s="4" t="s">
        <v>85</v>
      </c>
      <c r="BC3" s="4" t="s">
        <v>86</v>
      </c>
      <c r="BD3" s="4" t="s">
        <v>100</v>
      </c>
      <c r="BE3" s="4" t="n">
        <v>-6.81</v>
      </c>
      <c r="BF3" s="4" t="n">
        <v>1</v>
      </c>
      <c r="BG3" s="4" t="n">
        <v>1</v>
      </c>
      <c r="BH3" s="4" t="s">
        <v>88</v>
      </c>
      <c r="BI3" s="4" t="s">
        <v>86</v>
      </c>
      <c r="BJ3" s="4" t="s">
        <v>86</v>
      </c>
      <c r="BK3" s="4" t="s">
        <v>88</v>
      </c>
      <c r="BL3" s="4" t="s">
        <v>88</v>
      </c>
      <c r="BM3" s="4" t="s">
        <v>86</v>
      </c>
      <c r="BN3" s="4" t="n">
        <v>15</v>
      </c>
      <c r="BO3" s="4" t="n">
        <v>1</v>
      </c>
      <c r="BP3" s="4" t="s">
        <v>83</v>
      </c>
      <c r="BQ3" s="4" t="n">
        <v>140.59</v>
      </c>
    </row>
    <row r="4" customFormat="false" ht="12.8" hidden="false" customHeight="false" outlineLevel="0" collapsed="false">
      <c r="A4" s="4" t="s">
        <v>101</v>
      </c>
      <c r="B4" s="4" t="str">
        <f aca="false">TRIM(A4)</f>
        <v>Chrysosplenol D</v>
      </c>
      <c r="C4" s="4" t="str">
        <f aca="false">"upload/chem/"&amp;B4&amp;".png"</f>
        <v>upload/chem/Chrysosplenol D.png</v>
      </c>
      <c r="D4" s="4" t="s">
        <v>102</v>
      </c>
      <c r="E4" s="4" t="s">
        <v>103</v>
      </c>
      <c r="F4" s="4" t="n">
        <v>5280699</v>
      </c>
      <c r="G4" s="4" t="s">
        <v>104</v>
      </c>
      <c r="H4" s="4" t="s">
        <v>105</v>
      </c>
      <c r="I4" s="4" t="s">
        <v>106</v>
      </c>
      <c r="J4" s="4" t="s">
        <v>107</v>
      </c>
      <c r="K4" s="4" t="s">
        <v>108</v>
      </c>
      <c r="L4" s="4" t="s">
        <v>109</v>
      </c>
      <c r="M4" s="4" t="n">
        <v>767868</v>
      </c>
      <c r="N4" s="4" t="s">
        <v>110</v>
      </c>
      <c r="O4" s="4" t="s">
        <v>111</v>
      </c>
      <c r="P4" s="4" t="s">
        <v>112</v>
      </c>
      <c r="Q4" s="4" t="s">
        <v>113</v>
      </c>
      <c r="R4" s="4" t="s">
        <v>82</v>
      </c>
      <c r="S4" s="4" t="n">
        <v>1.413</v>
      </c>
      <c r="T4" s="4" t="n">
        <v>360.32</v>
      </c>
      <c r="U4" s="4" t="n">
        <v>2.6</v>
      </c>
      <c r="V4" s="4" t="n">
        <v>8</v>
      </c>
      <c r="W4" s="4" t="n">
        <v>3</v>
      </c>
      <c r="X4" s="4" t="n">
        <v>18</v>
      </c>
      <c r="Y4" s="4" t="n">
        <v>26</v>
      </c>
      <c r="Z4" s="4" t="n">
        <v>8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0.17</v>
      </c>
      <c r="AG4" s="4" t="n">
        <v>4</v>
      </c>
      <c r="AH4" s="4" t="n">
        <v>0</v>
      </c>
      <c r="AI4" s="4" t="n">
        <v>0</v>
      </c>
      <c r="AJ4" s="4" t="n">
        <v>0</v>
      </c>
      <c r="AK4" s="4" t="n">
        <v>2</v>
      </c>
      <c r="AL4" s="4" t="n">
        <v>1</v>
      </c>
      <c r="AM4" s="4" t="n">
        <v>3</v>
      </c>
      <c r="AN4" s="4" t="n">
        <v>3</v>
      </c>
      <c r="AO4" s="4" t="n">
        <v>0</v>
      </c>
      <c r="AP4" s="4" t="n">
        <v>0</v>
      </c>
      <c r="AQ4" s="4" t="n">
        <v>0</v>
      </c>
      <c r="AR4" s="4" t="n">
        <v>3</v>
      </c>
      <c r="AS4" s="4" t="s">
        <v>83</v>
      </c>
      <c r="AT4" s="4" t="n">
        <v>0</v>
      </c>
      <c r="AU4" s="4" t="n">
        <v>0</v>
      </c>
      <c r="AV4" s="4" t="s">
        <v>84</v>
      </c>
      <c r="AW4" s="4" t="s">
        <v>84</v>
      </c>
      <c r="AX4" s="4" t="s">
        <v>84</v>
      </c>
      <c r="AY4" s="4" t="n">
        <v>0.6077</v>
      </c>
      <c r="AZ4" s="4" t="n">
        <v>0.55</v>
      </c>
      <c r="BA4" s="4" t="s">
        <v>114</v>
      </c>
      <c r="BB4" s="4" t="s">
        <v>114</v>
      </c>
      <c r="BC4" s="4" t="s">
        <v>86</v>
      </c>
      <c r="BD4" s="4" t="s">
        <v>87</v>
      </c>
      <c r="BE4" s="4" t="n">
        <v>-6.52</v>
      </c>
      <c r="BF4" s="4" t="n">
        <v>1</v>
      </c>
      <c r="BG4" s="4" t="n">
        <v>1</v>
      </c>
      <c r="BH4" s="4" t="s">
        <v>88</v>
      </c>
      <c r="BI4" s="4" t="s">
        <v>86</v>
      </c>
      <c r="BJ4" s="4" t="s">
        <v>88</v>
      </c>
      <c r="BK4" s="4" t="s">
        <v>88</v>
      </c>
      <c r="BL4" s="4" t="s">
        <v>88</v>
      </c>
      <c r="BM4" s="4" t="s">
        <v>86</v>
      </c>
      <c r="BN4" s="4" t="n">
        <v>15</v>
      </c>
      <c r="BO4" s="4" t="n">
        <v>3</v>
      </c>
      <c r="BP4" s="4" t="s">
        <v>83</v>
      </c>
      <c r="BQ4" s="4" t="n">
        <v>118.59</v>
      </c>
    </row>
    <row r="5" customFormat="false" ht="12.8" hidden="false" customHeight="false" outlineLevel="0" collapsed="false">
      <c r="A5" s="4" t="s">
        <v>115</v>
      </c>
      <c r="B5" s="4" t="str">
        <f aca="false">TRIM(A5)</f>
        <v>Stigmasterol</v>
      </c>
      <c r="C5" s="4" t="str">
        <f aca="false">"upload/chem/"&amp;B5&amp;".png"</f>
        <v>upload/chem/Stigmasterol.png</v>
      </c>
      <c r="D5" s="4" t="s">
        <v>116</v>
      </c>
      <c r="E5" s="4" t="s">
        <v>117</v>
      </c>
      <c r="F5" s="4" t="n">
        <v>5280794</v>
      </c>
      <c r="G5" s="4" t="s">
        <v>118</v>
      </c>
      <c r="H5" s="4" t="s">
        <v>119</v>
      </c>
      <c r="I5" s="4" t="s">
        <v>120</v>
      </c>
      <c r="J5" s="4" t="s">
        <v>121</v>
      </c>
      <c r="K5" s="4" t="s">
        <v>122</v>
      </c>
      <c r="L5" s="4" t="s">
        <v>123</v>
      </c>
      <c r="M5" s="4" t="n">
        <v>4956055</v>
      </c>
      <c r="N5" s="4" t="s">
        <v>124</v>
      </c>
      <c r="O5" s="4" t="s">
        <v>125</v>
      </c>
      <c r="P5" s="4" t="s">
        <v>126</v>
      </c>
      <c r="Q5" s="4" t="s">
        <v>127</v>
      </c>
      <c r="R5" s="4" t="s">
        <v>128</v>
      </c>
      <c r="S5" s="4" t="n">
        <v>2.802</v>
      </c>
      <c r="T5" s="4" t="n">
        <v>412.7</v>
      </c>
      <c r="U5" s="4" t="n">
        <v>7.8</v>
      </c>
      <c r="V5" s="4" t="n">
        <v>1</v>
      </c>
      <c r="W5" s="4" t="n">
        <v>1</v>
      </c>
      <c r="X5" s="4" t="n">
        <v>29</v>
      </c>
      <c r="Y5" s="4" t="n">
        <v>30</v>
      </c>
      <c r="Z5" s="4" t="n">
        <v>1</v>
      </c>
      <c r="AA5" s="4" t="n">
        <v>0</v>
      </c>
      <c r="AB5" s="4" t="n">
        <v>0</v>
      </c>
      <c r="AC5" s="4" t="n">
        <v>9</v>
      </c>
      <c r="AD5" s="4" t="n">
        <v>0.31</v>
      </c>
      <c r="AE5" s="4" t="n">
        <v>0</v>
      </c>
      <c r="AF5" s="4" t="n">
        <v>0.86</v>
      </c>
      <c r="AG5" s="4" t="n">
        <v>5</v>
      </c>
      <c r="AH5" s="4" t="n">
        <v>4</v>
      </c>
      <c r="AI5" s="4" t="n">
        <v>0</v>
      </c>
      <c r="AJ5" s="4" t="n">
        <v>4</v>
      </c>
      <c r="AK5" s="4" t="n">
        <v>0</v>
      </c>
      <c r="AL5" s="4" t="n">
        <v>0</v>
      </c>
      <c r="AM5" s="4" t="n">
        <v>0</v>
      </c>
      <c r="AN5" s="4" t="n">
        <v>4</v>
      </c>
      <c r="AO5" s="4" t="n">
        <v>3</v>
      </c>
      <c r="AP5" s="4" t="n">
        <v>0</v>
      </c>
      <c r="AQ5" s="4" t="n">
        <v>3</v>
      </c>
      <c r="AR5" s="4" t="n">
        <v>4</v>
      </c>
      <c r="AS5" s="4" t="s">
        <v>83</v>
      </c>
      <c r="AT5" s="4" t="n">
        <v>1</v>
      </c>
      <c r="AU5" s="4" t="n">
        <v>2</v>
      </c>
      <c r="AV5" s="4" t="s">
        <v>84</v>
      </c>
      <c r="AW5" s="4" t="s">
        <v>99</v>
      </c>
      <c r="AX5" s="4" t="s">
        <v>99</v>
      </c>
      <c r="AY5" s="4" t="n">
        <v>0.4566</v>
      </c>
      <c r="AZ5" s="4" t="n">
        <v>0.55</v>
      </c>
      <c r="BA5" s="4" t="s">
        <v>129</v>
      </c>
      <c r="BB5" s="4" t="s">
        <v>114</v>
      </c>
      <c r="BC5" s="4" t="s">
        <v>86</v>
      </c>
      <c r="BD5" s="4" t="s">
        <v>100</v>
      </c>
      <c r="BE5" s="4" t="n">
        <v>-2.74</v>
      </c>
      <c r="BF5" s="4" t="n">
        <v>0</v>
      </c>
      <c r="BG5" s="4" t="n">
        <v>1</v>
      </c>
      <c r="BH5" s="4" t="s">
        <v>86</v>
      </c>
      <c r="BI5" s="4" t="s">
        <v>86</v>
      </c>
      <c r="BJ5" s="4" t="s">
        <v>88</v>
      </c>
      <c r="BK5" s="4" t="s">
        <v>86</v>
      </c>
      <c r="BL5" s="4" t="s">
        <v>86</v>
      </c>
      <c r="BM5" s="4" t="s">
        <v>86</v>
      </c>
      <c r="BN5" s="4" t="n">
        <v>4</v>
      </c>
      <c r="BO5" s="4" t="n">
        <v>25</v>
      </c>
      <c r="BP5" s="4" t="s">
        <v>130</v>
      </c>
      <c r="BQ5" s="4" t="n">
        <v>20.23</v>
      </c>
    </row>
    <row r="6" customFormat="false" ht="12.8" hidden="false" customHeight="false" outlineLevel="0" collapsed="false">
      <c r="A6" s="4" t="s">
        <v>131</v>
      </c>
      <c r="B6" s="4" t="str">
        <f aca="false">TRIM(A6)</f>
        <v>Rutin</v>
      </c>
      <c r="C6" s="4" t="str">
        <f aca="false">"upload/chem/"&amp;B6&amp;".png"</f>
        <v>upload/chem/Rutin.png</v>
      </c>
      <c r="D6" s="4" t="s">
        <v>132</v>
      </c>
      <c r="E6" s="4" t="s">
        <v>133</v>
      </c>
      <c r="F6" s="4" t="n">
        <v>5280805</v>
      </c>
      <c r="G6" s="4" t="s">
        <v>134</v>
      </c>
      <c r="H6" s="4" t="s">
        <v>135</v>
      </c>
      <c r="I6" s="4" t="s">
        <v>136</v>
      </c>
      <c r="J6" s="4" t="s">
        <v>137</v>
      </c>
      <c r="K6" s="4" t="s">
        <v>138</v>
      </c>
      <c r="L6" s="4" t="s">
        <v>139</v>
      </c>
      <c r="M6" s="4" t="n">
        <v>1740246</v>
      </c>
      <c r="N6" s="4" t="s">
        <v>140</v>
      </c>
      <c r="O6" s="4" t="s">
        <v>141</v>
      </c>
      <c r="P6" s="4" t="s">
        <v>142</v>
      </c>
      <c r="Q6" s="4" t="s">
        <v>143</v>
      </c>
      <c r="R6" s="4" t="s">
        <v>144</v>
      </c>
      <c r="S6" s="4" t="n">
        <v>2.015</v>
      </c>
      <c r="T6" s="4" t="n">
        <v>610.52</v>
      </c>
      <c r="U6" s="4" t="n">
        <v>-1.69</v>
      </c>
      <c r="V6" s="4" t="n">
        <v>16</v>
      </c>
      <c r="W6" s="4" t="n">
        <v>10</v>
      </c>
      <c r="X6" s="4" t="n">
        <v>27</v>
      </c>
      <c r="Y6" s="4" t="n">
        <v>43</v>
      </c>
      <c r="Z6" s="4" t="n">
        <v>16</v>
      </c>
      <c r="AA6" s="4" t="n">
        <v>0</v>
      </c>
      <c r="AB6" s="4" t="n">
        <v>0</v>
      </c>
      <c r="AC6" s="4" t="n">
        <v>10</v>
      </c>
      <c r="AD6" s="4" t="n">
        <v>0.37</v>
      </c>
      <c r="AE6" s="4" t="n">
        <v>0</v>
      </c>
      <c r="AF6" s="4" t="n">
        <v>0.44</v>
      </c>
      <c r="AG6" s="4" t="n">
        <v>6</v>
      </c>
      <c r="AH6" s="4" t="n">
        <v>0</v>
      </c>
      <c r="AI6" s="4" t="n">
        <v>2</v>
      </c>
      <c r="AJ6" s="4" t="n">
        <v>2</v>
      </c>
      <c r="AK6" s="4" t="n">
        <v>2</v>
      </c>
      <c r="AL6" s="4" t="n">
        <v>1</v>
      </c>
      <c r="AM6" s="4" t="n">
        <v>3</v>
      </c>
      <c r="AN6" s="4" t="n">
        <v>5</v>
      </c>
      <c r="AO6" s="4" t="n">
        <v>0</v>
      </c>
      <c r="AP6" s="4" t="n">
        <v>2</v>
      </c>
      <c r="AQ6" s="4" t="n">
        <v>2</v>
      </c>
      <c r="AR6" s="4" t="n">
        <v>5</v>
      </c>
      <c r="AS6" s="4" t="s">
        <v>130</v>
      </c>
      <c r="AT6" s="4" t="n">
        <v>3</v>
      </c>
      <c r="AU6" s="4" t="n">
        <v>4</v>
      </c>
      <c r="AV6" s="4" t="s">
        <v>99</v>
      </c>
      <c r="AW6" s="4" t="s">
        <v>99</v>
      </c>
      <c r="AX6" s="4" t="s">
        <v>84</v>
      </c>
      <c r="AY6" s="4" t="n">
        <v>0.1395</v>
      </c>
      <c r="AZ6" s="4" t="n">
        <v>0.17</v>
      </c>
      <c r="BA6" s="4" t="s">
        <v>85</v>
      </c>
      <c r="BB6" s="4" t="s">
        <v>85</v>
      </c>
      <c r="BC6" s="4" t="s">
        <v>86</v>
      </c>
      <c r="BD6" s="4" t="s">
        <v>100</v>
      </c>
      <c r="BE6" s="4" t="n">
        <v>-10.26</v>
      </c>
      <c r="BF6" s="4" t="n">
        <v>1</v>
      </c>
      <c r="BG6" s="4" t="n">
        <v>1</v>
      </c>
      <c r="BH6" s="4" t="s">
        <v>86</v>
      </c>
      <c r="BI6" s="4" t="s">
        <v>86</v>
      </c>
      <c r="BJ6" s="4" t="s">
        <v>86</v>
      </c>
      <c r="BK6" s="4" t="s">
        <v>86</v>
      </c>
      <c r="BL6" s="4" t="s">
        <v>86</v>
      </c>
      <c r="BM6" s="4" t="s">
        <v>88</v>
      </c>
      <c r="BN6" s="4" t="n">
        <v>15</v>
      </c>
      <c r="BO6" s="4" t="n">
        <v>12</v>
      </c>
      <c r="BP6" s="4" t="s">
        <v>130</v>
      </c>
      <c r="BQ6" s="4" t="n">
        <v>269.43</v>
      </c>
    </row>
    <row r="7" customFormat="false" ht="12.8" hidden="false" customHeight="false" outlineLevel="0" collapsed="false">
      <c r="A7" s="4" t="s">
        <v>145</v>
      </c>
      <c r="B7" s="4" t="str">
        <f aca="false">TRIM(A7)</f>
        <v>Kaempferol</v>
      </c>
      <c r="C7" s="4" t="str">
        <f aca="false">"upload/chem/"&amp;B7&amp;".png"</f>
        <v>upload/chem/Kaempferol.png</v>
      </c>
      <c r="D7" s="4" t="s">
        <v>146</v>
      </c>
      <c r="E7" s="4" t="s">
        <v>147</v>
      </c>
      <c r="F7" s="4" t="n">
        <v>5280863</v>
      </c>
      <c r="G7" s="4" t="s">
        <v>148</v>
      </c>
      <c r="H7" s="4" t="s">
        <v>149</v>
      </c>
      <c r="I7" s="4" t="s">
        <v>150</v>
      </c>
      <c r="J7" s="4" t="s">
        <v>151</v>
      </c>
      <c r="K7" s="4" t="s">
        <v>152</v>
      </c>
      <c r="L7" s="4" t="s">
        <v>153</v>
      </c>
      <c r="M7" s="4" t="n">
        <v>1741568</v>
      </c>
      <c r="N7" s="4" t="s">
        <v>154</v>
      </c>
      <c r="O7" s="4" t="s">
        <v>155</v>
      </c>
      <c r="P7" s="4" t="s">
        <v>156</v>
      </c>
      <c r="Q7" s="4" t="s">
        <v>157</v>
      </c>
      <c r="R7" s="4" t="s">
        <v>158</v>
      </c>
      <c r="S7" s="4" t="n">
        <v>1.546</v>
      </c>
      <c r="T7" s="4" t="n">
        <v>286.24</v>
      </c>
      <c r="U7" s="4" t="n">
        <v>2.28</v>
      </c>
      <c r="V7" s="4" t="n">
        <v>6</v>
      </c>
      <c r="W7" s="4" t="n">
        <v>4</v>
      </c>
      <c r="X7" s="4" t="n">
        <v>15</v>
      </c>
      <c r="Y7" s="4" t="n">
        <v>21</v>
      </c>
      <c r="Z7" s="4" t="n">
        <v>6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4" t="n">
        <v>0</v>
      </c>
      <c r="AG7" s="4" t="n">
        <v>1</v>
      </c>
      <c r="AH7" s="4" t="n">
        <v>0</v>
      </c>
      <c r="AI7" s="4" t="n">
        <v>0</v>
      </c>
      <c r="AJ7" s="4" t="n">
        <v>0</v>
      </c>
      <c r="AK7" s="4" t="n">
        <v>2</v>
      </c>
      <c r="AL7" s="4" t="n">
        <v>1</v>
      </c>
      <c r="AM7" s="4" t="n">
        <v>3</v>
      </c>
      <c r="AN7" s="4" t="n">
        <v>3</v>
      </c>
      <c r="AO7" s="4" t="n">
        <v>0</v>
      </c>
      <c r="AP7" s="4" t="n">
        <v>0</v>
      </c>
      <c r="AQ7" s="4" t="n">
        <v>0</v>
      </c>
      <c r="AR7" s="4" t="n">
        <v>3</v>
      </c>
      <c r="AS7" s="4" t="s">
        <v>83</v>
      </c>
      <c r="AT7" s="4" t="n">
        <v>0</v>
      </c>
      <c r="AU7" s="4" t="n">
        <v>0</v>
      </c>
      <c r="AV7" s="4" t="s">
        <v>84</v>
      </c>
      <c r="AW7" s="4" t="s">
        <v>84</v>
      </c>
      <c r="AX7" s="4" t="s">
        <v>84</v>
      </c>
      <c r="AY7" s="4" t="n">
        <v>0.5459</v>
      </c>
      <c r="AZ7" s="4" t="n">
        <v>0.55</v>
      </c>
      <c r="BA7" s="4" t="s">
        <v>85</v>
      </c>
      <c r="BB7" s="4" t="s">
        <v>85</v>
      </c>
      <c r="BC7" s="4" t="s">
        <v>86</v>
      </c>
      <c r="BD7" s="4" t="s">
        <v>87</v>
      </c>
      <c r="BE7" s="4" t="n">
        <v>-6.7</v>
      </c>
      <c r="BF7" s="4" t="n">
        <v>0</v>
      </c>
      <c r="BG7" s="4" t="n">
        <v>0</v>
      </c>
      <c r="BH7" s="4" t="s">
        <v>88</v>
      </c>
      <c r="BI7" s="4" t="s">
        <v>86</v>
      </c>
      <c r="BJ7" s="4" t="s">
        <v>86</v>
      </c>
      <c r="BK7" s="4" t="s">
        <v>88</v>
      </c>
      <c r="BL7" s="4" t="s">
        <v>88</v>
      </c>
      <c r="BM7" s="4" t="s">
        <v>86</v>
      </c>
      <c r="BN7" s="4" t="n">
        <v>15</v>
      </c>
      <c r="BO7" s="4" t="n">
        <v>0</v>
      </c>
      <c r="BP7" s="4" t="s">
        <v>83</v>
      </c>
      <c r="BQ7" s="4" t="n">
        <v>111.13</v>
      </c>
    </row>
    <row r="8" customFormat="false" ht="12.8" hidden="false" customHeight="false" outlineLevel="0" collapsed="false">
      <c r="A8" s="4" t="s">
        <v>159</v>
      </c>
      <c r="B8" s="4" t="str">
        <f aca="false">TRIM(A8)</f>
        <v>Genistein</v>
      </c>
      <c r="C8" s="4" t="str">
        <f aca="false">"upload/chem/"&amp;B8&amp;".png"</f>
        <v>upload/chem/Genistein.png</v>
      </c>
      <c r="D8" s="4" t="s">
        <v>160</v>
      </c>
      <c r="E8" s="4" t="s">
        <v>161</v>
      </c>
      <c r="F8" s="4" t="n">
        <v>5280961</v>
      </c>
      <c r="G8" s="4" t="s">
        <v>162</v>
      </c>
      <c r="H8" s="4" t="s">
        <v>163</v>
      </c>
      <c r="I8" s="4" t="s">
        <v>164</v>
      </c>
      <c r="J8" s="4" t="s">
        <v>165</v>
      </c>
      <c r="K8" s="4" t="s">
        <v>166</v>
      </c>
      <c r="L8" s="4" t="s">
        <v>167</v>
      </c>
      <c r="M8" s="4" t="n">
        <v>3911</v>
      </c>
      <c r="N8" s="4" t="s">
        <v>168</v>
      </c>
      <c r="O8" s="4" t="s">
        <v>169</v>
      </c>
      <c r="P8" s="4" t="s">
        <v>170</v>
      </c>
      <c r="Q8" s="4" t="s">
        <v>171</v>
      </c>
      <c r="R8" s="4" t="s">
        <v>158</v>
      </c>
      <c r="S8" s="4" t="n">
        <v>1.355</v>
      </c>
      <c r="T8" s="4" t="n">
        <v>270.24</v>
      </c>
      <c r="U8" s="4" t="n">
        <v>2.58</v>
      </c>
      <c r="V8" s="4" t="n">
        <v>5</v>
      </c>
      <c r="W8" s="4" t="n">
        <v>3</v>
      </c>
      <c r="X8" s="4" t="n">
        <v>15</v>
      </c>
      <c r="Y8" s="4" t="n">
        <v>20</v>
      </c>
      <c r="Z8" s="4" t="n">
        <v>5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4" t="n">
        <v>0</v>
      </c>
      <c r="AG8" s="4" t="n">
        <v>1</v>
      </c>
      <c r="AH8" s="4" t="n">
        <v>0</v>
      </c>
      <c r="AI8" s="4" t="n">
        <v>0</v>
      </c>
      <c r="AJ8" s="4" t="n">
        <v>0</v>
      </c>
      <c r="AK8" s="4" t="n">
        <v>2</v>
      </c>
      <c r="AL8" s="4" t="n">
        <v>1</v>
      </c>
      <c r="AM8" s="4" t="n">
        <v>3</v>
      </c>
      <c r="AN8" s="4" t="n">
        <v>3</v>
      </c>
      <c r="AO8" s="4" t="n">
        <v>0</v>
      </c>
      <c r="AP8" s="4" t="n">
        <v>0</v>
      </c>
      <c r="AQ8" s="4" t="n">
        <v>0</v>
      </c>
      <c r="AR8" s="4" t="n">
        <v>3</v>
      </c>
      <c r="AS8" s="4" t="s">
        <v>83</v>
      </c>
      <c r="AT8" s="4" t="n">
        <v>0</v>
      </c>
      <c r="AU8" s="4" t="n">
        <v>0</v>
      </c>
      <c r="AV8" s="4" t="s">
        <v>84</v>
      </c>
      <c r="AW8" s="4" t="s">
        <v>84</v>
      </c>
      <c r="AX8" s="4" t="s">
        <v>84</v>
      </c>
      <c r="AY8" s="4" t="n">
        <v>0.6318</v>
      </c>
      <c r="AZ8" s="4" t="n">
        <v>0.55</v>
      </c>
      <c r="BA8" s="4" t="s">
        <v>85</v>
      </c>
      <c r="BB8" s="4" t="s">
        <v>114</v>
      </c>
      <c r="BC8" s="4" t="s">
        <v>86</v>
      </c>
      <c r="BD8" s="4" t="s">
        <v>87</v>
      </c>
      <c r="BE8" s="4" t="n">
        <v>-6.05</v>
      </c>
      <c r="BF8" s="4" t="n">
        <v>0</v>
      </c>
      <c r="BG8" s="4" t="n">
        <v>0</v>
      </c>
      <c r="BH8" s="4" t="s">
        <v>88</v>
      </c>
      <c r="BI8" s="4" t="s">
        <v>86</v>
      </c>
      <c r="BJ8" s="4" t="s">
        <v>86</v>
      </c>
      <c r="BK8" s="4" t="s">
        <v>88</v>
      </c>
      <c r="BL8" s="4" t="s">
        <v>88</v>
      </c>
      <c r="BM8" s="4" t="s">
        <v>86</v>
      </c>
      <c r="BN8" s="4" t="n">
        <v>15</v>
      </c>
      <c r="BO8" s="4" t="n">
        <v>0</v>
      </c>
      <c r="BP8" s="4" t="s">
        <v>83</v>
      </c>
      <c r="BQ8" s="4" t="n">
        <v>90.9</v>
      </c>
    </row>
    <row r="9" customFormat="false" ht="12.8" hidden="false" customHeight="false" outlineLevel="0" collapsed="false">
      <c r="A9" s="4" t="s">
        <v>172</v>
      </c>
      <c r="B9" s="4" t="str">
        <f aca="false">TRIM(A9)</f>
        <v>Erucic acid</v>
      </c>
      <c r="C9" s="4" t="str">
        <f aca="false">"upload/chem/"&amp;B9&amp;".png"</f>
        <v>upload/chem/Erucic acid.png</v>
      </c>
      <c r="D9" s="4" t="s">
        <v>173</v>
      </c>
      <c r="E9" s="4" t="s">
        <v>174</v>
      </c>
      <c r="F9" s="4" t="n">
        <v>5281116</v>
      </c>
      <c r="G9" s="4" t="s">
        <v>175</v>
      </c>
      <c r="H9" s="4" t="s">
        <v>176</v>
      </c>
      <c r="I9" s="4" t="s">
        <v>177</v>
      </c>
      <c r="J9" s="4" t="s">
        <v>178</v>
      </c>
      <c r="K9" s="4" t="s">
        <v>179</v>
      </c>
      <c r="L9" s="4" t="s">
        <v>180</v>
      </c>
      <c r="M9" s="4" t="n">
        <v>3933468</v>
      </c>
      <c r="N9" s="4" t="s">
        <v>181</v>
      </c>
      <c r="O9" s="4" t="s">
        <v>182</v>
      </c>
      <c r="P9" s="4" t="s">
        <v>183</v>
      </c>
      <c r="Q9" s="4" t="s">
        <v>184</v>
      </c>
      <c r="R9" s="4" t="s">
        <v>185</v>
      </c>
      <c r="S9" s="4" t="n">
        <v>0.725</v>
      </c>
      <c r="T9" s="4" t="n">
        <v>338.58</v>
      </c>
      <c r="U9" s="4" t="n">
        <v>7.67</v>
      </c>
      <c r="V9" s="4" t="n">
        <v>1</v>
      </c>
      <c r="W9" s="4" t="n">
        <v>1</v>
      </c>
      <c r="X9" s="4" t="n">
        <v>22</v>
      </c>
      <c r="Y9" s="4" t="n">
        <v>24</v>
      </c>
      <c r="Z9" s="4" t="n">
        <v>2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0.86</v>
      </c>
      <c r="AG9" s="4" t="n">
        <v>19</v>
      </c>
      <c r="AH9" s="4" t="n">
        <v>0</v>
      </c>
      <c r="AI9" s="4" t="n">
        <v>0</v>
      </c>
      <c r="AJ9" s="4" t="n">
        <v>0</v>
      </c>
      <c r="AK9" s="4" t="n">
        <v>0</v>
      </c>
      <c r="AL9" s="4" t="n">
        <v>0</v>
      </c>
      <c r="AM9" s="4" t="n">
        <v>0</v>
      </c>
      <c r="AN9" s="4" t="n">
        <v>0</v>
      </c>
      <c r="AO9" s="4" t="n">
        <v>0</v>
      </c>
      <c r="AP9" s="4" t="n">
        <v>0</v>
      </c>
      <c r="AQ9" s="4" t="n">
        <v>0</v>
      </c>
      <c r="AR9" s="4" t="n">
        <v>0</v>
      </c>
      <c r="AS9" s="4" t="s">
        <v>83</v>
      </c>
      <c r="AT9" s="4" t="n">
        <v>1</v>
      </c>
      <c r="AU9" s="4" t="n">
        <v>1</v>
      </c>
      <c r="AV9" s="4" t="s">
        <v>99</v>
      </c>
      <c r="AW9" s="4" t="s">
        <v>99</v>
      </c>
      <c r="AX9" s="4" t="s">
        <v>99</v>
      </c>
      <c r="AY9" s="4" t="n">
        <v>0.1937</v>
      </c>
      <c r="AZ9" s="4" t="n">
        <v>0.85</v>
      </c>
      <c r="BA9" s="4" t="s">
        <v>129</v>
      </c>
      <c r="BB9" s="4" t="s">
        <v>129</v>
      </c>
      <c r="BC9" s="4" t="s">
        <v>86</v>
      </c>
      <c r="BD9" s="4" t="s">
        <v>100</v>
      </c>
      <c r="BE9" s="4" t="n">
        <v>-1.4</v>
      </c>
      <c r="BF9" s="4" t="n">
        <v>0</v>
      </c>
      <c r="BG9" s="4" t="n">
        <v>1</v>
      </c>
      <c r="BH9" s="4" t="s">
        <v>88</v>
      </c>
      <c r="BI9" s="4" t="s">
        <v>86</v>
      </c>
      <c r="BJ9" s="4" t="s">
        <v>86</v>
      </c>
      <c r="BK9" s="4" t="s">
        <v>86</v>
      </c>
      <c r="BL9" s="4" t="s">
        <v>86</v>
      </c>
      <c r="BM9" s="4" t="s">
        <v>86</v>
      </c>
      <c r="BN9" s="4" t="n">
        <v>3</v>
      </c>
      <c r="BO9" s="4" t="n">
        <v>19</v>
      </c>
      <c r="BP9" s="4" t="s">
        <v>130</v>
      </c>
      <c r="BQ9" s="4" t="n">
        <v>37.3</v>
      </c>
    </row>
    <row r="10" customFormat="false" ht="12.8" hidden="false" customHeight="false" outlineLevel="0" collapsed="false">
      <c r="A10" s="4" t="s">
        <v>186</v>
      </c>
      <c r="B10" s="4" t="str">
        <f aca="false">TRIM(A10)</f>
        <v>Petroselinic acid</v>
      </c>
      <c r="C10" s="4" t="str">
        <f aca="false">"upload/chem/"&amp;B10&amp;".png"</f>
        <v>upload/chem/Petroselinic acid.png</v>
      </c>
      <c r="D10" s="4" t="s">
        <v>187</v>
      </c>
      <c r="E10" s="4" t="s">
        <v>188</v>
      </c>
      <c r="F10" s="4" t="n">
        <v>5281125</v>
      </c>
      <c r="G10" s="4" t="s">
        <v>189</v>
      </c>
      <c r="H10" s="4" t="s">
        <v>190</v>
      </c>
      <c r="I10" s="4" t="s">
        <v>191</v>
      </c>
      <c r="J10" s="4" t="s">
        <v>192</v>
      </c>
      <c r="K10" s="4" t="s">
        <v>193</v>
      </c>
      <c r="L10" s="4" t="s">
        <v>194</v>
      </c>
      <c r="M10" s="4" t="n">
        <v>3959363</v>
      </c>
      <c r="N10" s="4" t="s">
        <v>195</v>
      </c>
      <c r="O10" s="4" t="s">
        <v>196</v>
      </c>
      <c r="P10" s="4" t="s">
        <v>197</v>
      </c>
      <c r="Q10" s="4" t="s">
        <v>198</v>
      </c>
      <c r="R10" s="4" t="s">
        <v>185</v>
      </c>
      <c r="S10" s="4" t="n">
        <v>0.869</v>
      </c>
      <c r="T10" s="4" t="n">
        <v>282.47</v>
      </c>
      <c r="U10" s="4" t="n">
        <v>6.11</v>
      </c>
      <c r="V10" s="4" t="n">
        <v>1</v>
      </c>
      <c r="W10" s="4" t="n">
        <v>1</v>
      </c>
      <c r="X10" s="4" t="n">
        <v>18</v>
      </c>
      <c r="Y10" s="4" t="n">
        <v>20</v>
      </c>
      <c r="Z10" s="4" t="n">
        <v>2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0.83</v>
      </c>
      <c r="AG10" s="4" t="n">
        <v>15</v>
      </c>
      <c r="AH10" s="4" t="n">
        <v>0</v>
      </c>
      <c r="AI10" s="4" t="n">
        <v>0</v>
      </c>
      <c r="AJ10" s="4" t="n">
        <v>0</v>
      </c>
      <c r="AK10" s="4" t="n">
        <v>0</v>
      </c>
      <c r="AL10" s="4" t="n">
        <v>0</v>
      </c>
      <c r="AM10" s="4" t="n">
        <v>0</v>
      </c>
      <c r="AN10" s="4" t="n">
        <v>0</v>
      </c>
      <c r="AO10" s="4" t="n">
        <v>0</v>
      </c>
      <c r="AP10" s="4" t="n">
        <v>0</v>
      </c>
      <c r="AQ10" s="4" t="n">
        <v>0</v>
      </c>
      <c r="AR10" s="4" t="n">
        <v>0</v>
      </c>
      <c r="AS10" s="4" t="s">
        <v>83</v>
      </c>
      <c r="AT10" s="4" t="n">
        <v>1</v>
      </c>
      <c r="AU10" s="4" t="n">
        <v>1</v>
      </c>
      <c r="AV10" s="4" t="s">
        <v>99</v>
      </c>
      <c r="AW10" s="4" t="s">
        <v>99</v>
      </c>
      <c r="AX10" s="4" t="s">
        <v>99</v>
      </c>
      <c r="AY10" s="4" t="n">
        <v>0.2905</v>
      </c>
      <c r="AZ10" s="4" t="n">
        <v>0.85</v>
      </c>
      <c r="BA10" s="4" t="s">
        <v>114</v>
      </c>
      <c r="BB10" s="4" t="s">
        <v>114</v>
      </c>
      <c r="BC10" s="4" t="s">
        <v>86</v>
      </c>
      <c r="BD10" s="4" t="s">
        <v>87</v>
      </c>
      <c r="BE10" s="4" t="n">
        <v>-2.6</v>
      </c>
      <c r="BF10" s="4" t="n">
        <v>0</v>
      </c>
      <c r="BG10" s="4" t="n">
        <v>1</v>
      </c>
      <c r="BH10" s="4" t="s">
        <v>88</v>
      </c>
      <c r="BI10" s="4" t="s">
        <v>86</v>
      </c>
      <c r="BJ10" s="4" t="s">
        <v>88</v>
      </c>
      <c r="BK10" s="4" t="s">
        <v>86</v>
      </c>
      <c r="BL10" s="4" t="s">
        <v>86</v>
      </c>
      <c r="BM10" s="4" t="s">
        <v>86</v>
      </c>
      <c r="BN10" s="4" t="n">
        <v>3</v>
      </c>
      <c r="BO10" s="4" t="n">
        <v>15</v>
      </c>
      <c r="BP10" s="4" t="s">
        <v>130</v>
      </c>
      <c r="BQ10" s="4" t="n">
        <v>37.3</v>
      </c>
    </row>
    <row r="11" customFormat="false" ht="12.8" hidden="false" customHeight="false" outlineLevel="0" collapsed="false">
      <c r="A11" s="4" t="s">
        <v>199</v>
      </c>
      <c r="B11" s="4" t="str">
        <f aca="false">TRIM(A11)</f>
        <v>Butein</v>
      </c>
      <c r="C11" s="4" t="str">
        <f aca="false">"upload/chem/"&amp;B11&amp;".png"</f>
        <v>upload/chem/Butein.png</v>
      </c>
      <c r="D11" s="4" t="s">
        <v>200</v>
      </c>
      <c r="E11" s="4" t="s">
        <v>201</v>
      </c>
      <c r="F11" s="4" t="n">
        <v>5281222</v>
      </c>
      <c r="G11" s="4" t="s">
        <v>202</v>
      </c>
      <c r="H11" s="4" t="s">
        <v>203</v>
      </c>
      <c r="I11" s="4" t="s">
        <v>204</v>
      </c>
      <c r="J11" s="4" t="s">
        <v>205</v>
      </c>
      <c r="K11" s="4" t="s">
        <v>206</v>
      </c>
      <c r="L11" s="4" t="s">
        <v>207</v>
      </c>
      <c r="M11" s="4" t="n">
        <v>6111425</v>
      </c>
      <c r="N11" s="4" t="s">
        <v>208</v>
      </c>
      <c r="O11" s="4" t="s">
        <v>209</v>
      </c>
      <c r="P11" s="4" t="s">
        <v>210</v>
      </c>
      <c r="Q11" s="4" t="s">
        <v>211</v>
      </c>
      <c r="R11" s="4" t="s">
        <v>212</v>
      </c>
      <c r="S11" s="4" t="n">
        <v>0.956</v>
      </c>
      <c r="T11" s="4" t="n">
        <v>272.26</v>
      </c>
      <c r="U11" s="4" t="n">
        <v>2.41</v>
      </c>
      <c r="V11" s="4" t="n">
        <v>5</v>
      </c>
      <c r="W11" s="4" t="n">
        <v>4</v>
      </c>
      <c r="X11" s="4" t="n">
        <v>15</v>
      </c>
      <c r="Y11" s="4" t="n">
        <v>20</v>
      </c>
      <c r="Z11" s="4" t="n">
        <v>5</v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0</v>
      </c>
      <c r="AF11" s="4" t="n">
        <v>0</v>
      </c>
      <c r="AG11" s="4" t="n">
        <v>3</v>
      </c>
      <c r="AH11" s="4" t="n">
        <v>0</v>
      </c>
      <c r="AI11" s="4" t="n">
        <v>0</v>
      </c>
      <c r="AJ11" s="4" t="n">
        <v>0</v>
      </c>
      <c r="AK11" s="4" t="n">
        <v>2</v>
      </c>
      <c r="AL11" s="4" t="n">
        <v>0</v>
      </c>
      <c r="AM11" s="4" t="n">
        <v>2</v>
      </c>
      <c r="AN11" s="4" t="n">
        <v>2</v>
      </c>
      <c r="AO11" s="4" t="n">
        <v>0</v>
      </c>
      <c r="AP11" s="4" t="n">
        <v>0</v>
      </c>
      <c r="AQ11" s="4" t="n">
        <v>0</v>
      </c>
      <c r="AR11" s="4" t="n">
        <v>2</v>
      </c>
      <c r="AS11" s="4" t="s">
        <v>83</v>
      </c>
      <c r="AT11" s="4" t="n">
        <v>0</v>
      </c>
      <c r="AU11" s="4" t="n">
        <v>0</v>
      </c>
      <c r="AV11" s="4" t="s">
        <v>84</v>
      </c>
      <c r="AW11" s="4" t="s">
        <v>84</v>
      </c>
      <c r="AX11" s="4" t="s">
        <v>84</v>
      </c>
      <c r="AY11" s="4" t="n">
        <v>0.3905</v>
      </c>
      <c r="AZ11" s="4" t="n">
        <v>0.55</v>
      </c>
      <c r="BA11" s="4" t="s">
        <v>85</v>
      </c>
      <c r="BB11" s="4" t="s">
        <v>85</v>
      </c>
      <c r="BC11" s="4" t="s">
        <v>86</v>
      </c>
      <c r="BD11" s="4" t="s">
        <v>87</v>
      </c>
      <c r="BE11" s="4" t="n">
        <v>-5.96</v>
      </c>
      <c r="BF11" s="4" t="n">
        <v>1</v>
      </c>
      <c r="BG11" s="4" t="n">
        <v>2</v>
      </c>
      <c r="BH11" s="4" t="s">
        <v>88</v>
      </c>
      <c r="BI11" s="4" t="s">
        <v>86</v>
      </c>
      <c r="BJ11" s="4" t="s">
        <v>88</v>
      </c>
      <c r="BK11" s="4" t="s">
        <v>86</v>
      </c>
      <c r="BL11" s="4" t="s">
        <v>88</v>
      </c>
      <c r="BM11" s="4" t="s">
        <v>86</v>
      </c>
      <c r="BN11" s="4" t="n">
        <v>15</v>
      </c>
      <c r="BO11" s="4" t="n">
        <v>0</v>
      </c>
      <c r="BP11" s="4" t="s">
        <v>83</v>
      </c>
      <c r="BQ11" s="4" t="n">
        <v>97.99</v>
      </c>
    </row>
    <row r="12" customFormat="false" ht="12.8" hidden="false" customHeight="false" outlineLevel="0" collapsed="false">
      <c r="A12" s="4" t="s">
        <v>213</v>
      </c>
      <c r="B12" s="4" t="str">
        <f aca="false">TRIM(A12)</f>
        <v>Isobavachalcone</v>
      </c>
      <c r="C12" s="4" t="str">
        <f aca="false">"upload/chem/"&amp;B12&amp;".png"</f>
        <v>upload/chem/Isobavachalcone.png</v>
      </c>
      <c r="D12" s="4" t="s">
        <v>214</v>
      </c>
      <c r="E12" s="4" t="s">
        <v>215</v>
      </c>
      <c r="F12" s="4" t="n">
        <v>5281255</v>
      </c>
      <c r="G12" s="4" t="s">
        <v>216</v>
      </c>
      <c r="H12" s="4" t="s">
        <v>217</v>
      </c>
      <c r="I12" s="4" t="s">
        <v>218</v>
      </c>
      <c r="J12" s="4" t="s">
        <v>219</v>
      </c>
      <c r="K12" s="4" t="s">
        <v>220</v>
      </c>
      <c r="L12" s="4" t="s">
        <v>221</v>
      </c>
      <c r="M12" s="4" t="n">
        <v>5944955</v>
      </c>
      <c r="N12" s="4" t="s">
        <v>222</v>
      </c>
      <c r="O12" s="4" t="s">
        <v>223</v>
      </c>
      <c r="P12" s="4" t="s">
        <v>224</v>
      </c>
      <c r="Q12" s="4" t="s">
        <v>225</v>
      </c>
      <c r="R12" s="4" t="s">
        <v>226</v>
      </c>
      <c r="S12" s="4" t="n">
        <v>1.414</v>
      </c>
      <c r="T12" s="4" t="n">
        <v>324.38</v>
      </c>
      <c r="U12" s="4" t="n">
        <v>4.21</v>
      </c>
      <c r="V12" s="4" t="n">
        <v>4</v>
      </c>
      <c r="W12" s="4" t="n">
        <v>3</v>
      </c>
      <c r="X12" s="4" t="n">
        <v>20</v>
      </c>
      <c r="Y12" s="4" t="n">
        <v>24</v>
      </c>
      <c r="Z12" s="4" t="n">
        <v>4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0.15</v>
      </c>
      <c r="AG12" s="4" t="n">
        <v>5</v>
      </c>
      <c r="AH12" s="4" t="n">
        <v>0</v>
      </c>
      <c r="AI12" s="4" t="n">
        <v>0</v>
      </c>
      <c r="AJ12" s="4" t="n">
        <v>0</v>
      </c>
      <c r="AK12" s="4" t="n">
        <v>2</v>
      </c>
      <c r="AL12" s="4" t="n">
        <v>0</v>
      </c>
      <c r="AM12" s="4" t="n">
        <v>2</v>
      </c>
      <c r="AN12" s="4" t="n">
        <v>2</v>
      </c>
      <c r="AO12" s="4" t="n">
        <v>0</v>
      </c>
      <c r="AP12" s="4" t="n">
        <v>0</v>
      </c>
      <c r="AQ12" s="4" t="n">
        <v>0</v>
      </c>
      <c r="AR12" s="4" t="n">
        <v>2</v>
      </c>
      <c r="AS12" s="4" t="s">
        <v>83</v>
      </c>
      <c r="AT12" s="4" t="n">
        <v>0</v>
      </c>
      <c r="AU12" s="4" t="n">
        <v>0</v>
      </c>
      <c r="AV12" s="4" t="s">
        <v>84</v>
      </c>
      <c r="AW12" s="4" t="s">
        <v>99</v>
      </c>
      <c r="AX12" s="4" t="s">
        <v>99</v>
      </c>
      <c r="AY12" s="4" t="n">
        <v>0.4373</v>
      </c>
      <c r="AZ12" s="4" t="n">
        <v>0.55</v>
      </c>
      <c r="BA12" s="4" t="s">
        <v>114</v>
      </c>
      <c r="BB12" s="4" t="s">
        <v>114</v>
      </c>
      <c r="BC12" s="4" t="s">
        <v>86</v>
      </c>
      <c r="BD12" s="4" t="s">
        <v>87</v>
      </c>
      <c r="BE12" s="4" t="n">
        <v>-4.66</v>
      </c>
      <c r="BF12" s="4" t="n">
        <v>0</v>
      </c>
      <c r="BG12" s="4" t="n">
        <v>2</v>
      </c>
      <c r="BH12" s="4" t="s">
        <v>88</v>
      </c>
      <c r="BI12" s="4" t="s">
        <v>86</v>
      </c>
      <c r="BJ12" s="4" t="s">
        <v>88</v>
      </c>
      <c r="BK12" s="4" t="s">
        <v>86</v>
      </c>
      <c r="BL12" s="4" t="s">
        <v>88</v>
      </c>
      <c r="BM12" s="4" t="s">
        <v>86</v>
      </c>
      <c r="BN12" s="4" t="n">
        <v>17</v>
      </c>
      <c r="BO12" s="4" t="n">
        <v>3</v>
      </c>
      <c r="BP12" s="4" t="s">
        <v>83</v>
      </c>
      <c r="BQ12" s="4" t="n">
        <v>77.76</v>
      </c>
    </row>
    <row r="13" customFormat="false" ht="12.8" hidden="false" customHeight="false" outlineLevel="0" collapsed="false">
      <c r="A13" s="4" t="s">
        <v>227</v>
      </c>
      <c r="B13" s="4" t="str">
        <f aca="false">TRIM(A13)</f>
        <v>Chanoclavine</v>
      </c>
      <c r="C13" s="4" t="str">
        <f aca="false">"upload/chem/"&amp;B13&amp;".png"</f>
        <v>upload/chem/Chanoclavine.png</v>
      </c>
      <c r="D13" s="4" t="s">
        <v>228</v>
      </c>
      <c r="E13" s="4" t="s">
        <v>229</v>
      </c>
      <c r="F13" s="4" t="n">
        <v>5281381</v>
      </c>
      <c r="G13" s="4" t="s">
        <v>230</v>
      </c>
      <c r="H13" s="4" t="s">
        <v>231</v>
      </c>
      <c r="I13" s="4" t="s">
        <v>232</v>
      </c>
      <c r="J13" s="4"/>
      <c r="K13" s="4"/>
      <c r="L13" s="4"/>
      <c r="M13" s="4"/>
      <c r="N13" s="4" t="s">
        <v>233</v>
      </c>
      <c r="O13" s="4" t="s">
        <v>234</v>
      </c>
      <c r="P13" s="4" t="s">
        <v>235</v>
      </c>
      <c r="Q13" s="4" t="s">
        <v>236</v>
      </c>
      <c r="R13" s="4" t="s">
        <v>237</v>
      </c>
      <c r="S13" s="4" t="n">
        <v>1.379</v>
      </c>
      <c r="T13" s="4" t="n">
        <v>256.35</v>
      </c>
      <c r="U13" s="4" t="n">
        <v>2.33</v>
      </c>
      <c r="V13" s="4" t="n">
        <v>2</v>
      </c>
      <c r="W13" s="4" t="n">
        <v>3</v>
      </c>
      <c r="X13" s="4" t="n">
        <v>16</v>
      </c>
      <c r="Y13" s="4" t="n">
        <v>19</v>
      </c>
      <c r="Z13" s="4" t="n">
        <v>3</v>
      </c>
      <c r="AA13" s="4" t="n">
        <v>2</v>
      </c>
      <c r="AB13" s="4" t="n">
        <v>0</v>
      </c>
      <c r="AC13" s="4" t="n">
        <v>2</v>
      </c>
      <c r="AD13" s="4" t="n">
        <v>0.12</v>
      </c>
      <c r="AE13" s="4" t="n">
        <v>0</v>
      </c>
      <c r="AF13" s="4" t="n">
        <v>0.38</v>
      </c>
      <c r="AG13" s="4" t="n">
        <v>3</v>
      </c>
      <c r="AH13" s="4" t="n">
        <v>1</v>
      </c>
      <c r="AI13" s="4" t="n">
        <v>0</v>
      </c>
      <c r="AJ13" s="4" t="n">
        <v>1</v>
      </c>
      <c r="AK13" s="4" t="n">
        <v>1</v>
      </c>
      <c r="AL13" s="4" t="n">
        <v>1</v>
      </c>
      <c r="AM13" s="4" t="n">
        <v>2</v>
      </c>
      <c r="AN13" s="4" t="n">
        <v>3</v>
      </c>
      <c r="AO13" s="4" t="n">
        <v>0</v>
      </c>
      <c r="AP13" s="4" t="n">
        <v>0</v>
      </c>
      <c r="AQ13" s="4" t="n">
        <v>0</v>
      </c>
      <c r="AR13" s="4" t="n">
        <v>3</v>
      </c>
      <c r="AS13" s="4" t="s">
        <v>83</v>
      </c>
      <c r="AT13" s="4" t="n">
        <v>0</v>
      </c>
      <c r="AU13" s="4" t="n">
        <v>0</v>
      </c>
      <c r="AV13" s="4" t="s">
        <v>84</v>
      </c>
      <c r="AW13" s="4" t="s">
        <v>84</v>
      </c>
      <c r="AX13" s="4" t="s">
        <v>99</v>
      </c>
      <c r="AY13" s="4" t="n">
        <v>0.7382</v>
      </c>
      <c r="AZ13" s="4" t="n">
        <v>0.55</v>
      </c>
      <c r="BA13" s="4" t="s">
        <v>85</v>
      </c>
      <c r="BB13" s="4" t="s">
        <v>114</v>
      </c>
      <c r="BC13" s="4" t="s">
        <v>88</v>
      </c>
      <c r="BD13" s="4" t="s">
        <v>87</v>
      </c>
      <c r="BE13" s="4" t="n">
        <v>-6.31</v>
      </c>
      <c r="BF13" s="4" t="n">
        <v>0</v>
      </c>
      <c r="BG13" s="4" t="n">
        <v>1</v>
      </c>
      <c r="BH13" s="4" t="s">
        <v>88</v>
      </c>
      <c r="BI13" s="4" t="s">
        <v>86</v>
      </c>
      <c r="BJ13" s="4" t="s">
        <v>86</v>
      </c>
      <c r="BK13" s="4" t="s">
        <v>88</v>
      </c>
      <c r="BL13" s="4" t="s">
        <v>86</v>
      </c>
      <c r="BM13" s="4" t="s">
        <v>88</v>
      </c>
      <c r="BN13" s="4" t="n">
        <v>10</v>
      </c>
      <c r="BO13" s="4" t="n">
        <v>6</v>
      </c>
      <c r="BP13" s="4" t="s">
        <v>83</v>
      </c>
      <c r="BQ13" s="4" t="n">
        <v>48.05</v>
      </c>
    </row>
    <row r="14" customFormat="false" ht="12.8" hidden="false" customHeight="false" outlineLevel="0" collapsed="false">
      <c r="A14" s="4" t="s">
        <v>238</v>
      </c>
      <c r="B14" s="4" t="str">
        <f aca="false">TRIM(A14)</f>
        <v>Calophyllolide</v>
      </c>
      <c r="C14" s="4" t="str">
        <f aca="false">"upload/chem/"&amp;B14&amp;".png"</f>
        <v>upload/chem/Calophyllolide.png</v>
      </c>
      <c r="D14" s="4" t="s">
        <v>239</v>
      </c>
      <c r="E14" s="4" t="s">
        <v>240</v>
      </c>
      <c r="F14" s="4" t="n">
        <v>5281392</v>
      </c>
      <c r="G14" s="4" t="s">
        <v>241</v>
      </c>
      <c r="H14" s="4" t="s">
        <v>242</v>
      </c>
      <c r="I14" s="4" t="s">
        <v>243</v>
      </c>
      <c r="J14" s="4" t="s">
        <v>244</v>
      </c>
      <c r="K14" s="4"/>
      <c r="L14" s="4" t="s">
        <v>244</v>
      </c>
      <c r="M14" s="4"/>
      <c r="N14" s="4" t="s">
        <v>245</v>
      </c>
      <c r="O14" s="4" t="s">
        <v>246</v>
      </c>
      <c r="P14" s="4" t="s">
        <v>247</v>
      </c>
      <c r="Q14" s="4" t="s">
        <v>248</v>
      </c>
      <c r="R14" s="4" t="s">
        <v>249</v>
      </c>
      <c r="S14" s="4" t="n">
        <v>1.945</v>
      </c>
      <c r="T14" s="4" t="n">
        <v>416.47</v>
      </c>
      <c r="U14" s="4" t="n">
        <v>5.8</v>
      </c>
      <c r="V14" s="4" t="n">
        <v>5</v>
      </c>
      <c r="W14" s="4" t="n">
        <v>0</v>
      </c>
      <c r="X14" s="4" t="n">
        <v>26</v>
      </c>
      <c r="Y14" s="4" t="n">
        <v>31</v>
      </c>
      <c r="Z14" s="4" t="n">
        <v>5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0.23</v>
      </c>
      <c r="AG14" s="4" t="n">
        <v>4</v>
      </c>
      <c r="AH14" s="4" t="n">
        <v>0</v>
      </c>
      <c r="AI14" s="4" t="n">
        <v>1</v>
      </c>
      <c r="AJ14" s="4" t="n">
        <v>1</v>
      </c>
      <c r="AK14" s="4" t="n">
        <v>2</v>
      </c>
      <c r="AL14" s="4" t="n">
        <v>1</v>
      </c>
      <c r="AM14" s="4" t="n">
        <v>3</v>
      </c>
      <c r="AN14" s="4" t="n">
        <v>4</v>
      </c>
      <c r="AO14" s="4" t="n">
        <v>0</v>
      </c>
      <c r="AP14" s="4" t="n">
        <v>0</v>
      </c>
      <c r="AQ14" s="4" t="n">
        <v>0</v>
      </c>
      <c r="AR14" s="4" t="n">
        <v>4</v>
      </c>
      <c r="AS14" s="4" t="s">
        <v>83</v>
      </c>
      <c r="AT14" s="4" t="n">
        <v>1</v>
      </c>
      <c r="AU14" s="4" t="n">
        <v>1</v>
      </c>
      <c r="AV14" s="4" t="s">
        <v>84</v>
      </c>
      <c r="AW14" s="4" t="s">
        <v>99</v>
      </c>
      <c r="AX14" s="4" t="s">
        <v>99</v>
      </c>
      <c r="AY14" s="4" t="n">
        <v>0.3054</v>
      </c>
      <c r="AZ14" s="4" t="n">
        <v>0.55</v>
      </c>
      <c r="BA14" s="4" t="s">
        <v>114</v>
      </c>
      <c r="BB14" s="4" t="s">
        <v>129</v>
      </c>
      <c r="BC14" s="4" t="s">
        <v>86</v>
      </c>
      <c r="BD14" s="4" t="s">
        <v>87</v>
      </c>
      <c r="BE14" s="4" t="n">
        <v>-5.39</v>
      </c>
      <c r="BF14" s="4" t="n">
        <v>0</v>
      </c>
      <c r="BG14" s="4" t="n">
        <v>2</v>
      </c>
      <c r="BH14" s="4" t="s">
        <v>86</v>
      </c>
      <c r="BI14" s="4" t="s">
        <v>88</v>
      </c>
      <c r="BJ14" s="4" t="s">
        <v>88</v>
      </c>
      <c r="BK14" s="4" t="s">
        <v>86</v>
      </c>
      <c r="BL14" s="4" t="s">
        <v>88</v>
      </c>
      <c r="BM14" s="4" t="s">
        <v>86</v>
      </c>
      <c r="BN14" s="4" t="n">
        <v>20</v>
      </c>
      <c r="BO14" s="4" t="n">
        <v>6</v>
      </c>
      <c r="BP14" s="4" t="s">
        <v>130</v>
      </c>
      <c r="BQ14" s="4" t="n">
        <v>65.74</v>
      </c>
    </row>
    <row r="15" customFormat="false" ht="12.8" hidden="false" customHeight="false" outlineLevel="0" collapsed="false">
      <c r="A15" s="4" t="s">
        <v>250</v>
      </c>
      <c r="B15" s="4" t="str">
        <f aca="false">TRIM(A15)</f>
        <v>Esculin</v>
      </c>
      <c r="C15" s="4" t="str">
        <f aca="false">"upload/chem/"&amp;B15&amp;".png"</f>
        <v>upload/chem/Esculin.png</v>
      </c>
      <c r="D15" s="4" t="s">
        <v>251</v>
      </c>
      <c r="E15" s="4" t="s">
        <v>252</v>
      </c>
      <c r="F15" s="4" t="n">
        <v>5281417</v>
      </c>
      <c r="G15" s="4" t="s">
        <v>253</v>
      </c>
      <c r="H15" s="4" t="s">
        <v>254</v>
      </c>
      <c r="I15" s="4" t="s">
        <v>255</v>
      </c>
      <c r="J15" s="4" t="s">
        <v>256</v>
      </c>
      <c r="K15" s="4" t="s">
        <v>257</v>
      </c>
      <c r="L15" s="4" t="s">
        <v>258</v>
      </c>
      <c r="M15" s="4" t="n">
        <v>1683942</v>
      </c>
      <c r="N15" s="4" t="s">
        <v>259</v>
      </c>
      <c r="O15" s="4" t="s">
        <v>260</v>
      </c>
      <c r="P15" s="4" t="s">
        <v>261</v>
      </c>
      <c r="Q15" s="4" t="s">
        <v>262</v>
      </c>
      <c r="R15" s="4" t="s">
        <v>263</v>
      </c>
      <c r="S15" s="4" t="n">
        <v>2.146</v>
      </c>
      <c r="T15" s="4" t="n">
        <v>340.28</v>
      </c>
      <c r="U15" s="4" t="n">
        <v>-1.32</v>
      </c>
      <c r="V15" s="4" t="n">
        <v>9</v>
      </c>
      <c r="W15" s="4" t="n">
        <v>5</v>
      </c>
      <c r="X15" s="4" t="n">
        <v>15</v>
      </c>
      <c r="Y15" s="4" t="n">
        <v>24</v>
      </c>
      <c r="Z15" s="4" t="n">
        <v>9</v>
      </c>
      <c r="AA15" s="4" t="n">
        <v>0</v>
      </c>
      <c r="AB15" s="4" t="n">
        <v>0</v>
      </c>
      <c r="AC15" s="4" t="n">
        <v>5</v>
      </c>
      <c r="AD15" s="4" t="n">
        <v>0.33</v>
      </c>
      <c r="AE15" s="4" t="n">
        <v>0</v>
      </c>
      <c r="AF15" s="4" t="n">
        <v>0.4</v>
      </c>
      <c r="AG15" s="4" t="n">
        <v>3</v>
      </c>
      <c r="AH15" s="4" t="n">
        <v>0</v>
      </c>
      <c r="AI15" s="4" t="n">
        <v>1</v>
      </c>
      <c r="AJ15" s="4" t="n">
        <v>1</v>
      </c>
      <c r="AK15" s="4" t="n">
        <v>1</v>
      </c>
      <c r="AL15" s="4" t="n">
        <v>1</v>
      </c>
      <c r="AM15" s="4" t="n">
        <v>2</v>
      </c>
      <c r="AN15" s="4" t="n">
        <v>3</v>
      </c>
      <c r="AO15" s="4" t="n">
        <v>0</v>
      </c>
      <c r="AP15" s="4" t="n">
        <v>1</v>
      </c>
      <c r="AQ15" s="4" t="n">
        <v>1</v>
      </c>
      <c r="AR15" s="4" t="n">
        <v>3</v>
      </c>
      <c r="AS15" s="4" t="s">
        <v>83</v>
      </c>
      <c r="AT15" s="4" t="n">
        <v>0</v>
      </c>
      <c r="AU15" s="4" t="n">
        <v>1</v>
      </c>
      <c r="AV15" s="4" t="s">
        <v>99</v>
      </c>
      <c r="AW15" s="4" t="s">
        <v>84</v>
      </c>
      <c r="AX15" s="4" t="s">
        <v>84</v>
      </c>
      <c r="AY15" s="4" t="n">
        <v>0.4285</v>
      </c>
      <c r="AZ15" s="4" t="n">
        <v>0.55</v>
      </c>
      <c r="BA15" s="4" t="s">
        <v>264</v>
      </c>
      <c r="BB15" s="4" t="s">
        <v>85</v>
      </c>
      <c r="BC15" s="4" t="s">
        <v>86</v>
      </c>
      <c r="BD15" s="4" t="s">
        <v>100</v>
      </c>
      <c r="BE15" s="4" t="n">
        <v>-8.81</v>
      </c>
      <c r="BF15" s="4" t="n">
        <v>0</v>
      </c>
      <c r="BG15" s="4" t="n">
        <v>1</v>
      </c>
      <c r="BH15" s="4" t="s">
        <v>86</v>
      </c>
      <c r="BI15" s="4" t="s">
        <v>86</v>
      </c>
      <c r="BJ15" s="4" t="s">
        <v>86</v>
      </c>
      <c r="BK15" s="4" t="s">
        <v>86</v>
      </c>
      <c r="BL15" s="4" t="s">
        <v>86</v>
      </c>
      <c r="BM15" s="4" t="s">
        <v>86</v>
      </c>
      <c r="BN15" s="4" t="n">
        <v>9</v>
      </c>
      <c r="BO15" s="4" t="n">
        <v>6</v>
      </c>
      <c r="BP15" s="4" t="s">
        <v>130</v>
      </c>
      <c r="BQ15" s="4" t="n">
        <v>149.82</v>
      </c>
    </row>
    <row r="16" customFormat="false" ht="12.8" hidden="false" customHeight="false" outlineLevel="0" collapsed="false">
      <c r="A16" s="4" t="s">
        <v>265</v>
      </c>
      <c r="B16" s="4" t="str">
        <f aca="false">TRIM(A16)</f>
        <v>Humulene</v>
      </c>
      <c r="C16" s="4" t="str">
        <f aca="false">"upload/chem/"&amp;B16&amp;".png"</f>
        <v>upload/chem/Humulene.png</v>
      </c>
      <c r="D16" s="4" t="s">
        <v>266</v>
      </c>
      <c r="E16" s="4" t="s">
        <v>267</v>
      </c>
      <c r="F16" s="4" t="n">
        <v>5281520</v>
      </c>
      <c r="G16" s="4" t="s">
        <v>268</v>
      </c>
      <c r="H16" s="4" t="s">
        <v>269</v>
      </c>
      <c r="I16" s="4" t="s">
        <v>270</v>
      </c>
      <c r="J16" s="4" t="s">
        <v>271</v>
      </c>
      <c r="K16" s="4" t="s">
        <v>272</v>
      </c>
      <c r="L16" s="4" t="s">
        <v>273</v>
      </c>
      <c r="M16" s="4" t="n">
        <v>3936163</v>
      </c>
      <c r="N16" s="4" t="s">
        <v>274</v>
      </c>
      <c r="O16" s="4" t="s">
        <v>275</v>
      </c>
      <c r="P16" s="4" t="s">
        <v>276</v>
      </c>
      <c r="Q16" s="4" t="s">
        <v>277</v>
      </c>
      <c r="R16" s="4" t="s">
        <v>278</v>
      </c>
      <c r="S16" s="4" t="n">
        <v>3.18</v>
      </c>
      <c r="T16" s="4" t="n">
        <v>204.36</v>
      </c>
      <c r="U16" s="4" t="n">
        <v>5.04</v>
      </c>
      <c r="V16" s="4" t="n">
        <v>0</v>
      </c>
      <c r="W16" s="4" t="n">
        <v>0</v>
      </c>
      <c r="X16" s="4" t="n">
        <v>15</v>
      </c>
      <c r="Y16" s="4" t="n">
        <v>15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0.6</v>
      </c>
      <c r="AG16" s="4" t="n">
        <v>0</v>
      </c>
      <c r="AH16" s="4" t="n">
        <v>1</v>
      </c>
      <c r="AI16" s="4" t="n">
        <v>0</v>
      </c>
      <c r="AJ16" s="4" t="n">
        <v>1</v>
      </c>
      <c r="AK16" s="4" t="n">
        <v>0</v>
      </c>
      <c r="AL16" s="4" t="n">
        <v>0</v>
      </c>
      <c r="AM16" s="4" t="n">
        <v>0</v>
      </c>
      <c r="AN16" s="4" t="n">
        <v>1</v>
      </c>
      <c r="AO16" s="4" t="n">
        <v>0</v>
      </c>
      <c r="AP16" s="4" t="n">
        <v>0</v>
      </c>
      <c r="AQ16" s="4" t="n">
        <v>0</v>
      </c>
      <c r="AR16" s="4" t="n">
        <v>1</v>
      </c>
      <c r="AS16" s="4" t="s">
        <v>83</v>
      </c>
      <c r="AT16" s="4" t="n">
        <v>1</v>
      </c>
      <c r="AU16" s="4" t="n">
        <v>0</v>
      </c>
      <c r="AV16" s="4" t="s">
        <v>84</v>
      </c>
      <c r="AW16" s="4" t="s">
        <v>99</v>
      </c>
      <c r="AX16" s="4" t="s">
        <v>99</v>
      </c>
      <c r="AY16" s="4" t="n">
        <v>0.4851</v>
      </c>
      <c r="AZ16" s="4" t="n">
        <v>0.55</v>
      </c>
      <c r="BA16" s="4" t="s">
        <v>85</v>
      </c>
      <c r="BB16" s="4" t="s">
        <v>85</v>
      </c>
      <c r="BC16" s="4" t="s">
        <v>86</v>
      </c>
      <c r="BD16" s="4" t="s">
        <v>100</v>
      </c>
      <c r="BE16" s="4" t="n">
        <v>-4.32</v>
      </c>
      <c r="BF16" s="4" t="n">
        <v>0</v>
      </c>
      <c r="BG16" s="4" t="n">
        <v>1</v>
      </c>
      <c r="BH16" s="4" t="s">
        <v>86</v>
      </c>
      <c r="BI16" s="4" t="s">
        <v>86</v>
      </c>
      <c r="BJ16" s="4" t="s">
        <v>88</v>
      </c>
      <c r="BK16" s="4" t="s">
        <v>86</v>
      </c>
      <c r="BL16" s="4" t="s">
        <v>86</v>
      </c>
      <c r="BM16" s="4" t="s">
        <v>86</v>
      </c>
      <c r="BN16" s="4" t="n">
        <v>6</v>
      </c>
      <c r="BO16" s="4" t="n">
        <v>9</v>
      </c>
      <c r="BP16" s="4" t="s">
        <v>83</v>
      </c>
      <c r="BQ16" s="4" t="n">
        <v>0</v>
      </c>
    </row>
    <row r="17" customFormat="false" ht="12.8" hidden="false" customHeight="false" outlineLevel="0" collapsed="false">
      <c r="A17" s="4" t="s">
        <v>279</v>
      </c>
      <c r="B17" s="4" t="str">
        <f aca="false">TRIM(A17)</f>
        <v>Allamandin</v>
      </c>
      <c r="C17" s="4" t="str">
        <f aca="false">"upload/chem/"&amp;B17&amp;".png"</f>
        <v>upload/chem/Allamandin.png</v>
      </c>
      <c r="D17" s="4" t="s">
        <v>280</v>
      </c>
      <c r="E17" s="4" t="s">
        <v>281</v>
      </c>
      <c r="F17" s="4" t="n">
        <v>5281540</v>
      </c>
      <c r="G17" s="4" t="s">
        <v>282</v>
      </c>
      <c r="H17" s="4" t="s">
        <v>283</v>
      </c>
      <c r="I17" s="4" t="s">
        <v>284</v>
      </c>
      <c r="J17" s="4"/>
      <c r="K17" s="4" t="s">
        <v>285</v>
      </c>
      <c r="L17" s="4"/>
      <c r="M17" s="4"/>
      <c r="N17" s="4" t="s">
        <v>286</v>
      </c>
      <c r="O17" s="4" t="s">
        <v>287</v>
      </c>
      <c r="P17" s="4" t="s">
        <v>288</v>
      </c>
      <c r="Q17" s="4" t="s">
        <v>289</v>
      </c>
      <c r="R17" s="4" t="s">
        <v>290</v>
      </c>
      <c r="S17" s="4" t="n">
        <v>3.094</v>
      </c>
      <c r="T17" s="4" t="n">
        <v>308.29</v>
      </c>
      <c r="U17" s="4" t="n">
        <v>-0.11</v>
      </c>
      <c r="V17" s="4" t="n">
        <v>7</v>
      </c>
      <c r="W17" s="4" t="n">
        <v>1</v>
      </c>
      <c r="X17" s="4" t="n">
        <v>15</v>
      </c>
      <c r="Y17" s="4" t="n">
        <v>22</v>
      </c>
      <c r="Z17" s="4" t="n">
        <v>7</v>
      </c>
      <c r="AA17" s="4" t="n">
        <v>0</v>
      </c>
      <c r="AB17" s="4" t="n">
        <v>0</v>
      </c>
      <c r="AC17" s="4" t="n">
        <v>7</v>
      </c>
      <c r="AD17" s="4" t="n">
        <v>0.47</v>
      </c>
      <c r="AE17" s="4" t="n">
        <v>0</v>
      </c>
      <c r="AF17" s="4" t="n">
        <v>0.6</v>
      </c>
      <c r="AG17" s="4" t="n">
        <v>2</v>
      </c>
      <c r="AH17" s="4" t="n">
        <v>1</v>
      </c>
      <c r="AI17" s="4" t="n">
        <v>3</v>
      </c>
      <c r="AJ17" s="4" t="n">
        <v>4</v>
      </c>
      <c r="AK17" s="4" t="n">
        <v>0</v>
      </c>
      <c r="AL17" s="4" t="n">
        <v>0</v>
      </c>
      <c r="AM17" s="4" t="n">
        <v>0</v>
      </c>
      <c r="AN17" s="4" t="n">
        <v>4</v>
      </c>
      <c r="AO17" s="4" t="n">
        <v>0</v>
      </c>
      <c r="AP17" s="4" t="n">
        <v>3</v>
      </c>
      <c r="AQ17" s="4" t="n">
        <v>3</v>
      </c>
      <c r="AR17" s="4" t="n">
        <v>4</v>
      </c>
      <c r="AS17" s="4" t="s">
        <v>83</v>
      </c>
      <c r="AT17" s="4" t="n">
        <v>0</v>
      </c>
      <c r="AU17" s="4" t="n">
        <v>0</v>
      </c>
      <c r="AV17" s="4" t="s">
        <v>84</v>
      </c>
      <c r="AW17" s="4" t="s">
        <v>84</v>
      </c>
      <c r="AX17" s="4" t="s">
        <v>84</v>
      </c>
      <c r="AY17" s="4" t="n">
        <v>0.4105</v>
      </c>
      <c r="AZ17" s="4" t="n">
        <v>0.55</v>
      </c>
      <c r="BA17" s="4" t="s">
        <v>264</v>
      </c>
      <c r="BB17" s="4" t="s">
        <v>85</v>
      </c>
      <c r="BC17" s="4" t="s">
        <v>86</v>
      </c>
      <c r="BD17" s="4" t="s">
        <v>87</v>
      </c>
      <c r="BE17" s="4" t="n">
        <v>-7.85</v>
      </c>
      <c r="BF17" s="4" t="n">
        <v>0</v>
      </c>
      <c r="BG17" s="4" t="n">
        <v>3</v>
      </c>
      <c r="BH17" s="4" t="s">
        <v>86</v>
      </c>
      <c r="BI17" s="4" t="s">
        <v>86</v>
      </c>
      <c r="BJ17" s="4" t="s">
        <v>86</v>
      </c>
      <c r="BK17" s="4" t="s">
        <v>86</v>
      </c>
      <c r="BL17" s="4" t="s">
        <v>86</v>
      </c>
      <c r="BM17" s="4" t="s">
        <v>88</v>
      </c>
      <c r="BN17" s="4" t="n">
        <v>6</v>
      </c>
      <c r="BO17" s="4" t="n">
        <v>9</v>
      </c>
      <c r="BP17" s="4" t="s">
        <v>83</v>
      </c>
      <c r="BQ17" s="4" t="n">
        <v>91.29</v>
      </c>
    </row>
    <row r="18" customFormat="false" ht="12.8" hidden="false" customHeight="false" outlineLevel="0" collapsed="false">
      <c r="A18" s="4" t="s">
        <v>291</v>
      </c>
      <c r="B18" s="4" t="str">
        <f aca="false">TRIM(A18)</f>
        <v>Chrysin</v>
      </c>
      <c r="C18" s="4" t="str">
        <f aca="false">"upload/chem/"&amp;B18&amp;".png"</f>
        <v>upload/chem/Chrysin.png</v>
      </c>
      <c r="D18" s="4" t="s">
        <v>292</v>
      </c>
      <c r="E18" s="4" t="s">
        <v>293</v>
      </c>
      <c r="F18" s="4" t="n">
        <v>5281607</v>
      </c>
      <c r="G18" s="4" t="s">
        <v>294</v>
      </c>
      <c r="H18" s="4" t="s">
        <v>295</v>
      </c>
      <c r="I18" s="4" t="s">
        <v>296</v>
      </c>
      <c r="J18" s="4" t="s">
        <v>297</v>
      </c>
      <c r="K18" s="4" t="s">
        <v>298</v>
      </c>
      <c r="L18" s="4" t="s">
        <v>299</v>
      </c>
      <c r="M18" s="4" t="n">
        <v>1742013</v>
      </c>
      <c r="N18" s="4" t="s">
        <v>300</v>
      </c>
      <c r="O18" s="4" t="s">
        <v>301</v>
      </c>
      <c r="P18" s="4" t="s">
        <v>302</v>
      </c>
      <c r="Q18" s="4" t="s">
        <v>303</v>
      </c>
      <c r="R18" s="4" t="s">
        <v>158</v>
      </c>
      <c r="S18" s="4" t="n">
        <v>1.226</v>
      </c>
      <c r="T18" s="4" t="n">
        <v>254.24</v>
      </c>
      <c r="U18" s="4" t="n">
        <v>2.87</v>
      </c>
      <c r="V18" s="4" t="n">
        <v>4</v>
      </c>
      <c r="W18" s="4" t="n">
        <v>2</v>
      </c>
      <c r="X18" s="4" t="n">
        <v>15</v>
      </c>
      <c r="Y18" s="4" t="n">
        <v>19</v>
      </c>
      <c r="Z18" s="4" t="n">
        <v>4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4" t="n">
        <v>1</v>
      </c>
      <c r="AH18" s="4" t="n">
        <v>0</v>
      </c>
      <c r="AI18" s="4" t="n">
        <v>0</v>
      </c>
      <c r="AJ18" s="4" t="n">
        <v>0</v>
      </c>
      <c r="AK18" s="4" t="n">
        <v>2</v>
      </c>
      <c r="AL18" s="4" t="n">
        <v>1</v>
      </c>
      <c r="AM18" s="4" t="n">
        <v>3</v>
      </c>
      <c r="AN18" s="4" t="n">
        <v>3</v>
      </c>
      <c r="AO18" s="4" t="n">
        <v>0</v>
      </c>
      <c r="AP18" s="4" t="n">
        <v>0</v>
      </c>
      <c r="AQ18" s="4" t="n">
        <v>0</v>
      </c>
      <c r="AR18" s="4" t="n">
        <v>3</v>
      </c>
      <c r="AS18" s="4" t="s">
        <v>83</v>
      </c>
      <c r="AT18" s="4" t="n">
        <v>0</v>
      </c>
      <c r="AU18" s="4" t="n">
        <v>0</v>
      </c>
      <c r="AV18" s="4" t="s">
        <v>84</v>
      </c>
      <c r="AW18" s="4" t="s">
        <v>84</v>
      </c>
      <c r="AX18" s="4" t="s">
        <v>99</v>
      </c>
      <c r="AY18" s="4" t="n">
        <v>0.7001</v>
      </c>
      <c r="AZ18" s="4" t="n">
        <v>0.55</v>
      </c>
      <c r="BA18" s="4" t="s">
        <v>114</v>
      </c>
      <c r="BB18" s="4" t="s">
        <v>114</v>
      </c>
      <c r="BC18" s="4" t="s">
        <v>88</v>
      </c>
      <c r="BD18" s="4" t="s">
        <v>87</v>
      </c>
      <c r="BE18" s="4" t="n">
        <v>-5.35</v>
      </c>
      <c r="BF18" s="4" t="n">
        <v>0</v>
      </c>
      <c r="BG18" s="4" t="n">
        <v>0</v>
      </c>
      <c r="BH18" s="4" t="s">
        <v>88</v>
      </c>
      <c r="BI18" s="4" t="s">
        <v>86</v>
      </c>
      <c r="BJ18" s="4" t="s">
        <v>86</v>
      </c>
      <c r="BK18" s="4" t="s">
        <v>88</v>
      </c>
      <c r="BL18" s="4" t="s">
        <v>88</v>
      </c>
      <c r="BM18" s="4" t="s">
        <v>86</v>
      </c>
      <c r="BN18" s="4" t="n">
        <v>15</v>
      </c>
      <c r="BO18" s="4" t="n">
        <v>0</v>
      </c>
      <c r="BP18" s="4" t="s">
        <v>83</v>
      </c>
      <c r="BQ18" s="4" t="n">
        <v>70.67</v>
      </c>
    </row>
    <row r="19" customFormat="false" ht="12.8" hidden="false" customHeight="false" outlineLevel="0" collapsed="false">
      <c r="A19" s="4" t="s">
        <v>304</v>
      </c>
      <c r="B19" s="4" t="str">
        <f aca="false">TRIM(A19)</f>
        <v>Diosmetin</v>
      </c>
      <c r="C19" s="4" t="str">
        <f aca="false">"upload/chem/"&amp;B19&amp;".png"</f>
        <v>upload/chem/Diosmetin.png</v>
      </c>
      <c r="D19" s="4" t="s">
        <v>305</v>
      </c>
      <c r="E19" s="4" t="s">
        <v>306</v>
      </c>
      <c r="F19" s="4" t="n">
        <v>5281612</v>
      </c>
      <c r="G19" s="4" t="s">
        <v>307</v>
      </c>
      <c r="H19" s="4" t="s">
        <v>308</v>
      </c>
      <c r="I19" s="4" t="s">
        <v>309</v>
      </c>
      <c r="J19" s="4" t="s">
        <v>310</v>
      </c>
      <c r="K19" s="4" t="s">
        <v>311</v>
      </c>
      <c r="L19" s="4" t="s">
        <v>312</v>
      </c>
      <c r="M19" s="4" t="n">
        <v>3665821</v>
      </c>
      <c r="N19" s="4" t="s">
        <v>313</v>
      </c>
      <c r="O19" s="4" t="s">
        <v>314</v>
      </c>
      <c r="P19" s="4" t="s">
        <v>315</v>
      </c>
      <c r="Q19" s="4" t="s">
        <v>316</v>
      </c>
      <c r="R19" s="4" t="s">
        <v>82</v>
      </c>
      <c r="S19" s="4" t="n">
        <v>1.345</v>
      </c>
      <c r="T19" s="4" t="n">
        <v>300.27</v>
      </c>
      <c r="U19" s="4" t="n">
        <v>2.59</v>
      </c>
      <c r="V19" s="4" t="n">
        <v>6</v>
      </c>
      <c r="W19" s="4" t="n">
        <v>3</v>
      </c>
      <c r="X19" s="4" t="n">
        <v>16</v>
      </c>
      <c r="Y19" s="4" t="n">
        <v>22</v>
      </c>
      <c r="Z19" s="4" t="n">
        <v>6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0.06</v>
      </c>
      <c r="AG19" s="4" t="n">
        <v>2</v>
      </c>
      <c r="AH19" s="4" t="n">
        <v>0</v>
      </c>
      <c r="AI19" s="4" t="n">
        <v>0</v>
      </c>
      <c r="AJ19" s="4" t="n">
        <v>0</v>
      </c>
      <c r="AK19" s="4" t="n">
        <v>2</v>
      </c>
      <c r="AL19" s="4" t="n">
        <v>1</v>
      </c>
      <c r="AM19" s="4" t="n">
        <v>3</v>
      </c>
      <c r="AN19" s="4" t="n">
        <v>3</v>
      </c>
      <c r="AO19" s="4" t="n">
        <v>0</v>
      </c>
      <c r="AP19" s="4" t="n">
        <v>0</v>
      </c>
      <c r="AQ19" s="4" t="n">
        <v>0</v>
      </c>
      <c r="AR19" s="4" t="n">
        <v>3</v>
      </c>
      <c r="AS19" s="4" t="s">
        <v>83</v>
      </c>
      <c r="AT19" s="4" t="n">
        <v>0</v>
      </c>
      <c r="AU19" s="4" t="n">
        <v>0</v>
      </c>
      <c r="AV19" s="4" t="s">
        <v>84</v>
      </c>
      <c r="AW19" s="4" t="s">
        <v>84</v>
      </c>
      <c r="AX19" s="4" t="s">
        <v>84</v>
      </c>
      <c r="AY19" s="4" t="n">
        <v>0.6723</v>
      </c>
      <c r="AZ19" s="4" t="n">
        <v>0.55</v>
      </c>
      <c r="BA19" s="4" t="s">
        <v>114</v>
      </c>
      <c r="BB19" s="4" t="s">
        <v>114</v>
      </c>
      <c r="BC19" s="4" t="s">
        <v>86</v>
      </c>
      <c r="BD19" s="4" t="s">
        <v>87</v>
      </c>
      <c r="BE19" s="4" t="n">
        <v>-5.93</v>
      </c>
      <c r="BF19" s="4" t="n">
        <v>0</v>
      </c>
      <c r="BG19" s="4" t="n">
        <v>0</v>
      </c>
      <c r="BH19" s="4" t="s">
        <v>88</v>
      </c>
      <c r="BI19" s="4" t="s">
        <v>86</v>
      </c>
      <c r="BJ19" s="4" t="s">
        <v>88</v>
      </c>
      <c r="BK19" s="4" t="s">
        <v>88</v>
      </c>
      <c r="BL19" s="4" t="s">
        <v>88</v>
      </c>
      <c r="BM19" s="4" t="s">
        <v>86</v>
      </c>
      <c r="BN19" s="4" t="n">
        <v>15</v>
      </c>
      <c r="BO19" s="4" t="n">
        <v>1</v>
      </c>
      <c r="BP19" s="4" t="s">
        <v>83</v>
      </c>
      <c r="BQ19" s="4" t="n">
        <v>100.13</v>
      </c>
    </row>
    <row r="20" customFormat="false" ht="12.8" hidden="false" customHeight="false" outlineLevel="0" collapsed="false">
      <c r="A20" s="4" t="s">
        <v>317</v>
      </c>
      <c r="B20" s="4" t="str">
        <f aca="false">TRIM(A20)</f>
        <v>Fisetin</v>
      </c>
      <c r="C20" s="4" t="str">
        <f aca="false">"upload/chem/"&amp;B20&amp;".png"</f>
        <v>upload/chem/Fisetin.png</v>
      </c>
      <c r="D20" s="4" t="s">
        <v>318</v>
      </c>
      <c r="E20" s="4" t="s">
        <v>319</v>
      </c>
      <c r="F20" s="4" t="n">
        <v>5281614</v>
      </c>
      <c r="G20" s="4" t="s">
        <v>320</v>
      </c>
      <c r="H20" s="4" t="s">
        <v>149</v>
      </c>
      <c r="I20" s="4" t="s">
        <v>321</v>
      </c>
      <c r="J20" s="4" t="s">
        <v>322</v>
      </c>
      <c r="K20" s="4" t="s">
        <v>323</v>
      </c>
      <c r="L20" s="4" t="s">
        <v>324</v>
      </c>
      <c r="M20" s="4" t="n">
        <v>882130</v>
      </c>
      <c r="N20" s="4" t="s">
        <v>325</v>
      </c>
      <c r="O20" s="4" t="s">
        <v>326</v>
      </c>
      <c r="P20" s="4" t="s">
        <v>327</v>
      </c>
      <c r="Q20" s="4" t="s">
        <v>328</v>
      </c>
      <c r="R20" s="4" t="s">
        <v>158</v>
      </c>
      <c r="S20" s="4" t="n">
        <v>1.335</v>
      </c>
      <c r="T20" s="4" t="n">
        <v>286.24</v>
      </c>
      <c r="U20" s="4" t="n">
        <v>2.28</v>
      </c>
      <c r="V20" s="4" t="n">
        <v>6</v>
      </c>
      <c r="W20" s="4" t="n">
        <v>4</v>
      </c>
      <c r="X20" s="4" t="n">
        <v>15</v>
      </c>
      <c r="Y20" s="4" t="n">
        <v>21</v>
      </c>
      <c r="Z20" s="4" t="n">
        <v>6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4" t="n">
        <v>0</v>
      </c>
      <c r="AG20" s="4" t="n">
        <v>1</v>
      </c>
      <c r="AH20" s="4" t="n">
        <v>0</v>
      </c>
      <c r="AI20" s="4" t="n">
        <v>0</v>
      </c>
      <c r="AJ20" s="4" t="n">
        <v>0</v>
      </c>
      <c r="AK20" s="4" t="n">
        <v>2</v>
      </c>
      <c r="AL20" s="4" t="n">
        <v>1</v>
      </c>
      <c r="AM20" s="4" t="n">
        <v>3</v>
      </c>
      <c r="AN20" s="4" t="n">
        <v>3</v>
      </c>
      <c r="AO20" s="4" t="n">
        <v>0</v>
      </c>
      <c r="AP20" s="4" t="n">
        <v>0</v>
      </c>
      <c r="AQ20" s="4" t="n">
        <v>0</v>
      </c>
      <c r="AR20" s="4" t="n">
        <v>3</v>
      </c>
      <c r="AS20" s="4" t="s">
        <v>83</v>
      </c>
      <c r="AT20" s="4" t="n">
        <v>0</v>
      </c>
      <c r="AU20" s="4" t="n">
        <v>0</v>
      </c>
      <c r="AV20" s="4" t="s">
        <v>84</v>
      </c>
      <c r="AW20" s="4" t="s">
        <v>84</v>
      </c>
      <c r="AX20" s="4" t="s">
        <v>84</v>
      </c>
      <c r="AY20" s="4" t="n">
        <v>0.5106</v>
      </c>
      <c r="AZ20" s="4" t="n">
        <v>0.55</v>
      </c>
      <c r="BA20" s="4" t="s">
        <v>85</v>
      </c>
      <c r="BB20" s="4" t="s">
        <v>85</v>
      </c>
      <c r="BC20" s="4" t="s">
        <v>86</v>
      </c>
      <c r="BD20" s="4" t="s">
        <v>87</v>
      </c>
      <c r="BE20" s="4" t="n">
        <v>-6.65</v>
      </c>
      <c r="BF20" s="4" t="n">
        <v>1</v>
      </c>
      <c r="BG20" s="4" t="n">
        <v>1</v>
      </c>
      <c r="BH20" s="4" t="s">
        <v>88</v>
      </c>
      <c r="BI20" s="4" t="s">
        <v>86</v>
      </c>
      <c r="BJ20" s="4" t="s">
        <v>86</v>
      </c>
      <c r="BK20" s="4" t="s">
        <v>88</v>
      </c>
      <c r="BL20" s="4" t="s">
        <v>88</v>
      </c>
      <c r="BM20" s="4" t="s">
        <v>86</v>
      </c>
      <c r="BN20" s="4" t="n">
        <v>15</v>
      </c>
      <c r="BO20" s="4" t="n">
        <v>0</v>
      </c>
      <c r="BP20" s="4" t="s">
        <v>83</v>
      </c>
      <c r="BQ20" s="4" t="n">
        <v>111.13</v>
      </c>
    </row>
    <row r="21" customFormat="false" ht="12.8" hidden="false" customHeight="false" outlineLevel="0" collapsed="false">
      <c r="A21" s="4" t="s">
        <v>329</v>
      </c>
      <c r="B21" s="4" t="str">
        <f aca="false">TRIM(A21)</f>
        <v>Galangin</v>
      </c>
      <c r="C21" s="4" t="str">
        <f aca="false">"upload/chem/"&amp;B21&amp;".png"</f>
        <v>upload/chem/Galangin.png</v>
      </c>
      <c r="D21" s="4" t="s">
        <v>330</v>
      </c>
      <c r="E21" s="4" t="s">
        <v>331</v>
      </c>
      <c r="F21" s="4" t="n">
        <v>5281616</v>
      </c>
      <c r="G21" s="4" t="s">
        <v>332</v>
      </c>
      <c r="H21" s="4" t="s">
        <v>163</v>
      </c>
      <c r="I21" s="4" t="s">
        <v>333</v>
      </c>
      <c r="J21" s="4" t="s">
        <v>334</v>
      </c>
      <c r="K21" s="4" t="s">
        <v>335</v>
      </c>
      <c r="L21" s="4" t="s">
        <v>336</v>
      </c>
      <c r="M21" s="4" t="n">
        <v>1740694</v>
      </c>
      <c r="N21" s="4" t="s">
        <v>337</v>
      </c>
      <c r="O21" s="4" t="s">
        <v>338</v>
      </c>
      <c r="P21" s="4" t="s">
        <v>339</v>
      </c>
      <c r="Q21" s="4" t="s">
        <v>340</v>
      </c>
      <c r="R21" s="4" t="s">
        <v>158</v>
      </c>
      <c r="S21" s="4" t="n">
        <v>1.429</v>
      </c>
      <c r="T21" s="4" t="n">
        <v>270.24</v>
      </c>
      <c r="U21" s="4" t="n">
        <v>2.58</v>
      </c>
      <c r="V21" s="4" t="n">
        <v>5</v>
      </c>
      <c r="W21" s="4" t="n">
        <v>3</v>
      </c>
      <c r="X21" s="4" t="n">
        <v>15</v>
      </c>
      <c r="Y21" s="4" t="n">
        <v>20</v>
      </c>
      <c r="Z21" s="4" t="n">
        <v>5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4" t="n">
        <v>0</v>
      </c>
      <c r="AG21" s="4" t="n">
        <v>1</v>
      </c>
      <c r="AH21" s="4" t="n">
        <v>0</v>
      </c>
      <c r="AI21" s="4" t="n">
        <v>0</v>
      </c>
      <c r="AJ21" s="4" t="n">
        <v>0</v>
      </c>
      <c r="AK21" s="4" t="n">
        <v>2</v>
      </c>
      <c r="AL21" s="4" t="n">
        <v>1</v>
      </c>
      <c r="AM21" s="4" t="n">
        <v>3</v>
      </c>
      <c r="AN21" s="4" t="n">
        <v>3</v>
      </c>
      <c r="AO21" s="4" t="n">
        <v>0</v>
      </c>
      <c r="AP21" s="4" t="n">
        <v>0</v>
      </c>
      <c r="AQ21" s="4" t="n">
        <v>0</v>
      </c>
      <c r="AR21" s="4" t="n">
        <v>3</v>
      </c>
      <c r="AS21" s="4" t="s">
        <v>83</v>
      </c>
      <c r="AT21" s="4" t="n">
        <v>0</v>
      </c>
      <c r="AU21" s="4" t="n">
        <v>0</v>
      </c>
      <c r="AV21" s="4" t="s">
        <v>84</v>
      </c>
      <c r="AW21" s="4" t="s">
        <v>84</v>
      </c>
      <c r="AX21" s="4" t="s">
        <v>84</v>
      </c>
      <c r="AY21" s="4" t="n">
        <v>0.6318</v>
      </c>
      <c r="AZ21" s="4" t="n">
        <v>0.55</v>
      </c>
      <c r="BA21" s="4" t="s">
        <v>85</v>
      </c>
      <c r="BB21" s="4" t="s">
        <v>114</v>
      </c>
      <c r="BC21" s="4" t="s">
        <v>86</v>
      </c>
      <c r="BD21" s="4" t="s">
        <v>87</v>
      </c>
      <c r="BE21" s="4" t="n">
        <v>-6.35</v>
      </c>
      <c r="BF21" s="4" t="n">
        <v>0</v>
      </c>
      <c r="BG21" s="4" t="n">
        <v>0</v>
      </c>
      <c r="BH21" s="4" t="s">
        <v>88</v>
      </c>
      <c r="BI21" s="4" t="s">
        <v>86</v>
      </c>
      <c r="BJ21" s="4" t="s">
        <v>86</v>
      </c>
      <c r="BK21" s="4" t="s">
        <v>88</v>
      </c>
      <c r="BL21" s="4" t="s">
        <v>88</v>
      </c>
      <c r="BM21" s="4" t="s">
        <v>86</v>
      </c>
      <c r="BN21" s="4" t="n">
        <v>15</v>
      </c>
      <c r="BO21" s="4" t="n">
        <v>0</v>
      </c>
      <c r="BP21" s="4" t="s">
        <v>83</v>
      </c>
      <c r="BQ21" s="4" t="n">
        <v>90.9</v>
      </c>
    </row>
    <row r="22" customFormat="false" ht="12.8" hidden="false" customHeight="false" outlineLevel="0" collapsed="false">
      <c r="A22" s="4" t="s">
        <v>341</v>
      </c>
      <c r="B22" s="4" t="str">
        <f aca="false">TRIM(A22)</f>
        <v>Mangiferin</v>
      </c>
      <c r="C22" s="4" t="str">
        <f aca="false">"upload/chem/"&amp;B22&amp;".png"</f>
        <v>upload/chem/Mangiferin.png</v>
      </c>
      <c r="D22" s="4" t="s">
        <v>342</v>
      </c>
      <c r="E22" s="4" t="s">
        <v>343</v>
      </c>
      <c r="F22" s="4" t="n">
        <v>5281647</v>
      </c>
      <c r="G22" s="4" t="s">
        <v>344</v>
      </c>
      <c r="H22" s="4" t="s">
        <v>345</v>
      </c>
      <c r="I22" s="4" t="s">
        <v>346</v>
      </c>
      <c r="J22" s="4" t="s">
        <v>347</v>
      </c>
      <c r="K22" s="4" t="s">
        <v>348</v>
      </c>
      <c r="L22" s="4" t="s">
        <v>349</v>
      </c>
      <c r="M22" s="4" t="n">
        <v>1741747</v>
      </c>
      <c r="N22" s="4" t="s">
        <v>350</v>
      </c>
      <c r="O22" s="4" t="s">
        <v>351</v>
      </c>
      <c r="P22" s="4" t="s">
        <v>352</v>
      </c>
      <c r="Q22" s="4" t="s">
        <v>353</v>
      </c>
      <c r="R22" s="4" t="s">
        <v>354</v>
      </c>
      <c r="S22" s="4" t="n">
        <v>1.999</v>
      </c>
      <c r="T22" s="4" t="n">
        <v>422.34</v>
      </c>
      <c r="U22" s="4" t="n">
        <v>-0.72</v>
      </c>
      <c r="V22" s="4" t="n">
        <v>11</v>
      </c>
      <c r="W22" s="4" t="n">
        <v>8</v>
      </c>
      <c r="X22" s="4" t="n">
        <v>19</v>
      </c>
      <c r="Y22" s="4" t="n">
        <v>30</v>
      </c>
      <c r="Z22" s="4" t="n">
        <v>11</v>
      </c>
      <c r="AA22" s="4" t="n">
        <v>0</v>
      </c>
      <c r="AB22" s="4" t="n">
        <v>0</v>
      </c>
      <c r="AC22" s="4" t="n">
        <v>5</v>
      </c>
      <c r="AD22" s="4" t="n">
        <v>0.26</v>
      </c>
      <c r="AE22" s="4" t="n">
        <v>0</v>
      </c>
      <c r="AF22" s="4" t="n">
        <v>0.32</v>
      </c>
      <c r="AG22" s="4" t="n">
        <v>2</v>
      </c>
      <c r="AH22" s="4" t="n">
        <v>0</v>
      </c>
      <c r="AI22" s="4" t="n">
        <v>1</v>
      </c>
      <c r="AJ22" s="4" t="n">
        <v>1</v>
      </c>
      <c r="AK22" s="4" t="n">
        <v>2</v>
      </c>
      <c r="AL22" s="4" t="n">
        <v>1</v>
      </c>
      <c r="AM22" s="4" t="n">
        <v>3</v>
      </c>
      <c r="AN22" s="4" t="n">
        <v>4</v>
      </c>
      <c r="AO22" s="4" t="n">
        <v>0</v>
      </c>
      <c r="AP22" s="4" t="n">
        <v>1</v>
      </c>
      <c r="AQ22" s="4" t="n">
        <v>1</v>
      </c>
      <c r="AR22" s="4" t="n">
        <v>4</v>
      </c>
      <c r="AS22" s="4" t="s">
        <v>130</v>
      </c>
      <c r="AT22" s="4" t="n">
        <v>2</v>
      </c>
      <c r="AU22" s="4" t="n">
        <v>1</v>
      </c>
      <c r="AV22" s="4" t="s">
        <v>99</v>
      </c>
      <c r="AW22" s="4" t="s">
        <v>99</v>
      </c>
      <c r="AX22" s="4" t="s">
        <v>84</v>
      </c>
      <c r="AY22" s="4" t="n">
        <v>0.1913</v>
      </c>
      <c r="AZ22" s="4" t="n">
        <v>0.17</v>
      </c>
      <c r="BA22" s="4" t="s">
        <v>85</v>
      </c>
      <c r="BB22" s="4" t="s">
        <v>85</v>
      </c>
      <c r="BC22" s="4" t="s">
        <v>86</v>
      </c>
      <c r="BD22" s="4" t="s">
        <v>100</v>
      </c>
      <c r="BE22" s="4" t="n">
        <v>-9.14</v>
      </c>
      <c r="BF22" s="4" t="n">
        <v>1</v>
      </c>
      <c r="BG22" s="4" t="n">
        <v>2</v>
      </c>
      <c r="BH22" s="4" t="s">
        <v>86</v>
      </c>
      <c r="BI22" s="4" t="s">
        <v>86</v>
      </c>
      <c r="BJ22" s="4" t="s">
        <v>86</v>
      </c>
      <c r="BK22" s="4" t="s">
        <v>86</v>
      </c>
      <c r="BL22" s="4" t="s">
        <v>86</v>
      </c>
      <c r="BM22" s="4" t="s">
        <v>86</v>
      </c>
      <c r="BN22" s="4" t="n">
        <v>13</v>
      </c>
      <c r="BO22" s="4" t="n">
        <v>6</v>
      </c>
      <c r="BP22" s="4" t="s">
        <v>130</v>
      </c>
      <c r="BQ22" s="4" t="n">
        <v>201.28</v>
      </c>
    </row>
    <row r="23" customFormat="false" ht="12.8" hidden="false" customHeight="false" outlineLevel="0" collapsed="false">
      <c r="A23" s="4" t="s">
        <v>355</v>
      </c>
      <c r="B23" s="4" t="str">
        <f aca="false">TRIM(A23)</f>
        <v>Isorhamnetin</v>
      </c>
      <c r="C23" s="4" t="str">
        <f aca="false">"upload/chem/"&amp;B23&amp;".png"</f>
        <v>upload/chem/Isorhamnetin.png</v>
      </c>
      <c r="D23" s="4" t="s">
        <v>356</v>
      </c>
      <c r="E23" s="4" t="s">
        <v>357</v>
      </c>
      <c r="F23" s="4" t="n">
        <v>5281654</v>
      </c>
      <c r="G23" s="4" t="s">
        <v>358</v>
      </c>
      <c r="H23" s="4" t="s">
        <v>73</v>
      </c>
      <c r="I23" s="4" t="s">
        <v>359</v>
      </c>
      <c r="J23" s="4" t="s">
        <v>360</v>
      </c>
      <c r="K23" s="4" t="s">
        <v>361</v>
      </c>
      <c r="L23" s="4" t="s">
        <v>362</v>
      </c>
      <c r="M23" s="4" t="n">
        <v>47152586</v>
      </c>
      <c r="N23" s="4" t="s">
        <v>363</v>
      </c>
      <c r="O23" s="4" t="s">
        <v>364</v>
      </c>
      <c r="P23" s="4" t="s">
        <v>365</v>
      </c>
      <c r="Q23" s="4" t="s">
        <v>366</v>
      </c>
      <c r="R23" s="4" t="s">
        <v>82</v>
      </c>
      <c r="S23" s="4" t="n">
        <v>1.566</v>
      </c>
      <c r="T23" s="4" t="n">
        <v>316.27</v>
      </c>
      <c r="U23" s="4" t="n">
        <v>2.29</v>
      </c>
      <c r="V23" s="4" t="n">
        <v>7</v>
      </c>
      <c r="W23" s="4" t="n">
        <v>4</v>
      </c>
      <c r="X23" s="4" t="n">
        <v>16</v>
      </c>
      <c r="Y23" s="4" t="n">
        <v>23</v>
      </c>
      <c r="Z23" s="4" t="n">
        <v>7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  <c r="AF23" s="4" t="n">
        <v>0.06</v>
      </c>
      <c r="AG23" s="4" t="n">
        <v>2</v>
      </c>
      <c r="AH23" s="4" t="n">
        <v>0</v>
      </c>
      <c r="AI23" s="4" t="n">
        <v>0</v>
      </c>
      <c r="AJ23" s="4" t="n">
        <v>0</v>
      </c>
      <c r="AK23" s="4" t="n">
        <v>2</v>
      </c>
      <c r="AL23" s="4" t="n">
        <v>1</v>
      </c>
      <c r="AM23" s="4" t="n">
        <v>3</v>
      </c>
      <c r="AN23" s="4" t="n">
        <v>3</v>
      </c>
      <c r="AO23" s="4" t="n">
        <v>0</v>
      </c>
      <c r="AP23" s="4" t="n">
        <v>0</v>
      </c>
      <c r="AQ23" s="4" t="n">
        <v>0</v>
      </c>
      <c r="AR23" s="4" t="n">
        <v>3</v>
      </c>
      <c r="AS23" s="4" t="s">
        <v>83</v>
      </c>
      <c r="AT23" s="4" t="n">
        <v>0</v>
      </c>
      <c r="AU23" s="4" t="n">
        <v>0</v>
      </c>
      <c r="AV23" s="4" t="s">
        <v>84</v>
      </c>
      <c r="AW23" s="4" t="s">
        <v>84</v>
      </c>
      <c r="AX23" s="4" t="s">
        <v>84</v>
      </c>
      <c r="AY23" s="4" t="n">
        <v>0.5721</v>
      </c>
      <c r="AZ23" s="4" t="n">
        <v>0.55</v>
      </c>
      <c r="BA23" s="4" t="s">
        <v>85</v>
      </c>
      <c r="BB23" s="4" t="s">
        <v>85</v>
      </c>
      <c r="BC23" s="4" t="s">
        <v>86</v>
      </c>
      <c r="BD23" s="4" t="s">
        <v>87</v>
      </c>
      <c r="BE23" s="4" t="n">
        <v>-6.9</v>
      </c>
      <c r="BF23" s="4" t="n">
        <v>0</v>
      </c>
      <c r="BG23" s="4" t="n">
        <v>0</v>
      </c>
      <c r="BH23" s="4" t="s">
        <v>88</v>
      </c>
      <c r="BI23" s="4" t="s">
        <v>86</v>
      </c>
      <c r="BJ23" s="4" t="s">
        <v>86</v>
      </c>
      <c r="BK23" s="4" t="s">
        <v>88</v>
      </c>
      <c r="BL23" s="4" t="s">
        <v>88</v>
      </c>
      <c r="BM23" s="4" t="s">
        <v>86</v>
      </c>
      <c r="BN23" s="4" t="n">
        <v>15</v>
      </c>
      <c r="BO23" s="4" t="n">
        <v>1</v>
      </c>
      <c r="BP23" s="4" t="s">
        <v>83</v>
      </c>
      <c r="BQ23" s="4" t="n">
        <v>120.36</v>
      </c>
    </row>
    <row r="24" customFormat="false" ht="12.8" hidden="false" customHeight="false" outlineLevel="0" collapsed="false">
      <c r="A24" s="4" t="s">
        <v>367</v>
      </c>
      <c r="B24" s="4" t="str">
        <f aca="false">TRIM(A24)</f>
        <v>Kaempferide</v>
      </c>
      <c r="C24" s="4" t="str">
        <f aca="false">"upload/chem/"&amp;B24&amp;".png"</f>
        <v>upload/chem/Kaempferide.png</v>
      </c>
      <c r="D24" s="4" t="s">
        <v>368</v>
      </c>
      <c r="E24" s="4" t="s">
        <v>369</v>
      </c>
      <c r="F24" s="4" t="n">
        <v>5281666</v>
      </c>
      <c r="G24" s="4" t="s">
        <v>370</v>
      </c>
      <c r="H24" s="4" t="s">
        <v>308</v>
      </c>
      <c r="I24" s="4" t="s">
        <v>371</v>
      </c>
      <c r="J24" s="4" t="s">
        <v>372</v>
      </c>
      <c r="K24" s="4" t="s">
        <v>373</v>
      </c>
      <c r="L24" s="4" t="s">
        <v>374</v>
      </c>
      <c r="M24" s="4" t="n">
        <v>165394</v>
      </c>
      <c r="N24" s="4" t="s">
        <v>375</v>
      </c>
      <c r="O24" s="4" t="s">
        <v>376</v>
      </c>
      <c r="P24" s="4" t="s">
        <v>377</v>
      </c>
      <c r="Q24" s="4" t="s">
        <v>378</v>
      </c>
      <c r="R24" s="4" t="s">
        <v>82</v>
      </c>
      <c r="S24" s="4" t="n">
        <v>1.313</v>
      </c>
      <c r="T24" s="4" t="n">
        <v>300.27</v>
      </c>
      <c r="U24" s="4" t="n">
        <v>2.59</v>
      </c>
      <c r="V24" s="4" t="n">
        <v>6</v>
      </c>
      <c r="W24" s="4" t="n">
        <v>3</v>
      </c>
      <c r="X24" s="4" t="n">
        <v>16</v>
      </c>
      <c r="Y24" s="4" t="n">
        <v>22</v>
      </c>
      <c r="Z24" s="4" t="n">
        <v>6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0.06</v>
      </c>
      <c r="AG24" s="4" t="n">
        <v>2</v>
      </c>
      <c r="AH24" s="4" t="n">
        <v>0</v>
      </c>
      <c r="AI24" s="4" t="n">
        <v>0</v>
      </c>
      <c r="AJ24" s="4" t="n">
        <v>0</v>
      </c>
      <c r="AK24" s="4" t="n">
        <v>2</v>
      </c>
      <c r="AL24" s="4" t="n">
        <v>1</v>
      </c>
      <c r="AM24" s="4" t="n">
        <v>3</v>
      </c>
      <c r="AN24" s="4" t="n">
        <v>3</v>
      </c>
      <c r="AO24" s="4" t="n">
        <v>0</v>
      </c>
      <c r="AP24" s="4" t="n">
        <v>0</v>
      </c>
      <c r="AQ24" s="4" t="n">
        <v>0</v>
      </c>
      <c r="AR24" s="4" t="n">
        <v>3</v>
      </c>
      <c r="AS24" s="4" t="s">
        <v>83</v>
      </c>
      <c r="AT24" s="4" t="n">
        <v>0</v>
      </c>
      <c r="AU24" s="4" t="n">
        <v>0</v>
      </c>
      <c r="AV24" s="4" t="s">
        <v>84</v>
      </c>
      <c r="AW24" s="4" t="s">
        <v>84</v>
      </c>
      <c r="AX24" s="4" t="s">
        <v>84</v>
      </c>
      <c r="AY24" s="4" t="n">
        <v>0.6723</v>
      </c>
      <c r="AZ24" s="4" t="n">
        <v>0.55</v>
      </c>
      <c r="BA24" s="4" t="s">
        <v>85</v>
      </c>
      <c r="BB24" s="4" t="s">
        <v>114</v>
      </c>
      <c r="BC24" s="4" t="s">
        <v>86</v>
      </c>
      <c r="BD24" s="4" t="s">
        <v>87</v>
      </c>
      <c r="BE24" s="4" t="n">
        <v>-6.56</v>
      </c>
      <c r="BF24" s="4" t="n">
        <v>0</v>
      </c>
      <c r="BG24" s="4" t="n">
        <v>0</v>
      </c>
      <c r="BH24" s="4" t="s">
        <v>88</v>
      </c>
      <c r="BI24" s="4" t="s">
        <v>86</v>
      </c>
      <c r="BJ24" s="4" t="s">
        <v>86</v>
      </c>
      <c r="BK24" s="4" t="s">
        <v>88</v>
      </c>
      <c r="BL24" s="4" t="s">
        <v>88</v>
      </c>
      <c r="BM24" s="4" t="s">
        <v>86</v>
      </c>
      <c r="BN24" s="4" t="n">
        <v>15</v>
      </c>
      <c r="BO24" s="4" t="n">
        <v>1</v>
      </c>
      <c r="BP24" s="4" t="s">
        <v>83</v>
      </c>
      <c r="BQ24" s="4" t="n">
        <v>100.13</v>
      </c>
    </row>
    <row r="25" customFormat="false" ht="12.8" hidden="false" customHeight="false" outlineLevel="0" collapsed="false">
      <c r="A25" s="4" t="s">
        <v>379</v>
      </c>
      <c r="B25" s="4" t="str">
        <f aca="false">TRIM(A25)</f>
        <v>Morin</v>
      </c>
      <c r="C25" s="4" t="str">
        <f aca="false">"upload/chem/"&amp;B25&amp;".png"</f>
        <v>upload/chem/Morin.png</v>
      </c>
      <c r="D25" s="4" t="s">
        <v>380</v>
      </c>
      <c r="E25" s="4" t="s">
        <v>381</v>
      </c>
      <c r="F25" s="4" t="n">
        <v>5281670</v>
      </c>
      <c r="G25" s="4" t="s">
        <v>382</v>
      </c>
      <c r="H25" s="4" t="s">
        <v>383</v>
      </c>
      <c r="I25" s="4" t="s">
        <v>384</v>
      </c>
      <c r="J25" s="4" t="s">
        <v>385</v>
      </c>
      <c r="K25" s="4" t="s">
        <v>386</v>
      </c>
      <c r="L25" s="4" t="s">
        <v>387</v>
      </c>
      <c r="M25" s="4" t="n">
        <v>1742584</v>
      </c>
      <c r="N25" s="4" t="s">
        <v>388</v>
      </c>
      <c r="O25" s="4" t="s">
        <v>389</v>
      </c>
      <c r="P25" s="4" t="s">
        <v>390</v>
      </c>
      <c r="Q25" s="4" t="s">
        <v>391</v>
      </c>
      <c r="R25" s="4" t="s">
        <v>158</v>
      </c>
      <c r="S25" s="4" t="n">
        <v>1.598</v>
      </c>
      <c r="T25" s="4" t="n">
        <v>302.24</v>
      </c>
      <c r="U25" s="4" t="n">
        <v>1.99</v>
      </c>
      <c r="V25" s="4" t="n">
        <v>7</v>
      </c>
      <c r="W25" s="4" t="n">
        <v>5</v>
      </c>
      <c r="X25" s="4" t="n">
        <v>15</v>
      </c>
      <c r="Y25" s="4" t="n">
        <v>22</v>
      </c>
      <c r="Z25" s="4" t="n">
        <v>7</v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0</v>
      </c>
      <c r="AF25" s="4" t="n">
        <v>0</v>
      </c>
      <c r="AG25" s="4" t="n">
        <v>1</v>
      </c>
      <c r="AH25" s="4" t="n">
        <v>0</v>
      </c>
      <c r="AI25" s="4" t="n">
        <v>0</v>
      </c>
      <c r="AJ25" s="4" t="n">
        <v>0</v>
      </c>
      <c r="AK25" s="4" t="n">
        <v>2</v>
      </c>
      <c r="AL25" s="4" t="n">
        <v>1</v>
      </c>
      <c r="AM25" s="4" t="n">
        <v>3</v>
      </c>
      <c r="AN25" s="4" t="n">
        <v>3</v>
      </c>
      <c r="AO25" s="4" t="n">
        <v>0</v>
      </c>
      <c r="AP25" s="4" t="n">
        <v>0</v>
      </c>
      <c r="AQ25" s="4" t="n">
        <v>0</v>
      </c>
      <c r="AR25" s="4" t="n">
        <v>3</v>
      </c>
      <c r="AS25" s="4" t="s">
        <v>83</v>
      </c>
      <c r="AT25" s="4" t="n">
        <v>0</v>
      </c>
      <c r="AU25" s="4" t="n">
        <v>0</v>
      </c>
      <c r="AV25" s="4" t="s">
        <v>84</v>
      </c>
      <c r="AW25" s="4" t="s">
        <v>84</v>
      </c>
      <c r="AX25" s="4" t="s">
        <v>84</v>
      </c>
      <c r="AY25" s="4" t="n">
        <v>0.4641</v>
      </c>
      <c r="AZ25" s="4" t="n">
        <v>0.55</v>
      </c>
      <c r="BA25" s="4" t="s">
        <v>85</v>
      </c>
      <c r="BB25" s="4" t="s">
        <v>85</v>
      </c>
      <c r="BC25" s="4" t="s">
        <v>86</v>
      </c>
      <c r="BD25" s="4" t="s">
        <v>87</v>
      </c>
      <c r="BE25" s="4" t="n">
        <v>-7.05</v>
      </c>
      <c r="BF25" s="4" t="n">
        <v>0</v>
      </c>
      <c r="BG25" s="4" t="n">
        <v>0</v>
      </c>
      <c r="BH25" s="4" t="s">
        <v>88</v>
      </c>
      <c r="BI25" s="4" t="s">
        <v>86</v>
      </c>
      <c r="BJ25" s="4" t="s">
        <v>86</v>
      </c>
      <c r="BK25" s="4" t="s">
        <v>88</v>
      </c>
      <c r="BL25" s="4" t="s">
        <v>88</v>
      </c>
      <c r="BM25" s="4" t="s">
        <v>86</v>
      </c>
      <c r="BN25" s="4" t="n">
        <v>15</v>
      </c>
      <c r="BO25" s="4" t="n">
        <v>0</v>
      </c>
      <c r="BP25" s="4" t="s">
        <v>83</v>
      </c>
      <c r="BQ25" s="4" t="n">
        <v>131.36</v>
      </c>
    </row>
    <row r="26" customFormat="false" ht="12.8" hidden="false" customHeight="false" outlineLevel="0" collapsed="false">
      <c r="A26" s="4" t="s">
        <v>392</v>
      </c>
      <c r="B26" s="4" t="str">
        <f aca="false">TRIM(A26)</f>
        <v>Morusin</v>
      </c>
      <c r="C26" s="4" t="str">
        <f aca="false">"upload/chem/"&amp;B26&amp;".png"</f>
        <v>upload/chem/Morusin.png</v>
      </c>
      <c r="D26" s="4" t="s">
        <v>393</v>
      </c>
      <c r="E26" s="4" t="s">
        <v>394</v>
      </c>
      <c r="F26" s="4" t="n">
        <v>5281671</v>
      </c>
      <c r="G26" s="4" t="s">
        <v>395</v>
      </c>
      <c r="H26" s="4" t="s">
        <v>396</v>
      </c>
      <c r="I26" s="4" t="s">
        <v>397</v>
      </c>
      <c r="J26" s="4" t="s">
        <v>398</v>
      </c>
      <c r="K26" s="4" t="s">
        <v>399</v>
      </c>
      <c r="L26" s="4" t="s">
        <v>400</v>
      </c>
      <c r="M26" s="4" t="n">
        <v>1741197</v>
      </c>
      <c r="N26" s="4" t="s">
        <v>401</v>
      </c>
      <c r="O26" s="4" t="s">
        <v>402</v>
      </c>
      <c r="P26" s="4" t="s">
        <v>403</v>
      </c>
      <c r="Q26" s="4" t="s">
        <v>404</v>
      </c>
      <c r="R26" s="4" t="s">
        <v>405</v>
      </c>
      <c r="S26" s="4" t="n">
        <v>2.627</v>
      </c>
      <c r="T26" s="4" t="n">
        <v>420.46</v>
      </c>
      <c r="U26" s="4" t="n">
        <v>5.27</v>
      </c>
      <c r="V26" s="4" t="n">
        <v>6</v>
      </c>
      <c r="W26" s="4" t="n">
        <v>3</v>
      </c>
      <c r="X26" s="4" t="n">
        <v>25</v>
      </c>
      <c r="Y26" s="4" t="n">
        <v>31</v>
      </c>
      <c r="Z26" s="4" t="n">
        <v>6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4" t="n">
        <v>0.24</v>
      </c>
      <c r="AG26" s="4" t="n">
        <v>3</v>
      </c>
      <c r="AH26" s="4" t="n">
        <v>0</v>
      </c>
      <c r="AI26" s="4" t="n">
        <v>1</v>
      </c>
      <c r="AJ26" s="4" t="n">
        <v>1</v>
      </c>
      <c r="AK26" s="4" t="n">
        <v>2</v>
      </c>
      <c r="AL26" s="4" t="n">
        <v>1</v>
      </c>
      <c r="AM26" s="4" t="n">
        <v>3</v>
      </c>
      <c r="AN26" s="4" t="n">
        <v>4</v>
      </c>
      <c r="AO26" s="4" t="n">
        <v>0</v>
      </c>
      <c r="AP26" s="4" t="n">
        <v>0</v>
      </c>
      <c r="AQ26" s="4" t="n">
        <v>0</v>
      </c>
      <c r="AR26" s="4" t="n">
        <v>4</v>
      </c>
      <c r="AS26" s="4" t="s">
        <v>83</v>
      </c>
      <c r="AT26" s="4" t="n">
        <v>1</v>
      </c>
      <c r="AU26" s="4" t="n">
        <v>0</v>
      </c>
      <c r="AV26" s="4" t="s">
        <v>84</v>
      </c>
      <c r="AW26" s="4" t="s">
        <v>99</v>
      </c>
      <c r="AX26" s="4" t="s">
        <v>99</v>
      </c>
      <c r="AY26" s="4" t="n">
        <v>0.4993</v>
      </c>
      <c r="AZ26" s="4" t="n">
        <v>0.55</v>
      </c>
      <c r="BA26" s="4" t="s">
        <v>129</v>
      </c>
      <c r="BB26" s="4" t="s">
        <v>129</v>
      </c>
      <c r="BC26" s="4" t="s">
        <v>86</v>
      </c>
      <c r="BD26" s="4" t="s">
        <v>87</v>
      </c>
      <c r="BE26" s="4" t="n">
        <v>-4.95</v>
      </c>
      <c r="BF26" s="4" t="n">
        <v>0</v>
      </c>
      <c r="BG26" s="4" t="n">
        <v>1</v>
      </c>
      <c r="BH26" s="4" t="s">
        <v>86</v>
      </c>
      <c r="BI26" s="4" t="s">
        <v>88</v>
      </c>
      <c r="BJ26" s="4" t="s">
        <v>88</v>
      </c>
      <c r="BK26" s="4" t="s">
        <v>86</v>
      </c>
      <c r="BL26" s="4" t="s">
        <v>86</v>
      </c>
      <c r="BM26" s="4" t="s">
        <v>86</v>
      </c>
      <c r="BN26" s="4" t="n">
        <v>19</v>
      </c>
      <c r="BO26" s="4" t="n">
        <v>6</v>
      </c>
      <c r="BP26" s="4" t="s">
        <v>83</v>
      </c>
      <c r="BQ26" s="4" t="n">
        <v>100.13</v>
      </c>
    </row>
    <row r="27" customFormat="false" ht="12.8" hidden="false" customHeight="false" outlineLevel="0" collapsed="false">
      <c r="A27" s="4" t="s">
        <v>406</v>
      </c>
      <c r="B27" s="4" t="str">
        <f aca="false">TRIM(A27)</f>
        <v>Myricetin</v>
      </c>
      <c r="C27" s="4" t="str">
        <f aca="false">"upload/chem/"&amp;B27&amp;".png"</f>
        <v>upload/chem/Myricetin.png</v>
      </c>
      <c r="D27" s="4" t="s">
        <v>407</v>
      </c>
      <c r="E27" s="4" t="s">
        <v>408</v>
      </c>
      <c r="F27" s="4" t="n">
        <v>5281672</v>
      </c>
      <c r="G27" s="4" t="s">
        <v>409</v>
      </c>
      <c r="H27" s="4" t="s">
        <v>410</v>
      </c>
      <c r="I27" s="4" t="s">
        <v>411</v>
      </c>
      <c r="J27" s="4" t="s">
        <v>412</v>
      </c>
      <c r="K27" s="4" t="s">
        <v>413</v>
      </c>
      <c r="L27" s="4" t="s">
        <v>414</v>
      </c>
      <c r="M27" s="4" t="n">
        <v>1740532</v>
      </c>
      <c r="N27" s="4" t="s">
        <v>415</v>
      </c>
      <c r="O27" s="4" t="s">
        <v>416</v>
      </c>
      <c r="P27" s="4" t="s">
        <v>417</v>
      </c>
      <c r="Q27" s="4" t="s">
        <v>418</v>
      </c>
      <c r="R27" s="4" t="s">
        <v>158</v>
      </c>
      <c r="S27" s="4" t="n">
        <v>1.698</v>
      </c>
      <c r="T27" s="4" t="n">
        <v>318.24</v>
      </c>
      <c r="U27" s="4" t="n">
        <v>1.69</v>
      </c>
      <c r="V27" s="4" t="n">
        <v>8</v>
      </c>
      <c r="W27" s="4" t="n">
        <v>6</v>
      </c>
      <c r="X27" s="4" t="n">
        <v>15</v>
      </c>
      <c r="Y27" s="4" t="n">
        <v>23</v>
      </c>
      <c r="Z27" s="4" t="n">
        <v>8</v>
      </c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0</v>
      </c>
      <c r="AF27" s="4" t="n">
        <v>0</v>
      </c>
      <c r="AG27" s="4" t="n">
        <v>1</v>
      </c>
      <c r="AH27" s="4" t="n">
        <v>0</v>
      </c>
      <c r="AI27" s="4" t="n">
        <v>0</v>
      </c>
      <c r="AJ27" s="4" t="n">
        <v>0</v>
      </c>
      <c r="AK27" s="4" t="n">
        <v>2</v>
      </c>
      <c r="AL27" s="4" t="n">
        <v>1</v>
      </c>
      <c r="AM27" s="4" t="n">
        <v>3</v>
      </c>
      <c r="AN27" s="4" t="n">
        <v>3</v>
      </c>
      <c r="AO27" s="4" t="n">
        <v>0</v>
      </c>
      <c r="AP27" s="4" t="n">
        <v>0</v>
      </c>
      <c r="AQ27" s="4" t="n">
        <v>0</v>
      </c>
      <c r="AR27" s="4" t="n">
        <v>3</v>
      </c>
      <c r="AS27" s="4" t="s">
        <v>83</v>
      </c>
      <c r="AT27" s="4" t="n">
        <v>1</v>
      </c>
      <c r="AU27" s="4" t="n">
        <v>0</v>
      </c>
      <c r="AV27" s="4" t="s">
        <v>99</v>
      </c>
      <c r="AW27" s="4" t="s">
        <v>84</v>
      </c>
      <c r="AX27" s="4" t="s">
        <v>84</v>
      </c>
      <c r="AY27" s="4" t="n">
        <v>0.3708</v>
      </c>
      <c r="AZ27" s="4" t="n">
        <v>0.55</v>
      </c>
      <c r="BA27" s="4" t="s">
        <v>85</v>
      </c>
      <c r="BB27" s="4" t="s">
        <v>85</v>
      </c>
      <c r="BC27" s="4" t="s">
        <v>86</v>
      </c>
      <c r="BD27" s="4" t="s">
        <v>100</v>
      </c>
      <c r="BE27" s="4" t="n">
        <v>-7.4</v>
      </c>
      <c r="BF27" s="4" t="n">
        <v>1</v>
      </c>
      <c r="BG27" s="4" t="n">
        <v>1</v>
      </c>
      <c r="BH27" s="4" t="s">
        <v>88</v>
      </c>
      <c r="BI27" s="4" t="s">
        <v>86</v>
      </c>
      <c r="BJ27" s="4" t="s">
        <v>86</v>
      </c>
      <c r="BK27" s="4" t="s">
        <v>86</v>
      </c>
      <c r="BL27" s="4" t="s">
        <v>88</v>
      </c>
      <c r="BM27" s="4" t="s">
        <v>86</v>
      </c>
      <c r="BN27" s="4" t="n">
        <v>15</v>
      </c>
      <c r="BO27" s="4" t="n">
        <v>0</v>
      </c>
      <c r="BP27" s="4" t="s">
        <v>83</v>
      </c>
      <c r="BQ27" s="4" t="n">
        <v>151.59</v>
      </c>
    </row>
    <row r="28" customFormat="false" ht="12.8" hidden="false" customHeight="false" outlineLevel="0" collapsed="false">
      <c r="A28" s="4" t="s">
        <v>419</v>
      </c>
      <c r="B28" s="4" t="str">
        <f aca="false">TRIM(A28)</f>
        <v>Norwogonin</v>
      </c>
      <c r="C28" s="4" t="str">
        <f aca="false">"upload/chem/"&amp;B28&amp;".png"</f>
        <v>upload/chem/Norwogonin.png</v>
      </c>
      <c r="D28" s="4" t="s">
        <v>420</v>
      </c>
      <c r="E28" s="4" t="s">
        <v>421</v>
      </c>
      <c r="F28" s="4" t="n">
        <v>5281674</v>
      </c>
      <c r="G28" s="4" t="s">
        <v>422</v>
      </c>
      <c r="H28" s="4" t="s">
        <v>163</v>
      </c>
      <c r="I28" s="4" t="s">
        <v>423</v>
      </c>
      <c r="J28" s="4" t="s">
        <v>424</v>
      </c>
      <c r="K28" s="4" t="s">
        <v>425</v>
      </c>
      <c r="L28" s="4" t="s">
        <v>426</v>
      </c>
      <c r="M28" s="4" t="n">
        <v>4960042</v>
      </c>
      <c r="N28" s="4" t="s">
        <v>427</v>
      </c>
      <c r="O28" s="4" t="s">
        <v>428</v>
      </c>
      <c r="P28" s="4" t="s">
        <v>429</v>
      </c>
      <c r="Q28" s="4" t="s">
        <v>430</v>
      </c>
      <c r="R28" s="4" t="s">
        <v>158</v>
      </c>
      <c r="S28" s="4" t="n">
        <v>1.384</v>
      </c>
      <c r="T28" s="4" t="n">
        <v>270.24</v>
      </c>
      <c r="U28" s="4" t="n">
        <v>2.58</v>
      </c>
      <c r="V28" s="4" t="n">
        <v>5</v>
      </c>
      <c r="W28" s="4" t="n">
        <v>3</v>
      </c>
      <c r="X28" s="4" t="n">
        <v>15</v>
      </c>
      <c r="Y28" s="4" t="n">
        <v>20</v>
      </c>
      <c r="Z28" s="4" t="n">
        <v>5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4" t="n">
        <v>0</v>
      </c>
      <c r="AG28" s="4" t="n">
        <v>1</v>
      </c>
      <c r="AH28" s="4" t="n">
        <v>0</v>
      </c>
      <c r="AI28" s="4" t="n">
        <v>0</v>
      </c>
      <c r="AJ28" s="4" t="n">
        <v>0</v>
      </c>
      <c r="AK28" s="4" t="n">
        <v>2</v>
      </c>
      <c r="AL28" s="4" t="n">
        <v>1</v>
      </c>
      <c r="AM28" s="4" t="n">
        <v>3</v>
      </c>
      <c r="AN28" s="4" t="n">
        <v>3</v>
      </c>
      <c r="AO28" s="4" t="n">
        <v>0</v>
      </c>
      <c r="AP28" s="4" t="n">
        <v>0</v>
      </c>
      <c r="AQ28" s="4" t="n">
        <v>0</v>
      </c>
      <c r="AR28" s="4" t="n">
        <v>3</v>
      </c>
      <c r="AS28" s="4" t="s">
        <v>83</v>
      </c>
      <c r="AT28" s="4" t="n">
        <v>0</v>
      </c>
      <c r="AU28" s="4" t="n">
        <v>0</v>
      </c>
      <c r="AV28" s="4" t="s">
        <v>84</v>
      </c>
      <c r="AW28" s="4" t="s">
        <v>84</v>
      </c>
      <c r="AX28" s="4" t="s">
        <v>84</v>
      </c>
      <c r="AY28" s="4" t="n">
        <v>0.4667</v>
      </c>
      <c r="AZ28" s="4" t="n">
        <v>0.55</v>
      </c>
      <c r="BA28" s="4" t="s">
        <v>114</v>
      </c>
      <c r="BB28" s="4" t="s">
        <v>114</v>
      </c>
      <c r="BC28" s="4" t="s">
        <v>86</v>
      </c>
      <c r="BD28" s="4" t="s">
        <v>87</v>
      </c>
      <c r="BE28" s="4" t="n">
        <v>-5.7</v>
      </c>
      <c r="BF28" s="4" t="n">
        <v>1</v>
      </c>
      <c r="BG28" s="4" t="n">
        <v>2</v>
      </c>
      <c r="BH28" s="4" t="s">
        <v>88</v>
      </c>
      <c r="BI28" s="4" t="s">
        <v>86</v>
      </c>
      <c r="BJ28" s="4" t="s">
        <v>86</v>
      </c>
      <c r="BK28" s="4" t="s">
        <v>88</v>
      </c>
      <c r="BL28" s="4" t="s">
        <v>88</v>
      </c>
      <c r="BM28" s="4" t="s">
        <v>86</v>
      </c>
      <c r="BN28" s="4" t="n">
        <v>15</v>
      </c>
      <c r="BO28" s="4" t="n">
        <v>0</v>
      </c>
      <c r="BP28" s="4" t="s">
        <v>83</v>
      </c>
      <c r="BQ28" s="4" t="n">
        <v>90.9</v>
      </c>
    </row>
    <row r="29" customFormat="false" ht="12.8" hidden="false" customHeight="false" outlineLevel="0" collapsed="false">
      <c r="A29" s="4" t="s">
        <v>431</v>
      </c>
      <c r="B29" s="4" t="str">
        <f aca="false">TRIM(A29)</f>
        <v>Wogonin</v>
      </c>
      <c r="C29" s="4" t="str">
        <f aca="false">"upload/chem/"&amp;B29&amp;".png"</f>
        <v>upload/chem/Wogonin.png</v>
      </c>
      <c r="D29" s="4" t="s">
        <v>432</v>
      </c>
      <c r="E29" s="4" t="s">
        <v>433</v>
      </c>
      <c r="F29" s="4" t="n">
        <v>5281703</v>
      </c>
      <c r="G29" s="4" t="s">
        <v>434</v>
      </c>
      <c r="H29" s="4" t="s">
        <v>435</v>
      </c>
      <c r="I29" s="4" t="s">
        <v>436</v>
      </c>
      <c r="J29" s="4" t="s">
        <v>437</v>
      </c>
      <c r="K29" s="4" t="s">
        <v>438</v>
      </c>
      <c r="L29" s="4" t="s">
        <v>439</v>
      </c>
      <c r="M29" s="4" t="n">
        <v>1742489</v>
      </c>
      <c r="N29" s="4" t="s">
        <v>440</v>
      </c>
      <c r="O29" s="4" t="s">
        <v>441</v>
      </c>
      <c r="P29" s="4" t="s">
        <v>442</v>
      </c>
      <c r="Q29" s="4" t="s">
        <v>443</v>
      </c>
      <c r="R29" s="4" t="s">
        <v>82</v>
      </c>
      <c r="S29" s="4" t="n">
        <v>1.401</v>
      </c>
      <c r="T29" s="4" t="n">
        <v>284.27</v>
      </c>
      <c r="U29" s="4" t="n">
        <v>2.88</v>
      </c>
      <c r="V29" s="4" t="n">
        <v>5</v>
      </c>
      <c r="W29" s="4" t="n">
        <v>2</v>
      </c>
      <c r="X29" s="4" t="n">
        <v>16</v>
      </c>
      <c r="Y29" s="4" t="n">
        <v>21</v>
      </c>
      <c r="Z29" s="4" t="n">
        <v>5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4" t="n">
        <v>0.06</v>
      </c>
      <c r="AG29" s="4" t="n">
        <v>2</v>
      </c>
      <c r="AH29" s="4" t="n">
        <v>0</v>
      </c>
      <c r="AI29" s="4" t="n">
        <v>0</v>
      </c>
      <c r="AJ29" s="4" t="n">
        <v>0</v>
      </c>
      <c r="AK29" s="4" t="n">
        <v>2</v>
      </c>
      <c r="AL29" s="4" t="n">
        <v>1</v>
      </c>
      <c r="AM29" s="4" t="n">
        <v>3</v>
      </c>
      <c r="AN29" s="4" t="n">
        <v>3</v>
      </c>
      <c r="AO29" s="4" t="n">
        <v>0</v>
      </c>
      <c r="AP29" s="4" t="n">
        <v>0</v>
      </c>
      <c r="AQ29" s="4" t="n">
        <v>0</v>
      </c>
      <c r="AR29" s="4" t="n">
        <v>3</v>
      </c>
      <c r="AS29" s="4" t="s">
        <v>83</v>
      </c>
      <c r="AT29" s="4" t="n">
        <v>0</v>
      </c>
      <c r="AU29" s="4" t="n">
        <v>0</v>
      </c>
      <c r="AV29" s="4" t="s">
        <v>84</v>
      </c>
      <c r="AW29" s="4" t="s">
        <v>84</v>
      </c>
      <c r="AX29" s="4" t="s">
        <v>84</v>
      </c>
      <c r="AY29" s="4" t="n">
        <v>0.756</v>
      </c>
      <c r="AZ29" s="4" t="n">
        <v>0.55</v>
      </c>
      <c r="BA29" s="4" t="s">
        <v>114</v>
      </c>
      <c r="BB29" s="4" t="s">
        <v>114</v>
      </c>
      <c r="BC29" s="4" t="s">
        <v>86</v>
      </c>
      <c r="BD29" s="4" t="s">
        <v>87</v>
      </c>
      <c r="BE29" s="4" t="n">
        <v>-5.56</v>
      </c>
      <c r="BF29" s="4" t="n">
        <v>0</v>
      </c>
      <c r="BG29" s="4" t="n">
        <v>0</v>
      </c>
      <c r="BH29" s="4" t="s">
        <v>88</v>
      </c>
      <c r="BI29" s="4" t="s">
        <v>86</v>
      </c>
      <c r="BJ29" s="4" t="s">
        <v>88</v>
      </c>
      <c r="BK29" s="4" t="s">
        <v>88</v>
      </c>
      <c r="BL29" s="4" t="s">
        <v>88</v>
      </c>
      <c r="BM29" s="4" t="s">
        <v>86</v>
      </c>
      <c r="BN29" s="4" t="n">
        <v>15</v>
      </c>
      <c r="BO29" s="4" t="n">
        <v>1</v>
      </c>
      <c r="BP29" s="4" t="s">
        <v>83</v>
      </c>
      <c r="BQ29" s="4" t="n">
        <v>79.9</v>
      </c>
    </row>
    <row r="30" customFormat="false" ht="12.8" hidden="false" customHeight="false" outlineLevel="0" collapsed="false">
      <c r="A30" s="4" t="s">
        <v>444</v>
      </c>
      <c r="B30" s="4" t="str">
        <f aca="false">TRIM(A30)</f>
        <v>Rosmarinic acid</v>
      </c>
      <c r="C30" s="4" t="str">
        <f aca="false">"upload/chem/"&amp;B30&amp;".png"</f>
        <v>upload/chem/Rosmarinic acid.png</v>
      </c>
      <c r="D30" s="4" t="s">
        <v>445</v>
      </c>
      <c r="E30" s="4" t="s">
        <v>446</v>
      </c>
      <c r="F30" s="4" t="n">
        <v>5281792</v>
      </c>
      <c r="G30" s="4" t="s">
        <v>447</v>
      </c>
      <c r="H30" s="4" t="s">
        <v>105</v>
      </c>
      <c r="I30" s="4" t="s">
        <v>448</v>
      </c>
      <c r="J30" s="4" t="s">
        <v>449</v>
      </c>
      <c r="K30" s="4" t="s">
        <v>450</v>
      </c>
      <c r="L30" s="4" t="s">
        <v>451</v>
      </c>
      <c r="M30" s="4" t="n">
        <v>1740341</v>
      </c>
      <c r="N30" s="4" t="s">
        <v>452</v>
      </c>
      <c r="O30" s="4" t="s">
        <v>453</v>
      </c>
      <c r="P30" s="4" t="s">
        <v>454</v>
      </c>
      <c r="Q30" s="4" t="s">
        <v>455</v>
      </c>
      <c r="R30" s="4" t="s">
        <v>456</v>
      </c>
      <c r="S30" s="4" t="n">
        <v>1.128</v>
      </c>
      <c r="T30" s="4" t="n">
        <v>360.32</v>
      </c>
      <c r="U30" s="4" t="n">
        <v>1.76</v>
      </c>
      <c r="V30" s="4" t="n">
        <v>7</v>
      </c>
      <c r="W30" s="4" t="n">
        <v>5</v>
      </c>
      <c r="X30" s="4" t="n">
        <v>18</v>
      </c>
      <c r="Y30" s="4" t="n">
        <v>26</v>
      </c>
      <c r="Z30" s="4" t="n">
        <v>8</v>
      </c>
      <c r="AA30" s="4" t="n">
        <v>0</v>
      </c>
      <c r="AB30" s="4" t="n">
        <v>0</v>
      </c>
      <c r="AC30" s="4" t="n">
        <v>1</v>
      </c>
      <c r="AD30" s="4" t="n">
        <v>0.06</v>
      </c>
      <c r="AE30" s="4" t="n">
        <v>0</v>
      </c>
      <c r="AF30" s="4" t="n">
        <v>0.11</v>
      </c>
      <c r="AG30" s="4" t="n">
        <v>7</v>
      </c>
      <c r="AH30" s="4" t="n">
        <v>0</v>
      </c>
      <c r="AI30" s="4" t="n">
        <v>0</v>
      </c>
      <c r="AJ30" s="4" t="n">
        <v>0</v>
      </c>
      <c r="AK30" s="4" t="n">
        <v>2</v>
      </c>
      <c r="AL30" s="4" t="n">
        <v>0</v>
      </c>
      <c r="AM30" s="4" t="n">
        <v>2</v>
      </c>
      <c r="AN30" s="4" t="n">
        <v>2</v>
      </c>
      <c r="AO30" s="4" t="n">
        <v>0</v>
      </c>
      <c r="AP30" s="4" t="n">
        <v>0</v>
      </c>
      <c r="AQ30" s="4" t="n">
        <v>0</v>
      </c>
      <c r="AR30" s="4" t="n">
        <v>2</v>
      </c>
      <c r="AS30" s="4" t="s">
        <v>83</v>
      </c>
      <c r="AT30" s="4" t="n">
        <v>0</v>
      </c>
      <c r="AU30" s="4" t="n">
        <v>0</v>
      </c>
      <c r="AV30" s="4" t="s">
        <v>84</v>
      </c>
      <c r="AW30" s="4" t="s">
        <v>84</v>
      </c>
      <c r="AX30" s="4" t="s">
        <v>84</v>
      </c>
      <c r="AY30" s="4" t="n">
        <v>0.2976</v>
      </c>
      <c r="AZ30" s="4" t="n">
        <v>0.56</v>
      </c>
      <c r="BA30" s="4" t="s">
        <v>85</v>
      </c>
      <c r="BB30" s="4" t="s">
        <v>85</v>
      </c>
      <c r="BC30" s="4" t="s">
        <v>86</v>
      </c>
      <c r="BD30" s="4" t="s">
        <v>100</v>
      </c>
      <c r="BE30" s="4" t="n">
        <v>-6.82</v>
      </c>
      <c r="BF30" s="4" t="n">
        <v>1</v>
      </c>
      <c r="BG30" s="4" t="n">
        <v>2</v>
      </c>
      <c r="BH30" s="4" t="s">
        <v>86</v>
      </c>
      <c r="BI30" s="4" t="s">
        <v>86</v>
      </c>
      <c r="BJ30" s="4" t="s">
        <v>86</v>
      </c>
      <c r="BK30" s="4" t="s">
        <v>86</v>
      </c>
      <c r="BL30" s="4" t="s">
        <v>86</v>
      </c>
      <c r="BM30" s="4" t="s">
        <v>86</v>
      </c>
      <c r="BN30" s="4" t="n">
        <v>16</v>
      </c>
      <c r="BO30" s="4" t="n">
        <v>2</v>
      </c>
      <c r="BP30" s="4" t="s">
        <v>83</v>
      </c>
      <c r="BQ30" s="4" t="n">
        <v>144.52</v>
      </c>
    </row>
    <row r="31" customFormat="false" ht="12.8" hidden="false" customHeight="false" outlineLevel="0" collapsed="false">
      <c r="A31" s="4" t="s">
        <v>457</v>
      </c>
      <c r="B31" s="4" t="str">
        <f aca="false">TRIM(A31)</f>
        <v>Orobol</v>
      </c>
      <c r="C31" s="4" t="str">
        <f aca="false">"upload/chem/"&amp;B31&amp;".png"</f>
        <v>upload/chem/Orobol.png</v>
      </c>
      <c r="D31" s="4" t="s">
        <v>458</v>
      </c>
      <c r="E31" s="4" t="s">
        <v>459</v>
      </c>
      <c r="F31" s="4" t="n">
        <v>5281801</v>
      </c>
      <c r="G31" s="4" t="s">
        <v>460</v>
      </c>
      <c r="H31" s="4" t="s">
        <v>149</v>
      </c>
      <c r="I31" s="4" t="s">
        <v>461</v>
      </c>
      <c r="J31" s="4" t="s">
        <v>462</v>
      </c>
      <c r="K31" s="4" t="s">
        <v>463</v>
      </c>
      <c r="L31" s="4" t="s">
        <v>464</v>
      </c>
      <c r="M31" s="4" t="n">
        <v>6069435</v>
      </c>
      <c r="N31" s="4" t="s">
        <v>465</v>
      </c>
      <c r="O31" s="4" t="s">
        <v>466</v>
      </c>
      <c r="P31" s="4" t="s">
        <v>467</v>
      </c>
      <c r="Q31" s="4" t="s">
        <v>468</v>
      </c>
      <c r="R31" s="4" t="s">
        <v>158</v>
      </c>
      <c r="S31" s="4" t="n">
        <v>1.527</v>
      </c>
      <c r="T31" s="4" t="n">
        <v>286.24</v>
      </c>
      <c r="U31" s="4" t="n">
        <v>2.28</v>
      </c>
      <c r="V31" s="4" t="n">
        <v>6</v>
      </c>
      <c r="W31" s="4" t="n">
        <v>4</v>
      </c>
      <c r="X31" s="4" t="n">
        <v>15</v>
      </c>
      <c r="Y31" s="4" t="n">
        <v>21</v>
      </c>
      <c r="Z31" s="4" t="n">
        <v>6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  <c r="AF31" s="4" t="n">
        <v>0</v>
      </c>
      <c r="AG31" s="4" t="n">
        <v>1</v>
      </c>
      <c r="AH31" s="4" t="n">
        <v>0</v>
      </c>
      <c r="AI31" s="4" t="n">
        <v>0</v>
      </c>
      <c r="AJ31" s="4" t="n">
        <v>0</v>
      </c>
      <c r="AK31" s="4" t="n">
        <v>2</v>
      </c>
      <c r="AL31" s="4" t="n">
        <v>1</v>
      </c>
      <c r="AM31" s="4" t="n">
        <v>3</v>
      </c>
      <c r="AN31" s="4" t="n">
        <v>3</v>
      </c>
      <c r="AO31" s="4" t="n">
        <v>0</v>
      </c>
      <c r="AP31" s="4" t="n">
        <v>0</v>
      </c>
      <c r="AQ31" s="4" t="n">
        <v>0</v>
      </c>
      <c r="AR31" s="4" t="n">
        <v>3</v>
      </c>
      <c r="AS31" s="4" t="s">
        <v>83</v>
      </c>
      <c r="AT31" s="4" t="n">
        <v>0</v>
      </c>
      <c r="AU31" s="4" t="n">
        <v>0</v>
      </c>
      <c r="AV31" s="4" t="s">
        <v>84</v>
      </c>
      <c r="AW31" s="4" t="s">
        <v>84</v>
      </c>
      <c r="AX31" s="4" t="s">
        <v>84</v>
      </c>
      <c r="AY31" s="4" t="n">
        <v>0.5106</v>
      </c>
      <c r="AZ31" s="4" t="n">
        <v>0.55</v>
      </c>
      <c r="BA31" s="4" t="s">
        <v>85</v>
      </c>
      <c r="BB31" s="4" t="s">
        <v>85</v>
      </c>
      <c r="BC31" s="4" t="s">
        <v>86</v>
      </c>
      <c r="BD31" s="4" t="s">
        <v>87</v>
      </c>
      <c r="BE31" s="4" t="n">
        <v>-6.25</v>
      </c>
      <c r="BF31" s="4" t="n">
        <v>1</v>
      </c>
      <c r="BG31" s="4" t="n">
        <v>1</v>
      </c>
      <c r="BH31" s="4" t="s">
        <v>88</v>
      </c>
      <c r="BI31" s="4" t="s">
        <v>86</v>
      </c>
      <c r="BJ31" s="4" t="s">
        <v>86</v>
      </c>
      <c r="BK31" s="4" t="s">
        <v>88</v>
      </c>
      <c r="BL31" s="4" t="s">
        <v>88</v>
      </c>
      <c r="BM31" s="4" t="s">
        <v>86</v>
      </c>
      <c r="BN31" s="4" t="n">
        <v>15</v>
      </c>
      <c r="BO31" s="4" t="n">
        <v>0</v>
      </c>
      <c r="BP31" s="4" t="s">
        <v>83</v>
      </c>
      <c r="BQ31" s="4" t="n">
        <v>111.13</v>
      </c>
    </row>
    <row r="32" customFormat="false" ht="12.8" hidden="false" customHeight="false" outlineLevel="0" collapsed="false">
      <c r="A32" s="4" t="s">
        <v>469</v>
      </c>
      <c r="B32" s="4" t="str">
        <f aca="false">TRIM(A32)</f>
        <v>Pratensein</v>
      </c>
      <c r="C32" s="4" t="str">
        <f aca="false">"upload/chem/"&amp;B32&amp;".png"</f>
        <v>upload/chem/Pratensein.png</v>
      </c>
      <c r="D32" s="4" t="s">
        <v>470</v>
      </c>
      <c r="E32" s="4" t="s">
        <v>471</v>
      </c>
      <c r="F32" s="4" t="n">
        <v>5281803</v>
      </c>
      <c r="G32" s="4" t="s">
        <v>472</v>
      </c>
      <c r="H32" s="4" t="s">
        <v>308</v>
      </c>
      <c r="I32" s="4" t="s">
        <v>473</v>
      </c>
      <c r="J32" s="4" t="s">
        <v>474</v>
      </c>
      <c r="K32" s="4" t="s">
        <v>475</v>
      </c>
      <c r="L32" s="4" t="s">
        <v>476</v>
      </c>
      <c r="M32" s="4" t="n">
        <v>46153809</v>
      </c>
      <c r="N32" s="4" t="s">
        <v>477</v>
      </c>
      <c r="O32" s="4" t="s">
        <v>478</v>
      </c>
      <c r="P32" s="4" t="s">
        <v>479</v>
      </c>
      <c r="Q32" s="4" t="s">
        <v>480</v>
      </c>
      <c r="R32" s="4" t="s">
        <v>82</v>
      </c>
      <c r="S32" s="4" t="n">
        <v>1.372</v>
      </c>
      <c r="T32" s="4" t="n">
        <v>300.27</v>
      </c>
      <c r="U32" s="4" t="n">
        <v>2.59</v>
      </c>
      <c r="V32" s="4" t="n">
        <v>6</v>
      </c>
      <c r="W32" s="4" t="n">
        <v>3</v>
      </c>
      <c r="X32" s="4" t="n">
        <v>16</v>
      </c>
      <c r="Y32" s="4" t="n">
        <v>22</v>
      </c>
      <c r="Z32" s="4" t="n">
        <v>6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4" t="n">
        <v>0.06</v>
      </c>
      <c r="AG32" s="4" t="n">
        <v>2</v>
      </c>
      <c r="AH32" s="4" t="n">
        <v>0</v>
      </c>
      <c r="AI32" s="4" t="n">
        <v>0</v>
      </c>
      <c r="AJ32" s="4" t="n">
        <v>0</v>
      </c>
      <c r="AK32" s="4" t="n">
        <v>2</v>
      </c>
      <c r="AL32" s="4" t="n">
        <v>1</v>
      </c>
      <c r="AM32" s="4" t="n">
        <v>3</v>
      </c>
      <c r="AN32" s="4" t="n">
        <v>3</v>
      </c>
      <c r="AO32" s="4" t="n">
        <v>0</v>
      </c>
      <c r="AP32" s="4" t="n">
        <v>0</v>
      </c>
      <c r="AQ32" s="4" t="n">
        <v>0</v>
      </c>
      <c r="AR32" s="4" t="n">
        <v>3</v>
      </c>
      <c r="AS32" s="4" t="s">
        <v>83</v>
      </c>
      <c r="AT32" s="4" t="n">
        <v>0</v>
      </c>
      <c r="AU32" s="4" t="n">
        <v>0</v>
      </c>
      <c r="AV32" s="4" t="s">
        <v>84</v>
      </c>
      <c r="AW32" s="4" t="s">
        <v>84</v>
      </c>
      <c r="AX32" s="4" t="s">
        <v>84</v>
      </c>
      <c r="AY32" s="4" t="n">
        <v>0.6723</v>
      </c>
      <c r="AZ32" s="4" t="n">
        <v>0.55</v>
      </c>
      <c r="BA32" s="4" t="s">
        <v>114</v>
      </c>
      <c r="BB32" s="4" t="s">
        <v>114</v>
      </c>
      <c r="BC32" s="4" t="s">
        <v>86</v>
      </c>
      <c r="BD32" s="4" t="s">
        <v>87</v>
      </c>
      <c r="BE32" s="4" t="n">
        <v>-5.93</v>
      </c>
      <c r="BF32" s="4" t="n">
        <v>0</v>
      </c>
      <c r="BG32" s="4" t="n">
        <v>0</v>
      </c>
      <c r="BH32" s="4" t="s">
        <v>88</v>
      </c>
      <c r="BI32" s="4" t="s">
        <v>86</v>
      </c>
      <c r="BJ32" s="4" t="s">
        <v>88</v>
      </c>
      <c r="BK32" s="4" t="s">
        <v>88</v>
      </c>
      <c r="BL32" s="4" t="s">
        <v>88</v>
      </c>
      <c r="BM32" s="4" t="s">
        <v>86</v>
      </c>
      <c r="BN32" s="4" t="n">
        <v>15</v>
      </c>
      <c r="BO32" s="4" t="n">
        <v>1</v>
      </c>
      <c r="BP32" s="4" t="s">
        <v>83</v>
      </c>
      <c r="BQ32" s="4" t="n">
        <v>100.13</v>
      </c>
    </row>
    <row r="33" customFormat="false" ht="12.8" hidden="false" customHeight="false" outlineLevel="0" collapsed="false">
      <c r="A33" s="4" t="s">
        <v>481</v>
      </c>
      <c r="B33" s="4" t="str">
        <f aca="false">TRIM(A33)</f>
        <v>Wedelolactone</v>
      </c>
      <c r="C33" s="4" t="str">
        <f aca="false">"upload/chem/"&amp;B33&amp;".png"</f>
        <v>upload/chem/Wedelolactone.png</v>
      </c>
      <c r="D33" s="4" t="s">
        <v>482</v>
      </c>
      <c r="E33" s="4" t="s">
        <v>483</v>
      </c>
      <c r="F33" s="4" t="n">
        <v>5281813</v>
      </c>
      <c r="G33" s="4" t="s">
        <v>484</v>
      </c>
      <c r="H33" s="4" t="s">
        <v>485</v>
      </c>
      <c r="I33" s="4" t="s">
        <v>486</v>
      </c>
      <c r="J33" s="4" t="s">
        <v>487</v>
      </c>
      <c r="K33" s="4" t="s">
        <v>488</v>
      </c>
      <c r="L33" s="4" t="s">
        <v>489</v>
      </c>
      <c r="M33" s="4" t="n">
        <v>3960187</v>
      </c>
      <c r="N33" s="4" t="s">
        <v>490</v>
      </c>
      <c r="O33" s="4" t="s">
        <v>491</v>
      </c>
      <c r="P33" s="4" t="s">
        <v>492</v>
      </c>
      <c r="Q33" s="4" t="s">
        <v>493</v>
      </c>
      <c r="R33" s="4" t="s">
        <v>82</v>
      </c>
      <c r="S33" s="4" t="n">
        <v>1.258</v>
      </c>
      <c r="T33" s="4" t="n">
        <v>314.25</v>
      </c>
      <c r="U33" s="4" t="n">
        <v>2.82</v>
      </c>
      <c r="V33" s="4" t="n">
        <v>7</v>
      </c>
      <c r="W33" s="4" t="n">
        <v>3</v>
      </c>
      <c r="X33" s="4" t="n">
        <v>16</v>
      </c>
      <c r="Y33" s="4" t="n">
        <v>23</v>
      </c>
      <c r="Z33" s="4" t="n">
        <v>7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4" t="n">
        <v>0.06</v>
      </c>
      <c r="AG33" s="4" t="n">
        <v>1</v>
      </c>
      <c r="AH33" s="4" t="n">
        <v>0</v>
      </c>
      <c r="AI33" s="4" t="n">
        <v>0</v>
      </c>
      <c r="AJ33" s="4" t="n">
        <v>0</v>
      </c>
      <c r="AK33" s="4" t="n">
        <v>2</v>
      </c>
      <c r="AL33" s="4" t="n">
        <v>2</v>
      </c>
      <c r="AM33" s="4" t="n">
        <v>4</v>
      </c>
      <c r="AN33" s="4" t="n">
        <v>4</v>
      </c>
      <c r="AO33" s="4" t="n">
        <v>0</v>
      </c>
      <c r="AP33" s="4" t="n">
        <v>0</v>
      </c>
      <c r="AQ33" s="4" t="n">
        <v>0</v>
      </c>
      <c r="AR33" s="4" t="n">
        <v>4</v>
      </c>
      <c r="AS33" s="4" t="s">
        <v>83</v>
      </c>
      <c r="AT33" s="4" t="n">
        <v>0</v>
      </c>
      <c r="AU33" s="4" t="n">
        <v>0</v>
      </c>
      <c r="AV33" s="4" t="s">
        <v>84</v>
      </c>
      <c r="AW33" s="4" t="s">
        <v>84</v>
      </c>
      <c r="AX33" s="4" t="s">
        <v>84</v>
      </c>
      <c r="AY33" s="4" t="n">
        <v>0.3655</v>
      </c>
      <c r="AZ33" s="4" t="n">
        <v>0.55</v>
      </c>
      <c r="BA33" s="4" t="s">
        <v>85</v>
      </c>
      <c r="BB33" s="4" t="s">
        <v>114</v>
      </c>
      <c r="BC33" s="4" t="s">
        <v>86</v>
      </c>
      <c r="BD33" s="4" t="s">
        <v>87</v>
      </c>
      <c r="BE33" s="4" t="n">
        <v>-6.53</v>
      </c>
      <c r="BF33" s="4" t="n">
        <v>1</v>
      </c>
      <c r="BG33" s="4" t="n">
        <v>2</v>
      </c>
      <c r="BH33" s="4" t="s">
        <v>88</v>
      </c>
      <c r="BI33" s="4" t="s">
        <v>86</v>
      </c>
      <c r="BJ33" s="4" t="s">
        <v>86</v>
      </c>
      <c r="BK33" s="4" t="s">
        <v>88</v>
      </c>
      <c r="BL33" s="4" t="s">
        <v>88</v>
      </c>
      <c r="BM33" s="4" t="s">
        <v>86</v>
      </c>
      <c r="BN33" s="4" t="n">
        <v>15</v>
      </c>
      <c r="BO33" s="4" t="n">
        <v>1</v>
      </c>
      <c r="BP33" s="4" t="s">
        <v>83</v>
      </c>
      <c r="BQ33" s="4" t="n">
        <v>113.27</v>
      </c>
    </row>
    <row r="34" customFormat="false" ht="12.8" hidden="false" customHeight="false" outlineLevel="0" collapsed="false">
      <c r="A34" s="4" t="s">
        <v>494</v>
      </c>
      <c r="B34" s="4" t="str">
        <f aca="false">TRIM(A34)</f>
        <v>Ellagic acid</v>
      </c>
      <c r="C34" s="4" t="str">
        <f aca="false">"upload/chem/"&amp;B34&amp;".png"</f>
        <v>upload/chem/Ellagic acid.png</v>
      </c>
      <c r="D34" s="4" t="s">
        <v>495</v>
      </c>
      <c r="E34" s="4" t="s">
        <v>496</v>
      </c>
      <c r="F34" s="4" t="n">
        <v>5281855</v>
      </c>
      <c r="G34" s="4" t="s">
        <v>497</v>
      </c>
      <c r="H34" s="4" t="s">
        <v>498</v>
      </c>
      <c r="I34" s="4" t="s">
        <v>499</v>
      </c>
      <c r="J34" s="4" t="s">
        <v>500</v>
      </c>
      <c r="K34" s="4" t="s">
        <v>501</v>
      </c>
      <c r="L34" s="4" t="s">
        <v>502</v>
      </c>
      <c r="M34" s="4" t="n">
        <v>861050</v>
      </c>
      <c r="N34" s="4" t="s">
        <v>503</v>
      </c>
      <c r="O34" s="4" t="s">
        <v>504</v>
      </c>
      <c r="P34" s="4" t="s">
        <v>505</v>
      </c>
      <c r="Q34" s="4" t="s">
        <v>506</v>
      </c>
      <c r="R34" s="4" t="s">
        <v>158</v>
      </c>
      <c r="S34" s="4" t="n">
        <v>1.071</v>
      </c>
      <c r="T34" s="4" t="n">
        <v>302.19</v>
      </c>
      <c r="U34" s="4" t="n">
        <v>1.31</v>
      </c>
      <c r="V34" s="4" t="n">
        <v>8</v>
      </c>
      <c r="W34" s="4" t="n">
        <v>4</v>
      </c>
      <c r="X34" s="4" t="n">
        <v>14</v>
      </c>
      <c r="Y34" s="4" t="n">
        <v>22</v>
      </c>
      <c r="Z34" s="4" t="n">
        <v>8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0</v>
      </c>
      <c r="AK34" s="4" t="n">
        <v>2</v>
      </c>
      <c r="AL34" s="4" t="n">
        <v>2</v>
      </c>
      <c r="AM34" s="4" t="n">
        <v>4</v>
      </c>
      <c r="AN34" s="4" t="n">
        <v>4</v>
      </c>
      <c r="AO34" s="4" t="n">
        <v>0</v>
      </c>
      <c r="AP34" s="4" t="n">
        <v>0</v>
      </c>
      <c r="AQ34" s="4" t="n">
        <v>0</v>
      </c>
      <c r="AR34" s="4" t="n">
        <v>4</v>
      </c>
      <c r="AS34" s="4" t="s">
        <v>83</v>
      </c>
      <c r="AT34" s="4" t="n">
        <v>0</v>
      </c>
      <c r="AU34" s="4" t="n">
        <v>0</v>
      </c>
      <c r="AV34" s="4" t="s">
        <v>84</v>
      </c>
      <c r="AW34" s="4" t="s">
        <v>84</v>
      </c>
      <c r="AX34" s="4" t="s">
        <v>84</v>
      </c>
      <c r="AY34" s="4" t="n">
        <v>0.2163</v>
      </c>
      <c r="AZ34" s="4" t="n">
        <v>0.55</v>
      </c>
      <c r="BA34" s="4" t="s">
        <v>85</v>
      </c>
      <c r="BB34" s="4" t="s">
        <v>85</v>
      </c>
      <c r="BC34" s="4" t="s">
        <v>86</v>
      </c>
      <c r="BD34" s="4" t="s">
        <v>87</v>
      </c>
      <c r="BE34" s="4" t="n">
        <v>-7.36</v>
      </c>
      <c r="BF34" s="4" t="n">
        <v>1</v>
      </c>
      <c r="BG34" s="4" t="n">
        <v>3</v>
      </c>
      <c r="BH34" s="4" t="s">
        <v>88</v>
      </c>
      <c r="BI34" s="4" t="s">
        <v>86</v>
      </c>
      <c r="BJ34" s="4" t="s">
        <v>86</v>
      </c>
      <c r="BK34" s="4" t="s">
        <v>86</v>
      </c>
      <c r="BL34" s="4" t="s">
        <v>86</v>
      </c>
      <c r="BM34" s="4" t="s">
        <v>86</v>
      </c>
      <c r="BN34" s="4" t="n">
        <v>14</v>
      </c>
      <c r="BO34" s="4" t="n">
        <v>0</v>
      </c>
      <c r="BP34" s="4" t="s">
        <v>83</v>
      </c>
      <c r="BQ34" s="4" t="n">
        <v>141.34</v>
      </c>
    </row>
    <row r="35" customFormat="false" ht="12.8" hidden="false" customHeight="false" outlineLevel="0" collapsed="false">
      <c r="A35" s="4" t="s">
        <v>507</v>
      </c>
      <c r="B35" s="4" t="str">
        <f aca="false">TRIM(A35)</f>
        <v>Astragalin</v>
      </c>
      <c r="C35" s="4" t="str">
        <f aca="false">"upload/chem/"&amp;B35&amp;".png"</f>
        <v>upload/chem/Astragalin.png</v>
      </c>
      <c r="D35" s="4" t="s">
        <v>508</v>
      </c>
      <c r="E35" s="4" t="s">
        <v>509</v>
      </c>
      <c r="F35" s="4" t="n">
        <v>5282102</v>
      </c>
      <c r="G35" s="4" t="s">
        <v>510</v>
      </c>
      <c r="H35" s="4" t="s">
        <v>511</v>
      </c>
      <c r="I35" s="4" t="s">
        <v>512</v>
      </c>
      <c r="J35" s="4" t="s">
        <v>513</v>
      </c>
      <c r="K35" s="4" t="s">
        <v>514</v>
      </c>
      <c r="L35" s="4" t="s">
        <v>515</v>
      </c>
      <c r="M35" s="4" t="n">
        <v>1740346</v>
      </c>
      <c r="N35" s="4" t="s">
        <v>516</v>
      </c>
      <c r="O35" s="4" t="s">
        <v>517</v>
      </c>
      <c r="P35" s="4" t="s">
        <v>518</v>
      </c>
      <c r="Q35" s="4" t="s">
        <v>519</v>
      </c>
      <c r="R35" s="4" t="s">
        <v>263</v>
      </c>
      <c r="S35" s="4" t="n">
        <v>2.073</v>
      </c>
      <c r="T35" s="4" t="n">
        <v>448.38</v>
      </c>
      <c r="U35" s="4" t="n">
        <v>-0.24</v>
      </c>
      <c r="V35" s="4" t="n">
        <v>11</v>
      </c>
      <c r="W35" s="4" t="n">
        <v>7</v>
      </c>
      <c r="X35" s="4" t="n">
        <v>21</v>
      </c>
      <c r="Y35" s="4" t="n">
        <v>32</v>
      </c>
      <c r="Z35" s="4" t="n">
        <v>11</v>
      </c>
      <c r="AA35" s="4" t="n">
        <v>0</v>
      </c>
      <c r="AB35" s="4" t="n">
        <v>0</v>
      </c>
      <c r="AC35" s="4" t="n">
        <v>5</v>
      </c>
      <c r="AD35" s="4" t="n">
        <v>0.24</v>
      </c>
      <c r="AE35" s="4" t="n">
        <v>0</v>
      </c>
      <c r="AF35" s="4" t="n">
        <v>0.29</v>
      </c>
      <c r="AG35" s="4" t="n">
        <v>4</v>
      </c>
      <c r="AH35" s="4" t="n">
        <v>0</v>
      </c>
      <c r="AI35" s="4" t="n">
        <v>1</v>
      </c>
      <c r="AJ35" s="4" t="n">
        <v>1</v>
      </c>
      <c r="AK35" s="4" t="n">
        <v>2</v>
      </c>
      <c r="AL35" s="4" t="n">
        <v>1</v>
      </c>
      <c r="AM35" s="4" t="n">
        <v>3</v>
      </c>
      <c r="AN35" s="4" t="n">
        <v>4</v>
      </c>
      <c r="AO35" s="4" t="n">
        <v>0</v>
      </c>
      <c r="AP35" s="4" t="n">
        <v>1</v>
      </c>
      <c r="AQ35" s="4" t="n">
        <v>1</v>
      </c>
      <c r="AR35" s="4" t="n">
        <v>4</v>
      </c>
      <c r="AS35" s="4" t="s">
        <v>130</v>
      </c>
      <c r="AT35" s="4" t="n">
        <v>2</v>
      </c>
      <c r="AU35" s="4" t="n">
        <v>0</v>
      </c>
      <c r="AV35" s="4" t="s">
        <v>99</v>
      </c>
      <c r="AW35" s="4" t="s">
        <v>99</v>
      </c>
      <c r="AX35" s="4" t="s">
        <v>84</v>
      </c>
      <c r="AY35" s="4" t="n">
        <v>0.2786</v>
      </c>
      <c r="AZ35" s="4" t="n">
        <v>0.17</v>
      </c>
      <c r="BA35" s="4" t="s">
        <v>85</v>
      </c>
      <c r="BB35" s="4" t="s">
        <v>85</v>
      </c>
      <c r="BC35" s="4" t="s">
        <v>86</v>
      </c>
      <c r="BD35" s="4" t="s">
        <v>100</v>
      </c>
      <c r="BE35" s="4" t="n">
        <v>-8.52</v>
      </c>
      <c r="BF35" s="4" t="n">
        <v>0</v>
      </c>
      <c r="BG35" s="4" t="n">
        <v>0</v>
      </c>
      <c r="BH35" s="4" t="s">
        <v>86</v>
      </c>
      <c r="BI35" s="4" t="s">
        <v>86</v>
      </c>
      <c r="BJ35" s="4" t="s">
        <v>86</v>
      </c>
      <c r="BK35" s="4" t="s">
        <v>86</v>
      </c>
      <c r="BL35" s="4" t="s">
        <v>86</v>
      </c>
      <c r="BM35" s="4" t="s">
        <v>86</v>
      </c>
      <c r="BN35" s="4" t="n">
        <v>15</v>
      </c>
      <c r="BO35" s="4" t="n">
        <v>6</v>
      </c>
      <c r="BP35" s="4" t="s">
        <v>83</v>
      </c>
      <c r="BQ35" s="4" t="n">
        <v>190.28</v>
      </c>
    </row>
    <row r="36" customFormat="false" ht="12.8" hidden="false" customHeight="false" outlineLevel="0" collapsed="false">
      <c r="A36" s="4" t="s">
        <v>520</v>
      </c>
      <c r="B36" s="4" t="str">
        <f aca="false">TRIM(A36)</f>
        <v>Lonicerin</v>
      </c>
      <c r="C36" s="4" t="str">
        <f aca="false">"upload/chem/"&amp;B36&amp;".png"</f>
        <v>upload/chem/Lonicerin.png</v>
      </c>
      <c r="D36" s="4" t="s">
        <v>521</v>
      </c>
      <c r="E36" s="4" t="s">
        <v>522</v>
      </c>
      <c r="F36" s="4" t="n">
        <v>5282152</v>
      </c>
      <c r="G36" s="4" t="s">
        <v>523</v>
      </c>
      <c r="H36" s="4" t="s">
        <v>524</v>
      </c>
      <c r="I36" s="4" t="s">
        <v>525</v>
      </c>
      <c r="J36" s="4" t="s">
        <v>526</v>
      </c>
      <c r="K36" s="4" t="s">
        <v>527</v>
      </c>
      <c r="L36" s="4" t="s">
        <v>528</v>
      </c>
      <c r="M36" s="4" t="n">
        <v>44831701</v>
      </c>
      <c r="N36" s="4" t="s">
        <v>529</v>
      </c>
      <c r="O36" s="4" t="s">
        <v>530</v>
      </c>
      <c r="P36" s="4" t="s">
        <v>531</v>
      </c>
      <c r="Q36" s="4" t="s">
        <v>532</v>
      </c>
      <c r="R36" s="4" t="s">
        <v>533</v>
      </c>
      <c r="S36" s="4" t="n">
        <v>2.097</v>
      </c>
      <c r="T36" s="4" t="n">
        <v>594.52</v>
      </c>
      <c r="U36" s="4" t="n">
        <v>-1.39</v>
      </c>
      <c r="V36" s="4" t="n">
        <v>15</v>
      </c>
      <c r="W36" s="4" t="n">
        <v>9</v>
      </c>
      <c r="X36" s="4" t="n">
        <v>27</v>
      </c>
      <c r="Y36" s="4" t="n">
        <v>42</v>
      </c>
      <c r="Z36" s="4" t="n">
        <v>15</v>
      </c>
      <c r="AA36" s="4" t="n">
        <v>0</v>
      </c>
      <c r="AB36" s="4" t="n">
        <v>0</v>
      </c>
      <c r="AC36" s="4" t="n">
        <v>10</v>
      </c>
      <c r="AD36" s="4" t="n">
        <v>0.37</v>
      </c>
      <c r="AE36" s="4" t="n">
        <v>0</v>
      </c>
      <c r="AF36" s="4" t="n">
        <v>0.44</v>
      </c>
      <c r="AG36" s="4" t="n">
        <v>6</v>
      </c>
      <c r="AH36" s="4" t="n">
        <v>0</v>
      </c>
      <c r="AI36" s="4" t="n">
        <v>2</v>
      </c>
      <c r="AJ36" s="4" t="n">
        <v>2</v>
      </c>
      <c r="AK36" s="4" t="n">
        <v>2</v>
      </c>
      <c r="AL36" s="4" t="n">
        <v>1</v>
      </c>
      <c r="AM36" s="4" t="n">
        <v>3</v>
      </c>
      <c r="AN36" s="4" t="n">
        <v>5</v>
      </c>
      <c r="AO36" s="4" t="n">
        <v>0</v>
      </c>
      <c r="AP36" s="4" t="n">
        <v>2</v>
      </c>
      <c r="AQ36" s="4" t="n">
        <v>2</v>
      </c>
      <c r="AR36" s="4" t="n">
        <v>5</v>
      </c>
      <c r="AS36" s="4" t="s">
        <v>130</v>
      </c>
      <c r="AT36" s="4" t="n">
        <v>3</v>
      </c>
      <c r="AU36" s="4" t="n">
        <v>4</v>
      </c>
      <c r="AV36" s="4" t="s">
        <v>99</v>
      </c>
      <c r="AW36" s="4" t="s">
        <v>99</v>
      </c>
      <c r="AX36" s="4" t="s">
        <v>84</v>
      </c>
      <c r="AY36" s="4" t="n">
        <v>0.149</v>
      </c>
      <c r="AZ36" s="4" t="n">
        <v>0.17</v>
      </c>
      <c r="BA36" s="4" t="s">
        <v>85</v>
      </c>
      <c r="BB36" s="4" t="s">
        <v>85</v>
      </c>
      <c r="BC36" s="4" t="s">
        <v>86</v>
      </c>
      <c r="BD36" s="4" t="s">
        <v>100</v>
      </c>
      <c r="BE36" s="4" t="n">
        <v>-9.67</v>
      </c>
      <c r="BF36" s="4" t="n">
        <v>1</v>
      </c>
      <c r="BG36" s="4" t="n">
        <v>1</v>
      </c>
      <c r="BH36" s="4" t="s">
        <v>86</v>
      </c>
      <c r="BI36" s="4" t="s">
        <v>86</v>
      </c>
      <c r="BJ36" s="4" t="s">
        <v>86</v>
      </c>
      <c r="BK36" s="4" t="s">
        <v>86</v>
      </c>
      <c r="BL36" s="4" t="s">
        <v>86</v>
      </c>
      <c r="BM36" s="4" t="s">
        <v>88</v>
      </c>
      <c r="BN36" s="4" t="n">
        <v>15</v>
      </c>
      <c r="BO36" s="4" t="n">
        <v>12</v>
      </c>
      <c r="BP36" s="4" t="s">
        <v>130</v>
      </c>
      <c r="BQ36" s="4" t="n">
        <v>249.2</v>
      </c>
    </row>
    <row r="37" customFormat="false" ht="12.8" hidden="false" customHeight="false" outlineLevel="0" collapsed="false">
      <c r="A37" s="4" t="s">
        <v>534</v>
      </c>
      <c r="B37" s="4" t="str">
        <f aca="false">TRIM(A37)</f>
        <v>alpha-Tocotrienol</v>
      </c>
      <c r="C37" s="4" t="str">
        <f aca="false">"upload/chem/"&amp;B37&amp;".png"</f>
        <v>upload/chem/alpha-Tocotrienol.png</v>
      </c>
      <c r="D37" s="4" t="s">
        <v>535</v>
      </c>
      <c r="E37" s="4" t="s">
        <v>536</v>
      </c>
      <c r="F37" s="4" t="n">
        <v>5282347</v>
      </c>
      <c r="G37" s="4" t="s">
        <v>537</v>
      </c>
      <c r="H37" s="4" t="s">
        <v>538</v>
      </c>
      <c r="I37" s="4" t="s">
        <v>539</v>
      </c>
      <c r="J37" s="4" t="s">
        <v>540</v>
      </c>
      <c r="K37" s="4" t="s">
        <v>541</v>
      </c>
      <c r="L37" s="4" t="s">
        <v>542</v>
      </c>
      <c r="M37" s="4" t="n">
        <v>39139046</v>
      </c>
      <c r="N37" s="4" t="s">
        <v>543</v>
      </c>
      <c r="O37" s="4" t="s">
        <v>544</v>
      </c>
      <c r="P37" s="4" t="s">
        <v>545</v>
      </c>
      <c r="Q37" s="4" t="s">
        <v>546</v>
      </c>
      <c r="R37" s="4" t="s">
        <v>547</v>
      </c>
      <c r="S37" s="4" t="n">
        <v>2.041</v>
      </c>
      <c r="T37" s="4" t="n">
        <v>424.67</v>
      </c>
      <c r="U37" s="4" t="n">
        <v>8.6</v>
      </c>
      <c r="V37" s="4" t="n">
        <v>2</v>
      </c>
      <c r="W37" s="4" t="n">
        <v>1</v>
      </c>
      <c r="X37" s="4" t="n">
        <v>29</v>
      </c>
      <c r="Y37" s="4" t="n">
        <v>31</v>
      </c>
      <c r="Z37" s="4" t="n">
        <v>2</v>
      </c>
      <c r="AA37" s="4" t="n">
        <v>0</v>
      </c>
      <c r="AB37" s="4" t="n">
        <v>0</v>
      </c>
      <c r="AC37" s="4" t="n">
        <v>1</v>
      </c>
      <c r="AD37" s="4" t="n">
        <v>0.03</v>
      </c>
      <c r="AE37" s="4" t="n">
        <v>0</v>
      </c>
      <c r="AF37" s="4" t="n">
        <v>0.59</v>
      </c>
      <c r="AG37" s="4" t="n">
        <v>9</v>
      </c>
      <c r="AH37" s="4" t="n">
        <v>0</v>
      </c>
      <c r="AI37" s="4" t="n">
        <v>1</v>
      </c>
      <c r="AJ37" s="4" t="n">
        <v>1</v>
      </c>
      <c r="AK37" s="4" t="n">
        <v>1</v>
      </c>
      <c r="AL37" s="4" t="n">
        <v>0</v>
      </c>
      <c r="AM37" s="4" t="n">
        <v>1</v>
      </c>
      <c r="AN37" s="4" t="n">
        <v>2</v>
      </c>
      <c r="AO37" s="4" t="n">
        <v>0</v>
      </c>
      <c r="AP37" s="4" t="n">
        <v>0</v>
      </c>
      <c r="AQ37" s="4" t="n">
        <v>0</v>
      </c>
      <c r="AR37" s="4" t="n">
        <v>2</v>
      </c>
      <c r="AS37" s="4" t="s">
        <v>83</v>
      </c>
      <c r="AT37" s="4" t="n">
        <v>1</v>
      </c>
      <c r="AU37" s="4" t="n">
        <v>3</v>
      </c>
      <c r="AV37" s="4" t="s">
        <v>84</v>
      </c>
      <c r="AW37" s="4" t="s">
        <v>99</v>
      </c>
      <c r="AX37" s="4" t="s">
        <v>99</v>
      </c>
      <c r="AY37" s="4" t="n">
        <v>0.402</v>
      </c>
      <c r="AZ37" s="4" t="n">
        <v>0.55</v>
      </c>
      <c r="BA37" s="4" t="s">
        <v>264</v>
      </c>
      <c r="BB37" s="4" t="s">
        <v>85</v>
      </c>
      <c r="BC37" s="4" t="s">
        <v>86</v>
      </c>
      <c r="BD37" s="4" t="s">
        <v>87</v>
      </c>
      <c r="BE37" s="4" t="n">
        <v>-9.3</v>
      </c>
      <c r="BF37" s="4" t="n">
        <v>0</v>
      </c>
      <c r="BG37" s="4" t="n">
        <v>0</v>
      </c>
      <c r="BH37" s="4" t="s">
        <v>86</v>
      </c>
      <c r="BI37" s="4" t="s">
        <v>86</v>
      </c>
      <c r="BJ37" s="4" t="s">
        <v>86</v>
      </c>
      <c r="BK37" s="4" t="s">
        <v>86</v>
      </c>
      <c r="BL37" s="4" t="s">
        <v>86</v>
      </c>
      <c r="BM37" s="4" t="s">
        <v>86</v>
      </c>
      <c r="BN37" s="4" t="n">
        <v>12</v>
      </c>
      <c r="BO37" s="4" t="n">
        <v>17</v>
      </c>
      <c r="BP37" s="4" t="s">
        <v>130</v>
      </c>
      <c r="BQ37" s="4" t="n">
        <v>29.46</v>
      </c>
    </row>
    <row r="38" customFormat="false" ht="12.8" hidden="false" customHeight="false" outlineLevel="0" collapsed="false">
      <c r="A38" s="4" t="s">
        <v>548</v>
      </c>
      <c r="B38" s="4" t="str">
        <f aca="false">TRIM(A38)</f>
        <v>Nerolidol</v>
      </c>
      <c r="C38" s="4" t="str">
        <f aca="false">"upload/chem/"&amp;B38&amp;".png"</f>
        <v>upload/chem/Nerolidol.png</v>
      </c>
      <c r="D38" s="4" t="s">
        <v>549</v>
      </c>
      <c r="E38" s="4" t="s">
        <v>550</v>
      </c>
      <c r="F38" s="4" t="n">
        <v>5284507</v>
      </c>
      <c r="G38" s="4" t="s">
        <v>551</v>
      </c>
      <c r="H38" s="4" t="s">
        <v>552</v>
      </c>
      <c r="I38" s="4" t="s">
        <v>553</v>
      </c>
      <c r="J38" s="4" t="s">
        <v>554</v>
      </c>
      <c r="K38" s="4"/>
      <c r="L38" s="4" t="s">
        <v>555</v>
      </c>
      <c r="M38" s="4" t="n">
        <v>2501626</v>
      </c>
      <c r="N38" s="4" t="s">
        <v>556</v>
      </c>
      <c r="O38" s="4" t="s">
        <v>557</v>
      </c>
      <c r="P38" s="4" t="s">
        <v>558</v>
      </c>
      <c r="Q38" s="4" t="s">
        <v>559</v>
      </c>
      <c r="R38" s="4" t="s">
        <v>560</v>
      </c>
      <c r="S38" s="4" t="n">
        <v>2.922</v>
      </c>
      <c r="T38" s="4" t="n">
        <v>222.37</v>
      </c>
      <c r="U38" s="4" t="n">
        <v>4.4</v>
      </c>
      <c r="V38" s="4" t="n">
        <v>1</v>
      </c>
      <c r="W38" s="4" t="n">
        <v>1</v>
      </c>
      <c r="X38" s="4" t="n">
        <v>15</v>
      </c>
      <c r="Y38" s="4" t="n">
        <v>16</v>
      </c>
      <c r="Z38" s="4" t="n">
        <v>1</v>
      </c>
      <c r="AA38" s="4" t="n">
        <v>0</v>
      </c>
      <c r="AB38" s="4" t="n">
        <v>0</v>
      </c>
      <c r="AC38" s="4" t="n">
        <v>1</v>
      </c>
      <c r="AD38" s="4" t="n">
        <v>0.07</v>
      </c>
      <c r="AE38" s="4" t="n">
        <v>0</v>
      </c>
      <c r="AF38" s="4" t="n">
        <v>0.6</v>
      </c>
      <c r="AG38" s="4" t="n">
        <v>7</v>
      </c>
      <c r="AH38" s="4" t="n">
        <v>0</v>
      </c>
      <c r="AI38" s="4" t="n">
        <v>0</v>
      </c>
      <c r="AJ38" s="4" t="n">
        <v>0</v>
      </c>
      <c r="AK38" s="4" t="n">
        <v>0</v>
      </c>
      <c r="AL38" s="4" t="n">
        <v>0</v>
      </c>
      <c r="AM38" s="4" t="n">
        <v>0</v>
      </c>
      <c r="AN38" s="4" t="n">
        <v>0</v>
      </c>
      <c r="AO38" s="4" t="n">
        <v>0</v>
      </c>
      <c r="AP38" s="4" t="n">
        <v>0</v>
      </c>
      <c r="AQ38" s="4" t="n">
        <v>0</v>
      </c>
      <c r="AR38" s="4" t="n">
        <v>0</v>
      </c>
      <c r="AS38" s="4" t="s">
        <v>83</v>
      </c>
      <c r="AT38" s="4" t="n">
        <v>0</v>
      </c>
      <c r="AU38" s="4" t="n">
        <v>0</v>
      </c>
      <c r="AV38" s="4" t="s">
        <v>84</v>
      </c>
      <c r="AW38" s="4" t="s">
        <v>99</v>
      </c>
      <c r="AX38" s="4" t="s">
        <v>99</v>
      </c>
      <c r="AY38" s="4" t="n">
        <v>0.6331</v>
      </c>
      <c r="AZ38" s="4" t="n">
        <v>0.55</v>
      </c>
      <c r="BA38" s="4" t="s">
        <v>85</v>
      </c>
      <c r="BB38" s="4" t="s">
        <v>85</v>
      </c>
      <c r="BC38" s="4" t="s">
        <v>88</v>
      </c>
      <c r="BD38" s="4" t="s">
        <v>87</v>
      </c>
      <c r="BE38" s="4" t="n">
        <v>-4.23</v>
      </c>
      <c r="BF38" s="4" t="n">
        <v>0</v>
      </c>
      <c r="BG38" s="4" t="n">
        <v>1</v>
      </c>
      <c r="BH38" s="4" t="s">
        <v>88</v>
      </c>
      <c r="BI38" s="4" t="s">
        <v>86</v>
      </c>
      <c r="BJ38" s="4" t="s">
        <v>88</v>
      </c>
      <c r="BK38" s="4" t="s">
        <v>86</v>
      </c>
      <c r="BL38" s="4" t="s">
        <v>86</v>
      </c>
      <c r="BM38" s="4" t="s">
        <v>86</v>
      </c>
      <c r="BN38" s="4" t="n">
        <v>6</v>
      </c>
      <c r="BO38" s="4" t="n">
        <v>9</v>
      </c>
      <c r="BP38" s="4" t="s">
        <v>83</v>
      </c>
      <c r="BQ38" s="4" t="n">
        <v>20.23</v>
      </c>
    </row>
    <row r="39" customFormat="false" ht="12.8" hidden="false" customHeight="false" outlineLevel="0" collapsed="false">
      <c r="A39" s="4" t="s">
        <v>561</v>
      </c>
      <c r="B39" s="4" t="str">
        <f aca="false">TRIM(A39)</f>
        <v>cudraflavone A</v>
      </c>
      <c r="C39" s="4" t="str">
        <f aca="false">"upload/chem/"&amp;B39&amp;".png"</f>
        <v>upload/chem/cudraflavone A.png</v>
      </c>
      <c r="D39" s="4" t="s">
        <v>562</v>
      </c>
      <c r="E39" s="4" t="s">
        <v>563</v>
      </c>
      <c r="F39" s="4" t="n">
        <v>5316261</v>
      </c>
      <c r="G39" s="4" t="s">
        <v>564</v>
      </c>
      <c r="H39" s="4" t="s">
        <v>565</v>
      </c>
      <c r="I39" s="4" t="s">
        <v>553</v>
      </c>
      <c r="J39" s="4" t="s">
        <v>566</v>
      </c>
      <c r="K39" s="4"/>
      <c r="L39" s="4"/>
      <c r="M39" s="4"/>
      <c r="N39" s="4" t="s">
        <v>567</v>
      </c>
      <c r="O39" s="4" t="s">
        <v>568</v>
      </c>
      <c r="P39" s="4" t="s">
        <v>569</v>
      </c>
      <c r="Q39" s="4" t="s">
        <v>570</v>
      </c>
      <c r="R39" s="4" t="s">
        <v>405</v>
      </c>
      <c r="S39" s="4" t="n">
        <v>2.833</v>
      </c>
      <c r="T39" s="4" t="n">
        <v>418.45</v>
      </c>
      <c r="U39" s="4" t="n">
        <v>5.46</v>
      </c>
      <c r="V39" s="4" t="n">
        <v>6</v>
      </c>
      <c r="W39" s="4" t="n">
        <v>2</v>
      </c>
      <c r="X39" s="4" t="n">
        <v>25</v>
      </c>
      <c r="Y39" s="4" t="n">
        <v>31</v>
      </c>
      <c r="Z39" s="4" t="n">
        <v>6</v>
      </c>
      <c r="AA39" s="4" t="n">
        <v>0</v>
      </c>
      <c r="AB39" s="4" t="n">
        <v>0</v>
      </c>
      <c r="AC39" s="4" t="n">
        <v>1</v>
      </c>
      <c r="AD39" s="4" t="n">
        <v>0.04</v>
      </c>
      <c r="AE39" s="4" t="n">
        <v>0</v>
      </c>
      <c r="AF39" s="4" t="n">
        <v>0.24</v>
      </c>
      <c r="AG39" s="4" t="n">
        <v>1</v>
      </c>
      <c r="AH39" s="4" t="n">
        <v>0</v>
      </c>
      <c r="AI39" s="4" t="n">
        <v>2</v>
      </c>
      <c r="AJ39" s="4" t="n">
        <v>2</v>
      </c>
      <c r="AK39" s="4" t="n">
        <v>2</v>
      </c>
      <c r="AL39" s="4" t="n">
        <v>1</v>
      </c>
      <c r="AM39" s="4" t="n">
        <v>3</v>
      </c>
      <c r="AN39" s="4" t="n">
        <v>5</v>
      </c>
      <c r="AO39" s="4" t="n">
        <v>0</v>
      </c>
      <c r="AP39" s="4" t="n">
        <v>0</v>
      </c>
      <c r="AQ39" s="4" t="n">
        <v>0</v>
      </c>
      <c r="AR39" s="4" t="n">
        <v>5</v>
      </c>
      <c r="AS39" s="4" t="s">
        <v>83</v>
      </c>
      <c r="AT39" s="4" t="n">
        <v>1</v>
      </c>
      <c r="AU39" s="4" t="n">
        <v>0</v>
      </c>
      <c r="AV39" s="4" t="s">
        <v>84</v>
      </c>
      <c r="AW39" s="4" t="s">
        <v>99</v>
      </c>
      <c r="AX39" s="4" t="s">
        <v>99</v>
      </c>
      <c r="AY39" s="4" t="n">
        <v>0.5106</v>
      </c>
      <c r="AZ39" s="4" t="n">
        <v>0.55</v>
      </c>
      <c r="BA39" s="4" t="s">
        <v>129</v>
      </c>
      <c r="BB39" s="4" t="s">
        <v>129</v>
      </c>
      <c r="BC39" s="4" t="s">
        <v>86</v>
      </c>
      <c r="BD39" s="4" t="s">
        <v>87</v>
      </c>
      <c r="BE39" s="4" t="n">
        <v>-5.16</v>
      </c>
      <c r="BF39" s="4" t="n">
        <v>0</v>
      </c>
      <c r="BG39" s="4" t="n">
        <v>1</v>
      </c>
      <c r="BH39" s="4" t="s">
        <v>86</v>
      </c>
      <c r="BI39" s="4" t="s">
        <v>88</v>
      </c>
      <c r="BJ39" s="4" t="s">
        <v>88</v>
      </c>
      <c r="BK39" s="4" t="s">
        <v>86</v>
      </c>
      <c r="BL39" s="4" t="s">
        <v>88</v>
      </c>
      <c r="BM39" s="4" t="s">
        <v>86</v>
      </c>
      <c r="BN39" s="4" t="n">
        <v>19</v>
      </c>
      <c r="BO39" s="4" t="n">
        <v>6</v>
      </c>
      <c r="BP39" s="4" t="s">
        <v>83</v>
      </c>
      <c r="BQ39" s="4" t="n">
        <v>89.13</v>
      </c>
    </row>
    <row r="40" customFormat="false" ht="12.8" hidden="false" customHeight="false" outlineLevel="0" collapsed="false">
      <c r="A40" s="4" t="s">
        <v>571</v>
      </c>
      <c r="B40" s="4" t="str">
        <f aca="false">TRIM(A40)</f>
        <v>Afzelin</v>
      </c>
      <c r="C40" s="4" t="str">
        <f aca="false">"upload/chem/"&amp;B40&amp;".png"</f>
        <v>upload/chem/Afzelin.png</v>
      </c>
      <c r="D40" s="4" t="s">
        <v>572</v>
      </c>
      <c r="E40" s="4" t="s">
        <v>573</v>
      </c>
      <c r="F40" s="4" t="n">
        <v>5316673</v>
      </c>
      <c r="G40" s="4" t="s">
        <v>574</v>
      </c>
      <c r="H40" s="4" t="s">
        <v>575</v>
      </c>
      <c r="I40" s="4" t="s">
        <v>576</v>
      </c>
      <c r="J40" s="4" t="s">
        <v>577</v>
      </c>
      <c r="K40" s="4" t="s">
        <v>578</v>
      </c>
      <c r="L40" s="4" t="s">
        <v>579</v>
      </c>
      <c r="M40" s="4" t="n">
        <v>1740515</v>
      </c>
      <c r="N40" s="4" t="s">
        <v>580</v>
      </c>
      <c r="O40" s="4" t="s">
        <v>581</v>
      </c>
      <c r="P40" s="4" t="s">
        <v>582</v>
      </c>
      <c r="Q40" s="4" t="s">
        <v>583</v>
      </c>
      <c r="R40" s="4" t="s">
        <v>263</v>
      </c>
      <c r="S40" s="4" t="n">
        <v>2.075</v>
      </c>
      <c r="T40" s="4" t="n">
        <v>432.38</v>
      </c>
      <c r="U40" s="4" t="n">
        <v>0.78</v>
      </c>
      <c r="V40" s="4" t="n">
        <v>10</v>
      </c>
      <c r="W40" s="4" t="n">
        <v>6</v>
      </c>
      <c r="X40" s="4" t="n">
        <v>21</v>
      </c>
      <c r="Y40" s="4" t="n">
        <v>31</v>
      </c>
      <c r="Z40" s="4" t="n">
        <v>10</v>
      </c>
      <c r="AA40" s="4" t="n">
        <v>0</v>
      </c>
      <c r="AB40" s="4" t="n">
        <v>0</v>
      </c>
      <c r="AC40" s="4" t="n">
        <v>5</v>
      </c>
      <c r="AD40" s="4" t="n">
        <v>0.24</v>
      </c>
      <c r="AE40" s="4" t="n">
        <v>0</v>
      </c>
      <c r="AF40" s="4" t="n">
        <v>0.29</v>
      </c>
      <c r="AG40" s="4" t="n">
        <v>3</v>
      </c>
      <c r="AH40" s="4" t="n">
        <v>0</v>
      </c>
      <c r="AI40" s="4" t="n">
        <v>1</v>
      </c>
      <c r="AJ40" s="4" t="n">
        <v>1</v>
      </c>
      <c r="AK40" s="4" t="n">
        <v>2</v>
      </c>
      <c r="AL40" s="4" t="n">
        <v>1</v>
      </c>
      <c r="AM40" s="4" t="n">
        <v>3</v>
      </c>
      <c r="AN40" s="4" t="n">
        <v>4</v>
      </c>
      <c r="AO40" s="4" t="n">
        <v>0</v>
      </c>
      <c r="AP40" s="4" t="n">
        <v>1</v>
      </c>
      <c r="AQ40" s="4" t="n">
        <v>1</v>
      </c>
      <c r="AR40" s="4" t="n">
        <v>4</v>
      </c>
      <c r="AS40" s="4" t="s">
        <v>83</v>
      </c>
      <c r="AT40" s="4" t="n">
        <v>1</v>
      </c>
      <c r="AU40" s="4" t="n">
        <v>0</v>
      </c>
      <c r="AV40" s="4" t="s">
        <v>99</v>
      </c>
      <c r="AW40" s="4" t="s">
        <v>99</v>
      </c>
      <c r="AX40" s="4" t="s">
        <v>84</v>
      </c>
      <c r="AY40" s="4" t="n">
        <v>0.3476</v>
      </c>
      <c r="AZ40" s="4" t="n">
        <v>0.55</v>
      </c>
      <c r="BA40" s="4" t="s">
        <v>85</v>
      </c>
      <c r="BB40" s="4" t="s">
        <v>85</v>
      </c>
      <c r="BC40" s="4" t="s">
        <v>86</v>
      </c>
      <c r="BD40" s="4" t="s">
        <v>100</v>
      </c>
      <c r="BE40" s="4" t="n">
        <v>-8.07</v>
      </c>
      <c r="BF40" s="4" t="n">
        <v>0</v>
      </c>
      <c r="BG40" s="4" t="n">
        <v>0</v>
      </c>
      <c r="BH40" s="4" t="s">
        <v>86</v>
      </c>
      <c r="BI40" s="4" t="s">
        <v>86</v>
      </c>
      <c r="BJ40" s="4" t="s">
        <v>86</v>
      </c>
      <c r="BK40" s="4" t="s">
        <v>86</v>
      </c>
      <c r="BL40" s="4" t="s">
        <v>86</v>
      </c>
      <c r="BM40" s="4" t="s">
        <v>88</v>
      </c>
      <c r="BN40" s="4" t="n">
        <v>15</v>
      </c>
      <c r="BO40" s="4" t="n">
        <v>6</v>
      </c>
      <c r="BP40" s="4" t="s">
        <v>83</v>
      </c>
      <c r="BQ40" s="4" t="n">
        <v>170.05</v>
      </c>
    </row>
    <row r="41" customFormat="false" ht="12.8" hidden="false" customHeight="false" outlineLevel="0" collapsed="false">
      <c r="A41" s="4" t="s">
        <v>584</v>
      </c>
      <c r="B41" s="4" t="str">
        <f aca="false">TRIM(A41)</f>
        <v>Agrimol F</v>
      </c>
      <c r="C41" s="4" t="str">
        <f aca="false">"upload/chem/"&amp;B41&amp;".png"</f>
        <v>upload/chem/Agrimol F.png</v>
      </c>
      <c r="D41" s="4" t="s">
        <v>585</v>
      </c>
      <c r="E41" s="4" t="s">
        <v>586</v>
      </c>
      <c r="F41" s="4" t="n">
        <v>5316827</v>
      </c>
      <c r="G41" s="4" t="s">
        <v>587</v>
      </c>
      <c r="H41" s="4" t="s">
        <v>588</v>
      </c>
      <c r="I41" s="4" t="s">
        <v>553</v>
      </c>
      <c r="J41" s="4"/>
      <c r="K41" s="4" t="s">
        <v>589</v>
      </c>
      <c r="L41" s="4"/>
      <c r="M41" s="4"/>
      <c r="N41" s="4" t="s">
        <v>590</v>
      </c>
      <c r="O41" s="4" t="s">
        <v>591</v>
      </c>
      <c r="P41" s="4" t="s">
        <v>592</v>
      </c>
      <c r="Q41" s="4" t="s">
        <v>593</v>
      </c>
      <c r="R41" s="4" t="s">
        <v>594</v>
      </c>
      <c r="S41" s="4" t="n">
        <v>0.803</v>
      </c>
      <c r="T41" s="4" t="n">
        <v>640.68</v>
      </c>
      <c r="U41" s="4" t="n">
        <v>5.61</v>
      </c>
      <c r="V41" s="4" t="n">
        <v>12</v>
      </c>
      <c r="W41" s="4" t="n">
        <v>7</v>
      </c>
      <c r="X41" s="4" t="n">
        <v>34</v>
      </c>
      <c r="Y41" s="4" t="n">
        <v>46</v>
      </c>
      <c r="Z41" s="4" t="n">
        <v>12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  <c r="AF41" s="4" t="n">
        <v>0.38</v>
      </c>
      <c r="AG41" s="4" t="n">
        <v>13</v>
      </c>
      <c r="AH41" s="4" t="n">
        <v>0</v>
      </c>
      <c r="AI41" s="4" t="n">
        <v>0</v>
      </c>
      <c r="AJ41" s="4" t="n">
        <v>0</v>
      </c>
      <c r="AK41" s="4" t="n">
        <v>3</v>
      </c>
      <c r="AL41" s="4" t="n">
        <v>0</v>
      </c>
      <c r="AM41" s="4" t="n">
        <v>3</v>
      </c>
      <c r="AN41" s="4" t="n">
        <v>3</v>
      </c>
      <c r="AO41" s="4" t="n">
        <v>0</v>
      </c>
      <c r="AP41" s="4" t="n">
        <v>0</v>
      </c>
      <c r="AQ41" s="4" t="n">
        <v>0</v>
      </c>
      <c r="AR41" s="4" t="n">
        <v>3</v>
      </c>
      <c r="AS41" s="4" t="s">
        <v>130</v>
      </c>
      <c r="AT41" s="4" t="n">
        <v>4</v>
      </c>
      <c r="AU41" s="4" t="n">
        <v>4</v>
      </c>
      <c r="AV41" s="4" t="s">
        <v>99</v>
      </c>
      <c r="AW41" s="4" t="s">
        <v>99</v>
      </c>
      <c r="AX41" s="4" t="s">
        <v>99</v>
      </c>
      <c r="AY41" s="4" t="n">
        <v>0.1137</v>
      </c>
      <c r="AZ41" s="4" t="n">
        <v>0.17</v>
      </c>
      <c r="BA41" s="4" t="s">
        <v>129</v>
      </c>
      <c r="BB41" s="4" t="s">
        <v>129</v>
      </c>
      <c r="BC41" s="4" t="s">
        <v>86</v>
      </c>
      <c r="BD41" s="4" t="s">
        <v>100</v>
      </c>
      <c r="BE41" s="4" t="n">
        <v>-5.73</v>
      </c>
      <c r="BF41" s="4" t="n">
        <v>0</v>
      </c>
      <c r="BG41" s="4" t="n">
        <v>0</v>
      </c>
      <c r="BH41" s="4" t="s">
        <v>86</v>
      </c>
      <c r="BI41" s="4" t="s">
        <v>86</v>
      </c>
      <c r="BJ41" s="4" t="s">
        <v>86</v>
      </c>
      <c r="BK41" s="4" t="s">
        <v>86</v>
      </c>
      <c r="BL41" s="4" t="s">
        <v>86</v>
      </c>
      <c r="BM41" s="4" t="s">
        <v>86</v>
      </c>
      <c r="BN41" s="4" t="n">
        <v>21</v>
      </c>
      <c r="BO41" s="4" t="n">
        <v>13</v>
      </c>
      <c r="BP41" s="4" t="s">
        <v>130</v>
      </c>
      <c r="BQ41" s="4" t="n">
        <v>211.28</v>
      </c>
    </row>
    <row r="42" customFormat="false" ht="12.8" hidden="false" customHeight="false" outlineLevel="0" collapsed="false">
      <c r="A42" s="4" t="s">
        <v>595</v>
      </c>
      <c r="B42" s="4" t="str">
        <f aca="false">TRIM(A42)</f>
        <v>Agrimol G</v>
      </c>
      <c r="C42" s="4" t="str">
        <f aca="false">"upload/chem/"&amp;B42&amp;".png"</f>
        <v>upload/chem/Agrimol G.png</v>
      </c>
      <c r="D42" s="4" t="s">
        <v>596</v>
      </c>
      <c r="E42" s="4" t="s">
        <v>597</v>
      </c>
      <c r="F42" s="4" t="n">
        <v>5316836</v>
      </c>
      <c r="G42" s="4" t="s">
        <v>598</v>
      </c>
      <c r="H42" s="4" t="s">
        <v>599</v>
      </c>
      <c r="I42" s="4" t="s">
        <v>553</v>
      </c>
      <c r="J42" s="4"/>
      <c r="K42" s="4" t="s">
        <v>600</v>
      </c>
      <c r="L42" s="4"/>
      <c r="M42" s="4"/>
      <c r="N42" s="4" t="s">
        <v>601</v>
      </c>
      <c r="O42" s="4" t="s">
        <v>602</v>
      </c>
      <c r="P42" s="4" t="s">
        <v>603</v>
      </c>
      <c r="Q42" s="4" t="s">
        <v>604</v>
      </c>
      <c r="R42" s="4" t="s">
        <v>594</v>
      </c>
      <c r="S42" s="4" t="n">
        <v>0.733</v>
      </c>
      <c r="T42" s="4" t="n">
        <v>668.74</v>
      </c>
      <c r="U42" s="4" t="n">
        <v>5.96</v>
      </c>
      <c r="V42" s="4" t="n">
        <v>12</v>
      </c>
      <c r="W42" s="4" t="n">
        <v>7</v>
      </c>
      <c r="X42" s="4" t="n">
        <v>36</v>
      </c>
      <c r="Y42" s="4" t="n">
        <v>48</v>
      </c>
      <c r="Z42" s="4" t="n">
        <v>12</v>
      </c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0</v>
      </c>
      <c r="AF42" s="4" t="n">
        <v>0.42</v>
      </c>
      <c r="AG42" s="4" t="n">
        <v>12</v>
      </c>
      <c r="AH42" s="4" t="n">
        <v>0</v>
      </c>
      <c r="AI42" s="4" t="n">
        <v>0</v>
      </c>
      <c r="AJ42" s="4" t="n">
        <v>0</v>
      </c>
      <c r="AK42" s="4" t="n">
        <v>3</v>
      </c>
      <c r="AL42" s="4" t="n">
        <v>0</v>
      </c>
      <c r="AM42" s="4" t="n">
        <v>3</v>
      </c>
      <c r="AN42" s="4" t="n">
        <v>3</v>
      </c>
      <c r="AO42" s="4" t="n">
        <v>0</v>
      </c>
      <c r="AP42" s="4" t="n">
        <v>0</v>
      </c>
      <c r="AQ42" s="4" t="n">
        <v>0</v>
      </c>
      <c r="AR42" s="4" t="n">
        <v>3</v>
      </c>
      <c r="AS42" s="4" t="s">
        <v>130</v>
      </c>
      <c r="AT42" s="4" t="n">
        <v>4</v>
      </c>
      <c r="AU42" s="4" t="n">
        <v>4</v>
      </c>
      <c r="AV42" s="4" t="s">
        <v>99</v>
      </c>
      <c r="AW42" s="4" t="s">
        <v>99</v>
      </c>
      <c r="AX42" s="4" t="s">
        <v>99</v>
      </c>
      <c r="AY42" s="4" t="n">
        <v>0.1115</v>
      </c>
      <c r="AZ42" s="4" t="n">
        <v>0.17</v>
      </c>
      <c r="BA42" s="4" t="s">
        <v>129</v>
      </c>
      <c r="BB42" s="4" t="s">
        <v>129</v>
      </c>
      <c r="BC42" s="4" t="s">
        <v>86</v>
      </c>
      <c r="BD42" s="4" t="s">
        <v>100</v>
      </c>
      <c r="BE42" s="4" t="n">
        <v>-4.86</v>
      </c>
      <c r="BF42" s="4" t="n">
        <v>0</v>
      </c>
      <c r="BG42" s="4" t="n">
        <v>0</v>
      </c>
      <c r="BH42" s="4" t="s">
        <v>86</v>
      </c>
      <c r="BI42" s="4" t="s">
        <v>86</v>
      </c>
      <c r="BJ42" s="4" t="s">
        <v>86</v>
      </c>
      <c r="BK42" s="4" t="s">
        <v>86</v>
      </c>
      <c r="BL42" s="4" t="s">
        <v>86</v>
      </c>
      <c r="BM42" s="4" t="s">
        <v>86</v>
      </c>
      <c r="BN42" s="4" t="n">
        <v>21</v>
      </c>
      <c r="BO42" s="4" t="n">
        <v>15</v>
      </c>
      <c r="BP42" s="4" t="s">
        <v>130</v>
      </c>
      <c r="BQ42" s="4" t="n">
        <v>211.28</v>
      </c>
    </row>
    <row r="43" customFormat="false" ht="12.8" hidden="false" customHeight="false" outlineLevel="0" collapsed="false">
      <c r="A43" s="4" t="s">
        <v>605</v>
      </c>
      <c r="B43" s="4" t="str">
        <f aca="false">TRIM(A43)</f>
        <v>Evocarpine</v>
      </c>
      <c r="C43" s="4" t="str">
        <f aca="false">"upload/chem/"&amp;B43&amp;".png"</f>
        <v>upload/chem/Evocarpine.png</v>
      </c>
      <c r="D43" s="4" t="s">
        <v>606</v>
      </c>
      <c r="E43" s="4" t="s">
        <v>607</v>
      </c>
      <c r="F43" s="4" t="n">
        <v>5317303</v>
      </c>
      <c r="G43" s="4" t="s">
        <v>608</v>
      </c>
      <c r="H43" s="4" t="s">
        <v>609</v>
      </c>
      <c r="I43" s="4" t="s">
        <v>610</v>
      </c>
      <c r="J43" s="4" t="s">
        <v>611</v>
      </c>
      <c r="K43" s="4" t="s">
        <v>612</v>
      </c>
      <c r="L43" s="4" t="s">
        <v>611</v>
      </c>
      <c r="M43" s="4" t="n">
        <v>5945793</v>
      </c>
      <c r="N43" s="4" t="s">
        <v>613</v>
      </c>
      <c r="O43" s="4" t="s">
        <v>614</v>
      </c>
      <c r="P43" s="4" t="s">
        <v>615</v>
      </c>
      <c r="Q43" s="4" t="s">
        <v>616</v>
      </c>
      <c r="R43" s="4" t="s">
        <v>617</v>
      </c>
      <c r="S43" s="4" t="n">
        <v>0.791</v>
      </c>
      <c r="T43" s="4" t="n">
        <v>339.52</v>
      </c>
      <c r="U43" s="4" t="n">
        <v>6.17</v>
      </c>
      <c r="V43" s="4" t="n">
        <v>2</v>
      </c>
      <c r="W43" s="4" t="n">
        <v>0</v>
      </c>
      <c r="X43" s="4" t="n">
        <v>23</v>
      </c>
      <c r="Y43" s="4" t="n">
        <v>25</v>
      </c>
      <c r="Z43" s="4" t="n">
        <v>2</v>
      </c>
      <c r="AA43" s="4" t="n">
        <v>1</v>
      </c>
      <c r="AB43" s="4" t="n">
        <v>0</v>
      </c>
      <c r="AC43" s="4" t="n">
        <v>0</v>
      </c>
      <c r="AD43" s="4" t="n">
        <v>0</v>
      </c>
      <c r="AE43" s="4" t="n">
        <v>0</v>
      </c>
      <c r="AF43" s="4" t="n">
        <v>0.52</v>
      </c>
      <c r="AG43" s="4" t="n">
        <v>11</v>
      </c>
      <c r="AH43" s="4" t="n">
        <v>0</v>
      </c>
      <c r="AI43" s="4" t="n">
        <v>0</v>
      </c>
      <c r="AJ43" s="4" t="n">
        <v>0</v>
      </c>
      <c r="AK43" s="4" t="n">
        <v>1</v>
      </c>
      <c r="AL43" s="4" t="n">
        <v>1</v>
      </c>
      <c r="AM43" s="4" t="n">
        <v>2</v>
      </c>
      <c r="AN43" s="4" t="n">
        <v>2</v>
      </c>
      <c r="AO43" s="4" t="n">
        <v>0</v>
      </c>
      <c r="AP43" s="4" t="n">
        <v>0</v>
      </c>
      <c r="AQ43" s="4" t="n">
        <v>0</v>
      </c>
      <c r="AR43" s="4" t="n">
        <v>2</v>
      </c>
      <c r="AS43" s="4" t="s">
        <v>83</v>
      </c>
      <c r="AT43" s="4" t="n">
        <v>1</v>
      </c>
      <c r="AU43" s="4" t="n">
        <v>1</v>
      </c>
      <c r="AV43" s="4" t="s">
        <v>99</v>
      </c>
      <c r="AW43" s="4" t="s">
        <v>99</v>
      </c>
      <c r="AX43" s="4" t="s">
        <v>99</v>
      </c>
      <c r="AY43" s="4" t="n">
        <v>0.3544</v>
      </c>
      <c r="AZ43" s="4" t="n">
        <v>0.55</v>
      </c>
      <c r="BA43" s="4" t="s">
        <v>129</v>
      </c>
      <c r="BB43" s="4" t="s">
        <v>129</v>
      </c>
      <c r="BC43" s="4" t="s">
        <v>86</v>
      </c>
      <c r="BD43" s="4" t="s">
        <v>87</v>
      </c>
      <c r="BE43" s="4" t="n">
        <v>-3.16</v>
      </c>
      <c r="BF43" s="4" t="n">
        <v>0</v>
      </c>
      <c r="BG43" s="4" t="n">
        <v>1</v>
      </c>
      <c r="BH43" s="4" t="s">
        <v>86</v>
      </c>
      <c r="BI43" s="4" t="s">
        <v>88</v>
      </c>
      <c r="BJ43" s="4" t="s">
        <v>86</v>
      </c>
      <c r="BK43" s="4" t="s">
        <v>88</v>
      </c>
      <c r="BL43" s="4" t="s">
        <v>88</v>
      </c>
      <c r="BM43" s="4" t="s">
        <v>86</v>
      </c>
      <c r="BN43" s="4" t="n">
        <v>11</v>
      </c>
      <c r="BO43" s="4" t="n">
        <v>12</v>
      </c>
      <c r="BP43" s="4" t="s">
        <v>130</v>
      </c>
      <c r="BQ43" s="4" t="n">
        <v>22</v>
      </c>
    </row>
    <row r="44" customFormat="false" ht="12.8" hidden="false" customHeight="false" outlineLevel="0" collapsed="false">
      <c r="A44" s="4" t="s">
        <v>618</v>
      </c>
      <c r="B44" s="4" t="str">
        <f aca="false">TRIM(A44)</f>
        <v>Furanodienone</v>
      </c>
      <c r="C44" s="4" t="str">
        <f aca="false">"upload/chem/"&amp;B44&amp;".png"</f>
        <v>upload/chem/Furanodienone.png</v>
      </c>
      <c r="D44" s="4" t="s">
        <v>619</v>
      </c>
      <c r="E44" s="4" t="s">
        <v>620</v>
      </c>
      <c r="F44" s="4" t="n">
        <v>5317425</v>
      </c>
      <c r="G44" s="4" t="s">
        <v>621</v>
      </c>
      <c r="H44" s="4" t="s">
        <v>622</v>
      </c>
      <c r="I44" s="4" t="s">
        <v>553</v>
      </c>
      <c r="J44" s="4"/>
      <c r="K44" s="4" t="s">
        <v>623</v>
      </c>
      <c r="L44" s="4"/>
      <c r="M44" s="4"/>
      <c r="N44" s="4" t="s">
        <v>624</v>
      </c>
      <c r="O44" s="4" t="s">
        <v>625</v>
      </c>
      <c r="P44" s="4" t="s">
        <v>626</v>
      </c>
      <c r="Q44" s="4" t="s">
        <v>627</v>
      </c>
      <c r="R44" s="4" t="s">
        <v>628</v>
      </c>
      <c r="S44" s="4" t="n">
        <v>2.588</v>
      </c>
      <c r="T44" s="4" t="n">
        <v>230.31</v>
      </c>
      <c r="U44" s="4" t="n">
        <v>4</v>
      </c>
      <c r="V44" s="4" t="n">
        <v>2</v>
      </c>
      <c r="W44" s="4" t="n">
        <v>0</v>
      </c>
      <c r="X44" s="4" t="n">
        <v>15</v>
      </c>
      <c r="Y44" s="4" t="n">
        <v>17</v>
      </c>
      <c r="Z44" s="4" t="n">
        <v>2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  <c r="AF44" s="4" t="n">
        <v>0.4</v>
      </c>
      <c r="AG44" s="4" t="n">
        <v>0</v>
      </c>
      <c r="AH44" s="4" t="n">
        <v>1</v>
      </c>
      <c r="AI44" s="4" t="n">
        <v>0</v>
      </c>
      <c r="AJ44" s="4" t="n">
        <v>1</v>
      </c>
      <c r="AK44" s="4" t="n">
        <v>0</v>
      </c>
      <c r="AL44" s="4" t="n">
        <v>1</v>
      </c>
      <c r="AM44" s="4" t="n">
        <v>1</v>
      </c>
      <c r="AN44" s="4" t="n">
        <v>2</v>
      </c>
      <c r="AO44" s="4" t="n">
        <v>0</v>
      </c>
      <c r="AP44" s="4" t="n">
        <v>0</v>
      </c>
      <c r="AQ44" s="4" t="n">
        <v>0</v>
      </c>
      <c r="AR44" s="4" t="n">
        <v>2</v>
      </c>
      <c r="AS44" s="4" t="s">
        <v>83</v>
      </c>
      <c r="AT44" s="4" t="n">
        <v>0</v>
      </c>
      <c r="AU44" s="4" t="n">
        <v>0</v>
      </c>
      <c r="AV44" s="4" t="s">
        <v>84</v>
      </c>
      <c r="AW44" s="4" t="s">
        <v>84</v>
      </c>
      <c r="AX44" s="4" t="s">
        <v>99</v>
      </c>
      <c r="AY44" s="4" t="n">
        <v>0.6305</v>
      </c>
      <c r="AZ44" s="4" t="n">
        <v>0.55</v>
      </c>
      <c r="BA44" s="4" t="s">
        <v>85</v>
      </c>
      <c r="BB44" s="4" t="s">
        <v>114</v>
      </c>
      <c r="BC44" s="4" t="s">
        <v>88</v>
      </c>
      <c r="BD44" s="4" t="s">
        <v>87</v>
      </c>
      <c r="BE44" s="4" t="n">
        <v>-5.65</v>
      </c>
      <c r="BF44" s="4" t="n">
        <v>0</v>
      </c>
      <c r="BG44" s="4" t="n">
        <v>1</v>
      </c>
      <c r="BH44" s="4" t="s">
        <v>88</v>
      </c>
      <c r="BI44" s="4" t="s">
        <v>86</v>
      </c>
      <c r="BJ44" s="4" t="s">
        <v>86</v>
      </c>
      <c r="BK44" s="4" t="s">
        <v>86</v>
      </c>
      <c r="BL44" s="4" t="s">
        <v>86</v>
      </c>
      <c r="BM44" s="4" t="s">
        <v>86</v>
      </c>
      <c r="BN44" s="4" t="n">
        <v>9</v>
      </c>
      <c r="BO44" s="4" t="n">
        <v>6</v>
      </c>
      <c r="BP44" s="4" t="s">
        <v>83</v>
      </c>
      <c r="BQ44" s="4" t="n">
        <v>30.21</v>
      </c>
    </row>
    <row r="45" customFormat="false" ht="12.8" hidden="false" customHeight="false" outlineLevel="0" collapsed="false">
      <c r="A45" s="4" t="s">
        <v>629</v>
      </c>
      <c r="B45" s="4" t="str">
        <f aca="false">TRIM(A45)</f>
        <v>Glycycoumarin</v>
      </c>
      <c r="C45" s="4" t="str">
        <f aca="false">"upload/chem/"&amp;B45&amp;".png"</f>
        <v>upload/chem/Glycycoumarin.png</v>
      </c>
      <c r="D45" s="4" t="s">
        <v>630</v>
      </c>
      <c r="E45" s="4" t="s">
        <v>631</v>
      </c>
      <c r="F45" s="4" t="n">
        <v>5317756</v>
      </c>
      <c r="G45" s="4" t="s">
        <v>632</v>
      </c>
      <c r="H45" s="4" t="s">
        <v>633</v>
      </c>
      <c r="I45" s="4" t="s">
        <v>553</v>
      </c>
      <c r="J45" s="4" t="s">
        <v>634</v>
      </c>
      <c r="K45" s="4" t="s">
        <v>635</v>
      </c>
      <c r="L45" s="4" t="s">
        <v>636</v>
      </c>
      <c r="M45" s="4" t="n">
        <v>39101203</v>
      </c>
      <c r="N45" s="4" t="s">
        <v>637</v>
      </c>
      <c r="O45" s="4" t="s">
        <v>638</v>
      </c>
      <c r="P45" s="4" t="s">
        <v>639</v>
      </c>
      <c r="Q45" s="4" t="s">
        <v>640</v>
      </c>
      <c r="R45" s="4" t="s">
        <v>641</v>
      </c>
      <c r="S45" s="4" t="n">
        <v>1.629</v>
      </c>
      <c r="T45" s="4" t="n">
        <v>368.39</v>
      </c>
      <c r="U45" s="4" t="n">
        <v>4.09</v>
      </c>
      <c r="V45" s="4" t="n">
        <v>6</v>
      </c>
      <c r="W45" s="4" t="n">
        <v>3</v>
      </c>
      <c r="X45" s="4" t="n">
        <v>21</v>
      </c>
      <c r="Y45" s="4" t="n">
        <v>27</v>
      </c>
      <c r="Z45" s="4" t="n">
        <v>6</v>
      </c>
      <c r="AA45" s="4" t="n">
        <v>0</v>
      </c>
      <c r="AB45" s="4" t="n">
        <v>0</v>
      </c>
      <c r="AC45" s="4" t="n">
        <v>0</v>
      </c>
      <c r="AD45" s="4" t="n">
        <v>0</v>
      </c>
      <c r="AE45" s="4" t="n">
        <v>0</v>
      </c>
      <c r="AF45" s="4" t="n">
        <v>0.19</v>
      </c>
      <c r="AG45" s="4" t="n">
        <v>4</v>
      </c>
      <c r="AH45" s="4" t="n">
        <v>0</v>
      </c>
      <c r="AI45" s="4" t="n">
        <v>0</v>
      </c>
      <c r="AJ45" s="4" t="n">
        <v>0</v>
      </c>
      <c r="AK45" s="4" t="n">
        <v>2</v>
      </c>
      <c r="AL45" s="4" t="n">
        <v>1</v>
      </c>
      <c r="AM45" s="4" t="n">
        <v>3</v>
      </c>
      <c r="AN45" s="4" t="n">
        <v>3</v>
      </c>
      <c r="AO45" s="4" t="n">
        <v>0</v>
      </c>
      <c r="AP45" s="4" t="n">
        <v>0</v>
      </c>
      <c r="AQ45" s="4" t="n">
        <v>0</v>
      </c>
      <c r="AR45" s="4" t="n">
        <v>3</v>
      </c>
      <c r="AS45" s="4" t="s">
        <v>83</v>
      </c>
      <c r="AT45" s="4" t="n">
        <v>0</v>
      </c>
      <c r="AU45" s="4" t="n">
        <v>0</v>
      </c>
      <c r="AV45" s="4" t="s">
        <v>84</v>
      </c>
      <c r="AW45" s="4" t="s">
        <v>99</v>
      </c>
      <c r="AX45" s="4" t="s">
        <v>99</v>
      </c>
      <c r="AY45" s="4" t="n">
        <v>0.4736</v>
      </c>
      <c r="AZ45" s="4" t="n">
        <v>0.55</v>
      </c>
      <c r="BA45" s="4" t="s">
        <v>114</v>
      </c>
      <c r="BB45" s="4" t="s">
        <v>114</v>
      </c>
      <c r="BC45" s="4" t="s">
        <v>86</v>
      </c>
      <c r="BD45" s="4" t="s">
        <v>87</v>
      </c>
      <c r="BE45" s="4" t="n">
        <v>-5.44</v>
      </c>
      <c r="BF45" s="4" t="n">
        <v>0</v>
      </c>
      <c r="BG45" s="4" t="n">
        <v>2</v>
      </c>
      <c r="BH45" s="4" t="s">
        <v>86</v>
      </c>
      <c r="BI45" s="4" t="s">
        <v>86</v>
      </c>
      <c r="BJ45" s="4" t="s">
        <v>88</v>
      </c>
      <c r="BK45" s="4" t="s">
        <v>86</v>
      </c>
      <c r="BL45" s="4" t="s">
        <v>86</v>
      </c>
      <c r="BM45" s="4" t="s">
        <v>86</v>
      </c>
      <c r="BN45" s="4" t="n">
        <v>17</v>
      </c>
      <c r="BO45" s="4" t="n">
        <v>4</v>
      </c>
      <c r="BP45" s="4" t="s">
        <v>83</v>
      </c>
      <c r="BQ45" s="4" t="n">
        <v>100.13</v>
      </c>
    </row>
    <row r="46" customFormat="false" ht="12.8" hidden="false" customHeight="false" outlineLevel="0" collapsed="false">
      <c r="A46" s="4" t="s">
        <v>642</v>
      </c>
      <c r="B46" s="4" t="str">
        <f aca="false">TRIM(A46)</f>
        <v>Glycyrrhisoflavone</v>
      </c>
      <c r="C46" s="4" t="str">
        <f aca="false">"upload/chem/"&amp;B46&amp;".png"</f>
        <v>upload/chem/Glycyrrhisoflavone.png</v>
      </c>
      <c r="D46" s="4" t="s">
        <v>643</v>
      </c>
      <c r="E46" s="4" t="s">
        <v>644</v>
      </c>
      <c r="F46" s="4" t="n">
        <v>5317764</v>
      </c>
      <c r="G46" s="4" t="s">
        <v>645</v>
      </c>
      <c r="H46" s="4" t="s">
        <v>646</v>
      </c>
      <c r="I46" s="4" t="s">
        <v>553</v>
      </c>
      <c r="J46" s="4" t="s">
        <v>647</v>
      </c>
      <c r="K46" s="4" t="s">
        <v>648</v>
      </c>
      <c r="L46" s="4" t="s">
        <v>649</v>
      </c>
      <c r="M46" s="4" t="n">
        <v>6668604</v>
      </c>
      <c r="N46" s="4" t="s">
        <v>650</v>
      </c>
      <c r="O46" s="4" t="s">
        <v>651</v>
      </c>
      <c r="P46" s="4" t="s">
        <v>652</v>
      </c>
      <c r="Q46" s="4" t="s">
        <v>653</v>
      </c>
      <c r="R46" s="4" t="s">
        <v>654</v>
      </c>
      <c r="S46" s="4" t="n">
        <v>2.003</v>
      </c>
      <c r="T46" s="4" t="n">
        <v>354.36</v>
      </c>
      <c r="U46" s="4" t="n">
        <v>3.79</v>
      </c>
      <c r="V46" s="4" t="n">
        <v>6</v>
      </c>
      <c r="W46" s="4" t="n">
        <v>4</v>
      </c>
      <c r="X46" s="4" t="n">
        <v>20</v>
      </c>
      <c r="Y46" s="4" t="n">
        <v>26</v>
      </c>
      <c r="Z46" s="4" t="n">
        <v>6</v>
      </c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0</v>
      </c>
      <c r="AF46" s="4" t="n">
        <v>0.15</v>
      </c>
      <c r="AG46" s="4" t="n">
        <v>3</v>
      </c>
      <c r="AH46" s="4" t="n">
        <v>0</v>
      </c>
      <c r="AI46" s="4" t="n">
        <v>0</v>
      </c>
      <c r="AJ46" s="4" t="n">
        <v>0</v>
      </c>
      <c r="AK46" s="4" t="n">
        <v>2</v>
      </c>
      <c r="AL46" s="4" t="n">
        <v>1</v>
      </c>
      <c r="AM46" s="4" t="n">
        <v>3</v>
      </c>
      <c r="AN46" s="4" t="n">
        <v>3</v>
      </c>
      <c r="AO46" s="4" t="n">
        <v>0</v>
      </c>
      <c r="AP46" s="4" t="n">
        <v>0</v>
      </c>
      <c r="AQ46" s="4" t="n">
        <v>0</v>
      </c>
      <c r="AR46" s="4" t="n">
        <v>3</v>
      </c>
      <c r="AS46" s="4" t="s">
        <v>83</v>
      </c>
      <c r="AT46" s="4" t="n">
        <v>0</v>
      </c>
      <c r="AU46" s="4" t="n">
        <v>0</v>
      </c>
      <c r="AV46" s="4" t="s">
        <v>84</v>
      </c>
      <c r="AW46" s="4" t="s">
        <v>84</v>
      </c>
      <c r="AX46" s="4" t="s">
        <v>99</v>
      </c>
      <c r="AY46" s="4" t="n">
        <v>0.4206</v>
      </c>
      <c r="AZ46" s="4" t="n">
        <v>0.55</v>
      </c>
      <c r="BA46" s="4" t="s">
        <v>114</v>
      </c>
      <c r="BB46" s="4" t="s">
        <v>114</v>
      </c>
      <c r="BC46" s="4" t="s">
        <v>86</v>
      </c>
      <c r="BD46" s="4" t="s">
        <v>87</v>
      </c>
      <c r="BE46" s="4" t="n">
        <v>-5.45</v>
      </c>
      <c r="BF46" s="4" t="n">
        <v>1</v>
      </c>
      <c r="BG46" s="4" t="n">
        <v>2</v>
      </c>
      <c r="BH46" s="4" t="s">
        <v>88</v>
      </c>
      <c r="BI46" s="4" t="s">
        <v>86</v>
      </c>
      <c r="BJ46" s="4" t="s">
        <v>88</v>
      </c>
      <c r="BK46" s="4" t="s">
        <v>88</v>
      </c>
      <c r="BL46" s="4" t="s">
        <v>86</v>
      </c>
      <c r="BM46" s="4" t="s">
        <v>86</v>
      </c>
      <c r="BN46" s="4" t="n">
        <v>17</v>
      </c>
      <c r="BO46" s="4" t="n">
        <v>3</v>
      </c>
      <c r="BP46" s="4" t="s">
        <v>83</v>
      </c>
      <c r="BQ46" s="4" t="n">
        <v>111.13</v>
      </c>
    </row>
    <row r="47" customFormat="false" ht="12.8" hidden="false" customHeight="false" outlineLevel="0" collapsed="false">
      <c r="A47" s="4" t="s">
        <v>655</v>
      </c>
      <c r="B47" s="4" t="str">
        <f aca="false">TRIM(A47)</f>
        <v>Andrographolide</v>
      </c>
      <c r="C47" s="4" t="str">
        <f aca="false">"upload/chem/"&amp;B47&amp;".png"</f>
        <v>upload/chem/Andrographolide.png</v>
      </c>
      <c r="D47" s="4" t="s">
        <v>656</v>
      </c>
      <c r="E47" s="4" t="s">
        <v>657</v>
      </c>
      <c r="F47" s="4" t="n">
        <v>5318517</v>
      </c>
      <c r="G47" s="4" t="s">
        <v>658</v>
      </c>
      <c r="H47" s="4" t="s">
        <v>659</v>
      </c>
      <c r="I47" s="4" t="s">
        <v>660</v>
      </c>
      <c r="J47" s="4" t="s">
        <v>661</v>
      </c>
      <c r="K47" s="4" t="s">
        <v>662</v>
      </c>
      <c r="L47" s="4" t="s">
        <v>663</v>
      </c>
      <c r="M47" s="4" t="n">
        <v>1741138</v>
      </c>
      <c r="N47" s="4" t="s">
        <v>664</v>
      </c>
      <c r="O47" s="4" t="s">
        <v>665</v>
      </c>
      <c r="P47" s="4" t="s">
        <v>666</v>
      </c>
      <c r="Q47" s="4" t="s">
        <v>667</v>
      </c>
      <c r="R47" s="4" t="s">
        <v>668</v>
      </c>
      <c r="S47" s="4" t="n">
        <v>3.435</v>
      </c>
      <c r="T47" s="4" t="n">
        <v>350.46</v>
      </c>
      <c r="U47" s="4" t="n">
        <v>1.96</v>
      </c>
      <c r="V47" s="4" t="n">
        <v>5</v>
      </c>
      <c r="W47" s="4" t="n">
        <v>3</v>
      </c>
      <c r="X47" s="4" t="n">
        <v>20</v>
      </c>
      <c r="Y47" s="4" t="n">
        <v>25</v>
      </c>
      <c r="Z47" s="4" t="n">
        <v>5</v>
      </c>
      <c r="AA47" s="4" t="n">
        <v>0</v>
      </c>
      <c r="AB47" s="4" t="n">
        <v>0</v>
      </c>
      <c r="AC47" s="4" t="n">
        <v>6</v>
      </c>
      <c r="AD47" s="4" t="n">
        <v>0.3</v>
      </c>
      <c r="AE47" s="4" t="n">
        <v>0</v>
      </c>
      <c r="AF47" s="4" t="n">
        <v>0.75</v>
      </c>
      <c r="AG47" s="4" t="n">
        <v>3</v>
      </c>
      <c r="AH47" s="4" t="n">
        <v>2</v>
      </c>
      <c r="AI47" s="4" t="n">
        <v>1</v>
      </c>
      <c r="AJ47" s="4" t="n">
        <v>3</v>
      </c>
      <c r="AK47" s="4" t="n">
        <v>0</v>
      </c>
      <c r="AL47" s="4" t="n">
        <v>0</v>
      </c>
      <c r="AM47" s="4" t="n">
        <v>0</v>
      </c>
      <c r="AN47" s="4" t="n">
        <v>3</v>
      </c>
      <c r="AO47" s="4" t="n">
        <v>2</v>
      </c>
      <c r="AP47" s="4" t="n">
        <v>1</v>
      </c>
      <c r="AQ47" s="4" t="n">
        <v>3</v>
      </c>
      <c r="AR47" s="4" t="n">
        <v>3</v>
      </c>
      <c r="AS47" s="4" t="s">
        <v>83</v>
      </c>
      <c r="AT47" s="4" t="n">
        <v>0</v>
      </c>
      <c r="AU47" s="4" t="n">
        <v>0</v>
      </c>
      <c r="AV47" s="4" t="s">
        <v>84</v>
      </c>
      <c r="AW47" s="4" t="s">
        <v>84</v>
      </c>
      <c r="AX47" s="4" t="s">
        <v>84</v>
      </c>
      <c r="AY47" s="4" t="n">
        <v>0.4115</v>
      </c>
      <c r="AZ47" s="4" t="n">
        <v>0.55</v>
      </c>
      <c r="BA47" s="4" t="s">
        <v>85</v>
      </c>
      <c r="BB47" s="4" t="s">
        <v>85</v>
      </c>
      <c r="BC47" s="4" t="s">
        <v>86</v>
      </c>
      <c r="BD47" s="4" t="s">
        <v>87</v>
      </c>
      <c r="BE47" s="4" t="n">
        <v>-6.9</v>
      </c>
      <c r="BF47" s="4" t="n">
        <v>0</v>
      </c>
      <c r="BG47" s="4" t="n">
        <v>2</v>
      </c>
      <c r="BH47" s="4" t="s">
        <v>86</v>
      </c>
      <c r="BI47" s="4" t="s">
        <v>86</v>
      </c>
      <c r="BJ47" s="4" t="s">
        <v>86</v>
      </c>
      <c r="BK47" s="4" t="s">
        <v>86</v>
      </c>
      <c r="BL47" s="4" t="s">
        <v>86</v>
      </c>
      <c r="BM47" s="4" t="s">
        <v>88</v>
      </c>
      <c r="BN47" s="4" t="n">
        <v>5</v>
      </c>
      <c r="BO47" s="4" t="n">
        <v>15</v>
      </c>
      <c r="BP47" s="4" t="s">
        <v>83</v>
      </c>
      <c r="BQ47" s="4" t="n">
        <v>86.99</v>
      </c>
    </row>
    <row r="48" customFormat="false" ht="12.8" hidden="false" customHeight="false" outlineLevel="0" collapsed="false">
      <c r="A48" s="4" t="s">
        <v>669</v>
      </c>
      <c r="B48" s="4" t="str">
        <f aca="false">TRIM(A48)</f>
        <v>Licochalcone a</v>
      </c>
      <c r="C48" s="4" t="str">
        <f aca="false">"upload/chem/"&amp;B48&amp;".png"</f>
        <v>upload/chem/Licochalcone a.png</v>
      </c>
      <c r="D48" s="4" t="s">
        <v>670</v>
      </c>
      <c r="E48" s="4" t="s">
        <v>671</v>
      </c>
      <c r="F48" s="4" t="n">
        <v>5318998</v>
      </c>
      <c r="G48" s="4" t="s">
        <v>672</v>
      </c>
      <c r="H48" s="4" t="s">
        <v>673</v>
      </c>
      <c r="I48" s="4" t="s">
        <v>553</v>
      </c>
      <c r="J48" s="4" t="s">
        <v>674</v>
      </c>
      <c r="K48" s="4" t="s">
        <v>675</v>
      </c>
      <c r="L48" s="4" t="s">
        <v>676</v>
      </c>
      <c r="M48" s="4" t="n">
        <v>5945554</v>
      </c>
      <c r="N48" s="4" t="s">
        <v>677</v>
      </c>
      <c r="O48" s="4" t="s">
        <v>678</v>
      </c>
      <c r="P48" s="4" t="s">
        <v>679</v>
      </c>
      <c r="Q48" s="4" t="s">
        <v>680</v>
      </c>
      <c r="R48" s="4" t="s">
        <v>681</v>
      </c>
      <c r="S48" s="4" t="n">
        <v>1.134</v>
      </c>
      <c r="T48" s="4" t="n">
        <v>338.4</v>
      </c>
      <c r="U48" s="4" t="n">
        <v>4.47</v>
      </c>
      <c r="V48" s="4" t="n">
        <v>4</v>
      </c>
      <c r="W48" s="4" t="n">
        <v>2</v>
      </c>
      <c r="X48" s="4" t="n">
        <v>21</v>
      </c>
      <c r="Y48" s="4" t="n">
        <v>25</v>
      </c>
      <c r="Z48" s="4" t="n">
        <v>4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  <c r="AF48" s="4" t="n">
        <v>0.19</v>
      </c>
      <c r="AG48" s="4" t="n">
        <v>6</v>
      </c>
      <c r="AH48" s="4" t="n">
        <v>0</v>
      </c>
      <c r="AI48" s="4" t="n">
        <v>0</v>
      </c>
      <c r="AJ48" s="4" t="n">
        <v>0</v>
      </c>
      <c r="AK48" s="4" t="n">
        <v>2</v>
      </c>
      <c r="AL48" s="4" t="n">
        <v>0</v>
      </c>
      <c r="AM48" s="4" t="n">
        <v>2</v>
      </c>
      <c r="AN48" s="4" t="n">
        <v>2</v>
      </c>
      <c r="AO48" s="4" t="n">
        <v>0</v>
      </c>
      <c r="AP48" s="4" t="n">
        <v>0</v>
      </c>
      <c r="AQ48" s="4" t="n">
        <v>0</v>
      </c>
      <c r="AR48" s="4" t="n">
        <v>2</v>
      </c>
      <c r="AS48" s="4" t="s">
        <v>83</v>
      </c>
      <c r="AT48" s="4" t="n">
        <v>0</v>
      </c>
      <c r="AU48" s="4" t="n">
        <v>0</v>
      </c>
      <c r="AV48" s="4" t="s">
        <v>84</v>
      </c>
      <c r="AW48" s="4" t="s">
        <v>99</v>
      </c>
      <c r="AX48" s="4" t="s">
        <v>99</v>
      </c>
      <c r="AY48" s="4" t="n">
        <v>0.4633</v>
      </c>
      <c r="AZ48" s="4" t="n">
        <v>0.55</v>
      </c>
      <c r="BA48" s="4" t="s">
        <v>114</v>
      </c>
      <c r="BB48" s="4" t="s">
        <v>114</v>
      </c>
      <c r="BC48" s="4" t="s">
        <v>88</v>
      </c>
      <c r="BD48" s="4" t="s">
        <v>87</v>
      </c>
      <c r="BE48" s="4" t="n">
        <v>-4.89</v>
      </c>
      <c r="BF48" s="4" t="n">
        <v>0</v>
      </c>
      <c r="BG48" s="4" t="n">
        <v>2</v>
      </c>
      <c r="BH48" s="4" t="s">
        <v>88</v>
      </c>
      <c r="BI48" s="4" t="s">
        <v>86</v>
      </c>
      <c r="BJ48" s="4" t="s">
        <v>88</v>
      </c>
      <c r="BK48" s="4" t="s">
        <v>86</v>
      </c>
      <c r="BL48" s="4" t="s">
        <v>88</v>
      </c>
      <c r="BM48" s="4" t="s">
        <v>86</v>
      </c>
      <c r="BN48" s="4" t="n">
        <v>17</v>
      </c>
      <c r="BO48" s="4" t="n">
        <v>4</v>
      </c>
      <c r="BP48" s="4" t="s">
        <v>83</v>
      </c>
      <c r="BQ48" s="4" t="n">
        <v>66.76</v>
      </c>
    </row>
    <row r="49" customFormat="false" ht="12.8" hidden="false" customHeight="false" outlineLevel="0" collapsed="false">
      <c r="A49" s="4" t="s">
        <v>682</v>
      </c>
      <c r="B49" s="4" t="str">
        <f aca="false">TRIM(A49)</f>
        <v>Glycyrol</v>
      </c>
      <c r="C49" s="4" t="str">
        <f aca="false">"upload/chem/"&amp;B49&amp;".png"</f>
        <v>upload/chem/Glycyrol.png</v>
      </c>
      <c r="D49" s="4" t="s">
        <v>683</v>
      </c>
      <c r="E49" s="4" t="s">
        <v>684</v>
      </c>
      <c r="F49" s="4" t="n">
        <v>5320083</v>
      </c>
      <c r="G49" s="4" t="s">
        <v>685</v>
      </c>
      <c r="H49" s="4" t="s">
        <v>686</v>
      </c>
      <c r="I49" s="4" t="s">
        <v>687</v>
      </c>
      <c r="J49" s="4" t="s">
        <v>688</v>
      </c>
      <c r="K49" s="4" t="s">
        <v>689</v>
      </c>
      <c r="L49" s="4" t="s">
        <v>690</v>
      </c>
      <c r="M49" s="4" t="n">
        <v>39339022</v>
      </c>
      <c r="N49" s="4" t="s">
        <v>691</v>
      </c>
      <c r="O49" s="4" t="s">
        <v>692</v>
      </c>
      <c r="P49" s="4" t="s">
        <v>693</v>
      </c>
      <c r="Q49" s="4" t="s">
        <v>694</v>
      </c>
      <c r="R49" s="4" t="s">
        <v>641</v>
      </c>
      <c r="S49" s="4" t="n">
        <v>1.904</v>
      </c>
      <c r="T49" s="4" t="n">
        <v>366.37</v>
      </c>
      <c r="U49" s="4" t="n">
        <v>4.62</v>
      </c>
      <c r="V49" s="4" t="n">
        <v>6</v>
      </c>
      <c r="W49" s="4" t="n">
        <v>2</v>
      </c>
      <c r="X49" s="4" t="n">
        <v>21</v>
      </c>
      <c r="Y49" s="4" t="n">
        <v>27</v>
      </c>
      <c r="Z49" s="4" t="n">
        <v>6</v>
      </c>
      <c r="AA49" s="4" t="n">
        <v>0</v>
      </c>
      <c r="AB49" s="4" t="n">
        <v>0</v>
      </c>
      <c r="AC49" s="4" t="n">
        <v>0</v>
      </c>
      <c r="AD49" s="4" t="n">
        <v>0</v>
      </c>
      <c r="AE49" s="4" t="n">
        <v>0</v>
      </c>
      <c r="AF49" s="4" t="n">
        <v>0.19</v>
      </c>
      <c r="AG49" s="4" t="n">
        <v>3</v>
      </c>
      <c r="AH49" s="4" t="n">
        <v>0</v>
      </c>
      <c r="AI49" s="4" t="n">
        <v>0</v>
      </c>
      <c r="AJ49" s="4" t="n">
        <v>0</v>
      </c>
      <c r="AK49" s="4" t="n">
        <v>2</v>
      </c>
      <c r="AL49" s="4" t="n">
        <v>2</v>
      </c>
      <c r="AM49" s="4" t="n">
        <v>4</v>
      </c>
      <c r="AN49" s="4" t="n">
        <v>4</v>
      </c>
      <c r="AO49" s="4" t="n">
        <v>0</v>
      </c>
      <c r="AP49" s="4" t="n">
        <v>0</v>
      </c>
      <c r="AQ49" s="4" t="n">
        <v>0</v>
      </c>
      <c r="AR49" s="4" t="n">
        <v>4</v>
      </c>
      <c r="AS49" s="4" t="s">
        <v>83</v>
      </c>
      <c r="AT49" s="4" t="n">
        <v>0</v>
      </c>
      <c r="AU49" s="4" t="n">
        <v>0</v>
      </c>
      <c r="AV49" s="4" t="s">
        <v>84</v>
      </c>
      <c r="AW49" s="4" t="s">
        <v>99</v>
      </c>
      <c r="AX49" s="4" t="s">
        <v>99</v>
      </c>
      <c r="AY49" s="4" t="n">
        <v>0.4059</v>
      </c>
      <c r="AZ49" s="4" t="n">
        <v>0.55</v>
      </c>
      <c r="BA49" s="4" t="s">
        <v>114</v>
      </c>
      <c r="BB49" s="4" t="s">
        <v>129</v>
      </c>
      <c r="BC49" s="4" t="s">
        <v>86</v>
      </c>
      <c r="BD49" s="4" t="s">
        <v>87</v>
      </c>
      <c r="BE49" s="4" t="n">
        <v>-5.23</v>
      </c>
      <c r="BF49" s="4" t="n">
        <v>0</v>
      </c>
      <c r="BG49" s="4" t="n">
        <v>2</v>
      </c>
      <c r="BH49" s="4" t="s">
        <v>86</v>
      </c>
      <c r="BI49" s="4" t="s">
        <v>88</v>
      </c>
      <c r="BJ49" s="4" t="s">
        <v>88</v>
      </c>
      <c r="BK49" s="4" t="s">
        <v>86</v>
      </c>
      <c r="BL49" s="4" t="s">
        <v>86</v>
      </c>
      <c r="BM49" s="4" t="s">
        <v>86</v>
      </c>
      <c r="BN49" s="4" t="n">
        <v>17</v>
      </c>
      <c r="BO49" s="4" t="n">
        <v>4</v>
      </c>
      <c r="BP49" s="4" t="s">
        <v>83</v>
      </c>
      <c r="BQ49" s="4" t="n">
        <v>93.04</v>
      </c>
    </row>
    <row r="50" customFormat="false" ht="12.8" hidden="false" customHeight="false" outlineLevel="0" collapsed="false">
      <c r="A50" s="4" t="s">
        <v>695</v>
      </c>
      <c r="B50" s="4" t="str">
        <f aca="false">TRIM(A50)</f>
        <v>Gomezine</v>
      </c>
      <c r="C50" s="4" t="str">
        <f aca="false">"upload/chem/"&amp;B50&amp;".png"</f>
        <v>upload/chem/Gomezine.png</v>
      </c>
      <c r="D50" s="4" t="s">
        <v>696</v>
      </c>
      <c r="E50" s="4" t="s">
        <v>697</v>
      </c>
      <c r="F50" s="4" t="n">
        <v>5320486</v>
      </c>
      <c r="G50" s="4" t="s">
        <v>698</v>
      </c>
      <c r="H50" s="4" t="s">
        <v>699</v>
      </c>
      <c r="I50" s="4" t="s">
        <v>553</v>
      </c>
      <c r="J50" s="4"/>
      <c r="K50" s="4"/>
      <c r="L50" s="4"/>
      <c r="M50" s="4"/>
      <c r="N50" s="4" t="s">
        <v>700</v>
      </c>
      <c r="O50" s="4" t="s">
        <v>701</v>
      </c>
      <c r="P50" s="4" t="s">
        <v>702</v>
      </c>
      <c r="Q50" s="4" t="s">
        <v>703</v>
      </c>
      <c r="R50" s="4" t="s">
        <v>704</v>
      </c>
      <c r="S50" s="4" t="n">
        <v>1.839</v>
      </c>
      <c r="T50" s="4" t="n">
        <v>264.37</v>
      </c>
      <c r="U50" s="4" t="n">
        <v>3.96</v>
      </c>
      <c r="V50" s="4" t="n">
        <v>1</v>
      </c>
      <c r="W50" s="4" t="n">
        <v>1</v>
      </c>
      <c r="X50" s="4" t="n">
        <v>18</v>
      </c>
      <c r="Y50" s="4" t="n">
        <v>20</v>
      </c>
      <c r="Z50" s="4" t="n">
        <v>2</v>
      </c>
      <c r="AA50" s="4" t="n">
        <v>2</v>
      </c>
      <c r="AB50" s="4" t="n">
        <v>0</v>
      </c>
      <c r="AC50" s="4" t="n">
        <v>1</v>
      </c>
      <c r="AD50" s="4" t="n">
        <v>0.06</v>
      </c>
      <c r="AE50" s="4" t="n">
        <v>0</v>
      </c>
      <c r="AF50" s="4" t="n">
        <v>0.33</v>
      </c>
      <c r="AG50" s="4" t="n">
        <v>0</v>
      </c>
      <c r="AH50" s="4" t="n">
        <v>0</v>
      </c>
      <c r="AI50" s="4" t="n">
        <v>3</v>
      </c>
      <c r="AJ50" s="4" t="n">
        <v>3</v>
      </c>
      <c r="AK50" s="4" t="n">
        <v>1</v>
      </c>
      <c r="AL50" s="4" t="n">
        <v>1</v>
      </c>
      <c r="AM50" s="4" t="n">
        <v>2</v>
      </c>
      <c r="AN50" s="4" t="n">
        <v>5</v>
      </c>
      <c r="AO50" s="4" t="n">
        <v>0</v>
      </c>
      <c r="AP50" s="4" t="n">
        <v>1</v>
      </c>
      <c r="AQ50" s="4" t="n">
        <v>1</v>
      </c>
      <c r="AR50" s="4" t="n">
        <v>5</v>
      </c>
      <c r="AS50" s="4" t="s">
        <v>83</v>
      </c>
      <c r="AT50" s="4" t="n">
        <v>0</v>
      </c>
      <c r="AU50" s="4" t="n">
        <v>0</v>
      </c>
      <c r="AV50" s="4" t="s">
        <v>84</v>
      </c>
      <c r="AW50" s="4" t="s">
        <v>84</v>
      </c>
      <c r="AX50" s="4" t="s">
        <v>99</v>
      </c>
      <c r="AY50" s="4" t="n">
        <v>0.7135</v>
      </c>
      <c r="AZ50" s="4" t="n">
        <v>0.55</v>
      </c>
      <c r="BA50" s="4" t="s">
        <v>85</v>
      </c>
      <c r="BB50" s="4" t="s">
        <v>114</v>
      </c>
      <c r="BC50" s="4" t="s">
        <v>88</v>
      </c>
      <c r="BD50" s="4" t="s">
        <v>87</v>
      </c>
      <c r="BE50" s="4" t="n">
        <v>-5.97</v>
      </c>
      <c r="BF50" s="4" t="n">
        <v>0</v>
      </c>
      <c r="BG50" s="4" t="n">
        <v>1</v>
      </c>
      <c r="BH50" s="4" t="s">
        <v>88</v>
      </c>
      <c r="BI50" s="4" t="s">
        <v>88</v>
      </c>
      <c r="BJ50" s="4" t="s">
        <v>86</v>
      </c>
      <c r="BK50" s="4" t="s">
        <v>88</v>
      </c>
      <c r="BL50" s="4" t="s">
        <v>86</v>
      </c>
      <c r="BM50" s="4" t="s">
        <v>88</v>
      </c>
      <c r="BN50" s="4" t="n">
        <v>12</v>
      </c>
      <c r="BO50" s="4" t="n">
        <v>6</v>
      </c>
      <c r="BP50" s="4" t="s">
        <v>83</v>
      </c>
      <c r="BQ50" s="4" t="n">
        <v>19.03</v>
      </c>
    </row>
    <row r="51" customFormat="false" ht="12.8" hidden="false" customHeight="false" outlineLevel="0" collapsed="false">
      <c r="A51" s="4" t="s">
        <v>705</v>
      </c>
      <c r="B51" s="4" t="str">
        <f aca="false">TRIM(A51)</f>
        <v>Shikonofuran C</v>
      </c>
      <c r="C51" s="4" t="str">
        <f aca="false">"upload/chem/"&amp;B51&amp;".png"</f>
        <v>upload/chem/Shikonofuran C.png</v>
      </c>
      <c r="D51" s="4" t="s">
        <v>706</v>
      </c>
      <c r="E51" s="4" t="s">
        <v>707</v>
      </c>
      <c r="F51" s="4" t="n">
        <v>5321288</v>
      </c>
      <c r="G51" s="4" t="s">
        <v>708</v>
      </c>
      <c r="H51" s="4" t="s">
        <v>709</v>
      </c>
      <c r="I51" s="4" t="s">
        <v>553</v>
      </c>
      <c r="J51" s="4" t="s">
        <v>710</v>
      </c>
      <c r="K51" s="4"/>
      <c r="L51" s="4"/>
      <c r="M51" s="4"/>
      <c r="N51" s="4" t="s">
        <v>711</v>
      </c>
      <c r="O51" s="4" t="s">
        <v>712</v>
      </c>
      <c r="P51" s="4" t="s">
        <v>713</v>
      </c>
      <c r="Q51" s="4" t="s">
        <v>714</v>
      </c>
      <c r="R51" s="4" t="s">
        <v>715</v>
      </c>
      <c r="S51" s="4" t="n">
        <v>1.84</v>
      </c>
      <c r="T51" s="4" t="n">
        <v>358.43</v>
      </c>
      <c r="U51" s="4" t="n">
        <v>5.34</v>
      </c>
      <c r="V51" s="4" t="n">
        <v>5</v>
      </c>
      <c r="W51" s="4" t="n">
        <v>2</v>
      </c>
      <c r="X51" s="4" t="n">
        <v>21</v>
      </c>
      <c r="Y51" s="4" t="n">
        <v>26</v>
      </c>
      <c r="Z51" s="4" t="n">
        <v>5</v>
      </c>
      <c r="AA51" s="4" t="n">
        <v>0</v>
      </c>
      <c r="AB51" s="4" t="n">
        <v>0</v>
      </c>
      <c r="AC51" s="4" t="n">
        <v>1</v>
      </c>
      <c r="AD51" s="4" t="n">
        <v>0.05</v>
      </c>
      <c r="AE51" s="4" t="n">
        <v>0</v>
      </c>
      <c r="AF51" s="4" t="n">
        <v>0.38</v>
      </c>
      <c r="AG51" s="4" t="n">
        <v>8</v>
      </c>
      <c r="AH51" s="4" t="n">
        <v>0</v>
      </c>
      <c r="AI51" s="4" t="n">
        <v>0</v>
      </c>
      <c r="AJ51" s="4" t="n">
        <v>0</v>
      </c>
      <c r="AK51" s="4" t="n">
        <v>1</v>
      </c>
      <c r="AL51" s="4" t="n">
        <v>1</v>
      </c>
      <c r="AM51" s="4" t="n">
        <v>2</v>
      </c>
      <c r="AN51" s="4" t="n">
        <v>2</v>
      </c>
      <c r="AO51" s="4" t="n">
        <v>0</v>
      </c>
      <c r="AP51" s="4" t="n">
        <v>0</v>
      </c>
      <c r="AQ51" s="4" t="n">
        <v>0</v>
      </c>
      <c r="AR51" s="4" t="n">
        <v>2</v>
      </c>
      <c r="AS51" s="4" t="s">
        <v>83</v>
      </c>
      <c r="AT51" s="4" t="n">
        <v>1</v>
      </c>
      <c r="AU51" s="4" t="n">
        <v>0</v>
      </c>
      <c r="AV51" s="4" t="s">
        <v>84</v>
      </c>
      <c r="AW51" s="4" t="s">
        <v>99</v>
      </c>
      <c r="AX51" s="4" t="s">
        <v>99</v>
      </c>
      <c r="AY51" s="4" t="n">
        <v>0.3964</v>
      </c>
      <c r="AZ51" s="4" t="n">
        <v>0.55</v>
      </c>
      <c r="BA51" s="4" t="s">
        <v>114</v>
      </c>
      <c r="BB51" s="4" t="s">
        <v>114</v>
      </c>
      <c r="BC51" s="4" t="s">
        <v>86</v>
      </c>
      <c r="BD51" s="4" t="s">
        <v>87</v>
      </c>
      <c r="BE51" s="4" t="n">
        <v>-5.01</v>
      </c>
      <c r="BF51" s="4" t="n">
        <v>0</v>
      </c>
      <c r="BG51" s="4" t="n">
        <v>2</v>
      </c>
      <c r="BH51" s="4" t="s">
        <v>88</v>
      </c>
      <c r="BI51" s="4" t="s">
        <v>88</v>
      </c>
      <c r="BJ51" s="4" t="s">
        <v>88</v>
      </c>
      <c r="BK51" s="4" t="s">
        <v>86</v>
      </c>
      <c r="BL51" s="4" t="s">
        <v>88</v>
      </c>
      <c r="BM51" s="4" t="s">
        <v>86</v>
      </c>
      <c r="BN51" s="4" t="n">
        <v>13</v>
      </c>
      <c r="BO51" s="4" t="n">
        <v>8</v>
      </c>
      <c r="BP51" s="4" t="s">
        <v>83</v>
      </c>
      <c r="BQ51" s="4" t="n">
        <v>79.9</v>
      </c>
    </row>
    <row r="52" customFormat="false" ht="12.8" hidden="false" customHeight="false" outlineLevel="0" collapsed="false">
      <c r="A52" s="4" t="s">
        <v>716</v>
      </c>
      <c r="B52" s="4" t="str">
        <f aca="false">TRIM(A52)</f>
        <v>Thalrugosidine</v>
      </c>
      <c r="C52" s="4" t="str">
        <f aca="false">"upload/chem/"&amp;B52&amp;".png"</f>
        <v>upload/chem/Thalrugosidine.png</v>
      </c>
      <c r="D52" s="4" t="s">
        <v>717</v>
      </c>
      <c r="E52" s="4" t="s">
        <v>718</v>
      </c>
      <c r="F52" s="4" t="n">
        <v>5321920</v>
      </c>
      <c r="G52" s="4" t="s">
        <v>719</v>
      </c>
      <c r="H52" s="4" t="s">
        <v>720</v>
      </c>
      <c r="I52" s="4" t="s">
        <v>553</v>
      </c>
      <c r="J52" s="4" t="s">
        <v>721</v>
      </c>
      <c r="K52" s="4" t="s">
        <v>722</v>
      </c>
      <c r="L52" s="4"/>
      <c r="M52" s="4"/>
      <c r="N52" s="4" t="s">
        <v>723</v>
      </c>
      <c r="O52" s="4" t="s">
        <v>724</v>
      </c>
      <c r="P52" s="4" t="s">
        <v>725</v>
      </c>
      <c r="Q52" s="4" t="s">
        <v>726</v>
      </c>
      <c r="R52" s="4" t="s">
        <v>727</v>
      </c>
      <c r="S52" s="4" t="n">
        <v>1.858</v>
      </c>
      <c r="T52" s="4" t="n">
        <v>638.76</v>
      </c>
      <c r="U52" s="4" t="n">
        <v>6.87</v>
      </c>
      <c r="V52" s="4" t="n">
        <v>9</v>
      </c>
      <c r="W52" s="4" t="n">
        <v>1</v>
      </c>
      <c r="X52" s="4" t="n">
        <v>38</v>
      </c>
      <c r="Y52" s="4" t="n">
        <v>47</v>
      </c>
      <c r="Z52" s="4" t="n">
        <v>9</v>
      </c>
      <c r="AA52" s="4" t="n">
        <v>2</v>
      </c>
      <c r="AB52" s="4" t="n">
        <v>0</v>
      </c>
      <c r="AC52" s="4" t="n">
        <v>2</v>
      </c>
      <c r="AD52" s="4" t="n">
        <v>0.05</v>
      </c>
      <c r="AE52" s="4" t="n">
        <v>0</v>
      </c>
      <c r="AF52" s="4" t="n">
        <v>0.37</v>
      </c>
      <c r="AG52" s="4" t="n">
        <v>4</v>
      </c>
      <c r="AH52" s="4" t="n">
        <v>0</v>
      </c>
      <c r="AI52" s="4" t="n">
        <v>4</v>
      </c>
      <c r="AJ52" s="4" t="n">
        <v>4</v>
      </c>
      <c r="AK52" s="4" t="n">
        <v>4</v>
      </c>
      <c r="AL52" s="4" t="n">
        <v>0</v>
      </c>
      <c r="AM52" s="4" t="n">
        <v>4</v>
      </c>
      <c r="AN52" s="4" t="n">
        <v>8</v>
      </c>
      <c r="AO52" s="4" t="n">
        <v>0</v>
      </c>
      <c r="AP52" s="4" t="n">
        <v>0</v>
      </c>
      <c r="AQ52" s="4" t="n">
        <v>0</v>
      </c>
      <c r="AR52" s="4" t="n">
        <v>8</v>
      </c>
      <c r="AS52" s="4" t="s">
        <v>130</v>
      </c>
      <c r="AT52" s="4" t="n">
        <v>2</v>
      </c>
      <c r="AU52" s="4" t="n">
        <v>4</v>
      </c>
      <c r="AV52" s="4" t="s">
        <v>84</v>
      </c>
      <c r="AW52" s="4" t="s">
        <v>99</v>
      </c>
      <c r="AX52" s="4" t="s">
        <v>99</v>
      </c>
      <c r="AY52" s="4" t="n">
        <v>0.2577</v>
      </c>
      <c r="AZ52" s="4" t="n">
        <v>0.55</v>
      </c>
      <c r="BA52" s="4" t="s">
        <v>129</v>
      </c>
      <c r="BB52" s="4" t="s">
        <v>728</v>
      </c>
      <c r="BC52" s="4" t="s">
        <v>86</v>
      </c>
      <c r="BD52" s="4" t="s">
        <v>87</v>
      </c>
      <c r="BE52" s="4" t="n">
        <v>-5.72</v>
      </c>
      <c r="BF52" s="4" t="n">
        <v>0</v>
      </c>
      <c r="BG52" s="4" t="n">
        <v>0</v>
      </c>
      <c r="BH52" s="4" t="s">
        <v>86</v>
      </c>
      <c r="BI52" s="4" t="s">
        <v>86</v>
      </c>
      <c r="BJ52" s="4" t="s">
        <v>86</v>
      </c>
      <c r="BK52" s="4" t="s">
        <v>86</v>
      </c>
      <c r="BL52" s="4" t="s">
        <v>86</v>
      </c>
      <c r="BM52" s="4" t="s">
        <v>86</v>
      </c>
      <c r="BN52" s="4" t="n">
        <v>24</v>
      </c>
      <c r="BO52" s="4" t="n">
        <v>14</v>
      </c>
      <c r="BP52" s="4" t="s">
        <v>130</v>
      </c>
      <c r="BQ52" s="4" t="n">
        <v>82.09</v>
      </c>
    </row>
    <row r="53" customFormat="false" ht="12.8" hidden="false" customHeight="false" outlineLevel="0" collapsed="false">
      <c r="A53" s="4" t="s">
        <v>729</v>
      </c>
      <c r="B53" s="4" t="str">
        <f aca="false">TRIM(A53)</f>
        <v>Methyl oleate</v>
      </c>
      <c r="C53" s="4" t="str">
        <f aca="false">"upload/chem/"&amp;B53&amp;".png"</f>
        <v>upload/chem/Methyl oleate.png</v>
      </c>
      <c r="D53" s="4" t="s">
        <v>730</v>
      </c>
      <c r="E53" s="4" t="s">
        <v>731</v>
      </c>
      <c r="F53" s="4" t="n">
        <v>5364509</v>
      </c>
      <c r="G53" s="4" t="s">
        <v>732</v>
      </c>
      <c r="H53" s="4" t="s">
        <v>733</v>
      </c>
      <c r="I53" s="4" t="s">
        <v>734</v>
      </c>
      <c r="J53" s="4" t="s">
        <v>735</v>
      </c>
      <c r="K53" s="4" t="s">
        <v>736</v>
      </c>
      <c r="L53" s="4" t="s">
        <v>737</v>
      </c>
      <c r="M53" s="4" t="n">
        <v>1740140</v>
      </c>
      <c r="N53" s="4" t="s">
        <v>738</v>
      </c>
      <c r="O53" s="4" t="s">
        <v>739</v>
      </c>
      <c r="P53" s="4" t="s">
        <v>740</v>
      </c>
      <c r="Q53" s="4" t="s">
        <v>741</v>
      </c>
      <c r="R53" s="4" t="s">
        <v>742</v>
      </c>
      <c r="S53" s="4" t="n">
        <v>0.727</v>
      </c>
      <c r="T53" s="4" t="n">
        <v>296.5</v>
      </c>
      <c r="U53" s="4" t="n">
        <v>6.2</v>
      </c>
      <c r="V53" s="4" t="n">
        <v>2</v>
      </c>
      <c r="W53" s="4" t="n">
        <v>0</v>
      </c>
      <c r="X53" s="4" t="n">
        <v>19</v>
      </c>
      <c r="Y53" s="4" t="n">
        <v>21</v>
      </c>
      <c r="Z53" s="4" t="n">
        <v>2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0.84</v>
      </c>
      <c r="AG53" s="4" t="n">
        <v>16</v>
      </c>
      <c r="AH53" s="4" t="n">
        <v>0</v>
      </c>
      <c r="AI53" s="4" t="n">
        <v>0</v>
      </c>
      <c r="AJ53" s="4" t="n">
        <v>0</v>
      </c>
      <c r="AK53" s="4" t="n">
        <v>0</v>
      </c>
      <c r="AL53" s="4" t="n">
        <v>0</v>
      </c>
      <c r="AM53" s="4" t="n">
        <v>0</v>
      </c>
      <c r="AN53" s="4" t="n">
        <v>0</v>
      </c>
      <c r="AO53" s="4" t="n">
        <v>0</v>
      </c>
      <c r="AP53" s="4" t="n">
        <v>0</v>
      </c>
      <c r="AQ53" s="4" t="n">
        <v>0</v>
      </c>
      <c r="AR53" s="4" t="n">
        <v>0</v>
      </c>
      <c r="AS53" s="4" t="s">
        <v>83</v>
      </c>
      <c r="AT53" s="4" t="n">
        <v>1</v>
      </c>
      <c r="AU53" s="4" t="n">
        <v>1</v>
      </c>
      <c r="AV53" s="4" t="s">
        <v>99</v>
      </c>
      <c r="AW53" s="4" t="s">
        <v>99</v>
      </c>
      <c r="AX53" s="4" t="s">
        <v>99</v>
      </c>
      <c r="AY53" s="4" t="n">
        <v>0.2043</v>
      </c>
      <c r="AZ53" s="4" t="n">
        <v>0.55</v>
      </c>
      <c r="BA53" s="4" t="s">
        <v>114</v>
      </c>
      <c r="BB53" s="4" t="s">
        <v>129</v>
      </c>
      <c r="BC53" s="4" t="s">
        <v>86</v>
      </c>
      <c r="BD53" s="4" t="s">
        <v>87</v>
      </c>
      <c r="BE53" s="4" t="n">
        <v>-2.82</v>
      </c>
      <c r="BF53" s="4" t="n">
        <v>0</v>
      </c>
      <c r="BG53" s="4" t="n">
        <v>1</v>
      </c>
      <c r="BH53" s="4" t="s">
        <v>88</v>
      </c>
      <c r="BI53" s="4" t="s">
        <v>86</v>
      </c>
      <c r="BJ53" s="4" t="s">
        <v>86</v>
      </c>
      <c r="BK53" s="4" t="s">
        <v>86</v>
      </c>
      <c r="BL53" s="4" t="s">
        <v>86</v>
      </c>
      <c r="BM53" s="4" t="s">
        <v>86</v>
      </c>
      <c r="BN53" s="4" t="n">
        <v>3</v>
      </c>
      <c r="BO53" s="4" t="n">
        <v>16</v>
      </c>
      <c r="BP53" s="4" t="s">
        <v>130</v>
      </c>
      <c r="BQ53" s="4" t="n">
        <v>26.3</v>
      </c>
    </row>
    <row r="54" customFormat="false" ht="12.8" hidden="false" customHeight="false" outlineLevel="0" collapsed="false">
      <c r="A54" s="4" t="s">
        <v>743</v>
      </c>
      <c r="B54" s="4" t="str">
        <f aca="false">TRIM(A54)</f>
        <v>17-Pentatriacontene</v>
      </c>
      <c r="C54" s="4" t="str">
        <f aca="false">"upload/chem/"&amp;B54&amp;".png"</f>
        <v>upload/chem/17-Pentatriacontene.png</v>
      </c>
      <c r="D54" s="4" t="s">
        <v>744</v>
      </c>
      <c r="E54" s="4" t="s">
        <v>745</v>
      </c>
      <c r="F54" s="4" t="n">
        <v>5365022</v>
      </c>
      <c r="G54" s="4" t="s">
        <v>746</v>
      </c>
      <c r="H54" s="4" t="s">
        <v>747</v>
      </c>
      <c r="I54" s="4" t="s">
        <v>553</v>
      </c>
      <c r="J54" s="4" t="s">
        <v>748</v>
      </c>
      <c r="K54" s="4" t="s">
        <v>749</v>
      </c>
      <c r="L54" s="4" t="s">
        <v>748</v>
      </c>
      <c r="M54" s="4"/>
      <c r="N54" s="4" t="s">
        <v>750</v>
      </c>
      <c r="O54" s="4" t="s">
        <v>751</v>
      </c>
      <c r="P54" s="4" t="s">
        <v>752</v>
      </c>
      <c r="Q54" s="4" t="s">
        <v>750</v>
      </c>
      <c r="R54" s="4" t="s">
        <v>753</v>
      </c>
      <c r="S54" s="4" t="n">
        <v>0.368</v>
      </c>
      <c r="T54" s="4" t="n">
        <v>490.95</v>
      </c>
      <c r="U54" s="4" t="n">
        <v>13.68</v>
      </c>
      <c r="V54" s="4" t="n">
        <v>0</v>
      </c>
      <c r="W54" s="4" t="n">
        <v>0</v>
      </c>
      <c r="X54" s="4" t="n">
        <v>35</v>
      </c>
      <c r="Y54" s="4" t="n">
        <v>35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0.94</v>
      </c>
      <c r="AG54" s="4" t="n">
        <v>31</v>
      </c>
      <c r="AH54" s="4" t="n">
        <v>0</v>
      </c>
      <c r="AI54" s="4" t="n">
        <v>0</v>
      </c>
      <c r="AJ54" s="4" t="n">
        <v>0</v>
      </c>
      <c r="AK54" s="4" t="n">
        <v>0</v>
      </c>
      <c r="AL54" s="4" t="n">
        <v>0</v>
      </c>
      <c r="AM54" s="4" t="n">
        <v>0</v>
      </c>
      <c r="AN54" s="4" t="n">
        <v>0</v>
      </c>
      <c r="AO54" s="4" t="n">
        <v>0</v>
      </c>
      <c r="AP54" s="4" t="n">
        <v>0</v>
      </c>
      <c r="AQ54" s="4" t="n">
        <v>0</v>
      </c>
      <c r="AR54" s="4" t="n">
        <v>0</v>
      </c>
      <c r="AS54" s="4" t="s">
        <v>83</v>
      </c>
      <c r="AT54" s="4" t="n">
        <v>1</v>
      </c>
      <c r="AU54" s="4" t="n">
        <v>4</v>
      </c>
      <c r="AV54" s="4" t="s">
        <v>99</v>
      </c>
      <c r="AW54" s="4" t="s">
        <v>99</v>
      </c>
      <c r="AX54" s="4" t="s">
        <v>99</v>
      </c>
      <c r="AY54" s="4" t="n">
        <v>0.0669</v>
      </c>
      <c r="AZ54" s="4" t="n">
        <v>0.55</v>
      </c>
      <c r="BA54" s="4" t="s">
        <v>728</v>
      </c>
      <c r="BB54" s="4" t="s">
        <v>728</v>
      </c>
      <c r="BC54" s="4" t="s">
        <v>86</v>
      </c>
      <c r="BD54" s="4" t="s">
        <v>100</v>
      </c>
      <c r="BE54" s="4" t="n">
        <v>3.66</v>
      </c>
      <c r="BF54" s="4" t="n">
        <v>0</v>
      </c>
      <c r="BG54" s="4" t="n">
        <v>1</v>
      </c>
      <c r="BH54" s="4" t="s">
        <v>86</v>
      </c>
      <c r="BI54" s="4" t="s">
        <v>86</v>
      </c>
      <c r="BJ54" s="4" t="s">
        <v>86</v>
      </c>
      <c r="BK54" s="4" t="s">
        <v>86</v>
      </c>
      <c r="BL54" s="4" t="s">
        <v>86</v>
      </c>
      <c r="BM54" s="4" t="s">
        <v>88</v>
      </c>
      <c r="BN54" s="4" t="n">
        <v>2</v>
      </c>
      <c r="BO54" s="4" t="n">
        <v>33</v>
      </c>
      <c r="BP54" s="4" t="s">
        <v>130</v>
      </c>
      <c r="BQ54" s="4" t="n">
        <v>0</v>
      </c>
    </row>
    <row r="55" customFormat="false" ht="12.8" hidden="false" customHeight="false" outlineLevel="0" collapsed="false">
      <c r="A55" s="4" t="s">
        <v>754</v>
      </c>
      <c r="B55" s="4" t="str">
        <f aca="false">TRIM(A55)</f>
        <v>Pinselin</v>
      </c>
      <c r="C55" s="4" t="str">
        <f aca="false">"upload/chem/"&amp;B55&amp;".png"</f>
        <v>upload/chem/Pinselin.png</v>
      </c>
      <c r="D55" s="4" t="s">
        <v>755</v>
      </c>
      <c r="E55" s="4" t="s">
        <v>756</v>
      </c>
      <c r="F55" s="4" t="n">
        <v>5377796</v>
      </c>
      <c r="G55" s="4" t="s">
        <v>757</v>
      </c>
      <c r="H55" s="4" t="s">
        <v>308</v>
      </c>
      <c r="I55" s="4" t="s">
        <v>553</v>
      </c>
      <c r="J55" s="4" t="s">
        <v>758</v>
      </c>
      <c r="K55" s="4"/>
      <c r="L55" s="4"/>
      <c r="M55" s="4"/>
      <c r="N55" s="4" t="s">
        <v>759</v>
      </c>
      <c r="O55" s="4" t="s">
        <v>760</v>
      </c>
      <c r="P55" s="4" t="s">
        <v>761</v>
      </c>
      <c r="Q55" s="4" t="s">
        <v>762</v>
      </c>
      <c r="R55" s="4" t="s">
        <v>763</v>
      </c>
      <c r="S55" s="4" t="n">
        <v>1.079</v>
      </c>
      <c r="T55" s="4" t="n">
        <v>300.27</v>
      </c>
      <c r="U55" s="4" t="n">
        <v>2.45</v>
      </c>
      <c r="V55" s="4" t="n">
        <v>6</v>
      </c>
      <c r="W55" s="4" t="n">
        <v>2</v>
      </c>
      <c r="X55" s="4" t="n">
        <v>16</v>
      </c>
      <c r="Y55" s="4" t="n">
        <v>22</v>
      </c>
      <c r="Z55" s="4" t="n">
        <v>6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  <c r="AF55" s="4" t="n">
        <v>0.12</v>
      </c>
      <c r="AG55" s="4" t="n">
        <v>2</v>
      </c>
      <c r="AH55" s="4" t="n">
        <v>0</v>
      </c>
      <c r="AI55" s="4" t="n">
        <v>0</v>
      </c>
      <c r="AJ55" s="4" t="n">
        <v>0</v>
      </c>
      <c r="AK55" s="4" t="n">
        <v>2</v>
      </c>
      <c r="AL55" s="4" t="n">
        <v>1</v>
      </c>
      <c r="AM55" s="4" t="n">
        <v>3</v>
      </c>
      <c r="AN55" s="4" t="n">
        <v>3</v>
      </c>
      <c r="AO55" s="4" t="n">
        <v>0</v>
      </c>
      <c r="AP55" s="4" t="n">
        <v>0</v>
      </c>
      <c r="AQ55" s="4" t="n">
        <v>0</v>
      </c>
      <c r="AR55" s="4" t="n">
        <v>3</v>
      </c>
      <c r="AS55" s="4" t="s">
        <v>83</v>
      </c>
      <c r="AT55" s="4" t="n">
        <v>0</v>
      </c>
      <c r="AU55" s="4" t="n">
        <v>0</v>
      </c>
      <c r="AV55" s="4" t="s">
        <v>84</v>
      </c>
      <c r="AW55" s="4" t="s">
        <v>84</v>
      </c>
      <c r="AX55" s="4" t="s">
        <v>84</v>
      </c>
      <c r="AY55" s="4" t="n">
        <v>0.529</v>
      </c>
      <c r="AZ55" s="4" t="n">
        <v>0.55</v>
      </c>
      <c r="BA55" s="4" t="s">
        <v>114</v>
      </c>
      <c r="BB55" s="4" t="s">
        <v>114</v>
      </c>
      <c r="BC55" s="4" t="s">
        <v>86</v>
      </c>
      <c r="BD55" s="4" t="s">
        <v>87</v>
      </c>
      <c r="BE55" s="4" t="n">
        <v>-5.6</v>
      </c>
      <c r="BF55" s="4" t="n">
        <v>0</v>
      </c>
      <c r="BG55" s="4" t="n">
        <v>1</v>
      </c>
      <c r="BH55" s="4" t="s">
        <v>88</v>
      </c>
      <c r="BI55" s="4" t="s">
        <v>86</v>
      </c>
      <c r="BJ55" s="4" t="s">
        <v>88</v>
      </c>
      <c r="BK55" s="4" t="s">
        <v>86</v>
      </c>
      <c r="BL55" s="4" t="s">
        <v>88</v>
      </c>
      <c r="BM55" s="4" t="s">
        <v>86</v>
      </c>
      <c r="BN55" s="4" t="n">
        <v>14</v>
      </c>
      <c r="BO55" s="4" t="n">
        <v>2</v>
      </c>
      <c r="BP55" s="4" t="s">
        <v>83</v>
      </c>
      <c r="BQ55" s="4" t="n">
        <v>96.97</v>
      </c>
    </row>
    <row r="56" customFormat="false" ht="12.8" hidden="false" customHeight="false" outlineLevel="0" collapsed="false">
      <c r="A56" s="4" t="s">
        <v>764</v>
      </c>
      <c r="B56" s="4" t="str">
        <f aca="false">TRIM(A56)</f>
        <v>Lasiocarpine N-oxide</v>
      </c>
      <c r="C56" s="4" t="str">
        <f aca="false">"upload/chem/"&amp;B56&amp;".png"</f>
        <v>upload/chem/Lasiocarpine N-oxide.png</v>
      </c>
      <c r="D56" s="4" t="s">
        <v>765</v>
      </c>
      <c r="E56" s="4" t="s">
        <v>766</v>
      </c>
      <c r="F56" s="4" t="n">
        <v>5458800</v>
      </c>
      <c r="G56" s="4" t="s">
        <v>767</v>
      </c>
      <c r="H56" s="4" t="s">
        <v>768</v>
      </c>
      <c r="I56" s="4" t="s">
        <v>553</v>
      </c>
      <c r="J56" s="4"/>
      <c r="K56" s="4"/>
      <c r="L56" s="4"/>
      <c r="M56" s="4"/>
      <c r="N56" s="4" t="s">
        <v>769</v>
      </c>
      <c r="O56" s="4" t="s">
        <v>770</v>
      </c>
      <c r="P56" s="4" t="s">
        <v>771</v>
      </c>
      <c r="Q56" s="4" t="s">
        <v>772</v>
      </c>
      <c r="R56" s="4" t="s">
        <v>773</v>
      </c>
      <c r="S56" s="4" t="n">
        <v>2.451</v>
      </c>
      <c r="T56" s="4" t="n">
        <v>427.49</v>
      </c>
      <c r="U56" s="4" t="n">
        <v>0.97</v>
      </c>
      <c r="V56" s="4" t="n">
        <v>8</v>
      </c>
      <c r="W56" s="4" t="n">
        <v>2</v>
      </c>
      <c r="X56" s="4" t="n">
        <v>21</v>
      </c>
      <c r="Y56" s="4" t="n">
        <v>30</v>
      </c>
      <c r="Z56" s="4" t="n">
        <v>9</v>
      </c>
      <c r="AA56" s="4" t="n">
        <v>1</v>
      </c>
      <c r="AB56" s="4" t="n">
        <v>0</v>
      </c>
      <c r="AC56" s="4" t="n">
        <v>4</v>
      </c>
      <c r="AD56" s="4" t="n">
        <v>0.19</v>
      </c>
      <c r="AE56" s="4" t="n">
        <v>0</v>
      </c>
      <c r="AF56" s="4" t="n">
        <v>0.71</v>
      </c>
      <c r="AG56" s="4" t="n">
        <v>10</v>
      </c>
      <c r="AH56" s="4" t="n">
        <v>0</v>
      </c>
      <c r="AI56" s="4" t="n">
        <v>2</v>
      </c>
      <c r="AJ56" s="4" t="n">
        <v>2</v>
      </c>
      <c r="AK56" s="4" t="n">
        <v>0</v>
      </c>
      <c r="AL56" s="4" t="n">
        <v>0</v>
      </c>
      <c r="AM56" s="4" t="n">
        <v>0</v>
      </c>
      <c r="AN56" s="4" t="n">
        <v>2</v>
      </c>
      <c r="AO56" s="4" t="n">
        <v>0</v>
      </c>
      <c r="AP56" s="4" t="n">
        <v>1</v>
      </c>
      <c r="AQ56" s="4" t="n">
        <v>1</v>
      </c>
      <c r="AR56" s="4" t="n">
        <v>2</v>
      </c>
      <c r="AS56" s="4" t="s">
        <v>83</v>
      </c>
      <c r="AT56" s="4" t="n">
        <v>0</v>
      </c>
      <c r="AU56" s="4" t="n">
        <v>0</v>
      </c>
      <c r="AV56" s="4" t="s">
        <v>84</v>
      </c>
      <c r="AW56" s="4" t="s">
        <v>99</v>
      </c>
      <c r="AX56" s="4" t="s">
        <v>84</v>
      </c>
      <c r="AY56" s="4" t="n">
        <v>0.193</v>
      </c>
      <c r="AZ56" s="4" t="n">
        <v>0.55</v>
      </c>
      <c r="BA56" s="4" t="s">
        <v>85</v>
      </c>
      <c r="BB56" s="4" t="s">
        <v>85</v>
      </c>
      <c r="BC56" s="4" t="s">
        <v>86</v>
      </c>
      <c r="BD56" s="4" t="s">
        <v>87</v>
      </c>
      <c r="BE56" s="4" t="n">
        <v>-8.33</v>
      </c>
      <c r="BF56" s="4" t="n">
        <v>0</v>
      </c>
      <c r="BG56" s="4" t="n">
        <v>4</v>
      </c>
      <c r="BH56" s="4" t="s">
        <v>86</v>
      </c>
      <c r="BI56" s="4" t="s">
        <v>86</v>
      </c>
      <c r="BJ56" s="4" t="s">
        <v>86</v>
      </c>
      <c r="BK56" s="4" t="s">
        <v>86</v>
      </c>
      <c r="BL56" s="4" t="s">
        <v>86</v>
      </c>
      <c r="BM56" s="4" t="s">
        <v>88</v>
      </c>
      <c r="BN56" s="4" t="n">
        <v>6</v>
      </c>
      <c r="BO56" s="4" t="n">
        <v>15</v>
      </c>
      <c r="BP56" s="4" t="s">
        <v>83</v>
      </c>
      <c r="BQ56" s="4" t="n">
        <v>125.35</v>
      </c>
    </row>
    <row r="57" customFormat="false" ht="12.8" hidden="false" customHeight="false" outlineLevel="0" collapsed="false">
      <c r="A57" s="4" t="s">
        <v>774</v>
      </c>
      <c r="B57" s="4" t="str">
        <f aca="false">TRIM(A57)</f>
        <v>Betuletol</v>
      </c>
      <c r="C57" s="4" t="str">
        <f aca="false">"upload/chem/"&amp;B57&amp;".png"</f>
        <v>upload/chem/Betuletol.png</v>
      </c>
      <c r="D57" s="4" t="s">
        <v>775</v>
      </c>
      <c r="E57" s="4" t="s">
        <v>776</v>
      </c>
      <c r="F57" s="4" t="n">
        <v>5459196</v>
      </c>
      <c r="G57" s="4" t="s">
        <v>777</v>
      </c>
      <c r="H57" s="4" t="s">
        <v>778</v>
      </c>
      <c r="I57" s="4" t="s">
        <v>553</v>
      </c>
      <c r="J57" s="4" t="s">
        <v>779</v>
      </c>
      <c r="K57" s="4"/>
      <c r="L57" s="4"/>
      <c r="M57" s="4"/>
      <c r="N57" s="4" t="s">
        <v>780</v>
      </c>
      <c r="O57" s="4" t="s">
        <v>781</v>
      </c>
      <c r="P57" s="4" t="s">
        <v>782</v>
      </c>
      <c r="Q57" s="4" t="s">
        <v>783</v>
      </c>
      <c r="R57" s="4" t="s">
        <v>82</v>
      </c>
      <c r="S57" s="4" t="n">
        <v>1.31</v>
      </c>
      <c r="T57" s="4" t="n">
        <v>330.29</v>
      </c>
      <c r="U57" s="4" t="n">
        <v>2.59</v>
      </c>
      <c r="V57" s="4" t="n">
        <v>7</v>
      </c>
      <c r="W57" s="4" t="n">
        <v>3</v>
      </c>
      <c r="X57" s="4" t="n">
        <v>17</v>
      </c>
      <c r="Y57" s="4" t="n">
        <v>24</v>
      </c>
      <c r="Z57" s="4" t="n">
        <v>7</v>
      </c>
      <c r="AA57" s="4" t="n">
        <v>0</v>
      </c>
      <c r="AB57" s="4" t="n">
        <v>0</v>
      </c>
      <c r="AC57" s="4" t="n">
        <v>0</v>
      </c>
      <c r="AD57" s="4" t="n">
        <v>0</v>
      </c>
      <c r="AE57" s="4" t="n">
        <v>0</v>
      </c>
      <c r="AF57" s="4" t="n">
        <v>0.12</v>
      </c>
      <c r="AG57" s="4" t="n">
        <v>3</v>
      </c>
      <c r="AH57" s="4" t="n">
        <v>0</v>
      </c>
      <c r="AI57" s="4" t="n">
        <v>0</v>
      </c>
      <c r="AJ57" s="4" t="n">
        <v>0</v>
      </c>
      <c r="AK57" s="4" t="n">
        <v>2</v>
      </c>
      <c r="AL57" s="4" t="n">
        <v>1</v>
      </c>
      <c r="AM57" s="4" t="n">
        <v>3</v>
      </c>
      <c r="AN57" s="4" t="n">
        <v>3</v>
      </c>
      <c r="AO57" s="4" t="n">
        <v>0</v>
      </c>
      <c r="AP57" s="4" t="n">
        <v>0</v>
      </c>
      <c r="AQ57" s="4" t="n">
        <v>0</v>
      </c>
      <c r="AR57" s="4" t="n">
        <v>3</v>
      </c>
      <c r="AS57" s="4" t="s">
        <v>83</v>
      </c>
      <c r="AT57" s="4" t="n">
        <v>0</v>
      </c>
      <c r="AU57" s="4" t="n">
        <v>0</v>
      </c>
      <c r="AV57" s="4" t="s">
        <v>84</v>
      </c>
      <c r="AW57" s="4" t="s">
        <v>84</v>
      </c>
      <c r="AX57" s="4" t="s">
        <v>84</v>
      </c>
      <c r="AY57" s="4" t="n">
        <v>0.6769</v>
      </c>
      <c r="AZ57" s="4" t="n">
        <v>0.55</v>
      </c>
      <c r="BA57" s="4" t="s">
        <v>85</v>
      </c>
      <c r="BB57" s="4" t="s">
        <v>114</v>
      </c>
      <c r="BC57" s="4" t="s">
        <v>86</v>
      </c>
      <c r="BD57" s="4" t="s">
        <v>87</v>
      </c>
      <c r="BE57" s="4" t="n">
        <v>-6.76</v>
      </c>
      <c r="BF57" s="4" t="n">
        <v>0</v>
      </c>
      <c r="BG57" s="4" t="n">
        <v>0</v>
      </c>
      <c r="BH57" s="4" t="s">
        <v>88</v>
      </c>
      <c r="BI57" s="4" t="s">
        <v>86</v>
      </c>
      <c r="BJ57" s="4" t="s">
        <v>88</v>
      </c>
      <c r="BK57" s="4" t="s">
        <v>88</v>
      </c>
      <c r="BL57" s="4" t="s">
        <v>88</v>
      </c>
      <c r="BM57" s="4" t="s">
        <v>86</v>
      </c>
      <c r="BN57" s="4" t="n">
        <v>15</v>
      </c>
      <c r="BO57" s="4" t="n">
        <v>2</v>
      </c>
      <c r="BP57" s="4" t="s">
        <v>83</v>
      </c>
      <c r="BQ57" s="4" t="n">
        <v>109.36</v>
      </c>
    </row>
    <row r="58" customFormat="false" ht="12.8" hidden="false" customHeight="false" outlineLevel="0" collapsed="false">
      <c r="A58" s="4" t="s">
        <v>784</v>
      </c>
      <c r="B58" s="4" t="str">
        <f aca="false">TRIM(A58)</f>
        <v>Bakuchiol</v>
      </c>
      <c r="C58" s="4" t="str">
        <f aca="false">"upload/chem/"&amp;B58&amp;".png"</f>
        <v>upload/chem/Bakuchiol.png</v>
      </c>
      <c r="D58" s="4" t="s">
        <v>785</v>
      </c>
      <c r="E58" s="4" t="s">
        <v>786</v>
      </c>
      <c r="F58" s="4" t="n">
        <v>5468522</v>
      </c>
      <c r="G58" s="4" t="s">
        <v>787</v>
      </c>
      <c r="H58" s="4" t="s">
        <v>788</v>
      </c>
      <c r="I58" s="4" t="s">
        <v>553</v>
      </c>
      <c r="J58" s="4" t="s">
        <v>789</v>
      </c>
      <c r="K58" s="4" t="s">
        <v>790</v>
      </c>
      <c r="L58" s="4" t="s">
        <v>791</v>
      </c>
      <c r="M58" s="4" t="n">
        <v>4960060</v>
      </c>
      <c r="N58" s="4" t="s">
        <v>792</v>
      </c>
      <c r="O58" s="4" t="s">
        <v>793</v>
      </c>
      <c r="P58" s="4" t="s">
        <v>794</v>
      </c>
      <c r="Q58" s="4" t="s">
        <v>795</v>
      </c>
      <c r="R58" s="4" t="s">
        <v>796</v>
      </c>
      <c r="S58" s="4" t="n">
        <v>1.879</v>
      </c>
      <c r="T58" s="4" t="n">
        <v>256.39</v>
      </c>
      <c r="U58" s="4" t="n">
        <v>5.34</v>
      </c>
      <c r="V58" s="4" t="n">
        <v>1</v>
      </c>
      <c r="W58" s="4" t="n">
        <v>1</v>
      </c>
      <c r="X58" s="4" t="n">
        <v>18</v>
      </c>
      <c r="Y58" s="4" t="n">
        <v>19</v>
      </c>
      <c r="Z58" s="4" t="n">
        <v>1</v>
      </c>
      <c r="AA58" s="4" t="n">
        <v>0</v>
      </c>
      <c r="AB58" s="4" t="n">
        <v>0</v>
      </c>
      <c r="AC58" s="4" t="n">
        <v>1</v>
      </c>
      <c r="AD58" s="4" t="n">
        <v>0.06</v>
      </c>
      <c r="AE58" s="4" t="n">
        <v>0</v>
      </c>
      <c r="AF58" s="4" t="n">
        <v>0.33</v>
      </c>
      <c r="AG58" s="4" t="n">
        <v>6</v>
      </c>
      <c r="AH58" s="4" t="n">
        <v>0</v>
      </c>
      <c r="AI58" s="4" t="n">
        <v>0</v>
      </c>
      <c r="AJ58" s="4" t="n">
        <v>0</v>
      </c>
      <c r="AK58" s="4" t="n">
        <v>1</v>
      </c>
      <c r="AL58" s="4" t="n">
        <v>0</v>
      </c>
      <c r="AM58" s="4" t="n">
        <v>1</v>
      </c>
      <c r="AN58" s="4" t="n">
        <v>1</v>
      </c>
      <c r="AO58" s="4" t="n">
        <v>0</v>
      </c>
      <c r="AP58" s="4" t="n">
        <v>0</v>
      </c>
      <c r="AQ58" s="4" t="n">
        <v>0</v>
      </c>
      <c r="AR58" s="4" t="n">
        <v>1</v>
      </c>
      <c r="AS58" s="4" t="s">
        <v>83</v>
      </c>
      <c r="AT58" s="4" t="n">
        <v>1</v>
      </c>
      <c r="AU58" s="4" t="n">
        <v>0</v>
      </c>
      <c r="AV58" s="4" t="s">
        <v>84</v>
      </c>
      <c r="AW58" s="4" t="s">
        <v>99</v>
      </c>
      <c r="AX58" s="4" t="s">
        <v>99</v>
      </c>
      <c r="AY58" s="4" t="n">
        <v>0.6807</v>
      </c>
      <c r="AZ58" s="4" t="n">
        <v>0.55</v>
      </c>
      <c r="BA58" s="4" t="s">
        <v>114</v>
      </c>
      <c r="BB58" s="4" t="s">
        <v>114</v>
      </c>
      <c r="BC58" s="4" t="s">
        <v>88</v>
      </c>
      <c r="BD58" s="4" t="s">
        <v>87</v>
      </c>
      <c r="BE58" s="4" t="n">
        <v>-3.52</v>
      </c>
      <c r="BF58" s="4" t="n">
        <v>0</v>
      </c>
      <c r="BG58" s="4" t="n">
        <v>1</v>
      </c>
      <c r="BH58" s="4" t="s">
        <v>86</v>
      </c>
      <c r="BI58" s="4" t="s">
        <v>88</v>
      </c>
      <c r="BJ58" s="4" t="s">
        <v>88</v>
      </c>
      <c r="BK58" s="4" t="s">
        <v>86</v>
      </c>
      <c r="BL58" s="4" t="s">
        <v>86</v>
      </c>
      <c r="BM58" s="4" t="s">
        <v>86</v>
      </c>
      <c r="BN58" s="4" t="n">
        <v>12</v>
      </c>
      <c r="BO58" s="4" t="n">
        <v>6</v>
      </c>
      <c r="BP58" s="4" t="s">
        <v>83</v>
      </c>
      <c r="BQ58" s="4" t="n">
        <v>20.23</v>
      </c>
    </row>
    <row r="59" customFormat="false" ht="12.8" hidden="false" customHeight="false" outlineLevel="0" collapsed="false">
      <c r="A59" s="4" t="s">
        <v>797</v>
      </c>
      <c r="B59" s="4" t="str">
        <f aca="false">TRIM(A59)</f>
        <v>Strictic acid</v>
      </c>
      <c r="C59" s="4" t="str">
        <f aca="false">"upload/chem/"&amp;B59&amp;".png"</f>
        <v>upload/chem/Strictic acid.png</v>
      </c>
      <c r="D59" s="4" t="s">
        <v>798</v>
      </c>
      <c r="E59" s="4" t="s">
        <v>799</v>
      </c>
      <c r="F59" s="4" t="n">
        <v>5469447</v>
      </c>
      <c r="G59" s="4" t="s">
        <v>800</v>
      </c>
      <c r="H59" s="4" t="s">
        <v>801</v>
      </c>
      <c r="I59" s="4" t="s">
        <v>553</v>
      </c>
      <c r="J59" s="4" t="s">
        <v>802</v>
      </c>
      <c r="K59" s="4" t="s">
        <v>803</v>
      </c>
      <c r="L59" s="4"/>
      <c r="M59" s="4"/>
      <c r="N59" s="4" t="s">
        <v>804</v>
      </c>
      <c r="O59" s="4" t="s">
        <v>805</v>
      </c>
      <c r="P59" s="4" t="s">
        <v>806</v>
      </c>
      <c r="Q59" s="4" t="s">
        <v>807</v>
      </c>
      <c r="R59" s="4" t="s">
        <v>808</v>
      </c>
      <c r="S59" s="4" t="n">
        <v>1.916</v>
      </c>
      <c r="T59" s="4" t="n">
        <v>314.43</v>
      </c>
      <c r="U59" s="4" t="n">
        <v>5.16</v>
      </c>
      <c r="V59" s="4" t="n">
        <v>2</v>
      </c>
      <c r="W59" s="4" t="n">
        <v>1</v>
      </c>
      <c r="X59" s="4" t="n">
        <v>20</v>
      </c>
      <c r="Y59" s="4" t="n">
        <v>23</v>
      </c>
      <c r="Z59" s="4" t="n">
        <v>3</v>
      </c>
      <c r="AA59" s="4" t="n">
        <v>0</v>
      </c>
      <c r="AB59" s="4" t="n">
        <v>0</v>
      </c>
      <c r="AC59" s="4" t="n">
        <v>2</v>
      </c>
      <c r="AD59" s="4" t="n">
        <v>0.1</v>
      </c>
      <c r="AE59" s="4" t="n">
        <v>0</v>
      </c>
      <c r="AF59" s="4" t="n">
        <v>0.45</v>
      </c>
      <c r="AG59" s="4" t="n">
        <v>4</v>
      </c>
      <c r="AH59" s="4" t="n">
        <v>1</v>
      </c>
      <c r="AI59" s="4" t="n">
        <v>0</v>
      </c>
      <c r="AJ59" s="4" t="n">
        <v>1</v>
      </c>
      <c r="AK59" s="4" t="n">
        <v>0</v>
      </c>
      <c r="AL59" s="4" t="n">
        <v>1</v>
      </c>
      <c r="AM59" s="4" t="n">
        <v>1</v>
      </c>
      <c r="AN59" s="4" t="n">
        <v>2</v>
      </c>
      <c r="AO59" s="4" t="n">
        <v>0</v>
      </c>
      <c r="AP59" s="4" t="n">
        <v>0</v>
      </c>
      <c r="AQ59" s="4" t="n">
        <v>0</v>
      </c>
      <c r="AR59" s="4" t="n">
        <v>2</v>
      </c>
      <c r="AS59" s="4" t="s">
        <v>83</v>
      </c>
      <c r="AT59" s="4" t="n">
        <v>1</v>
      </c>
      <c r="AU59" s="4" t="n">
        <v>0</v>
      </c>
      <c r="AV59" s="4" t="s">
        <v>84</v>
      </c>
      <c r="AW59" s="4" t="s">
        <v>99</v>
      </c>
      <c r="AX59" s="4" t="s">
        <v>99</v>
      </c>
      <c r="AY59" s="4" t="n">
        <v>0.8346</v>
      </c>
      <c r="AZ59" s="4" t="n">
        <v>0.85</v>
      </c>
      <c r="BA59" s="4" t="s">
        <v>114</v>
      </c>
      <c r="BB59" s="4" t="s">
        <v>114</v>
      </c>
      <c r="BC59" s="4" t="s">
        <v>88</v>
      </c>
      <c r="BD59" s="4" t="s">
        <v>87</v>
      </c>
      <c r="BE59" s="4" t="n">
        <v>-4.41</v>
      </c>
      <c r="BF59" s="4" t="n">
        <v>0</v>
      </c>
      <c r="BG59" s="4" t="n">
        <v>0</v>
      </c>
      <c r="BH59" s="4" t="s">
        <v>86</v>
      </c>
      <c r="BI59" s="4" t="s">
        <v>88</v>
      </c>
      <c r="BJ59" s="4" t="s">
        <v>88</v>
      </c>
      <c r="BK59" s="4" t="s">
        <v>86</v>
      </c>
      <c r="BL59" s="4" t="s">
        <v>88</v>
      </c>
      <c r="BM59" s="4" t="s">
        <v>86</v>
      </c>
      <c r="BN59" s="4" t="n">
        <v>11</v>
      </c>
      <c r="BO59" s="4" t="n">
        <v>9</v>
      </c>
      <c r="BP59" s="4" t="s">
        <v>83</v>
      </c>
      <c r="BQ59" s="4" t="n">
        <v>50.44</v>
      </c>
    </row>
    <row r="60" customFormat="false" ht="12.8" hidden="false" customHeight="false" outlineLevel="0" collapsed="false">
      <c r="A60" s="4" t="s">
        <v>809</v>
      </c>
      <c r="B60" s="4" t="str">
        <f aca="false">TRIM(A60)</f>
        <v>Licoflavonol</v>
      </c>
      <c r="C60" s="4" t="str">
        <f aca="false">"upload/chem/"&amp;B60&amp;".png"</f>
        <v>upload/chem/Licoflavonol.png</v>
      </c>
      <c r="D60" s="4" t="s">
        <v>810</v>
      </c>
      <c r="E60" s="4" t="s">
        <v>811</v>
      </c>
      <c r="F60" s="4" t="n">
        <v>5481964</v>
      </c>
      <c r="G60" s="4" t="s">
        <v>812</v>
      </c>
      <c r="H60" s="4" t="s">
        <v>646</v>
      </c>
      <c r="I60" s="4" t="s">
        <v>553</v>
      </c>
      <c r="J60" s="4" t="s">
        <v>813</v>
      </c>
      <c r="K60" s="4" t="s">
        <v>814</v>
      </c>
      <c r="L60" s="4" t="s">
        <v>815</v>
      </c>
      <c r="M60" s="4" t="n">
        <v>44726726</v>
      </c>
      <c r="N60" s="4" t="s">
        <v>816</v>
      </c>
      <c r="O60" s="4" t="s">
        <v>817</v>
      </c>
      <c r="P60" s="4" t="s">
        <v>818</v>
      </c>
      <c r="Q60" s="4" t="s">
        <v>819</v>
      </c>
      <c r="R60" s="4" t="s">
        <v>654</v>
      </c>
      <c r="S60" s="4" t="n">
        <v>1.931</v>
      </c>
      <c r="T60" s="4" t="n">
        <v>354.36</v>
      </c>
      <c r="U60" s="4" t="n">
        <v>3.79</v>
      </c>
      <c r="V60" s="4" t="n">
        <v>6</v>
      </c>
      <c r="W60" s="4" t="n">
        <v>4</v>
      </c>
      <c r="X60" s="4" t="n">
        <v>20</v>
      </c>
      <c r="Y60" s="4" t="n">
        <v>26</v>
      </c>
      <c r="Z60" s="4" t="n">
        <v>6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0.15</v>
      </c>
      <c r="AG60" s="4" t="n">
        <v>3</v>
      </c>
      <c r="AH60" s="4" t="n">
        <v>0</v>
      </c>
      <c r="AI60" s="4" t="n">
        <v>0</v>
      </c>
      <c r="AJ60" s="4" t="n">
        <v>0</v>
      </c>
      <c r="AK60" s="4" t="n">
        <v>2</v>
      </c>
      <c r="AL60" s="4" t="n">
        <v>1</v>
      </c>
      <c r="AM60" s="4" t="n">
        <v>3</v>
      </c>
      <c r="AN60" s="4" t="n">
        <v>3</v>
      </c>
      <c r="AO60" s="4" t="n">
        <v>0</v>
      </c>
      <c r="AP60" s="4" t="n">
        <v>0</v>
      </c>
      <c r="AQ60" s="4" t="n">
        <v>0</v>
      </c>
      <c r="AR60" s="4" t="n">
        <v>3</v>
      </c>
      <c r="AS60" s="4" t="s">
        <v>83</v>
      </c>
      <c r="AT60" s="4" t="n">
        <v>0</v>
      </c>
      <c r="AU60" s="4" t="n">
        <v>0</v>
      </c>
      <c r="AV60" s="4" t="s">
        <v>84</v>
      </c>
      <c r="AW60" s="4" t="s">
        <v>84</v>
      </c>
      <c r="AX60" s="4" t="s">
        <v>99</v>
      </c>
      <c r="AY60" s="4" t="n">
        <v>0.5326</v>
      </c>
      <c r="AZ60" s="4" t="n">
        <v>0.55</v>
      </c>
      <c r="BA60" s="4" t="s">
        <v>114</v>
      </c>
      <c r="BB60" s="4" t="s">
        <v>114</v>
      </c>
      <c r="BC60" s="4" t="s">
        <v>86</v>
      </c>
      <c r="BD60" s="4" t="s">
        <v>87</v>
      </c>
      <c r="BE60" s="4" t="n">
        <v>-5.75</v>
      </c>
      <c r="BF60" s="4" t="n">
        <v>0</v>
      </c>
      <c r="BG60" s="4" t="n">
        <v>1</v>
      </c>
      <c r="BH60" s="4" t="s">
        <v>88</v>
      </c>
      <c r="BI60" s="4" t="s">
        <v>86</v>
      </c>
      <c r="BJ60" s="4" t="s">
        <v>88</v>
      </c>
      <c r="BK60" s="4" t="s">
        <v>88</v>
      </c>
      <c r="BL60" s="4" t="s">
        <v>86</v>
      </c>
      <c r="BM60" s="4" t="s">
        <v>86</v>
      </c>
      <c r="BN60" s="4" t="n">
        <v>17</v>
      </c>
      <c r="BO60" s="4" t="n">
        <v>3</v>
      </c>
      <c r="BP60" s="4" t="s">
        <v>83</v>
      </c>
      <c r="BQ60" s="4" t="n">
        <v>111.13</v>
      </c>
    </row>
    <row r="61" customFormat="false" ht="12.8" hidden="false" customHeight="false" outlineLevel="0" collapsed="false">
      <c r="A61" s="4" t="s">
        <v>820</v>
      </c>
      <c r="B61" s="4" t="str">
        <f aca="false">TRIM(A61)</f>
        <v>Calozeyloxanthone</v>
      </c>
      <c r="C61" s="4" t="str">
        <f aca="false">"upload/chem/"&amp;B61&amp;".png"</f>
        <v>upload/chem/Calozeyloxanthone.png</v>
      </c>
      <c r="D61" s="4" t="s">
        <v>821</v>
      </c>
      <c r="E61" s="4" t="s">
        <v>822</v>
      </c>
      <c r="F61" s="4" t="n">
        <v>5495849</v>
      </c>
      <c r="G61" s="4" t="s">
        <v>823</v>
      </c>
      <c r="H61" s="4" t="s">
        <v>824</v>
      </c>
      <c r="I61" s="4" t="s">
        <v>553</v>
      </c>
      <c r="J61" s="4"/>
      <c r="K61" s="4" t="s">
        <v>825</v>
      </c>
      <c r="L61" s="4"/>
      <c r="M61" s="4"/>
      <c r="N61" s="4" t="s">
        <v>826</v>
      </c>
      <c r="O61" s="4" t="s">
        <v>827</v>
      </c>
      <c r="P61" s="4" t="s">
        <v>828</v>
      </c>
      <c r="Q61" s="4" t="s">
        <v>829</v>
      </c>
      <c r="R61" s="4" t="s">
        <v>830</v>
      </c>
      <c r="S61" s="4" t="n">
        <v>2.348</v>
      </c>
      <c r="T61" s="4" t="n">
        <v>378.42</v>
      </c>
      <c r="U61" s="4" t="n">
        <v>4.97</v>
      </c>
      <c r="V61" s="4" t="n">
        <v>5</v>
      </c>
      <c r="W61" s="4" t="n">
        <v>2</v>
      </c>
      <c r="X61" s="4" t="n">
        <v>23</v>
      </c>
      <c r="Y61" s="4" t="n">
        <v>28</v>
      </c>
      <c r="Z61" s="4" t="n">
        <v>5</v>
      </c>
      <c r="AA61" s="4" t="n">
        <v>0</v>
      </c>
      <c r="AB61" s="4" t="n">
        <v>0</v>
      </c>
      <c r="AC61" s="4" t="n">
        <v>2</v>
      </c>
      <c r="AD61" s="4" t="n">
        <v>0.09</v>
      </c>
      <c r="AE61" s="4" t="n">
        <v>0</v>
      </c>
      <c r="AF61" s="4" t="n">
        <v>0.35</v>
      </c>
      <c r="AG61" s="4" t="n">
        <v>0</v>
      </c>
      <c r="AH61" s="4" t="n">
        <v>1</v>
      </c>
      <c r="AI61" s="4" t="n">
        <v>1</v>
      </c>
      <c r="AJ61" s="4" t="n">
        <v>2</v>
      </c>
      <c r="AK61" s="4" t="n">
        <v>2</v>
      </c>
      <c r="AL61" s="4" t="n">
        <v>1</v>
      </c>
      <c r="AM61" s="4" t="n">
        <v>3</v>
      </c>
      <c r="AN61" s="4" t="n">
        <v>5</v>
      </c>
      <c r="AO61" s="4" t="n">
        <v>0</v>
      </c>
      <c r="AP61" s="4" t="n">
        <v>0</v>
      </c>
      <c r="AQ61" s="4" t="n">
        <v>0</v>
      </c>
      <c r="AR61" s="4" t="n">
        <v>5</v>
      </c>
      <c r="AS61" s="4" t="s">
        <v>83</v>
      </c>
      <c r="AT61" s="4" t="n">
        <v>0</v>
      </c>
      <c r="AU61" s="4" t="n">
        <v>0</v>
      </c>
      <c r="AV61" s="4" t="s">
        <v>84</v>
      </c>
      <c r="AW61" s="4" t="s">
        <v>99</v>
      </c>
      <c r="AX61" s="4" t="s">
        <v>99</v>
      </c>
      <c r="AY61" s="4" t="n">
        <v>0.4265</v>
      </c>
      <c r="AZ61" s="4" t="n">
        <v>0.55</v>
      </c>
      <c r="BA61" s="4" t="s">
        <v>114</v>
      </c>
      <c r="BB61" s="4" t="s">
        <v>129</v>
      </c>
      <c r="BC61" s="4" t="s">
        <v>86</v>
      </c>
      <c r="BD61" s="4" t="s">
        <v>87</v>
      </c>
      <c r="BE61" s="4" t="n">
        <v>-5.34</v>
      </c>
      <c r="BF61" s="4" t="n">
        <v>0</v>
      </c>
      <c r="BG61" s="4" t="n">
        <v>2</v>
      </c>
      <c r="BH61" s="4" t="s">
        <v>88</v>
      </c>
      <c r="BI61" s="4" t="s">
        <v>88</v>
      </c>
      <c r="BJ61" s="4" t="s">
        <v>88</v>
      </c>
      <c r="BK61" s="4" t="s">
        <v>86</v>
      </c>
      <c r="BL61" s="4" t="s">
        <v>88</v>
      </c>
      <c r="BM61" s="4" t="s">
        <v>88</v>
      </c>
      <c r="BN61" s="4" t="n">
        <v>15</v>
      </c>
      <c r="BO61" s="4" t="n">
        <v>8</v>
      </c>
      <c r="BP61" s="4" t="s">
        <v>83</v>
      </c>
      <c r="BQ61" s="4" t="n">
        <v>79.9</v>
      </c>
    </row>
    <row r="62" customFormat="false" ht="12.8" hidden="false" customHeight="false" outlineLevel="0" collapsed="false">
      <c r="A62" s="4" t="s">
        <v>831</v>
      </c>
      <c r="B62" s="4" t="str">
        <f aca="false">TRIM(A62)</f>
        <v>[(1S,12S,14R,15E)-15-ethylidene-3-methyl-3,17-diazapentacyclo[12.3.1.02,10.04,9.012,17]octadeca-2(10),4,6,8-tetraen-13-yl]methanol</v>
      </c>
      <c r="C62" s="4" t="str">
        <f aca="false">"upload/chem/"&amp;B62&amp;".png"</f>
        <v>upload/chem/[(1S,12S,14R,15E)-15-ethylidene-3-methyl-3,17-diazapentacyclo[12.3.1.02,10.04,9.012,17]octadeca-2(10),4,6,8-tetraen-13-yl]methanol.png</v>
      </c>
      <c r="D62" s="4" t="s">
        <v>832</v>
      </c>
      <c r="E62" s="4" t="s">
        <v>833</v>
      </c>
      <c r="F62" s="4" t="n">
        <v>6325075</v>
      </c>
      <c r="G62" s="4" t="s">
        <v>834</v>
      </c>
      <c r="H62" s="4" t="s">
        <v>835</v>
      </c>
      <c r="I62" s="4" t="s">
        <v>836</v>
      </c>
      <c r="J62" s="4"/>
      <c r="K62" s="4"/>
      <c r="L62" s="4"/>
      <c r="M62" s="4" t="n">
        <v>44754108</v>
      </c>
      <c r="N62" s="4" t="s">
        <v>837</v>
      </c>
      <c r="O62" s="4" t="s">
        <v>838</v>
      </c>
      <c r="P62" s="4" t="s">
        <v>839</v>
      </c>
      <c r="Q62" s="4" t="s">
        <v>840</v>
      </c>
      <c r="R62" s="4" t="s">
        <v>841</v>
      </c>
      <c r="S62" s="4" t="n">
        <v>2.111</v>
      </c>
      <c r="T62" s="4" t="n">
        <v>308.43</v>
      </c>
      <c r="U62" s="4" t="n">
        <v>3.03</v>
      </c>
      <c r="V62" s="4" t="n">
        <v>3</v>
      </c>
      <c r="W62" s="4" t="n">
        <v>1</v>
      </c>
      <c r="X62" s="4" t="n">
        <v>20</v>
      </c>
      <c r="Y62" s="4" t="n">
        <v>23</v>
      </c>
      <c r="Z62" s="4" t="n">
        <v>3</v>
      </c>
      <c r="AA62" s="4" t="n">
        <v>2</v>
      </c>
      <c r="AB62" s="4" t="n">
        <v>0</v>
      </c>
      <c r="AC62" s="4" t="n">
        <v>4</v>
      </c>
      <c r="AD62" s="4" t="n">
        <v>0.2</v>
      </c>
      <c r="AE62" s="4" t="n">
        <v>0</v>
      </c>
      <c r="AF62" s="4" t="n">
        <v>0.5</v>
      </c>
      <c r="AG62" s="4" t="n">
        <v>1</v>
      </c>
      <c r="AH62" s="4" t="n">
        <v>0</v>
      </c>
      <c r="AI62" s="4" t="n">
        <v>4</v>
      </c>
      <c r="AJ62" s="4" t="n">
        <v>4</v>
      </c>
      <c r="AK62" s="4" t="n">
        <v>1</v>
      </c>
      <c r="AL62" s="4" t="n">
        <v>1</v>
      </c>
      <c r="AM62" s="4" t="n">
        <v>2</v>
      </c>
      <c r="AN62" s="4" t="n">
        <v>6</v>
      </c>
      <c r="AO62" s="4" t="n">
        <v>0</v>
      </c>
      <c r="AP62" s="4" t="n">
        <v>3</v>
      </c>
      <c r="AQ62" s="4" t="n">
        <v>3</v>
      </c>
      <c r="AR62" s="4" t="n">
        <v>6</v>
      </c>
      <c r="AS62" s="4" t="s">
        <v>83</v>
      </c>
      <c r="AT62" s="4" t="n">
        <v>0</v>
      </c>
      <c r="AU62" s="4" t="n">
        <v>0</v>
      </c>
      <c r="AV62" s="4" t="s">
        <v>84</v>
      </c>
      <c r="AW62" s="4" t="s">
        <v>84</v>
      </c>
      <c r="AX62" s="4" t="s">
        <v>99</v>
      </c>
      <c r="AY62" s="4" t="n">
        <v>0.8204</v>
      </c>
      <c r="AZ62" s="4" t="n">
        <v>0.55</v>
      </c>
      <c r="BA62" s="4" t="s">
        <v>85</v>
      </c>
      <c r="BB62" s="4" t="s">
        <v>85</v>
      </c>
      <c r="BC62" s="4" t="s">
        <v>88</v>
      </c>
      <c r="BD62" s="4" t="s">
        <v>87</v>
      </c>
      <c r="BE62" s="4" t="n">
        <v>-6.73</v>
      </c>
      <c r="BF62" s="4" t="n">
        <v>1</v>
      </c>
      <c r="BG62" s="4" t="n">
        <v>1</v>
      </c>
      <c r="BH62" s="4" t="s">
        <v>86</v>
      </c>
      <c r="BI62" s="4" t="s">
        <v>86</v>
      </c>
      <c r="BJ62" s="4" t="s">
        <v>86</v>
      </c>
      <c r="BK62" s="4" t="s">
        <v>88</v>
      </c>
      <c r="BL62" s="4" t="s">
        <v>86</v>
      </c>
      <c r="BM62" s="4" t="s">
        <v>88</v>
      </c>
      <c r="BN62" s="4" t="n">
        <v>10</v>
      </c>
      <c r="BO62" s="4" t="n">
        <v>10</v>
      </c>
      <c r="BP62" s="4" t="s">
        <v>83</v>
      </c>
      <c r="BQ62" s="4" t="n">
        <v>28.4</v>
      </c>
    </row>
    <row r="63" customFormat="false" ht="12.8" hidden="false" customHeight="false" outlineLevel="0" collapsed="false">
      <c r="A63" s="4" t="s">
        <v>842</v>
      </c>
      <c r="B63" s="4" t="str">
        <f aca="false">TRIM(A63)</f>
        <v>Ginkgolide A, analytical standard</v>
      </c>
      <c r="C63" s="4" t="str">
        <f aca="false">"upload/chem/"&amp;B63&amp;".png"</f>
        <v>upload/chem/Ginkgolide A, analytical standard.png</v>
      </c>
      <c r="D63" s="4" t="s">
        <v>843</v>
      </c>
      <c r="E63" s="4" t="s">
        <v>844</v>
      </c>
      <c r="F63" s="4" t="n">
        <v>6419993</v>
      </c>
      <c r="G63" s="4" t="s">
        <v>845</v>
      </c>
      <c r="H63" s="4" t="s">
        <v>846</v>
      </c>
      <c r="I63" s="4" t="s">
        <v>553</v>
      </c>
      <c r="J63" s="4"/>
      <c r="K63" s="4"/>
      <c r="L63" s="4"/>
      <c r="M63" s="4"/>
      <c r="N63" s="4" t="s">
        <v>847</v>
      </c>
      <c r="O63" s="4" t="s">
        <v>848</v>
      </c>
      <c r="P63" s="4" t="s">
        <v>849</v>
      </c>
      <c r="Q63" s="4" t="s">
        <v>850</v>
      </c>
      <c r="R63" s="4" t="s">
        <v>851</v>
      </c>
      <c r="S63" s="4" t="n">
        <v>3.248</v>
      </c>
      <c r="T63" s="4" t="n">
        <v>408.4</v>
      </c>
      <c r="U63" s="4" t="n">
        <v>-0.34</v>
      </c>
      <c r="V63" s="4" t="n">
        <v>9</v>
      </c>
      <c r="W63" s="4" t="n">
        <v>2</v>
      </c>
      <c r="X63" s="4" t="n">
        <v>20</v>
      </c>
      <c r="Y63" s="4" t="n">
        <v>29</v>
      </c>
      <c r="Z63" s="4" t="n">
        <v>9</v>
      </c>
      <c r="AA63" s="4" t="n">
        <v>0</v>
      </c>
      <c r="AB63" s="4" t="n">
        <v>0</v>
      </c>
      <c r="AC63" s="4" t="n">
        <v>10</v>
      </c>
      <c r="AD63" s="4" t="n">
        <v>0.5</v>
      </c>
      <c r="AE63" s="4" t="n">
        <v>0</v>
      </c>
      <c r="AF63" s="4" t="n">
        <v>0.85</v>
      </c>
      <c r="AG63" s="4" t="n">
        <v>1</v>
      </c>
      <c r="AH63" s="4" t="n">
        <v>2</v>
      </c>
      <c r="AI63" s="4" t="n">
        <v>4</v>
      </c>
      <c r="AJ63" s="4" t="n">
        <v>6</v>
      </c>
      <c r="AK63" s="4" t="n">
        <v>0</v>
      </c>
      <c r="AL63" s="4" t="n">
        <v>0</v>
      </c>
      <c r="AM63" s="4" t="n">
        <v>0</v>
      </c>
      <c r="AN63" s="4" t="n">
        <v>6</v>
      </c>
      <c r="AO63" s="4" t="n">
        <v>2</v>
      </c>
      <c r="AP63" s="4" t="n">
        <v>4</v>
      </c>
      <c r="AQ63" s="4" t="n">
        <v>6</v>
      </c>
      <c r="AR63" s="4" t="n">
        <v>6</v>
      </c>
      <c r="AS63" s="4" t="s">
        <v>83</v>
      </c>
      <c r="AT63" s="4" t="n">
        <v>0</v>
      </c>
      <c r="AU63" s="4" t="n">
        <v>0</v>
      </c>
      <c r="AV63" s="4" t="s">
        <v>84</v>
      </c>
      <c r="AW63" s="4" t="s">
        <v>99</v>
      </c>
      <c r="AX63" s="4" t="s">
        <v>84</v>
      </c>
      <c r="AY63" s="4" t="n">
        <v>0.4085</v>
      </c>
      <c r="AZ63" s="4" t="n">
        <v>0.55</v>
      </c>
      <c r="BA63" s="4" t="s">
        <v>85</v>
      </c>
      <c r="BB63" s="4" t="s">
        <v>85</v>
      </c>
      <c r="BC63" s="4" t="s">
        <v>86</v>
      </c>
      <c r="BD63" s="4" t="s">
        <v>87</v>
      </c>
      <c r="BE63" s="4" t="n">
        <v>-8.37</v>
      </c>
      <c r="BF63" s="4" t="n">
        <v>0</v>
      </c>
      <c r="BG63" s="4" t="n">
        <v>1</v>
      </c>
      <c r="BH63" s="4" t="s">
        <v>86</v>
      </c>
      <c r="BI63" s="4" t="s">
        <v>86</v>
      </c>
      <c r="BJ63" s="4" t="s">
        <v>86</v>
      </c>
      <c r="BK63" s="4" t="s">
        <v>86</v>
      </c>
      <c r="BL63" s="4" t="s">
        <v>86</v>
      </c>
      <c r="BM63" s="4" t="s">
        <v>88</v>
      </c>
      <c r="BN63" s="4" t="n">
        <v>3</v>
      </c>
      <c r="BO63" s="4" t="n">
        <v>17</v>
      </c>
      <c r="BP63" s="4" t="s">
        <v>83</v>
      </c>
      <c r="BQ63" s="4" t="n">
        <v>128.59</v>
      </c>
    </row>
    <row r="64" customFormat="false" ht="12.8" hidden="false" customHeight="false" outlineLevel="0" collapsed="false">
      <c r="A64" s="4" t="s">
        <v>852</v>
      </c>
      <c r="B64" s="4" t="str">
        <f aca="false">TRIM(A64)</f>
        <v>(+)-gamma-Cadinene</v>
      </c>
      <c r="C64" s="4" t="str">
        <f aca="false">"upload/chem/"&amp;B64&amp;".png"</f>
        <v>upload/chem/(+)-gamma-Cadinene.png</v>
      </c>
      <c r="D64" s="4" t="s">
        <v>853</v>
      </c>
      <c r="E64" s="4" t="s">
        <v>854</v>
      </c>
      <c r="F64" s="4" t="n">
        <v>6432404</v>
      </c>
      <c r="G64" s="4" t="s">
        <v>855</v>
      </c>
      <c r="H64" s="4" t="s">
        <v>269</v>
      </c>
      <c r="I64" s="4" t="s">
        <v>856</v>
      </c>
      <c r="J64" s="4"/>
      <c r="K64" s="4" t="s">
        <v>857</v>
      </c>
      <c r="L64" s="4"/>
      <c r="M64" s="4"/>
      <c r="N64" s="4" t="s">
        <v>858</v>
      </c>
      <c r="O64" s="4" t="s">
        <v>859</v>
      </c>
      <c r="P64" s="4" t="s">
        <v>860</v>
      </c>
      <c r="Q64" s="4" t="s">
        <v>861</v>
      </c>
      <c r="R64" s="4" t="s">
        <v>862</v>
      </c>
      <c r="S64" s="4" t="n">
        <v>3.085</v>
      </c>
      <c r="T64" s="4" t="n">
        <v>204.36</v>
      </c>
      <c r="U64" s="4" t="n">
        <v>4.58</v>
      </c>
      <c r="V64" s="4" t="n">
        <v>0</v>
      </c>
      <c r="W64" s="4" t="n">
        <v>0</v>
      </c>
      <c r="X64" s="4" t="n">
        <v>15</v>
      </c>
      <c r="Y64" s="4" t="n">
        <v>15</v>
      </c>
      <c r="Z64" s="4" t="n">
        <v>0</v>
      </c>
      <c r="AA64" s="4" t="n">
        <v>0</v>
      </c>
      <c r="AB64" s="4" t="n">
        <v>0</v>
      </c>
      <c r="AC64" s="4" t="n">
        <v>3</v>
      </c>
      <c r="AD64" s="4" t="n">
        <v>0.2</v>
      </c>
      <c r="AE64" s="4" t="n">
        <v>0</v>
      </c>
      <c r="AF64" s="4" t="n">
        <v>0.73</v>
      </c>
      <c r="AG64" s="4" t="n">
        <v>1</v>
      </c>
      <c r="AH64" s="4" t="n">
        <v>2</v>
      </c>
      <c r="AI64" s="4" t="n">
        <v>0</v>
      </c>
      <c r="AJ64" s="4" t="n">
        <v>2</v>
      </c>
      <c r="AK64" s="4" t="n">
        <v>0</v>
      </c>
      <c r="AL64" s="4" t="n">
        <v>0</v>
      </c>
      <c r="AM64" s="4" t="n">
        <v>0</v>
      </c>
      <c r="AN64" s="4" t="n">
        <v>2</v>
      </c>
      <c r="AO64" s="4" t="n">
        <v>1</v>
      </c>
      <c r="AP64" s="4" t="n">
        <v>0</v>
      </c>
      <c r="AQ64" s="4" t="n">
        <v>1</v>
      </c>
      <c r="AR64" s="4" t="n">
        <v>2</v>
      </c>
      <c r="AS64" s="4" t="s">
        <v>83</v>
      </c>
      <c r="AT64" s="4" t="n">
        <v>0</v>
      </c>
      <c r="AU64" s="4" t="n">
        <v>0</v>
      </c>
      <c r="AV64" s="4" t="s">
        <v>84</v>
      </c>
      <c r="AW64" s="4" t="s">
        <v>99</v>
      </c>
      <c r="AX64" s="4" t="s">
        <v>99</v>
      </c>
      <c r="AY64" s="4" t="n">
        <v>0.5483</v>
      </c>
      <c r="AZ64" s="4" t="n">
        <v>0.55</v>
      </c>
      <c r="BA64" s="4" t="s">
        <v>85</v>
      </c>
      <c r="BB64" s="4" t="s">
        <v>85</v>
      </c>
      <c r="BC64" s="4" t="s">
        <v>86</v>
      </c>
      <c r="BD64" s="4" t="s">
        <v>100</v>
      </c>
      <c r="BE64" s="4" t="n">
        <v>-4.49</v>
      </c>
      <c r="BF64" s="4" t="n">
        <v>0</v>
      </c>
      <c r="BG64" s="4" t="n">
        <v>1</v>
      </c>
      <c r="BH64" s="4" t="s">
        <v>86</v>
      </c>
      <c r="BI64" s="4" t="s">
        <v>88</v>
      </c>
      <c r="BJ64" s="4" t="s">
        <v>88</v>
      </c>
      <c r="BK64" s="4" t="s">
        <v>86</v>
      </c>
      <c r="BL64" s="4" t="s">
        <v>86</v>
      </c>
      <c r="BM64" s="4" t="s">
        <v>86</v>
      </c>
      <c r="BN64" s="4" t="n">
        <v>4</v>
      </c>
      <c r="BO64" s="4" t="n">
        <v>11</v>
      </c>
      <c r="BP64" s="4" t="s">
        <v>83</v>
      </c>
      <c r="BQ64" s="4" t="n">
        <v>0</v>
      </c>
    </row>
    <row r="65" customFormat="false" ht="12.8" hidden="false" customHeight="false" outlineLevel="0" collapsed="false">
      <c r="A65" s="4" t="s">
        <v>863</v>
      </c>
      <c r="B65" s="4" t="str">
        <f aca="false">TRIM(A65)</f>
        <v>Carvotanacetone</v>
      </c>
      <c r="C65" s="4" t="str">
        <f aca="false">"upload/chem/"&amp;B65&amp;".png"</f>
        <v>upload/chem/Carvotanacetone.png</v>
      </c>
      <c r="D65" s="4" t="s">
        <v>864</v>
      </c>
      <c r="E65" s="4" t="s">
        <v>865</v>
      </c>
      <c r="F65" s="4" t="n">
        <v>6432475</v>
      </c>
      <c r="G65" s="4" t="s">
        <v>866</v>
      </c>
      <c r="H65" s="4" t="s">
        <v>867</v>
      </c>
      <c r="I65" s="4" t="s">
        <v>553</v>
      </c>
      <c r="J65" s="4" t="s">
        <v>868</v>
      </c>
      <c r="K65" s="4" t="s">
        <v>869</v>
      </c>
      <c r="L65" s="4" t="s">
        <v>868</v>
      </c>
      <c r="M65" s="4"/>
      <c r="N65" s="4" t="s">
        <v>870</v>
      </c>
      <c r="O65" s="4" t="s">
        <v>871</v>
      </c>
      <c r="P65" s="4" t="s">
        <v>872</v>
      </c>
      <c r="Q65" s="4" t="s">
        <v>873</v>
      </c>
      <c r="R65" s="4" t="s">
        <v>874</v>
      </c>
      <c r="S65" s="4" t="n">
        <v>2.02</v>
      </c>
      <c r="T65" s="4" t="n">
        <v>152.24</v>
      </c>
      <c r="U65" s="4" t="n">
        <v>2.57</v>
      </c>
      <c r="V65" s="4" t="n">
        <v>1</v>
      </c>
      <c r="W65" s="4" t="n">
        <v>0</v>
      </c>
      <c r="X65" s="4" t="n">
        <v>10</v>
      </c>
      <c r="Y65" s="4" t="n">
        <v>11</v>
      </c>
      <c r="Z65" s="4" t="n">
        <v>1</v>
      </c>
      <c r="AA65" s="4" t="n">
        <v>0</v>
      </c>
      <c r="AB65" s="4" t="n">
        <v>0</v>
      </c>
      <c r="AC65" s="4" t="n">
        <v>1</v>
      </c>
      <c r="AD65" s="4" t="n">
        <v>0.1</v>
      </c>
      <c r="AE65" s="4" t="n">
        <v>0</v>
      </c>
      <c r="AF65" s="4" t="n">
        <v>0.7</v>
      </c>
      <c r="AG65" s="4" t="n">
        <v>1</v>
      </c>
      <c r="AH65" s="4" t="n">
        <v>1</v>
      </c>
      <c r="AI65" s="4" t="n">
        <v>0</v>
      </c>
      <c r="AJ65" s="4" t="n">
        <v>1</v>
      </c>
      <c r="AK65" s="4" t="n">
        <v>0</v>
      </c>
      <c r="AL65" s="4" t="n">
        <v>0</v>
      </c>
      <c r="AM65" s="4" t="n">
        <v>0</v>
      </c>
      <c r="AN65" s="4" t="n">
        <v>1</v>
      </c>
      <c r="AO65" s="4" t="n">
        <v>0</v>
      </c>
      <c r="AP65" s="4" t="n">
        <v>0</v>
      </c>
      <c r="AQ65" s="4" t="n">
        <v>0</v>
      </c>
      <c r="AR65" s="4" t="n">
        <v>1</v>
      </c>
      <c r="AS65" s="4" t="s">
        <v>83</v>
      </c>
      <c r="AT65" s="4" t="n">
        <v>0</v>
      </c>
      <c r="AU65" s="4" t="n">
        <v>1</v>
      </c>
      <c r="AV65" s="4" t="s">
        <v>84</v>
      </c>
      <c r="AW65" s="4" t="s">
        <v>84</v>
      </c>
      <c r="AX65" s="4" t="s">
        <v>99</v>
      </c>
      <c r="AY65" s="4" t="n">
        <v>0.5641</v>
      </c>
      <c r="AZ65" s="4" t="n">
        <v>0.55</v>
      </c>
      <c r="BA65" s="4" t="s">
        <v>85</v>
      </c>
      <c r="BB65" s="4" t="s">
        <v>85</v>
      </c>
      <c r="BC65" s="4" t="s">
        <v>88</v>
      </c>
      <c r="BD65" s="4" t="s">
        <v>87</v>
      </c>
      <c r="BE65" s="4" t="n">
        <v>-5.45</v>
      </c>
      <c r="BF65" s="4" t="n">
        <v>0</v>
      </c>
      <c r="BG65" s="4" t="n">
        <v>0</v>
      </c>
      <c r="BH65" s="4" t="s">
        <v>86</v>
      </c>
      <c r="BI65" s="4" t="s">
        <v>86</v>
      </c>
      <c r="BJ65" s="4" t="s">
        <v>86</v>
      </c>
      <c r="BK65" s="4" t="s">
        <v>86</v>
      </c>
      <c r="BL65" s="4" t="s">
        <v>86</v>
      </c>
      <c r="BM65" s="4" t="s">
        <v>86</v>
      </c>
      <c r="BN65" s="4" t="n">
        <v>3</v>
      </c>
      <c r="BO65" s="4" t="n">
        <v>7</v>
      </c>
      <c r="BP65" s="4" t="s">
        <v>130</v>
      </c>
      <c r="BQ65" s="4" t="n">
        <v>17.07</v>
      </c>
    </row>
    <row r="66" customFormat="false" ht="12.8" hidden="false" customHeight="false" outlineLevel="0" collapsed="false">
      <c r="A66" s="4" t="s">
        <v>875</v>
      </c>
      <c r="B66" s="4" t="str">
        <f aca="false">TRIM(A66)</f>
        <v>Thunberginol F</v>
      </c>
      <c r="C66" s="4" t="str">
        <f aca="false">"upload/chem/"&amp;B66&amp;".png"</f>
        <v>upload/chem/Thunberginol F.png</v>
      </c>
      <c r="D66" s="4" t="s">
        <v>876</v>
      </c>
      <c r="E66" s="4" t="s">
        <v>877</v>
      </c>
      <c r="F66" s="4" t="n">
        <v>6439493</v>
      </c>
      <c r="G66" s="4" t="s">
        <v>878</v>
      </c>
      <c r="H66" s="4" t="s">
        <v>163</v>
      </c>
      <c r="I66" s="4" t="s">
        <v>553</v>
      </c>
      <c r="J66" s="4" t="s">
        <v>879</v>
      </c>
      <c r="K66" s="4"/>
      <c r="L66" s="4"/>
      <c r="M66" s="4"/>
      <c r="N66" s="4" t="s">
        <v>880</v>
      </c>
      <c r="O66" s="4" t="s">
        <v>881</v>
      </c>
      <c r="P66" s="4" t="s">
        <v>882</v>
      </c>
      <c r="Q66" s="4" t="s">
        <v>883</v>
      </c>
      <c r="R66" s="4" t="s">
        <v>884</v>
      </c>
      <c r="S66" s="4" t="n">
        <v>1.145</v>
      </c>
      <c r="T66" s="4" t="n">
        <v>270.24</v>
      </c>
      <c r="U66" s="4" t="n">
        <v>2.47</v>
      </c>
      <c r="V66" s="4" t="n">
        <v>5</v>
      </c>
      <c r="W66" s="4" t="n">
        <v>3</v>
      </c>
      <c r="X66" s="4" t="n">
        <v>15</v>
      </c>
      <c r="Y66" s="4" t="n">
        <v>20</v>
      </c>
      <c r="Z66" s="4" t="n">
        <v>5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  <c r="AF66" s="4" t="n">
        <v>0</v>
      </c>
      <c r="AG66" s="4" t="n">
        <v>1</v>
      </c>
      <c r="AH66" s="4" t="n">
        <v>0</v>
      </c>
      <c r="AI66" s="4" t="n">
        <v>1</v>
      </c>
      <c r="AJ66" s="4" t="n">
        <v>1</v>
      </c>
      <c r="AK66" s="4" t="n">
        <v>2</v>
      </c>
      <c r="AL66" s="4" t="n">
        <v>0</v>
      </c>
      <c r="AM66" s="4" t="n">
        <v>2</v>
      </c>
      <c r="AN66" s="4" t="n">
        <v>3</v>
      </c>
      <c r="AO66" s="4" t="n">
        <v>0</v>
      </c>
      <c r="AP66" s="4" t="n">
        <v>0</v>
      </c>
      <c r="AQ66" s="4" t="n">
        <v>0</v>
      </c>
      <c r="AR66" s="4" t="n">
        <v>3</v>
      </c>
      <c r="AS66" s="4" t="s">
        <v>83</v>
      </c>
      <c r="AT66" s="4" t="n">
        <v>0</v>
      </c>
      <c r="AU66" s="4" t="n">
        <v>0</v>
      </c>
      <c r="AV66" s="4" t="s">
        <v>84</v>
      </c>
      <c r="AW66" s="4" t="s">
        <v>84</v>
      </c>
      <c r="AX66" s="4" t="s">
        <v>84</v>
      </c>
      <c r="AY66" s="4" t="n">
        <v>0.5471</v>
      </c>
      <c r="AZ66" s="4" t="n">
        <v>0.55</v>
      </c>
      <c r="BA66" s="4" t="s">
        <v>85</v>
      </c>
      <c r="BB66" s="4" t="s">
        <v>85</v>
      </c>
      <c r="BC66" s="4" t="s">
        <v>86</v>
      </c>
      <c r="BD66" s="4" t="s">
        <v>87</v>
      </c>
      <c r="BE66" s="4" t="n">
        <v>-5.85</v>
      </c>
      <c r="BF66" s="4" t="n">
        <v>1</v>
      </c>
      <c r="BG66" s="4" t="n">
        <v>2</v>
      </c>
      <c r="BH66" s="4" t="s">
        <v>86</v>
      </c>
      <c r="BI66" s="4" t="s">
        <v>86</v>
      </c>
      <c r="BJ66" s="4" t="s">
        <v>86</v>
      </c>
      <c r="BK66" s="4" t="s">
        <v>86</v>
      </c>
      <c r="BL66" s="4" t="s">
        <v>86</v>
      </c>
      <c r="BM66" s="4" t="s">
        <v>86</v>
      </c>
      <c r="BN66" s="4" t="n">
        <v>15</v>
      </c>
      <c r="BO66" s="4" t="n">
        <v>0</v>
      </c>
      <c r="BP66" s="4" t="s">
        <v>83</v>
      </c>
      <c r="BQ66" s="4" t="n">
        <v>86.99</v>
      </c>
    </row>
    <row r="67" customFormat="false" ht="12.8" hidden="false" customHeight="false" outlineLevel="0" collapsed="false">
      <c r="A67" s="4" t="s">
        <v>885</v>
      </c>
      <c r="B67" s="4" t="str">
        <f aca="false">TRIM(A67)</f>
        <v>E-Guggulsterone</v>
      </c>
      <c r="C67" s="4" t="str">
        <f aca="false">"upload/chem/"&amp;B67&amp;".png"</f>
        <v>upload/chem/E-Guggulsterone.png</v>
      </c>
      <c r="D67" s="4" t="s">
        <v>886</v>
      </c>
      <c r="E67" s="4" t="s">
        <v>887</v>
      </c>
      <c r="F67" s="4" t="n">
        <v>6439929</v>
      </c>
      <c r="G67" s="4" t="s">
        <v>888</v>
      </c>
      <c r="H67" s="4" t="s">
        <v>889</v>
      </c>
      <c r="I67" s="4" t="s">
        <v>553</v>
      </c>
      <c r="J67" s="4" t="s">
        <v>890</v>
      </c>
      <c r="K67" s="4" t="s">
        <v>891</v>
      </c>
      <c r="L67" s="4" t="s">
        <v>892</v>
      </c>
      <c r="M67" s="4"/>
      <c r="N67" s="4" t="s">
        <v>893</v>
      </c>
      <c r="O67" s="4" t="s">
        <v>894</v>
      </c>
      <c r="P67" s="4" t="s">
        <v>895</v>
      </c>
      <c r="Q67" s="4" t="s">
        <v>896</v>
      </c>
      <c r="R67" s="4" t="s">
        <v>897</v>
      </c>
      <c r="S67" s="4" t="n">
        <v>2.507</v>
      </c>
      <c r="T67" s="4" t="n">
        <v>312.45</v>
      </c>
      <c r="U67" s="4" t="n">
        <v>4.64</v>
      </c>
      <c r="V67" s="4" t="n">
        <v>2</v>
      </c>
      <c r="W67" s="4" t="n">
        <v>0</v>
      </c>
      <c r="X67" s="4" t="n">
        <v>21</v>
      </c>
      <c r="Y67" s="4" t="n">
        <v>23</v>
      </c>
      <c r="Z67" s="4" t="n">
        <v>2</v>
      </c>
      <c r="AA67" s="4" t="n">
        <v>0</v>
      </c>
      <c r="AB67" s="4" t="n">
        <v>0</v>
      </c>
      <c r="AC67" s="4" t="n">
        <v>5</v>
      </c>
      <c r="AD67" s="4" t="n">
        <v>0.24</v>
      </c>
      <c r="AE67" s="4" t="n">
        <v>0</v>
      </c>
      <c r="AF67" s="4" t="n">
        <v>0.71</v>
      </c>
      <c r="AG67" s="4" t="n">
        <v>0</v>
      </c>
      <c r="AH67" s="4" t="n">
        <v>4</v>
      </c>
      <c r="AI67" s="4" t="n">
        <v>0</v>
      </c>
      <c r="AJ67" s="4" t="n">
        <v>4</v>
      </c>
      <c r="AK67" s="4" t="n">
        <v>0</v>
      </c>
      <c r="AL67" s="4" t="n">
        <v>0</v>
      </c>
      <c r="AM67" s="4" t="n">
        <v>0</v>
      </c>
      <c r="AN67" s="4" t="n">
        <v>4</v>
      </c>
      <c r="AO67" s="4" t="n">
        <v>3</v>
      </c>
      <c r="AP67" s="4" t="n">
        <v>0</v>
      </c>
      <c r="AQ67" s="4" t="n">
        <v>3</v>
      </c>
      <c r="AR67" s="4" t="n">
        <v>4</v>
      </c>
      <c r="AS67" s="4" t="s">
        <v>83</v>
      </c>
      <c r="AT67" s="4" t="n">
        <v>0</v>
      </c>
      <c r="AU67" s="4" t="n">
        <v>0</v>
      </c>
      <c r="AV67" s="4" t="s">
        <v>84</v>
      </c>
      <c r="AW67" s="4" t="s">
        <v>99</v>
      </c>
      <c r="AX67" s="4" t="s">
        <v>99</v>
      </c>
      <c r="AY67" s="4" t="n">
        <v>0.6104</v>
      </c>
      <c r="AZ67" s="4" t="n">
        <v>0.55</v>
      </c>
      <c r="BA67" s="4" t="s">
        <v>114</v>
      </c>
      <c r="BB67" s="4" t="s">
        <v>114</v>
      </c>
      <c r="BC67" s="4" t="s">
        <v>88</v>
      </c>
      <c r="BD67" s="4" t="s">
        <v>87</v>
      </c>
      <c r="BE67" s="4" t="n">
        <v>-5.41</v>
      </c>
      <c r="BF67" s="4" t="n">
        <v>0</v>
      </c>
      <c r="BG67" s="4" t="n">
        <v>1</v>
      </c>
      <c r="BH67" s="4" t="s">
        <v>86</v>
      </c>
      <c r="BI67" s="4" t="s">
        <v>88</v>
      </c>
      <c r="BJ67" s="4" t="s">
        <v>88</v>
      </c>
      <c r="BK67" s="4" t="s">
        <v>86</v>
      </c>
      <c r="BL67" s="4" t="s">
        <v>86</v>
      </c>
      <c r="BM67" s="4" t="s">
        <v>86</v>
      </c>
      <c r="BN67" s="4" t="n">
        <v>6</v>
      </c>
      <c r="BO67" s="4" t="n">
        <v>15</v>
      </c>
      <c r="BP67" s="4" t="s">
        <v>83</v>
      </c>
      <c r="BQ67" s="4" t="n">
        <v>34.14</v>
      </c>
    </row>
    <row r="68" customFormat="false" ht="12.8" hidden="false" customHeight="false" outlineLevel="0" collapsed="false">
      <c r="A68" s="4" t="s">
        <v>898</v>
      </c>
      <c r="B68" s="4" t="str">
        <f aca="false">TRIM(A68)</f>
        <v>Bavachalcone</v>
      </c>
      <c r="C68" s="4" t="str">
        <f aca="false">"upload/chem/"&amp;B68&amp;".png"</f>
        <v>upload/chem/Bavachalcone.png</v>
      </c>
      <c r="D68" s="4" t="s">
        <v>899</v>
      </c>
      <c r="E68" s="4" t="s">
        <v>900</v>
      </c>
      <c r="F68" s="4" t="n">
        <v>6450879</v>
      </c>
      <c r="G68" s="4" t="s">
        <v>901</v>
      </c>
      <c r="H68" s="4" t="s">
        <v>217</v>
      </c>
      <c r="I68" s="4" t="s">
        <v>553</v>
      </c>
      <c r="J68" s="4" t="s">
        <v>902</v>
      </c>
      <c r="K68" s="4" t="s">
        <v>903</v>
      </c>
      <c r="L68" s="4" t="s">
        <v>904</v>
      </c>
      <c r="M68" s="4" t="n">
        <v>6668477</v>
      </c>
      <c r="N68" s="4" t="s">
        <v>905</v>
      </c>
      <c r="O68" s="4" t="s">
        <v>906</v>
      </c>
      <c r="P68" s="4" t="s">
        <v>907</v>
      </c>
      <c r="Q68" s="4" t="s">
        <v>908</v>
      </c>
      <c r="R68" s="4" t="s">
        <v>226</v>
      </c>
      <c r="S68" s="4" t="n">
        <v>1.402</v>
      </c>
      <c r="T68" s="4" t="n">
        <v>324.38</v>
      </c>
      <c r="U68" s="4" t="n">
        <v>4.21</v>
      </c>
      <c r="V68" s="4" t="n">
        <v>4</v>
      </c>
      <c r="W68" s="4" t="n">
        <v>3</v>
      </c>
      <c r="X68" s="4" t="n">
        <v>20</v>
      </c>
      <c r="Y68" s="4" t="n">
        <v>24</v>
      </c>
      <c r="Z68" s="4" t="n">
        <v>4</v>
      </c>
      <c r="AA68" s="4" t="n">
        <v>0</v>
      </c>
      <c r="AB68" s="4" t="n">
        <v>0</v>
      </c>
      <c r="AC68" s="4" t="n">
        <v>0</v>
      </c>
      <c r="AD68" s="4" t="n">
        <v>0</v>
      </c>
      <c r="AE68" s="4" t="n">
        <v>0</v>
      </c>
      <c r="AF68" s="4" t="n">
        <v>0.15</v>
      </c>
      <c r="AG68" s="4" t="n">
        <v>5</v>
      </c>
      <c r="AH68" s="4" t="n">
        <v>0</v>
      </c>
      <c r="AI68" s="4" t="n">
        <v>0</v>
      </c>
      <c r="AJ68" s="4" t="n">
        <v>0</v>
      </c>
      <c r="AK68" s="4" t="n">
        <v>2</v>
      </c>
      <c r="AL68" s="4" t="n">
        <v>0</v>
      </c>
      <c r="AM68" s="4" t="n">
        <v>2</v>
      </c>
      <c r="AN68" s="4" t="n">
        <v>2</v>
      </c>
      <c r="AO68" s="4" t="n">
        <v>0</v>
      </c>
      <c r="AP68" s="4" t="n">
        <v>0</v>
      </c>
      <c r="AQ68" s="4" t="n">
        <v>0</v>
      </c>
      <c r="AR68" s="4" t="n">
        <v>2</v>
      </c>
      <c r="AS68" s="4" t="s">
        <v>83</v>
      </c>
      <c r="AT68" s="4" t="n">
        <v>0</v>
      </c>
      <c r="AU68" s="4" t="n">
        <v>0</v>
      </c>
      <c r="AV68" s="4" t="s">
        <v>84</v>
      </c>
      <c r="AW68" s="4" t="s">
        <v>99</v>
      </c>
      <c r="AX68" s="4" t="s">
        <v>99</v>
      </c>
      <c r="AY68" s="4" t="n">
        <v>0.4373</v>
      </c>
      <c r="AZ68" s="4" t="n">
        <v>0.55</v>
      </c>
      <c r="BA68" s="4" t="s">
        <v>114</v>
      </c>
      <c r="BB68" s="4" t="s">
        <v>114</v>
      </c>
      <c r="BC68" s="4" t="s">
        <v>86</v>
      </c>
      <c r="BD68" s="4" t="s">
        <v>87</v>
      </c>
      <c r="BE68" s="4" t="n">
        <v>-4.66</v>
      </c>
      <c r="BF68" s="4" t="n">
        <v>0</v>
      </c>
      <c r="BG68" s="4" t="n">
        <v>2</v>
      </c>
      <c r="BH68" s="4" t="s">
        <v>88</v>
      </c>
      <c r="BI68" s="4" t="s">
        <v>86</v>
      </c>
      <c r="BJ68" s="4" t="s">
        <v>88</v>
      </c>
      <c r="BK68" s="4" t="s">
        <v>86</v>
      </c>
      <c r="BL68" s="4" t="s">
        <v>88</v>
      </c>
      <c r="BM68" s="4" t="s">
        <v>86</v>
      </c>
      <c r="BN68" s="4" t="n">
        <v>17</v>
      </c>
      <c r="BO68" s="4" t="n">
        <v>3</v>
      </c>
      <c r="BP68" s="4" t="s">
        <v>83</v>
      </c>
      <c r="BQ68" s="4" t="n">
        <v>77.76</v>
      </c>
    </row>
    <row r="69" customFormat="false" ht="12.8" hidden="false" customHeight="false" outlineLevel="0" collapsed="false">
      <c r="A69" s="4" t="s">
        <v>909</v>
      </c>
      <c r="B69" s="4" t="str">
        <f aca="false">TRIM(A69)</f>
        <v>Panduratin A</v>
      </c>
      <c r="C69" s="4" t="str">
        <f aca="false">"upload/chem/"&amp;B69&amp;".png"</f>
        <v>upload/chem/Panduratin A.png</v>
      </c>
      <c r="D69" s="4" t="s">
        <v>910</v>
      </c>
      <c r="E69" s="4" t="s">
        <v>911</v>
      </c>
      <c r="F69" s="4" t="n">
        <v>6483648</v>
      </c>
      <c r="G69" s="4" t="s">
        <v>912</v>
      </c>
      <c r="H69" s="4" t="s">
        <v>913</v>
      </c>
      <c r="I69" s="4" t="s">
        <v>553</v>
      </c>
      <c r="J69" s="4" t="s">
        <v>914</v>
      </c>
      <c r="K69" s="4"/>
      <c r="L69" s="4" t="s">
        <v>915</v>
      </c>
      <c r="M69" s="4"/>
      <c r="N69" s="4" t="s">
        <v>916</v>
      </c>
      <c r="O69" s="4" t="s">
        <v>917</v>
      </c>
      <c r="P69" s="4" t="s">
        <v>918</v>
      </c>
      <c r="Q69" s="4" t="s">
        <v>919</v>
      </c>
      <c r="R69" s="4" t="s">
        <v>920</v>
      </c>
      <c r="S69" s="4" t="n">
        <v>1.659</v>
      </c>
      <c r="T69" s="4" t="n">
        <v>406.52</v>
      </c>
      <c r="U69" s="4" t="n">
        <v>6.01</v>
      </c>
      <c r="V69" s="4" t="n">
        <v>4</v>
      </c>
      <c r="W69" s="4" t="n">
        <v>2</v>
      </c>
      <c r="X69" s="4" t="n">
        <v>26</v>
      </c>
      <c r="Y69" s="4" t="n">
        <v>30</v>
      </c>
      <c r="Z69" s="4" t="n">
        <v>4</v>
      </c>
      <c r="AA69" s="4" t="n">
        <v>0</v>
      </c>
      <c r="AB69" s="4" t="n">
        <v>0</v>
      </c>
      <c r="AC69" s="4" t="n">
        <v>3</v>
      </c>
      <c r="AD69" s="4" t="n">
        <v>0.12</v>
      </c>
      <c r="AE69" s="4" t="n">
        <v>0</v>
      </c>
      <c r="AF69" s="4" t="n">
        <v>0.35</v>
      </c>
      <c r="AG69" s="4" t="n">
        <v>6</v>
      </c>
      <c r="AH69" s="4" t="n">
        <v>1</v>
      </c>
      <c r="AI69" s="4" t="n">
        <v>0</v>
      </c>
      <c r="AJ69" s="4" t="n">
        <v>1</v>
      </c>
      <c r="AK69" s="4" t="n">
        <v>2</v>
      </c>
      <c r="AL69" s="4" t="n">
        <v>0</v>
      </c>
      <c r="AM69" s="4" t="n">
        <v>2</v>
      </c>
      <c r="AN69" s="4" t="n">
        <v>3</v>
      </c>
      <c r="AO69" s="4" t="n">
        <v>0</v>
      </c>
      <c r="AP69" s="4" t="n">
        <v>0</v>
      </c>
      <c r="AQ69" s="4" t="n">
        <v>0</v>
      </c>
      <c r="AR69" s="4" t="n">
        <v>3</v>
      </c>
      <c r="AS69" s="4" t="s">
        <v>83</v>
      </c>
      <c r="AT69" s="4" t="n">
        <v>1</v>
      </c>
      <c r="AU69" s="4" t="n">
        <v>1</v>
      </c>
      <c r="AV69" s="4" t="s">
        <v>84</v>
      </c>
      <c r="AW69" s="4" t="s">
        <v>99</v>
      </c>
      <c r="AX69" s="4" t="s">
        <v>99</v>
      </c>
      <c r="AY69" s="4" t="n">
        <v>0.4552</v>
      </c>
      <c r="AZ69" s="4" t="n">
        <v>0.55</v>
      </c>
      <c r="BA69" s="4" t="s">
        <v>129</v>
      </c>
      <c r="BB69" s="4" t="s">
        <v>129</v>
      </c>
      <c r="BC69" s="4" t="s">
        <v>86</v>
      </c>
      <c r="BD69" s="4" t="s">
        <v>87</v>
      </c>
      <c r="BE69" s="4" t="n">
        <v>-4.55</v>
      </c>
      <c r="BF69" s="4" t="n">
        <v>0</v>
      </c>
      <c r="BG69" s="4" t="n">
        <v>1</v>
      </c>
      <c r="BH69" s="4" t="s">
        <v>86</v>
      </c>
      <c r="BI69" s="4" t="s">
        <v>86</v>
      </c>
      <c r="BJ69" s="4" t="s">
        <v>88</v>
      </c>
      <c r="BK69" s="4" t="s">
        <v>86</v>
      </c>
      <c r="BL69" s="4" t="s">
        <v>88</v>
      </c>
      <c r="BM69" s="4" t="s">
        <v>88</v>
      </c>
      <c r="BN69" s="4" t="n">
        <v>17</v>
      </c>
      <c r="BO69" s="4" t="n">
        <v>9</v>
      </c>
      <c r="BP69" s="4" t="s">
        <v>130</v>
      </c>
      <c r="BQ69" s="4" t="n">
        <v>66.76</v>
      </c>
    </row>
    <row r="70" customFormat="false" ht="12.8" hidden="false" customHeight="false" outlineLevel="0" collapsed="false">
      <c r="A70" s="4" t="s">
        <v>921</v>
      </c>
      <c r="B70" s="4" t="str">
        <f aca="false">TRIM(A70)</f>
        <v>Germacrene a</v>
      </c>
      <c r="C70" s="4" t="str">
        <f aca="false">"upload/chem/"&amp;B70&amp;".png"</f>
        <v>upload/chem/Germacrene a.png</v>
      </c>
      <c r="D70" s="4" t="s">
        <v>922</v>
      </c>
      <c r="E70" s="4" t="s">
        <v>923</v>
      </c>
      <c r="F70" s="4" t="n">
        <v>9548705</v>
      </c>
      <c r="G70" s="4" t="s">
        <v>924</v>
      </c>
      <c r="H70" s="4" t="s">
        <v>269</v>
      </c>
      <c r="I70" s="4" t="s">
        <v>925</v>
      </c>
      <c r="J70" s="4"/>
      <c r="K70" s="4"/>
      <c r="L70" s="4"/>
      <c r="M70" s="4"/>
      <c r="N70" s="4" t="s">
        <v>926</v>
      </c>
      <c r="O70" s="4" t="s">
        <v>927</v>
      </c>
      <c r="P70" s="4" t="s">
        <v>928</v>
      </c>
      <c r="Q70" s="4" t="s">
        <v>929</v>
      </c>
      <c r="R70" s="4" t="s">
        <v>930</v>
      </c>
      <c r="S70" s="4" t="n">
        <v>2.218</v>
      </c>
      <c r="T70" s="4" t="n">
        <v>204.36</v>
      </c>
      <c r="U70" s="4" t="n">
        <v>5.04</v>
      </c>
      <c r="V70" s="4" t="n">
        <v>0</v>
      </c>
      <c r="W70" s="4" t="n">
        <v>0</v>
      </c>
      <c r="X70" s="4" t="n">
        <v>15</v>
      </c>
      <c r="Y70" s="4" t="n">
        <v>15</v>
      </c>
      <c r="Z70" s="4" t="n">
        <v>0</v>
      </c>
      <c r="AA70" s="4" t="n">
        <v>0</v>
      </c>
      <c r="AB70" s="4" t="n">
        <v>0</v>
      </c>
      <c r="AC70" s="4" t="n">
        <v>1</v>
      </c>
      <c r="AD70" s="4" t="n">
        <v>0.07</v>
      </c>
      <c r="AE70" s="4" t="n">
        <v>0</v>
      </c>
      <c r="AF70" s="4" t="n">
        <v>0.6</v>
      </c>
      <c r="AG70" s="4" t="n">
        <v>1</v>
      </c>
      <c r="AH70" s="4" t="n">
        <v>1</v>
      </c>
      <c r="AI70" s="4" t="n">
        <v>0</v>
      </c>
      <c r="AJ70" s="4" t="n">
        <v>1</v>
      </c>
      <c r="AK70" s="4" t="n">
        <v>0</v>
      </c>
      <c r="AL70" s="4" t="n">
        <v>0</v>
      </c>
      <c r="AM70" s="4" t="n">
        <v>0</v>
      </c>
      <c r="AN70" s="4" t="n">
        <v>1</v>
      </c>
      <c r="AO70" s="4" t="n">
        <v>0</v>
      </c>
      <c r="AP70" s="4" t="n">
        <v>0</v>
      </c>
      <c r="AQ70" s="4" t="n">
        <v>0</v>
      </c>
      <c r="AR70" s="4" t="n">
        <v>1</v>
      </c>
      <c r="AS70" s="4" t="s">
        <v>83</v>
      </c>
      <c r="AT70" s="4" t="n">
        <v>1</v>
      </c>
      <c r="AU70" s="4" t="n">
        <v>0</v>
      </c>
      <c r="AV70" s="4" t="s">
        <v>84</v>
      </c>
      <c r="AW70" s="4" t="s">
        <v>99</v>
      </c>
      <c r="AX70" s="4" t="s">
        <v>99</v>
      </c>
      <c r="AY70" s="4" t="n">
        <v>0.5251</v>
      </c>
      <c r="AZ70" s="4" t="n">
        <v>0.55</v>
      </c>
      <c r="BA70" s="4" t="s">
        <v>114</v>
      </c>
      <c r="BB70" s="4" t="s">
        <v>85</v>
      </c>
      <c r="BC70" s="4" t="s">
        <v>86</v>
      </c>
      <c r="BD70" s="4" t="s">
        <v>100</v>
      </c>
      <c r="BE70" s="4" t="n">
        <v>-3.38</v>
      </c>
      <c r="BF70" s="4" t="n">
        <v>0</v>
      </c>
      <c r="BG70" s="4" t="n">
        <v>1</v>
      </c>
      <c r="BH70" s="4" t="s">
        <v>86</v>
      </c>
      <c r="BI70" s="4" t="s">
        <v>86</v>
      </c>
      <c r="BJ70" s="4" t="s">
        <v>88</v>
      </c>
      <c r="BK70" s="4" t="s">
        <v>86</v>
      </c>
      <c r="BL70" s="4" t="s">
        <v>86</v>
      </c>
      <c r="BM70" s="4" t="s">
        <v>86</v>
      </c>
      <c r="BN70" s="4" t="n">
        <v>6</v>
      </c>
      <c r="BO70" s="4" t="n">
        <v>9</v>
      </c>
      <c r="BP70" s="4" t="s">
        <v>83</v>
      </c>
      <c r="BQ70" s="4" t="n">
        <v>0</v>
      </c>
    </row>
    <row r="71" customFormat="false" ht="12.8" hidden="false" customHeight="false" outlineLevel="0" collapsed="false">
      <c r="A71" s="4" t="s">
        <v>931</v>
      </c>
      <c r="B71" s="4" t="str">
        <f aca="false">TRIM(A71)</f>
        <v>Myrtucommulone B</v>
      </c>
      <c r="C71" s="4" t="str">
        <f aca="false">"upload/chem/"&amp;B71&amp;".png"</f>
        <v>upload/chem/Myrtucommulone B.png</v>
      </c>
      <c r="D71" s="4" t="s">
        <v>932</v>
      </c>
      <c r="E71" s="4" t="s">
        <v>933</v>
      </c>
      <c r="F71" s="4" t="n">
        <v>9888014</v>
      </c>
      <c r="G71" s="4" t="s">
        <v>934</v>
      </c>
      <c r="H71" s="4" t="s">
        <v>935</v>
      </c>
      <c r="I71" s="4" t="s">
        <v>553</v>
      </c>
      <c r="J71" s="4"/>
      <c r="K71" s="4"/>
      <c r="L71" s="4"/>
      <c r="M71" s="4" t="n">
        <v>19937412</v>
      </c>
      <c r="N71" s="4" t="s">
        <v>936</v>
      </c>
      <c r="O71" s="4" t="s">
        <v>937</v>
      </c>
      <c r="P71" s="4" t="s">
        <v>938</v>
      </c>
      <c r="Q71" s="4" t="s">
        <v>939</v>
      </c>
      <c r="R71" s="4" t="s">
        <v>940</v>
      </c>
      <c r="S71" s="4" t="n">
        <v>1.927</v>
      </c>
      <c r="T71" s="4" t="n">
        <v>414.5</v>
      </c>
      <c r="U71" s="4" t="n">
        <v>4.53</v>
      </c>
      <c r="V71" s="4" t="n">
        <v>6</v>
      </c>
      <c r="W71" s="4" t="n">
        <v>2</v>
      </c>
      <c r="X71" s="4" t="n">
        <v>24</v>
      </c>
      <c r="Y71" s="4" t="n">
        <v>30</v>
      </c>
      <c r="Z71" s="4" t="n">
        <v>6</v>
      </c>
      <c r="AA71" s="4" t="n">
        <v>0</v>
      </c>
      <c r="AB71" s="4" t="n">
        <v>0</v>
      </c>
      <c r="AC71" s="4" t="n">
        <v>1</v>
      </c>
      <c r="AD71" s="4" t="n">
        <v>0.04</v>
      </c>
      <c r="AE71" s="4" t="n">
        <v>0</v>
      </c>
      <c r="AF71" s="4" t="n">
        <v>0.54</v>
      </c>
      <c r="AG71" s="4" t="n">
        <v>3</v>
      </c>
      <c r="AH71" s="4" t="n">
        <v>1</v>
      </c>
      <c r="AI71" s="4" t="n">
        <v>1</v>
      </c>
      <c r="AJ71" s="4" t="n">
        <v>2</v>
      </c>
      <c r="AK71" s="4" t="n">
        <v>1</v>
      </c>
      <c r="AL71" s="4" t="n">
        <v>0</v>
      </c>
      <c r="AM71" s="4" t="n">
        <v>1</v>
      </c>
      <c r="AN71" s="4" t="n">
        <v>3</v>
      </c>
      <c r="AO71" s="4" t="n">
        <v>0</v>
      </c>
      <c r="AP71" s="4" t="n">
        <v>0</v>
      </c>
      <c r="AQ71" s="4" t="n">
        <v>0</v>
      </c>
      <c r="AR71" s="4" t="n">
        <v>3</v>
      </c>
      <c r="AS71" s="4" t="s">
        <v>83</v>
      </c>
      <c r="AT71" s="4" t="n">
        <v>0</v>
      </c>
      <c r="AU71" s="4" t="n">
        <v>0</v>
      </c>
      <c r="AV71" s="4" t="s">
        <v>84</v>
      </c>
      <c r="AW71" s="4" t="s">
        <v>99</v>
      </c>
      <c r="AX71" s="4" t="s">
        <v>99</v>
      </c>
      <c r="AY71" s="4" t="n">
        <v>0.5567</v>
      </c>
      <c r="AZ71" s="4" t="n">
        <v>0.56</v>
      </c>
      <c r="BA71" s="4" t="s">
        <v>114</v>
      </c>
      <c r="BB71" s="4" t="s">
        <v>114</v>
      </c>
      <c r="BC71" s="4" t="s">
        <v>86</v>
      </c>
      <c r="BD71" s="4" t="s">
        <v>87</v>
      </c>
      <c r="BE71" s="4" t="n">
        <v>-5.29</v>
      </c>
      <c r="BF71" s="4" t="n">
        <v>0</v>
      </c>
      <c r="BG71" s="4" t="n">
        <v>1</v>
      </c>
      <c r="BH71" s="4" t="s">
        <v>86</v>
      </c>
      <c r="BI71" s="4" t="s">
        <v>86</v>
      </c>
      <c r="BJ71" s="4" t="s">
        <v>88</v>
      </c>
      <c r="BK71" s="4" t="s">
        <v>86</v>
      </c>
      <c r="BL71" s="4" t="s">
        <v>88</v>
      </c>
      <c r="BM71" s="4" t="s">
        <v>88</v>
      </c>
      <c r="BN71" s="4" t="n">
        <v>11</v>
      </c>
      <c r="BO71" s="4" t="n">
        <v>13</v>
      </c>
      <c r="BP71" s="4" t="s">
        <v>83</v>
      </c>
      <c r="BQ71" s="4" t="n">
        <v>100.9</v>
      </c>
    </row>
    <row r="72" customFormat="false" ht="12.8" hidden="false" customHeight="false" outlineLevel="0" collapsed="false">
      <c r="A72" s="4" t="s">
        <v>941</v>
      </c>
      <c r="B72" s="4" t="str">
        <f aca="false">TRIM(A72)</f>
        <v>Mulberrofuran G</v>
      </c>
      <c r="C72" s="4" t="str">
        <f aca="false">"upload/chem/"&amp;B72&amp;".png"</f>
        <v>upload/chem/Mulberrofuran G.png</v>
      </c>
      <c r="D72" s="4" t="s">
        <v>942</v>
      </c>
      <c r="E72" s="4" t="s">
        <v>943</v>
      </c>
      <c r="F72" s="4" t="n">
        <v>9959532</v>
      </c>
      <c r="G72" s="4" t="s">
        <v>944</v>
      </c>
      <c r="H72" s="4" t="s">
        <v>945</v>
      </c>
      <c r="I72" s="4" t="s">
        <v>946</v>
      </c>
      <c r="J72" s="4" t="s">
        <v>947</v>
      </c>
      <c r="K72" s="4" t="s">
        <v>948</v>
      </c>
      <c r="L72" s="4" t="s">
        <v>949</v>
      </c>
      <c r="M72" s="4" t="n">
        <v>39338548</v>
      </c>
      <c r="N72" s="4" t="s">
        <v>950</v>
      </c>
      <c r="O72" s="4" t="s">
        <v>951</v>
      </c>
      <c r="P72" s="4" t="s">
        <v>952</v>
      </c>
      <c r="Q72" s="4" t="s">
        <v>953</v>
      </c>
      <c r="R72" s="4" t="s">
        <v>954</v>
      </c>
      <c r="S72" s="4" t="n">
        <v>1.82</v>
      </c>
      <c r="T72" s="4" t="n">
        <v>562.57</v>
      </c>
      <c r="U72" s="4" t="n">
        <v>7.1</v>
      </c>
      <c r="V72" s="4" t="n">
        <v>8</v>
      </c>
      <c r="W72" s="4" t="n">
        <v>5</v>
      </c>
      <c r="X72" s="4" t="n">
        <v>34</v>
      </c>
      <c r="Y72" s="4" t="n">
        <v>42</v>
      </c>
      <c r="Z72" s="4" t="n">
        <v>8</v>
      </c>
      <c r="AA72" s="4" t="n">
        <v>0</v>
      </c>
      <c r="AB72" s="4" t="n">
        <v>0</v>
      </c>
      <c r="AC72" s="4" t="n">
        <v>4</v>
      </c>
      <c r="AD72" s="4" t="n">
        <v>0.12</v>
      </c>
      <c r="AE72" s="4" t="n">
        <v>0</v>
      </c>
      <c r="AF72" s="4" t="n">
        <v>0.18</v>
      </c>
      <c r="AG72" s="4" t="n">
        <v>2</v>
      </c>
      <c r="AH72" s="4" t="n">
        <v>1</v>
      </c>
      <c r="AI72" s="4" t="n">
        <v>2</v>
      </c>
      <c r="AJ72" s="4" t="n">
        <v>3</v>
      </c>
      <c r="AK72" s="4" t="n">
        <v>4</v>
      </c>
      <c r="AL72" s="4" t="n">
        <v>1</v>
      </c>
      <c r="AM72" s="4" t="n">
        <v>5</v>
      </c>
      <c r="AN72" s="4" t="n">
        <v>8</v>
      </c>
      <c r="AO72" s="4" t="n">
        <v>0</v>
      </c>
      <c r="AP72" s="4" t="n">
        <v>0</v>
      </c>
      <c r="AQ72" s="4" t="n">
        <v>0</v>
      </c>
      <c r="AR72" s="4" t="n">
        <v>8</v>
      </c>
      <c r="AS72" s="4" t="s">
        <v>130</v>
      </c>
      <c r="AT72" s="4" t="n">
        <v>2</v>
      </c>
      <c r="AU72" s="4" t="n">
        <v>3</v>
      </c>
      <c r="AV72" s="4" t="s">
        <v>84</v>
      </c>
      <c r="AW72" s="4" t="s">
        <v>99</v>
      </c>
      <c r="AX72" s="4" t="s">
        <v>99</v>
      </c>
      <c r="AY72" s="4" t="n">
        <v>0.144</v>
      </c>
      <c r="AZ72" s="4" t="n">
        <v>0.55</v>
      </c>
      <c r="BA72" s="4" t="s">
        <v>129</v>
      </c>
      <c r="BB72" s="4" t="s">
        <v>129</v>
      </c>
      <c r="BC72" s="4" t="s">
        <v>86</v>
      </c>
      <c r="BD72" s="4" t="s">
        <v>100</v>
      </c>
      <c r="BE72" s="4" t="n">
        <v>-5.49</v>
      </c>
      <c r="BF72" s="4" t="n">
        <v>0</v>
      </c>
      <c r="BG72" s="4" t="n">
        <v>1</v>
      </c>
      <c r="BH72" s="4" t="s">
        <v>86</v>
      </c>
      <c r="BI72" s="4" t="s">
        <v>86</v>
      </c>
      <c r="BJ72" s="4" t="s">
        <v>86</v>
      </c>
      <c r="BK72" s="4" t="s">
        <v>86</v>
      </c>
      <c r="BL72" s="4" t="s">
        <v>86</v>
      </c>
      <c r="BM72" s="4" t="s">
        <v>86</v>
      </c>
      <c r="BN72" s="4" t="n">
        <v>28</v>
      </c>
      <c r="BO72" s="4" t="n">
        <v>6</v>
      </c>
      <c r="BP72" s="4" t="s">
        <v>130</v>
      </c>
      <c r="BQ72" s="4" t="n">
        <v>132.75</v>
      </c>
    </row>
    <row r="73" customFormat="false" ht="12.8" hidden="false" customHeight="false" outlineLevel="0" collapsed="false">
      <c r="A73" s="4" t="s">
        <v>955</v>
      </c>
      <c r="B73" s="4" t="str">
        <f aca="false">TRIM(A73)</f>
        <v>Napabucasin</v>
      </c>
      <c r="C73" s="4" t="str">
        <f aca="false">"upload/chem/"&amp;B73&amp;".png"</f>
        <v>upload/chem/Napabucasin.png</v>
      </c>
      <c r="D73" s="4" t="s">
        <v>956</v>
      </c>
      <c r="E73" s="4" t="s">
        <v>957</v>
      </c>
      <c r="F73" s="4" t="n">
        <v>10331844</v>
      </c>
      <c r="G73" s="4" t="s">
        <v>958</v>
      </c>
      <c r="H73" s="4" t="s">
        <v>959</v>
      </c>
      <c r="I73" s="4" t="s">
        <v>960</v>
      </c>
      <c r="J73" s="4" t="s">
        <v>961</v>
      </c>
      <c r="K73" s="4" t="s">
        <v>962</v>
      </c>
      <c r="L73" s="4" t="s">
        <v>963</v>
      </c>
      <c r="M73" s="4" t="n">
        <v>39101321</v>
      </c>
      <c r="N73" s="4" t="s">
        <v>964</v>
      </c>
      <c r="O73" s="4" t="s">
        <v>965</v>
      </c>
      <c r="P73" s="4" t="s">
        <v>966</v>
      </c>
      <c r="Q73" s="4" t="s">
        <v>967</v>
      </c>
      <c r="R73" s="4" t="s">
        <v>968</v>
      </c>
      <c r="S73" s="4" t="n">
        <v>0.962</v>
      </c>
      <c r="T73" s="4" t="n">
        <v>240.21</v>
      </c>
      <c r="U73" s="4" t="n">
        <v>2.26</v>
      </c>
      <c r="V73" s="4" t="n">
        <v>4</v>
      </c>
      <c r="W73" s="4" t="n">
        <v>0</v>
      </c>
      <c r="X73" s="4" t="n">
        <v>14</v>
      </c>
      <c r="Y73" s="4" t="n">
        <v>18</v>
      </c>
      <c r="Z73" s="4" t="n">
        <v>4</v>
      </c>
      <c r="AA73" s="4" t="n">
        <v>0</v>
      </c>
      <c r="AB73" s="4" t="n">
        <v>0</v>
      </c>
      <c r="AC73" s="4" t="n">
        <v>0</v>
      </c>
      <c r="AD73" s="4" t="n">
        <v>0</v>
      </c>
      <c r="AE73" s="4" t="n">
        <v>0</v>
      </c>
      <c r="AF73" s="4" t="n">
        <v>0.07</v>
      </c>
      <c r="AG73" s="4" t="n">
        <v>1</v>
      </c>
      <c r="AH73" s="4" t="n">
        <v>1</v>
      </c>
      <c r="AI73" s="4" t="n">
        <v>0</v>
      </c>
      <c r="AJ73" s="4" t="n">
        <v>1</v>
      </c>
      <c r="AK73" s="4" t="n">
        <v>1</v>
      </c>
      <c r="AL73" s="4" t="n">
        <v>1</v>
      </c>
      <c r="AM73" s="4" t="n">
        <v>2</v>
      </c>
      <c r="AN73" s="4" t="n">
        <v>3</v>
      </c>
      <c r="AO73" s="4" t="n">
        <v>0</v>
      </c>
      <c r="AP73" s="4" t="n">
        <v>0</v>
      </c>
      <c r="AQ73" s="4" t="n">
        <v>0</v>
      </c>
      <c r="AR73" s="4" t="n">
        <v>3</v>
      </c>
      <c r="AS73" s="4" t="s">
        <v>83</v>
      </c>
      <c r="AT73" s="4" t="n">
        <v>0</v>
      </c>
      <c r="AU73" s="4" t="n">
        <v>0</v>
      </c>
      <c r="AV73" s="4" t="s">
        <v>84</v>
      </c>
      <c r="AW73" s="4" t="s">
        <v>84</v>
      </c>
      <c r="AX73" s="4" t="s">
        <v>99</v>
      </c>
      <c r="AY73" s="4" t="n">
        <v>0.6118</v>
      </c>
      <c r="AZ73" s="4" t="n">
        <v>0.55</v>
      </c>
      <c r="BA73" s="4" t="s">
        <v>85</v>
      </c>
      <c r="BB73" s="4" t="s">
        <v>114</v>
      </c>
      <c r="BC73" s="4" t="s">
        <v>88</v>
      </c>
      <c r="BD73" s="4" t="s">
        <v>87</v>
      </c>
      <c r="BE73" s="4" t="n">
        <v>-6.15</v>
      </c>
      <c r="BF73" s="4" t="n">
        <v>1</v>
      </c>
      <c r="BG73" s="4" t="n">
        <v>0</v>
      </c>
      <c r="BH73" s="4" t="s">
        <v>88</v>
      </c>
      <c r="BI73" s="4" t="s">
        <v>88</v>
      </c>
      <c r="BJ73" s="4" t="s">
        <v>86</v>
      </c>
      <c r="BK73" s="4" t="s">
        <v>86</v>
      </c>
      <c r="BL73" s="4" t="s">
        <v>88</v>
      </c>
      <c r="BM73" s="4" t="s">
        <v>86</v>
      </c>
      <c r="BN73" s="4" t="n">
        <v>13</v>
      </c>
      <c r="BO73" s="4" t="n">
        <v>1</v>
      </c>
      <c r="BP73" s="4" t="s">
        <v>83</v>
      </c>
      <c r="BQ73" s="4" t="n">
        <v>64.35</v>
      </c>
    </row>
    <row r="74" customFormat="false" ht="12.8" hidden="false" customHeight="false" outlineLevel="0" collapsed="false">
      <c r="A74" s="4" t="s">
        <v>969</v>
      </c>
      <c r="B74" s="4" t="str">
        <f aca="false">TRIM(A74)</f>
        <v>Shinpterocarpin</v>
      </c>
      <c r="C74" s="4" t="str">
        <f aca="false">"upload/chem/"&amp;B74&amp;".png"</f>
        <v>upload/chem/Shinpterocarpin.png</v>
      </c>
      <c r="D74" s="4" t="s">
        <v>970</v>
      </c>
      <c r="E74" s="4" t="s">
        <v>971</v>
      </c>
      <c r="F74" s="4" t="n">
        <v>10336244</v>
      </c>
      <c r="G74" s="4" t="s">
        <v>972</v>
      </c>
      <c r="H74" s="4" t="s">
        <v>973</v>
      </c>
      <c r="I74" s="4" t="s">
        <v>553</v>
      </c>
      <c r="J74" s="4" t="s">
        <v>974</v>
      </c>
      <c r="K74" s="4"/>
      <c r="L74" s="4"/>
      <c r="M74" s="4"/>
      <c r="N74" s="4" t="s">
        <v>975</v>
      </c>
      <c r="O74" s="4" t="s">
        <v>976</v>
      </c>
      <c r="P74" s="4" t="s">
        <v>977</v>
      </c>
      <c r="Q74" s="4" t="s">
        <v>978</v>
      </c>
      <c r="R74" s="4" t="s">
        <v>979</v>
      </c>
      <c r="S74" s="4" t="n">
        <v>2.917</v>
      </c>
      <c r="T74" s="4" t="n">
        <v>322.36</v>
      </c>
      <c r="U74" s="4" t="n">
        <v>4.19</v>
      </c>
      <c r="V74" s="4" t="n">
        <v>4</v>
      </c>
      <c r="W74" s="4" t="n">
        <v>1</v>
      </c>
      <c r="X74" s="4" t="n">
        <v>20</v>
      </c>
      <c r="Y74" s="4" t="n">
        <v>24</v>
      </c>
      <c r="Z74" s="4" t="n">
        <v>4</v>
      </c>
      <c r="AA74" s="4" t="n">
        <v>0</v>
      </c>
      <c r="AB74" s="4" t="n">
        <v>0</v>
      </c>
      <c r="AC74" s="4" t="n">
        <v>2</v>
      </c>
      <c r="AD74" s="4" t="n">
        <v>0.1</v>
      </c>
      <c r="AE74" s="4" t="n">
        <v>0</v>
      </c>
      <c r="AF74" s="4" t="n">
        <v>0.3</v>
      </c>
      <c r="AG74" s="4" t="n">
        <v>0</v>
      </c>
      <c r="AH74" s="4" t="n">
        <v>0</v>
      </c>
      <c r="AI74" s="4" t="n">
        <v>3</v>
      </c>
      <c r="AJ74" s="4" t="n">
        <v>3</v>
      </c>
      <c r="AK74" s="4" t="n">
        <v>2</v>
      </c>
      <c r="AL74" s="4" t="n">
        <v>0</v>
      </c>
      <c r="AM74" s="4" t="n">
        <v>2</v>
      </c>
      <c r="AN74" s="4" t="n">
        <v>5</v>
      </c>
      <c r="AO74" s="4" t="n">
        <v>0</v>
      </c>
      <c r="AP74" s="4" t="n">
        <v>0</v>
      </c>
      <c r="AQ74" s="4" t="n">
        <v>0</v>
      </c>
      <c r="AR74" s="4" t="n">
        <v>5</v>
      </c>
      <c r="AS74" s="4" t="s">
        <v>83</v>
      </c>
      <c r="AT74" s="4" t="n">
        <v>0</v>
      </c>
      <c r="AU74" s="4" t="n">
        <v>0</v>
      </c>
      <c r="AV74" s="4" t="s">
        <v>84</v>
      </c>
      <c r="AW74" s="4" t="s">
        <v>99</v>
      </c>
      <c r="AX74" s="4" t="s">
        <v>99</v>
      </c>
      <c r="AY74" s="4" t="n">
        <v>0.79</v>
      </c>
      <c r="AZ74" s="4" t="n">
        <v>0.55</v>
      </c>
      <c r="BA74" s="4" t="s">
        <v>114</v>
      </c>
      <c r="BB74" s="4" t="s">
        <v>114</v>
      </c>
      <c r="BC74" s="4" t="s">
        <v>88</v>
      </c>
      <c r="BD74" s="4" t="s">
        <v>87</v>
      </c>
      <c r="BE74" s="4" t="n">
        <v>-5.74</v>
      </c>
      <c r="BF74" s="4" t="n">
        <v>0</v>
      </c>
      <c r="BG74" s="4" t="n">
        <v>0</v>
      </c>
      <c r="BH74" s="4" t="s">
        <v>88</v>
      </c>
      <c r="BI74" s="4" t="s">
        <v>88</v>
      </c>
      <c r="BJ74" s="4" t="s">
        <v>86</v>
      </c>
      <c r="BK74" s="4" t="s">
        <v>88</v>
      </c>
      <c r="BL74" s="4" t="s">
        <v>88</v>
      </c>
      <c r="BM74" s="4" t="s">
        <v>88</v>
      </c>
      <c r="BN74" s="4" t="n">
        <v>14</v>
      </c>
      <c r="BO74" s="4" t="n">
        <v>6</v>
      </c>
      <c r="BP74" s="4" t="s">
        <v>83</v>
      </c>
      <c r="BQ74" s="4" t="n">
        <v>47.92</v>
      </c>
    </row>
    <row r="75" customFormat="false" ht="12.8" hidden="false" customHeight="false" outlineLevel="0" collapsed="false">
      <c r="A75" s="4" t="s">
        <v>980</v>
      </c>
      <c r="B75" s="4" t="str">
        <f aca="false">TRIM(A75)</f>
        <v>Bavachinin</v>
      </c>
      <c r="C75" s="4" t="str">
        <f aca="false">"upload/chem/"&amp;B75&amp;".png"</f>
        <v>upload/chem/Bavachinin.png</v>
      </c>
      <c r="D75" s="4" t="s">
        <v>981</v>
      </c>
      <c r="E75" s="4" t="s">
        <v>982</v>
      </c>
      <c r="F75" s="4" t="n">
        <v>10337211</v>
      </c>
      <c r="G75" s="4" t="s">
        <v>983</v>
      </c>
      <c r="H75" s="4" t="s">
        <v>673</v>
      </c>
      <c r="I75" s="4" t="s">
        <v>553</v>
      </c>
      <c r="J75" s="4" t="s">
        <v>984</v>
      </c>
      <c r="K75" s="4" t="s">
        <v>985</v>
      </c>
      <c r="L75" s="4" t="s">
        <v>986</v>
      </c>
      <c r="M75" s="4" t="n">
        <v>5944956</v>
      </c>
      <c r="N75" s="4" t="s">
        <v>987</v>
      </c>
      <c r="O75" s="4" t="s">
        <v>988</v>
      </c>
      <c r="P75" s="4" t="s">
        <v>989</v>
      </c>
      <c r="Q75" s="4" t="s">
        <v>990</v>
      </c>
      <c r="R75" s="4" t="s">
        <v>920</v>
      </c>
      <c r="S75" s="4" t="n">
        <v>1.75</v>
      </c>
      <c r="T75" s="4" t="n">
        <v>338.4</v>
      </c>
      <c r="U75" s="4" t="n">
        <v>4.62</v>
      </c>
      <c r="V75" s="4" t="n">
        <v>4</v>
      </c>
      <c r="W75" s="4" t="n">
        <v>1</v>
      </c>
      <c r="X75" s="4" t="n">
        <v>21</v>
      </c>
      <c r="Y75" s="4" t="n">
        <v>25</v>
      </c>
      <c r="Z75" s="4" t="n">
        <v>4</v>
      </c>
      <c r="AA75" s="4" t="n">
        <v>0</v>
      </c>
      <c r="AB75" s="4" t="n">
        <v>0</v>
      </c>
      <c r="AC75" s="4" t="n">
        <v>1</v>
      </c>
      <c r="AD75" s="4" t="n">
        <v>0.05</v>
      </c>
      <c r="AE75" s="4" t="n">
        <v>0</v>
      </c>
      <c r="AF75" s="4" t="n">
        <v>0.29</v>
      </c>
      <c r="AG75" s="4" t="n">
        <v>4</v>
      </c>
      <c r="AH75" s="4" t="n">
        <v>0</v>
      </c>
      <c r="AI75" s="4" t="n">
        <v>1</v>
      </c>
      <c r="AJ75" s="4" t="n">
        <v>1</v>
      </c>
      <c r="AK75" s="4" t="n">
        <v>2</v>
      </c>
      <c r="AL75" s="4" t="n">
        <v>0</v>
      </c>
      <c r="AM75" s="4" t="n">
        <v>2</v>
      </c>
      <c r="AN75" s="4" t="n">
        <v>3</v>
      </c>
      <c r="AO75" s="4" t="n">
        <v>0</v>
      </c>
      <c r="AP75" s="4" t="n">
        <v>0</v>
      </c>
      <c r="AQ75" s="4" t="n">
        <v>0</v>
      </c>
      <c r="AR75" s="4" t="n">
        <v>3</v>
      </c>
      <c r="AS75" s="4" t="s">
        <v>83</v>
      </c>
      <c r="AT75" s="4" t="n">
        <v>0</v>
      </c>
      <c r="AU75" s="4" t="n">
        <v>0</v>
      </c>
      <c r="AV75" s="4" t="s">
        <v>84</v>
      </c>
      <c r="AW75" s="4" t="s">
        <v>99</v>
      </c>
      <c r="AX75" s="4" t="s">
        <v>99</v>
      </c>
      <c r="AY75" s="4" t="n">
        <v>0.8268</v>
      </c>
      <c r="AZ75" s="4" t="n">
        <v>0.55</v>
      </c>
      <c r="BA75" s="4" t="s">
        <v>114</v>
      </c>
      <c r="BB75" s="4" t="s">
        <v>114</v>
      </c>
      <c r="BC75" s="4" t="s">
        <v>88</v>
      </c>
      <c r="BD75" s="4" t="s">
        <v>87</v>
      </c>
      <c r="BE75" s="4" t="n">
        <v>-5.2</v>
      </c>
      <c r="BF75" s="4" t="n">
        <v>0</v>
      </c>
      <c r="BG75" s="4" t="n">
        <v>1</v>
      </c>
      <c r="BH75" s="4" t="s">
        <v>86</v>
      </c>
      <c r="BI75" s="4" t="s">
        <v>88</v>
      </c>
      <c r="BJ75" s="4" t="s">
        <v>88</v>
      </c>
      <c r="BK75" s="4" t="s">
        <v>88</v>
      </c>
      <c r="BL75" s="4" t="s">
        <v>88</v>
      </c>
      <c r="BM75" s="4" t="s">
        <v>86</v>
      </c>
      <c r="BN75" s="4" t="n">
        <v>15</v>
      </c>
      <c r="BO75" s="4" t="n">
        <v>6</v>
      </c>
      <c r="BP75" s="4" t="s">
        <v>83</v>
      </c>
      <c r="BQ75" s="4" t="n">
        <v>55.76</v>
      </c>
    </row>
    <row r="76" customFormat="false" ht="12.8" hidden="false" customHeight="false" outlineLevel="0" collapsed="false">
      <c r="A76" s="4" t="s">
        <v>991</v>
      </c>
      <c r="B76" s="4" t="str">
        <f aca="false">TRIM(A76)</f>
        <v>Cycloartobiloxanthone</v>
      </c>
      <c r="C76" s="4" t="str">
        <f aca="false">"upload/chem/"&amp;B76&amp;".png"</f>
        <v>upload/chem/Cycloartobiloxanthone.png</v>
      </c>
      <c r="D76" s="4" t="s">
        <v>992</v>
      </c>
      <c r="E76" s="4" t="s">
        <v>993</v>
      </c>
      <c r="F76" s="4" t="n">
        <v>10342859</v>
      </c>
      <c r="G76" s="4" t="s">
        <v>994</v>
      </c>
      <c r="H76" s="4" t="s">
        <v>995</v>
      </c>
      <c r="I76" s="4" t="s">
        <v>553</v>
      </c>
      <c r="J76" s="4" t="s">
        <v>996</v>
      </c>
      <c r="K76" s="4"/>
      <c r="L76" s="4"/>
      <c r="M76" s="4"/>
      <c r="N76" s="4" t="s">
        <v>997</v>
      </c>
      <c r="O76" s="4" t="s">
        <v>998</v>
      </c>
      <c r="P76" s="4" t="s">
        <v>999</v>
      </c>
      <c r="Q76" s="4" t="s">
        <v>1000</v>
      </c>
      <c r="R76" s="4" t="s">
        <v>1001</v>
      </c>
      <c r="S76" s="4" t="n">
        <v>2.99</v>
      </c>
      <c r="T76" s="4" t="n">
        <v>434.44</v>
      </c>
      <c r="U76" s="4" t="n">
        <v>4.57</v>
      </c>
      <c r="V76" s="4" t="n">
        <v>7</v>
      </c>
      <c r="W76" s="4" t="n">
        <v>3</v>
      </c>
      <c r="X76" s="4" t="n">
        <v>25</v>
      </c>
      <c r="Y76" s="4" t="n">
        <v>32</v>
      </c>
      <c r="Z76" s="4" t="n">
        <v>7</v>
      </c>
      <c r="AA76" s="4" t="n">
        <v>0</v>
      </c>
      <c r="AB76" s="4" t="n">
        <v>0</v>
      </c>
      <c r="AC76" s="4" t="n">
        <v>1</v>
      </c>
      <c r="AD76" s="4" t="n">
        <v>0.04</v>
      </c>
      <c r="AE76" s="4" t="n">
        <v>0</v>
      </c>
      <c r="AF76" s="4" t="n">
        <v>0.32</v>
      </c>
      <c r="AG76" s="4" t="n">
        <v>0</v>
      </c>
      <c r="AH76" s="4" t="n">
        <v>1</v>
      </c>
      <c r="AI76" s="4" t="n">
        <v>2</v>
      </c>
      <c r="AJ76" s="4" t="n">
        <v>3</v>
      </c>
      <c r="AK76" s="4" t="n">
        <v>2</v>
      </c>
      <c r="AL76" s="4" t="n">
        <v>1</v>
      </c>
      <c r="AM76" s="4" t="n">
        <v>3</v>
      </c>
      <c r="AN76" s="4" t="n">
        <v>6</v>
      </c>
      <c r="AO76" s="4" t="n">
        <v>0</v>
      </c>
      <c r="AP76" s="4" t="n">
        <v>0</v>
      </c>
      <c r="AQ76" s="4" t="n">
        <v>0</v>
      </c>
      <c r="AR76" s="4" t="n">
        <v>6</v>
      </c>
      <c r="AS76" s="4" t="s">
        <v>83</v>
      </c>
      <c r="AT76" s="4" t="n">
        <v>0</v>
      </c>
      <c r="AU76" s="4" t="n">
        <v>0</v>
      </c>
      <c r="AV76" s="4" t="s">
        <v>84</v>
      </c>
      <c r="AW76" s="4" t="s">
        <v>99</v>
      </c>
      <c r="AX76" s="4" t="s">
        <v>99</v>
      </c>
      <c r="AY76" s="4" t="n">
        <v>0.4754</v>
      </c>
      <c r="AZ76" s="4" t="n">
        <v>0.55</v>
      </c>
      <c r="BA76" s="4" t="s">
        <v>114</v>
      </c>
      <c r="BB76" s="4" t="s">
        <v>129</v>
      </c>
      <c r="BC76" s="4" t="s">
        <v>86</v>
      </c>
      <c r="BD76" s="4" t="s">
        <v>87</v>
      </c>
      <c r="BE76" s="4" t="n">
        <v>-6.07</v>
      </c>
      <c r="BF76" s="4" t="n">
        <v>0</v>
      </c>
      <c r="BG76" s="4" t="n">
        <v>0</v>
      </c>
      <c r="BH76" s="4" t="s">
        <v>86</v>
      </c>
      <c r="BI76" s="4" t="s">
        <v>88</v>
      </c>
      <c r="BJ76" s="4" t="s">
        <v>88</v>
      </c>
      <c r="BK76" s="4" t="s">
        <v>86</v>
      </c>
      <c r="BL76" s="4" t="s">
        <v>86</v>
      </c>
      <c r="BM76" s="4" t="s">
        <v>88</v>
      </c>
      <c r="BN76" s="4" t="n">
        <v>17</v>
      </c>
      <c r="BO76" s="4" t="n">
        <v>8</v>
      </c>
      <c r="BP76" s="4" t="s">
        <v>83</v>
      </c>
      <c r="BQ76" s="4" t="n">
        <v>109.36</v>
      </c>
    </row>
    <row r="77" customFormat="false" ht="12.8" hidden="false" customHeight="false" outlineLevel="0" collapsed="false">
      <c r="A77" s="4" t="s">
        <v>1002</v>
      </c>
      <c r="B77" s="4" t="str">
        <f aca="false">TRIM(A77)</f>
        <v>Rabdocoetsin B</v>
      </c>
      <c r="C77" s="4" t="str">
        <f aca="false">"upload/chem/"&amp;B77&amp;".png"</f>
        <v>upload/chem/Rabdocoetsin B.png</v>
      </c>
      <c r="D77" s="4" t="s">
        <v>1003</v>
      </c>
      <c r="E77" s="4" t="s">
        <v>1004</v>
      </c>
      <c r="F77" s="4" t="n">
        <v>10452999</v>
      </c>
      <c r="G77" s="4" t="s">
        <v>1005</v>
      </c>
      <c r="H77" s="4" t="s">
        <v>1006</v>
      </c>
      <c r="I77" s="4" t="s">
        <v>553</v>
      </c>
      <c r="J77" s="4" t="s">
        <v>1007</v>
      </c>
      <c r="K77" s="4" t="s">
        <v>1008</v>
      </c>
      <c r="L77" s="4"/>
      <c r="M77" s="4"/>
      <c r="N77" s="4" t="s">
        <v>1009</v>
      </c>
      <c r="O77" s="4" t="s">
        <v>1010</v>
      </c>
      <c r="P77" s="4" t="s">
        <v>1011</v>
      </c>
      <c r="Q77" s="4" t="s">
        <v>1012</v>
      </c>
      <c r="R77" s="4" t="s">
        <v>1013</v>
      </c>
      <c r="S77" s="4" t="n">
        <v>3.838</v>
      </c>
      <c r="T77" s="4" t="n">
        <v>390.48</v>
      </c>
      <c r="U77" s="4" t="n">
        <v>1.98</v>
      </c>
      <c r="V77" s="4" t="n">
        <v>6</v>
      </c>
      <c r="W77" s="4" t="n">
        <v>2</v>
      </c>
      <c r="X77" s="4" t="n">
        <v>22</v>
      </c>
      <c r="Y77" s="4" t="n">
        <v>28</v>
      </c>
      <c r="Z77" s="4" t="n">
        <v>6</v>
      </c>
      <c r="AA77" s="4" t="n">
        <v>0</v>
      </c>
      <c r="AB77" s="4" t="n">
        <v>0</v>
      </c>
      <c r="AC77" s="4" t="n">
        <v>8</v>
      </c>
      <c r="AD77" s="4" t="n">
        <v>0.36</v>
      </c>
      <c r="AE77" s="4" t="n">
        <v>0</v>
      </c>
      <c r="AF77" s="4" t="n">
        <v>0.82</v>
      </c>
      <c r="AG77" s="4" t="n">
        <v>2</v>
      </c>
      <c r="AH77" s="4" t="n">
        <v>4</v>
      </c>
      <c r="AI77" s="4" t="n">
        <v>2</v>
      </c>
      <c r="AJ77" s="4" t="n">
        <v>6</v>
      </c>
      <c r="AK77" s="4" t="n">
        <v>0</v>
      </c>
      <c r="AL77" s="4" t="n">
        <v>0</v>
      </c>
      <c r="AM77" s="4" t="n">
        <v>0</v>
      </c>
      <c r="AN77" s="4" t="n">
        <v>6</v>
      </c>
      <c r="AO77" s="4" t="n">
        <v>4</v>
      </c>
      <c r="AP77" s="4" t="n">
        <v>2</v>
      </c>
      <c r="AQ77" s="4" t="n">
        <v>6</v>
      </c>
      <c r="AR77" s="4" t="n">
        <v>6</v>
      </c>
      <c r="AS77" s="4" t="s">
        <v>83</v>
      </c>
      <c r="AT77" s="4" t="n">
        <v>0</v>
      </c>
      <c r="AU77" s="4" t="n">
        <v>0</v>
      </c>
      <c r="AV77" s="4" t="s">
        <v>84</v>
      </c>
      <c r="AW77" s="4" t="s">
        <v>84</v>
      </c>
      <c r="AX77" s="4" t="s">
        <v>84</v>
      </c>
      <c r="AY77" s="4" t="n">
        <v>0.5253</v>
      </c>
      <c r="AZ77" s="4" t="n">
        <v>0.55</v>
      </c>
      <c r="BA77" s="4" t="s">
        <v>85</v>
      </c>
      <c r="BB77" s="4" t="s">
        <v>85</v>
      </c>
      <c r="BC77" s="4" t="s">
        <v>86</v>
      </c>
      <c r="BD77" s="4" t="s">
        <v>87</v>
      </c>
      <c r="BE77" s="4" t="n">
        <v>-7.52</v>
      </c>
      <c r="BF77" s="4" t="n">
        <v>0</v>
      </c>
      <c r="BG77" s="4" t="n">
        <v>1</v>
      </c>
      <c r="BH77" s="4" t="s">
        <v>86</v>
      </c>
      <c r="BI77" s="4" t="s">
        <v>86</v>
      </c>
      <c r="BJ77" s="4" t="s">
        <v>86</v>
      </c>
      <c r="BK77" s="4" t="s">
        <v>86</v>
      </c>
      <c r="BL77" s="4" t="s">
        <v>86</v>
      </c>
      <c r="BM77" s="4" t="s">
        <v>88</v>
      </c>
      <c r="BN77" s="4" t="n">
        <v>4</v>
      </c>
      <c r="BO77" s="4" t="n">
        <v>18</v>
      </c>
      <c r="BP77" s="4" t="s">
        <v>83</v>
      </c>
      <c r="BQ77" s="4" t="n">
        <v>93.06</v>
      </c>
    </row>
    <row r="78" customFormat="false" ht="12.8" hidden="false" customHeight="false" outlineLevel="0" collapsed="false">
      <c r="A78" s="4" t="s">
        <v>1014</v>
      </c>
      <c r="B78" s="4" t="str">
        <f aca="false">TRIM(A78)</f>
        <v>Petrovin B</v>
      </c>
      <c r="C78" s="4" t="str">
        <f aca="false">"upload/chem/"&amp;B78&amp;".png"</f>
        <v>upload/chem/Petrovin B.png</v>
      </c>
      <c r="D78" s="4" t="s">
        <v>1015</v>
      </c>
      <c r="E78" s="4" t="s">
        <v>1016</v>
      </c>
      <c r="F78" s="4" t="n">
        <v>10704987</v>
      </c>
      <c r="G78" s="4" t="s">
        <v>1017</v>
      </c>
      <c r="H78" s="4" t="s">
        <v>1018</v>
      </c>
      <c r="I78" s="4" t="s">
        <v>553</v>
      </c>
      <c r="J78" s="4"/>
      <c r="K78" s="4" t="s">
        <v>1019</v>
      </c>
      <c r="L78" s="4"/>
      <c r="M78" s="4"/>
      <c r="N78" s="4" t="s">
        <v>1020</v>
      </c>
      <c r="O78" s="4" t="s">
        <v>1021</v>
      </c>
      <c r="P78" s="4" t="s">
        <v>1022</v>
      </c>
      <c r="Q78" s="4" t="s">
        <v>1023</v>
      </c>
      <c r="R78" s="4" t="s">
        <v>1024</v>
      </c>
      <c r="S78" s="4" t="n">
        <v>3.188</v>
      </c>
      <c r="T78" s="4" t="n">
        <v>236.36</v>
      </c>
      <c r="U78" s="4" t="n">
        <v>2.81</v>
      </c>
      <c r="V78" s="4" t="n">
        <v>2</v>
      </c>
      <c r="W78" s="4" t="n">
        <v>2</v>
      </c>
      <c r="X78" s="4" t="n">
        <v>15</v>
      </c>
      <c r="Y78" s="4" t="n">
        <v>17</v>
      </c>
      <c r="Z78" s="4" t="n">
        <v>2</v>
      </c>
      <c r="AA78" s="4" t="n">
        <v>0</v>
      </c>
      <c r="AB78" s="4" t="n">
        <v>0</v>
      </c>
      <c r="AC78" s="4" t="n">
        <v>3</v>
      </c>
      <c r="AD78" s="4" t="n">
        <v>0.2</v>
      </c>
      <c r="AE78" s="4" t="n">
        <v>0</v>
      </c>
      <c r="AF78" s="4" t="n">
        <v>0.73</v>
      </c>
      <c r="AG78" s="4" t="n">
        <v>2</v>
      </c>
      <c r="AH78" s="4" t="n">
        <v>2</v>
      </c>
      <c r="AI78" s="4" t="n">
        <v>0</v>
      </c>
      <c r="AJ78" s="4" t="n">
        <v>2</v>
      </c>
      <c r="AK78" s="4" t="n">
        <v>0</v>
      </c>
      <c r="AL78" s="4" t="n">
        <v>0</v>
      </c>
      <c r="AM78" s="4" t="n">
        <v>0</v>
      </c>
      <c r="AN78" s="4" t="n">
        <v>2</v>
      </c>
      <c r="AO78" s="4" t="n">
        <v>2</v>
      </c>
      <c r="AP78" s="4" t="n">
        <v>0</v>
      </c>
      <c r="AQ78" s="4" t="n">
        <v>2</v>
      </c>
      <c r="AR78" s="4" t="n">
        <v>2</v>
      </c>
      <c r="AS78" s="4" t="s">
        <v>83</v>
      </c>
      <c r="AT78" s="4" t="n">
        <v>0</v>
      </c>
      <c r="AU78" s="4" t="n">
        <v>0</v>
      </c>
      <c r="AV78" s="4" t="s">
        <v>84</v>
      </c>
      <c r="AW78" s="4" t="s">
        <v>84</v>
      </c>
      <c r="AX78" s="4" t="s">
        <v>99</v>
      </c>
      <c r="AY78" s="4" t="n">
        <v>0.7238</v>
      </c>
      <c r="AZ78" s="4" t="n">
        <v>0.55</v>
      </c>
      <c r="BA78" s="4" t="s">
        <v>85</v>
      </c>
      <c r="BB78" s="4" t="s">
        <v>85</v>
      </c>
      <c r="BC78" s="4" t="s">
        <v>88</v>
      </c>
      <c r="BD78" s="4" t="s">
        <v>87</v>
      </c>
      <c r="BE78" s="4" t="n">
        <v>-5.54</v>
      </c>
      <c r="BF78" s="4" t="n">
        <v>0</v>
      </c>
      <c r="BG78" s="4" t="n">
        <v>1</v>
      </c>
      <c r="BH78" s="4" t="s">
        <v>86</v>
      </c>
      <c r="BI78" s="4" t="s">
        <v>86</v>
      </c>
      <c r="BJ78" s="4" t="s">
        <v>86</v>
      </c>
      <c r="BK78" s="4" t="s">
        <v>86</v>
      </c>
      <c r="BL78" s="4" t="s">
        <v>86</v>
      </c>
      <c r="BM78" s="4" t="s">
        <v>86</v>
      </c>
      <c r="BN78" s="4" t="n">
        <v>4</v>
      </c>
      <c r="BO78" s="4" t="n">
        <v>11</v>
      </c>
      <c r="BP78" s="4" t="s">
        <v>83</v>
      </c>
      <c r="BQ78" s="4" t="n">
        <v>40.46</v>
      </c>
    </row>
    <row r="79" customFormat="false" ht="12.8" hidden="false" customHeight="false" outlineLevel="0" collapsed="false">
      <c r="A79" s="4" t="s">
        <v>1025</v>
      </c>
      <c r="B79" s="4" t="str">
        <f aca="false">TRIM(A79)</f>
        <v>Artemisinic acid</v>
      </c>
      <c r="C79" s="4" t="str">
        <f aca="false">"upload/chem/"&amp;B79&amp;".png"</f>
        <v>upload/chem/Artemisinic acid.png</v>
      </c>
      <c r="D79" s="4" t="s">
        <v>1026</v>
      </c>
      <c r="E79" s="4" t="s">
        <v>1027</v>
      </c>
      <c r="F79" s="4" t="n">
        <v>10922465</v>
      </c>
      <c r="G79" s="4" t="s">
        <v>1028</v>
      </c>
      <c r="H79" s="4" t="s">
        <v>1029</v>
      </c>
      <c r="I79" s="4" t="s">
        <v>1030</v>
      </c>
      <c r="J79" s="4" t="s">
        <v>1031</v>
      </c>
      <c r="K79" s="4" t="s">
        <v>1032</v>
      </c>
      <c r="L79" s="4" t="s">
        <v>1033</v>
      </c>
      <c r="M79" s="4" t="n">
        <v>23220689</v>
      </c>
      <c r="N79" s="4" t="s">
        <v>1034</v>
      </c>
      <c r="O79" s="4" t="s">
        <v>1035</v>
      </c>
      <c r="P79" s="4" t="s">
        <v>1036</v>
      </c>
      <c r="Q79" s="4" t="s">
        <v>1037</v>
      </c>
      <c r="R79" s="4" t="s">
        <v>1038</v>
      </c>
      <c r="S79" s="4" t="n">
        <v>2.744</v>
      </c>
      <c r="T79" s="4" t="n">
        <v>234.34</v>
      </c>
      <c r="U79" s="4" t="n">
        <v>3.65</v>
      </c>
      <c r="V79" s="4" t="n">
        <v>1</v>
      </c>
      <c r="W79" s="4" t="n">
        <v>1</v>
      </c>
      <c r="X79" s="4" t="n">
        <v>15</v>
      </c>
      <c r="Y79" s="4" t="n">
        <v>17</v>
      </c>
      <c r="Z79" s="4" t="n">
        <v>2</v>
      </c>
      <c r="AA79" s="4" t="n">
        <v>0</v>
      </c>
      <c r="AB79" s="4" t="n">
        <v>0</v>
      </c>
      <c r="AC79" s="4" t="n">
        <v>4</v>
      </c>
      <c r="AD79" s="4" t="n">
        <v>0.27</v>
      </c>
      <c r="AE79" s="4" t="n">
        <v>0</v>
      </c>
      <c r="AF79" s="4" t="n">
        <v>0.67</v>
      </c>
      <c r="AG79" s="4" t="n">
        <v>2</v>
      </c>
      <c r="AH79" s="4" t="n">
        <v>2</v>
      </c>
      <c r="AI79" s="4" t="n">
        <v>0</v>
      </c>
      <c r="AJ79" s="4" t="n">
        <v>2</v>
      </c>
      <c r="AK79" s="4" t="n">
        <v>0</v>
      </c>
      <c r="AL79" s="4" t="n">
        <v>0</v>
      </c>
      <c r="AM79" s="4" t="n">
        <v>0</v>
      </c>
      <c r="AN79" s="4" t="n">
        <v>2</v>
      </c>
      <c r="AO79" s="4" t="n">
        <v>1</v>
      </c>
      <c r="AP79" s="4" t="n">
        <v>0</v>
      </c>
      <c r="AQ79" s="4" t="n">
        <v>1</v>
      </c>
      <c r="AR79" s="4" t="n">
        <v>2</v>
      </c>
      <c r="AS79" s="4" t="s">
        <v>83</v>
      </c>
      <c r="AT79" s="4" t="n">
        <v>0</v>
      </c>
      <c r="AU79" s="4" t="n">
        <v>0</v>
      </c>
      <c r="AV79" s="4" t="s">
        <v>84</v>
      </c>
      <c r="AW79" s="4" t="s">
        <v>84</v>
      </c>
      <c r="AX79" s="4" t="s">
        <v>99</v>
      </c>
      <c r="AY79" s="4" t="n">
        <v>0.5847</v>
      </c>
      <c r="AZ79" s="4" t="n">
        <v>0.85</v>
      </c>
      <c r="BA79" s="4" t="s">
        <v>85</v>
      </c>
      <c r="BB79" s="4" t="s">
        <v>85</v>
      </c>
      <c r="BC79" s="4" t="s">
        <v>88</v>
      </c>
      <c r="BD79" s="4" t="s">
        <v>87</v>
      </c>
      <c r="BE79" s="4" t="n">
        <v>-5.07</v>
      </c>
      <c r="BF79" s="4" t="n">
        <v>0</v>
      </c>
      <c r="BG79" s="4" t="n">
        <v>2</v>
      </c>
      <c r="BH79" s="4" t="s">
        <v>86</v>
      </c>
      <c r="BI79" s="4" t="s">
        <v>86</v>
      </c>
      <c r="BJ79" s="4" t="s">
        <v>88</v>
      </c>
      <c r="BK79" s="4" t="s">
        <v>86</v>
      </c>
      <c r="BL79" s="4" t="s">
        <v>86</v>
      </c>
      <c r="BM79" s="4" t="s">
        <v>86</v>
      </c>
      <c r="BN79" s="4" t="n">
        <v>5</v>
      </c>
      <c r="BO79" s="4" t="n">
        <v>10</v>
      </c>
      <c r="BP79" s="4" t="s">
        <v>83</v>
      </c>
      <c r="BQ79" s="4" t="n">
        <v>37.3</v>
      </c>
    </row>
    <row r="80" customFormat="false" ht="12.8" hidden="false" customHeight="false" outlineLevel="0" collapsed="false">
      <c r="A80" s="4" t="s">
        <v>1039</v>
      </c>
      <c r="B80" s="4" t="str">
        <f aca="false">TRIM(A80)</f>
        <v>Glabrol</v>
      </c>
      <c r="C80" s="4" t="str">
        <f aca="false">"upload/chem/"&amp;B80&amp;".png"</f>
        <v>upload/chem/Glabrol.png</v>
      </c>
      <c r="D80" s="4" t="s">
        <v>1040</v>
      </c>
      <c r="E80" s="4" t="s">
        <v>1041</v>
      </c>
      <c r="F80" s="4" t="n">
        <v>11596309</v>
      </c>
      <c r="G80" s="4" t="s">
        <v>1042</v>
      </c>
      <c r="H80" s="4" t="s">
        <v>1043</v>
      </c>
      <c r="I80" s="4" t="s">
        <v>553</v>
      </c>
      <c r="J80" s="4" t="s">
        <v>1044</v>
      </c>
      <c r="K80" s="4" t="s">
        <v>1045</v>
      </c>
      <c r="L80" s="4" t="s">
        <v>1046</v>
      </c>
      <c r="M80" s="4" t="n">
        <v>46156414</v>
      </c>
      <c r="N80" s="4" t="s">
        <v>1047</v>
      </c>
      <c r="O80" s="4" t="s">
        <v>1048</v>
      </c>
      <c r="P80" s="4" t="s">
        <v>1049</v>
      </c>
      <c r="Q80" s="4" t="s">
        <v>1050</v>
      </c>
      <c r="R80" s="4" t="s">
        <v>920</v>
      </c>
      <c r="S80" s="4" t="n">
        <v>1.804</v>
      </c>
      <c r="T80" s="4" t="n">
        <v>392.5</v>
      </c>
      <c r="U80" s="4" t="n">
        <v>5.82</v>
      </c>
      <c r="V80" s="4" t="n">
        <v>4</v>
      </c>
      <c r="W80" s="4" t="n">
        <v>2</v>
      </c>
      <c r="X80" s="4" t="n">
        <v>25</v>
      </c>
      <c r="Y80" s="4" t="n">
        <v>29</v>
      </c>
      <c r="Z80" s="4" t="n">
        <v>4</v>
      </c>
      <c r="AA80" s="4" t="n">
        <v>0</v>
      </c>
      <c r="AB80" s="4" t="n">
        <v>0</v>
      </c>
      <c r="AC80" s="4" t="n">
        <v>1</v>
      </c>
      <c r="AD80" s="4" t="n">
        <v>0.04</v>
      </c>
      <c r="AE80" s="4" t="n">
        <v>0</v>
      </c>
      <c r="AF80" s="4" t="n">
        <v>0.32</v>
      </c>
      <c r="AG80" s="4" t="n">
        <v>5</v>
      </c>
      <c r="AH80" s="4" t="n">
        <v>0</v>
      </c>
      <c r="AI80" s="4" t="n">
        <v>1</v>
      </c>
      <c r="AJ80" s="4" t="n">
        <v>1</v>
      </c>
      <c r="AK80" s="4" t="n">
        <v>2</v>
      </c>
      <c r="AL80" s="4" t="n">
        <v>0</v>
      </c>
      <c r="AM80" s="4" t="n">
        <v>2</v>
      </c>
      <c r="AN80" s="4" t="n">
        <v>3</v>
      </c>
      <c r="AO80" s="4" t="n">
        <v>0</v>
      </c>
      <c r="AP80" s="4" t="n">
        <v>0</v>
      </c>
      <c r="AQ80" s="4" t="n">
        <v>0</v>
      </c>
      <c r="AR80" s="4" t="n">
        <v>3</v>
      </c>
      <c r="AS80" s="4" t="s">
        <v>83</v>
      </c>
      <c r="AT80" s="4" t="n">
        <v>1</v>
      </c>
      <c r="AU80" s="4" t="n">
        <v>1</v>
      </c>
      <c r="AV80" s="4" t="s">
        <v>84</v>
      </c>
      <c r="AW80" s="4" t="s">
        <v>99</v>
      </c>
      <c r="AX80" s="4" t="s">
        <v>99</v>
      </c>
      <c r="AY80" s="4" t="n">
        <v>0.6291</v>
      </c>
      <c r="AZ80" s="4" t="n">
        <v>0.55</v>
      </c>
      <c r="BA80" s="4" t="s">
        <v>129</v>
      </c>
      <c r="BB80" s="4" t="s">
        <v>129</v>
      </c>
      <c r="BC80" s="4" t="s">
        <v>86</v>
      </c>
      <c r="BD80" s="4" t="s">
        <v>87</v>
      </c>
      <c r="BE80" s="4" t="n">
        <v>-4.4</v>
      </c>
      <c r="BF80" s="4" t="n">
        <v>0</v>
      </c>
      <c r="BG80" s="4" t="n">
        <v>1</v>
      </c>
      <c r="BH80" s="4" t="s">
        <v>86</v>
      </c>
      <c r="BI80" s="4" t="s">
        <v>88</v>
      </c>
      <c r="BJ80" s="4" t="s">
        <v>88</v>
      </c>
      <c r="BK80" s="4" t="s">
        <v>86</v>
      </c>
      <c r="BL80" s="4" t="s">
        <v>88</v>
      </c>
      <c r="BM80" s="4" t="s">
        <v>86</v>
      </c>
      <c r="BN80" s="4" t="n">
        <v>17</v>
      </c>
      <c r="BO80" s="4" t="n">
        <v>8</v>
      </c>
      <c r="BP80" s="4" t="s">
        <v>130</v>
      </c>
      <c r="BQ80" s="4" t="n">
        <v>66.76</v>
      </c>
    </row>
    <row r="81" customFormat="false" ht="12.8" hidden="false" customHeight="false" outlineLevel="0" collapsed="false">
      <c r="A81" s="4" t="s">
        <v>1051</v>
      </c>
      <c r="B81" s="4" t="str">
        <f aca="false">TRIM(A81)</f>
        <v>14-Deoxyandrographolide</v>
      </c>
      <c r="C81" s="4" t="str">
        <f aca="false">"upload/chem/"&amp;B81&amp;".png"</f>
        <v>upload/chem/14-Deoxyandrographolide.png</v>
      </c>
      <c r="D81" s="4" t="s">
        <v>1052</v>
      </c>
      <c r="E81" s="4" t="s">
        <v>1053</v>
      </c>
      <c r="F81" s="4" t="n">
        <v>11624161</v>
      </c>
      <c r="G81" s="4" t="s">
        <v>1054</v>
      </c>
      <c r="H81" s="4" t="s">
        <v>1055</v>
      </c>
      <c r="I81" s="4" t="s">
        <v>553</v>
      </c>
      <c r="J81" s="4" t="s">
        <v>1056</v>
      </c>
      <c r="K81" s="4" t="s">
        <v>1057</v>
      </c>
      <c r="L81" s="4"/>
      <c r="M81" s="4" t="n">
        <v>20005706</v>
      </c>
      <c r="N81" s="4" t="s">
        <v>1058</v>
      </c>
      <c r="O81" s="4" t="s">
        <v>1059</v>
      </c>
      <c r="P81" s="4" t="s">
        <v>1060</v>
      </c>
      <c r="Q81" s="4" t="s">
        <v>1061</v>
      </c>
      <c r="R81" s="4" t="s">
        <v>1062</v>
      </c>
      <c r="S81" s="4" t="n">
        <v>3.646</v>
      </c>
      <c r="T81" s="4" t="n">
        <v>334.46</v>
      </c>
      <c r="U81" s="4" t="n">
        <v>2.99</v>
      </c>
      <c r="V81" s="4" t="n">
        <v>4</v>
      </c>
      <c r="W81" s="4" t="n">
        <v>2</v>
      </c>
      <c r="X81" s="4" t="n">
        <v>20</v>
      </c>
      <c r="Y81" s="4" t="n">
        <v>24</v>
      </c>
      <c r="Z81" s="4" t="n">
        <v>4</v>
      </c>
      <c r="AA81" s="4" t="n">
        <v>0</v>
      </c>
      <c r="AB81" s="4" t="n">
        <v>0</v>
      </c>
      <c r="AC81" s="4" t="n">
        <v>5</v>
      </c>
      <c r="AD81" s="4" t="n">
        <v>0.25</v>
      </c>
      <c r="AE81" s="4" t="n">
        <v>0</v>
      </c>
      <c r="AF81" s="4" t="n">
        <v>0.75</v>
      </c>
      <c r="AG81" s="4" t="n">
        <v>4</v>
      </c>
      <c r="AH81" s="4" t="n">
        <v>2</v>
      </c>
      <c r="AI81" s="4" t="n">
        <v>1</v>
      </c>
      <c r="AJ81" s="4" t="n">
        <v>3</v>
      </c>
      <c r="AK81" s="4" t="n">
        <v>0</v>
      </c>
      <c r="AL81" s="4" t="n">
        <v>0</v>
      </c>
      <c r="AM81" s="4" t="n">
        <v>0</v>
      </c>
      <c r="AN81" s="4" t="n">
        <v>3</v>
      </c>
      <c r="AO81" s="4" t="n">
        <v>2</v>
      </c>
      <c r="AP81" s="4" t="n">
        <v>0</v>
      </c>
      <c r="AQ81" s="4" t="n">
        <v>2</v>
      </c>
      <c r="AR81" s="4" t="n">
        <v>3</v>
      </c>
      <c r="AS81" s="4" t="s">
        <v>83</v>
      </c>
      <c r="AT81" s="4" t="n">
        <v>0</v>
      </c>
      <c r="AU81" s="4" t="n">
        <v>0</v>
      </c>
      <c r="AV81" s="4" t="s">
        <v>84</v>
      </c>
      <c r="AW81" s="4" t="s">
        <v>84</v>
      </c>
      <c r="AX81" s="4" t="s">
        <v>99</v>
      </c>
      <c r="AY81" s="4" t="n">
        <v>0.6126</v>
      </c>
      <c r="AZ81" s="4" t="n">
        <v>0.55</v>
      </c>
      <c r="BA81" s="4" t="s">
        <v>85</v>
      </c>
      <c r="BB81" s="4" t="s">
        <v>85</v>
      </c>
      <c r="BC81" s="4" t="s">
        <v>88</v>
      </c>
      <c r="BD81" s="4" t="s">
        <v>87</v>
      </c>
      <c r="BE81" s="4" t="n">
        <v>-5.9</v>
      </c>
      <c r="BF81" s="4" t="n">
        <v>0</v>
      </c>
      <c r="BG81" s="4" t="n">
        <v>1</v>
      </c>
      <c r="BH81" s="4" t="s">
        <v>86</v>
      </c>
      <c r="BI81" s="4" t="s">
        <v>86</v>
      </c>
      <c r="BJ81" s="4" t="s">
        <v>86</v>
      </c>
      <c r="BK81" s="4" t="s">
        <v>86</v>
      </c>
      <c r="BL81" s="4" t="s">
        <v>86</v>
      </c>
      <c r="BM81" s="4" t="s">
        <v>88</v>
      </c>
      <c r="BN81" s="4" t="n">
        <v>5</v>
      </c>
      <c r="BO81" s="4" t="n">
        <v>15</v>
      </c>
      <c r="BP81" s="4" t="s">
        <v>83</v>
      </c>
      <c r="BQ81" s="4" t="n">
        <v>66.76</v>
      </c>
    </row>
    <row r="82" customFormat="false" ht="12.8" hidden="false" customHeight="false" outlineLevel="0" collapsed="false">
      <c r="A82" s="4" t="s">
        <v>1063</v>
      </c>
      <c r="B82" s="4" t="str">
        <f aca="false">TRIM(A82)</f>
        <v>Andrograpanin</v>
      </c>
      <c r="C82" s="4" t="str">
        <f aca="false">"upload/chem/"&amp;B82&amp;".png"</f>
        <v>upload/chem/Andrograpanin.png</v>
      </c>
      <c r="D82" s="4" t="s">
        <v>1064</v>
      </c>
      <c r="E82" s="4" t="s">
        <v>1065</v>
      </c>
      <c r="F82" s="4" t="n">
        <v>11666871</v>
      </c>
      <c r="G82" s="4" t="s">
        <v>1066</v>
      </c>
      <c r="H82" s="4" t="s">
        <v>1067</v>
      </c>
      <c r="I82" s="4" t="s">
        <v>553</v>
      </c>
      <c r="J82" s="4" t="s">
        <v>1068</v>
      </c>
      <c r="K82" s="4" t="s">
        <v>1069</v>
      </c>
      <c r="L82" s="4"/>
      <c r="M82" s="4"/>
      <c r="N82" s="4" t="s">
        <v>1070</v>
      </c>
      <c r="O82" s="4" t="s">
        <v>1071</v>
      </c>
      <c r="P82" s="4" t="s">
        <v>1072</v>
      </c>
      <c r="Q82" s="4" t="s">
        <v>1073</v>
      </c>
      <c r="R82" s="4" t="s">
        <v>1062</v>
      </c>
      <c r="S82" s="4" t="n">
        <v>3.687</v>
      </c>
      <c r="T82" s="4" t="n">
        <v>318.46</v>
      </c>
      <c r="U82" s="4" t="n">
        <v>4.02</v>
      </c>
      <c r="V82" s="4" t="n">
        <v>3</v>
      </c>
      <c r="W82" s="4" t="n">
        <v>1</v>
      </c>
      <c r="X82" s="4" t="n">
        <v>20</v>
      </c>
      <c r="Y82" s="4" t="n">
        <v>23</v>
      </c>
      <c r="Z82" s="4" t="n">
        <v>3</v>
      </c>
      <c r="AA82" s="4" t="n">
        <v>0</v>
      </c>
      <c r="AB82" s="4" t="n">
        <v>0</v>
      </c>
      <c r="AC82" s="4" t="n">
        <v>4</v>
      </c>
      <c r="AD82" s="4" t="n">
        <v>0.2</v>
      </c>
      <c r="AE82" s="4" t="n">
        <v>0</v>
      </c>
      <c r="AF82" s="4" t="n">
        <v>0.75</v>
      </c>
      <c r="AG82" s="4" t="n">
        <v>4</v>
      </c>
      <c r="AH82" s="4" t="n">
        <v>2</v>
      </c>
      <c r="AI82" s="4" t="n">
        <v>1</v>
      </c>
      <c r="AJ82" s="4" t="n">
        <v>3</v>
      </c>
      <c r="AK82" s="4" t="n">
        <v>0</v>
      </c>
      <c r="AL82" s="4" t="n">
        <v>0</v>
      </c>
      <c r="AM82" s="4" t="n">
        <v>0</v>
      </c>
      <c r="AN82" s="4" t="n">
        <v>3</v>
      </c>
      <c r="AO82" s="4" t="n">
        <v>2</v>
      </c>
      <c r="AP82" s="4" t="n">
        <v>0</v>
      </c>
      <c r="AQ82" s="4" t="n">
        <v>2</v>
      </c>
      <c r="AR82" s="4" t="n">
        <v>3</v>
      </c>
      <c r="AS82" s="4" t="s">
        <v>83</v>
      </c>
      <c r="AT82" s="4" t="n">
        <v>0</v>
      </c>
      <c r="AU82" s="4" t="n">
        <v>0</v>
      </c>
      <c r="AV82" s="4" t="s">
        <v>84</v>
      </c>
      <c r="AW82" s="4" t="s">
        <v>99</v>
      </c>
      <c r="AX82" s="4" t="s">
        <v>99</v>
      </c>
      <c r="AY82" s="4" t="n">
        <v>0.6288</v>
      </c>
      <c r="AZ82" s="4" t="n">
        <v>0.55</v>
      </c>
      <c r="BA82" s="4" t="s">
        <v>114</v>
      </c>
      <c r="BB82" s="4" t="s">
        <v>114</v>
      </c>
      <c r="BC82" s="4" t="s">
        <v>88</v>
      </c>
      <c r="BD82" s="4" t="s">
        <v>87</v>
      </c>
      <c r="BE82" s="4" t="n">
        <v>-5.25</v>
      </c>
      <c r="BF82" s="4" t="n">
        <v>0</v>
      </c>
      <c r="BG82" s="4" t="n">
        <v>1</v>
      </c>
      <c r="BH82" s="4" t="s">
        <v>86</v>
      </c>
      <c r="BI82" s="4" t="s">
        <v>88</v>
      </c>
      <c r="BJ82" s="4" t="s">
        <v>88</v>
      </c>
      <c r="BK82" s="4" t="s">
        <v>86</v>
      </c>
      <c r="BL82" s="4" t="s">
        <v>86</v>
      </c>
      <c r="BM82" s="4" t="s">
        <v>86</v>
      </c>
      <c r="BN82" s="4" t="n">
        <v>5</v>
      </c>
      <c r="BO82" s="4" t="n">
        <v>15</v>
      </c>
      <c r="BP82" s="4" t="s">
        <v>83</v>
      </c>
      <c r="BQ82" s="4" t="n">
        <v>46.53</v>
      </c>
    </row>
    <row r="83" customFormat="false" ht="12.8" hidden="false" customHeight="false" outlineLevel="0" collapsed="false">
      <c r="A83" s="4" t="s">
        <v>1074</v>
      </c>
      <c r="B83" s="4" t="str">
        <f aca="false">TRIM(A83)</f>
        <v>Calopocarpin</v>
      </c>
      <c r="C83" s="4" t="str">
        <f aca="false">"upload/chem/"&amp;B83&amp;".png"</f>
        <v>upload/chem/Calopocarpin.png</v>
      </c>
      <c r="D83" s="4" t="s">
        <v>1075</v>
      </c>
      <c r="E83" s="4" t="s">
        <v>1076</v>
      </c>
      <c r="F83" s="4" t="n">
        <v>11709595</v>
      </c>
      <c r="G83" s="4" t="s">
        <v>1077</v>
      </c>
      <c r="H83" s="4" t="s">
        <v>217</v>
      </c>
      <c r="I83" s="4" t="s">
        <v>553</v>
      </c>
      <c r="J83" s="4" t="s">
        <v>1078</v>
      </c>
      <c r="K83" s="4" t="s">
        <v>1079</v>
      </c>
      <c r="L83" s="4"/>
      <c r="M83" s="4" t="n">
        <v>5945433</v>
      </c>
      <c r="N83" s="4" t="s">
        <v>1080</v>
      </c>
      <c r="O83" s="4" t="s">
        <v>1081</v>
      </c>
      <c r="P83" s="4" t="s">
        <v>1082</v>
      </c>
      <c r="Q83" s="4" t="s">
        <v>1083</v>
      </c>
      <c r="R83" s="4" t="s">
        <v>1084</v>
      </c>
      <c r="S83" s="4" t="n">
        <v>2.657</v>
      </c>
      <c r="T83" s="4" t="n">
        <v>324.38</v>
      </c>
      <c r="U83" s="4" t="n">
        <v>4.22</v>
      </c>
      <c r="V83" s="4" t="n">
        <v>4</v>
      </c>
      <c r="W83" s="4" t="n">
        <v>2</v>
      </c>
      <c r="X83" s="4" t="n">
        <v>20</v>
      </c>
      <c r="Y83" s="4" t="n">
        <v>24</v>
      </c>
      <c r="Z83" s="4" t="n">
        <v>4</v>
      </c>
      <c r="AA83" s="4" t="n">
        <v>0</v>
      </c>
      <c r="AB83" s="4" t="n">
        <v>0</v>
      </c>
      <c r="AC83" s="4" t="n">
        <v>2</v>
      </c>
      <c r="AD83" s="4" t="n">
        <v>0.1</v>
      </c>
      <c r="AE83" s="4" t="n">
        <v>0</v>
      </c>
      <c r="AF83" s="4" t="n">
        <v>0.3</v>
      </c>
      <c r="AG83" s="4" t="n">
        <v>2</v>
      </c>
      <c r="AH83" s="4" t="n">
        <v>0</v>
      </c>
      <c r="AI83" s="4" t="n">
        <v>2</v>
      </c>
      <c r="AJ83" s="4" t="n">
        <v>2</v>
      </c>
      <c r="AK83" s="4" t="n">
        <v>2</v>
      </c>
      <c r="AL83" s="4" t="n">
        <v>0</v>
      </c>
      <c r="AM83" s="4" t="n">
        <v>2</v>
      </c>
      <c r="AN83" s="4" t="n">
        <v>4</v>
      </c>
      <c r="AO83" s="4" t="n">
        <v>0</v>
      </c>
      <c r="AP83" s="4" t="n">
        <v>0</v>
      </c>
      <c r="AQ83" s="4" t="n">
        <v>0</v>
      </c>
      <c r="AR83" s="4" t="n">
        <v>4</v>
      </c>
      <c r="AS83" s="4" t="s">
        <v>83</v>
      </c>
      <c r="AT83" s="4" t="n">
        <v>0</v>
      </c>
      <c r="AU83" s="4" t="n">
        <v>0</v>
      </c>
      <c r="AV83" s="4" t="s">
        <v>84</v>
      </c>
      <c r="AW83" s="4" t="s">
        <v>99</v>
      </c>
      <c r="AX83" s="4" t="s">
        <v>99</v>
      </c>
      <c r="AY83" s="4" t="n">
        <v>0.8123</v>
      </c>
      <c r="AZ83" s="4" t="n">
        <v>0.55</v>
      </c>
      <c r="BA83" s="4" t="s">
        <v>114</v>
      </c>
      <c r="BB83" s="4" t="s">
        <v>114</v>
      </c>
      <c r="BC83" s="4" t="s">
        <v>88</v>
      </c>
      <c r="BD83" s="4" t="s">
        <v>87</v>
      </c>
      <c r="BE83" s="4" t="n">
        <v>-5.18</v>
      </c>
      <c r="BF83" s="4" t="n">
        <v>0</v>
      </c>
      <c r="BG83" s="4" t="n">
        <v>1</v>
      </c>
      <c r="BH83" s="4" t="s">
        <v>88</v>
      </c>
      <c r="BI83" s="4" t="s">
        <v>88</v>
      </c>
      <c r="BJ83" s="4" t="s">
        <v>88</v>
      </c>
      <c r="BK83" s="4" t="s">
        <v>88</v>
      </c>
      <c r="BL83" s="4" t="s">
        <v>88</v>
      </c>
      <c r="BM83" s="4" t="s">
        <v>88</v>
      </c>
      <c r="BN83" s="4" t="n">
        <v>14</v>
      </c>
      <c r="BO83" s="4" t="n">
        <v>6</v>
      </c>
      <c r="BP83" s="4" t="s">
        <v>83</v>
      </c>
      <c r="BQ83" s="4" t="n">
        <v>58.92</v>
      </c>
    </row>
    <row r="84" customFormat="false" ht="12.8" hidden="false" customHeight="false" outlineLevel="0" collapsed="false">
      <c r="A84" s="4" t="s">
        <v>1085</v>
      </c>
      <c r="B84" s="4" t="str">
        <f aca="false">TRIM(A84)</f>
        <v>(-)-Asarinin</v>
      </c>
      <c r="C84" s="4" t="str">
        <f aca="false">"upload/chem/"&amp;B84&amp;".png"</f>
        <v>upload/chem/(-)-Asarinin.png</v>
      </c>
      <c r="D84" s="4" t="s">
        <v>1086</v>
      </c>
      <c r="E84" s="4" t="s">
        <v>1087</v>
      </c>
      <c r="F84" s="4" t="n">
        <v>11869417</v>
      </c>
      <c r="G84" s="4" t="s">
        <v>1088</v>
      </c>
      <c r="H84" s="4" t="s">
        <v>646</v>
      </c>
      <c r="I84" s="4" t="s">
        <v>553</v>
      </c>
      <c r="J84" s="4" t="s">
        <v>1089</v>
      </c>
      <c r="K84" s="4" t="s">
        <v>1090</v>
      </c>
      <c r="L84" s="4" t="s">
        <v>1091</v>
      </c>
      <c r="M84" s="4" t="n">
        <v>882076</v>
      </c>
      <c r="N84" s="4" t="s">
        <v>1092</v>
      </c>
      <c r="O84" s="4" t="s">
        <v>1093</v>
      </c>
      <c r="P84" s="4" t="s">
        <v>1094</v>
      </c>
      <c r="Q84" s="4" t="s">
        <v>1095</v>
      </c>
      <c r="R84" s="4" t="s">
        <v>1096</v>
      </c>
      <c r="S84" s="4" t="n">
        <v>0.747</v>
      </c>
      <c r="T84" s="4" t="n">
        <v>354.36</v>
      </c>
      <c r="U84" s="4" t="n">
        <v>3.22</v>
      </c>
      <c r="V84" s="4" t="n">
        <v>6</v>
      </c>
      <c r="W84" s="4" t="n">
        <v>0</v>
      </c>
      <c r="X84" s="4" t="n">
        <v>20</v>
      </c>
      <c r="Y84" s="4" t="n">
        <v>26</v>
      </c>
      <c r="Z84" s="4" t="n">
        <v>6</v>
      </c>
      <c r="AA84" s="4" t="n">
        <v>0</v>
      </c>
      <c r="AB84" s="4" t="n">
        <v>0</v>
      </c>
      <c r="AC84" s="4" t="n">
        <v>4</v>
      </c>
      <c r="AD84" s="4" t="n">
        <v>0.2</v>
      </c>
      <c r="AE84" s="4" t="n">
        <v>0</v>
      </c>
      <c r="AF84" s="4" t="n">
        <v>0.4</v>
      </c>
      <c r="AG84" s="4" t="n">
        <v>2</v>
      </c>
      <c r="AH84" s="4" t="n">
        <v>0</v>
      </c>
      <c r="AI84" s="4" t="n">
        <v>4</v>
      </c>
      <c r="AJ84" s="4" t="n">
        <v>4</v>
      </c>
      <c r="AK84" s="4" t="n">
        <v>2</v>
      </c>
      <c r="AL84" s="4" t="n">
        <v>0</v>
      </c>
      <c r="AM84" s="4" t="n">
        <v>2</v>
      </c>
      <c r="AN84" s="4" t="n">
        <v>6</v>
      </c>
      <c r="AO84" s="4" t="n">
        <v>0</v>
      </c>
      <c r="AP84" s="4" t="n">
        <v>2</v>
      </c>
      <c r="AQ84" s="4" t="n">
        <v>2</v>
      </c>
      <c r="AR84" s="4" t="n">
        <v>6</v>
      </c>
      <c r="AS84" s="4" t="s">
        <v>83</v>
      </c>
      <c r="AT84" s="4" t="n">
        <v>0</v>
      </c>
      <c r="AU84" s="4" t="n">
        <v>0</v>
      </c>
      <c r="AV84" s="4" t="s">
        <v>84</v>
      </c>
      <c r="AW84" s="4" t="s">
        <v>84</v>
      </c>
      <c r="AX84" s="4" t="s">
        <v>99</v>
      </c>
      <c r="AY84" s="4" t="n">
        <v>0.8254</v>
      </c>
      <c r="AZ84" s="4" t="n">
        <v>0.55</v>
      </c>
      <c r="BA84" s="4" t="s">
        <v>85</v>
      </c>
      <c r="BB84" s="4" t="s">
        <v>114</v>
      </c>
      <c r="BC84" s="4" t="s">
        <v>88</v>
      </c>
      <c r="BD84" s="4" t="s">
        <v>87</v>
      </c>
      <c r="BE84" s="4" t="n">
        <v>-6.56</v>
      </c>
      <c r="BF84" s="4" t="n">
        <v>0</v>
      </c>
      <c r="BG84" s="4" t="n">
        <v>0</v>
      </c>
      <c r="BH84" s="4" t="s">
        <v>86</v>
      </c>
      <c r="BI84" s="4" t="s">
        <v>88</v>
      </c>
      <c r="BJ84" s="4" t="s">
        <v>86</v>
      </c>
      <c r="BK84" s="4" t="s">
        <v>88</v>
      </c>
      <c r="BL84" s="4" t="s">
        <v>88</v>
      </c>
      <c r="BM84" s="4" t="s">
        <v>86</v>
      </c>
      <c r="BN84" s="4" t="n">
        <v>12</v>
      </c>
      <c r="BO84" s="4" t="n">
        <v>8</v>
      </c>
      <c r="BP84" s="4" t="s">
        <v>83</v>
      </c>
      <c r="BQ84" s="4" t="n">
        <v>55.38</v>
      </c>
    </row>
    <row r="85" customFormat="false" ht="12.8" hidden="false" customHeight="false" outlineLevel="0" collapsed="false">
      <c r="A85" s="4" t="s">
        <v>1097</v>
      </c>
      <c r="B85" s="4" t="str">
        <f aca="false">TRIM(A85)</f>
        <v>(-)-Bilobalide</v>
      </c>
      <c r="C85" s="4" t="str">
        <f aca="false">"upload/chem/"&amp;B85&amp;".png"</f>
        <v>upload/chem/(-)-Bilobalide.png</v>
      </c>
      <c r="D85" s="4" t="s">
        <v>1098</v>
      </c>
      <c r="E85" s="4" t="s">
        <v>1099</v>
      </c>
      <c r="F85" s="4" t="n">
        <v>11875005</v>
      </c>
      <c r="G85" s="4" t="s">
        <v>1100</v>
      </c>
      <c r="H85" s="4" t="s">
        <v>1101</v>
      </c>
      <c r="I85" s="4" t="s">
        <v>553</v>
      </c>
      <c r="J85" s="4"/>
      <c r="K85" s="4" t="s">
        <v>1102</v>
      </c>
      <c r="L85" s="4"/>
      <c r="M85" s="4" t="n">
        <v>2519347</v>
      </c>
      <c r="N85" s="4" t="s">
        <v>1103</v>
      </c>
      <c r="O85" s="4" t="s">
        <v>1104</v>
      </c>
      <c r="P85" s="4" t="s">
        <v>1105</v>
      </c>
      <c r="Q85" s="4" t="s">
        <v>1106</v>
      </c>
      <c r="R85" s="4" t="s">
        <v>1107</v>
      </c>
      <c r="S85" s="4" t="n">
        <v>2.715</v>
      </c>
      <c r="T85" s="4" t="n">
        <v>326.3</v>
      </c>
      <c r="U85" s="4" t="n">
        <v>-0.74</v>
      </c>
      <c r="V85" s="4" t="n">
        <v>8</v>
      </c>
      <c r="W85" s="4" t="n">
        <v>2</v>
      </c>
      <c r="X85" s="4" t="n">
        <v>15</v>
      </c>
      <c r="Y85" s="4" t="n">
        <v>23</v>
      </c>
      <c r="Z85" s="4" t="n">
        <v>8</v>
      </c>
      <c r="AA85" s="4" t="n">
        <v>0</v>
      </c>
      <c r="AB85" s="4" t="n">
        <v>0</v>
      </c>
      <c r="AC85" s="4" t="n">
        <v>6</v>
      </c>
      <c r="AD85" s="4" t="n">
        <v>0.4</v>
      </c>
      <c r="AE85" s="4" t="n">
        <v>0</v>
      </c>
      <c r="AF85" s="4" t="n">
        <v>0.8</v>
      </c>
      <c r="AG85" s="4" t="n">
        <v>1</v>
      </c>
      <c r="AH85" s="4" t="n">
        <v>1</v>
      </c>
      <c r="AI85" s="4" t="n">
        <v>3</v>
      </c>
      <c r="AJ85" s="4" t="n">
        <v>4</v>
      </c>
      <c r="AK85" s="4" t="n">
        <v>0</v>
      </c>
      <c r="AL85" s="4" t="n">
        <v>0</v>
      </c>
      <c r="AM85" s="4" t="n">
        <v>0</v>
      </c>
      <c r="AN85" s="4" t="n">
        <v>4</v>
      </c>
      <c r="AO85" s="4" t="n">
        <v>1</v>
      </c>
      <c r="AP85" s="4" t="n">
        <v>3</v>
      </c>
      <c r="AQ85" s="4" t="n">
        <v>4</v>
      </c>
      <c r="AR85" s="4" t="n">
        <v>4</v>
      </c>
      <c r="AS85" s="4" t="s">
        <v>83</v>
      </c>
      <c r="AT85" s="4" t="n">
        <v>0</v>
      </c>
      <c r="AU85" s="4" t="n">
        <v>1</v>
      </c>
      <c r="AV85" s="4" t="s">
        <v>84</v>
      </c>
      <c r="AW85" s="4" t="s">
        <v>84</v>
      </c>
      <c r="AX85" s="4" t="s">
        <v>84</v>
      </c>
      <c r="AY85" s="4" t="n">
        <v>0.5585</v>
      </c>
      <c r="AZ85" s="4" t="n">
        <v>0.55</v>
      </c>
      <c r="BA85" s="4" t="s">
        <v>264</v>
      </c>
      <c r="BB85" s="4" t="s">
        <v>85</v>
      </c>
      <c r="BC85" s="4" t="s">
        <v>86</v>
      </c>
      <c r="BD85" s="4" t="s">
        <v>87</v>
      </c>
      <c r="BE85" s="4" t="n">
        <v>-8.48</v>
      </c>
      <c r="BF85" s="4" t="n">
        <v>0</v>
      </c>
      <c r="BG85" s="4" t="n">
        <v>1</v>
      </c>
      <c r="BH85" s="4" t="s">
        <v>86</v>
      </c>
      <c r="BI85" s="4" t="s">
        <v>86</v>
      </c>
      <c r="BJ85" s="4" t="s">
        <v>86</v>
      </c>
      <c r="BK85" s="4" t="s">
        <v>86</v>
      </c>
      <c r="BL85" s="4" t="s">
        <v>86</v>
      </c>
      <c r="BM85" s="4" t="s">
        <v>88</v>
      </c>
      <c r="BN85" s="4" t="n">
        <v>3</v>
      </c>
      <c r="BO85" s="4" t="n">
        <v>12</v>
      </c>
      <c r="BP85" s="4" t="s">
        <v>130</v>
      </c>
      <c r="BQ85" s="4" t="n">
        <v>119.36</v>
      </c>
    </row>
    <row r="86" customFormat="false" ht="12.8" hidden="false" customHeight="false" outlineLevel="0" collapsed="false">
      <c r="A86" s="4" t="s">
        <v>1108</v>
      </c>
      <c r="B86" s="4" t="str">
        <f aca="false">TRIM(A86)</f>
        <v>Chandalone</v>
      </c>
      <c r="C86" s="4" t="str">
        <f aca="false">"upload/chem/"&amp;B86&amp;".png"</f>
        <v>upload/chem/Chandalone.png</v>
      </c>
      <c r="D86" s="4" t="s">
        <v>1109</v>
      </c>
      <c r="E86" s="4" t="s">
        <v>1110</v>
      </c>
      <c r="F86" s="4" t="n">
        <v>12302850</v>
      </c>
      <c r="G86" s="4" t="s">
        <v>1111</v>
      </c>
      <c r="H86" s="4" t="s">
        <v>1112</v>
      </c>
      <c r="I86" s="4" t="s">
        <v>553</v>
      </c>
      <c r="J86" s="4"/>
      <c r="K86" s="4" t="s">
        <v>1113</v>
      </c>
      <c r="L86" s="4"/>
      <c r="M86" s="4"/>
      <c r="N86" s="4" t="s">
        <v>1114</v>
      </c>
      <c r="O86" s="4" t="s">
        <v>1115</v>
      </c>
      <c r="P86" s="4" t="s">
        <v>1116</v>
      </c>
      <c r="Q86" s="4" t="s">
        <v>1117</v>
      </c>
      <c r="R86" s="4" t="s">
        <v>405</v>
      </c>
      <c r="S86" s="4" t="n">
        <v>2.553</v>
      </c>
      <c r="T86" s="4" t="n">
        <v>404.46</v>
      </c>
      <c r="U86" s="4" t="n">
        <v>5.56</v>
      </c>
      <c r="V86" s="4" t="n">
        <v>5</v>
      </c>
      <c r="W86" s="4" t="n">
        <v>2</v>
      </c>
      <c r="X86" s="4" t="n">
        <v>25</v>
      </c>
      <c r="Y86" s="4" t="n">
        <v>30</v>
      </c>
      <c r="Z86" s="4" t="n">
        <v>5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  <c r="AF86" s="4" t="n">
        <v>0.24</v>
      </c>
      <c r="AG86" s="4" t="n">
        <v>3</v>
      </c>
      <c r="AH86" s="4" t="n">
        <v>0</v>
      </c>
      <c r="AI86" s="4" t="n">
        <v>1</v>
      </c>
      <c r="AJ86" s="4" t="n">
        <v>1</v>
      </c>
      <c r="AK86" s="4" t="n">
        <v>2</v>
      </c>
      <c r="AL86" s="4" t="n">
        <v>1</v>
      </c>
      <c r="AM86" s="4" t="n">
        <v>3</v>
      </c>
      <c r="AN86" s="4" t="n">
        <v>4</v>
      </c>
      <c r="AO86" s="4" t="n">
        <v>0</v>
      </c>
      <c r="AP86" s="4" t="n">
        <v>0</v>
      </c>
      <c r="AQ86" s="4" t="n">
        <v>0</v>
      </c>
      <c r="AR86" s="4" t="n">
        <v>4</v>
      </c>
      <c r="AS86" s="4" t="s">
        <v>83</v>
      </c>
      <c r="AT86" s="4" t="n">
        <v>1</v>
      </c>
      <c r="AU86" s="4" t="n">
        <v>0</v>
      </c>
      <c r="AV86" s="4" t="s">
        <v>84</v>
      </c>
      <c r="AW86" s="4" t="s">
        <v>99</v>
      </c>
      <c r="AX86" s="4" t="s">
        <v>99</v>
      </c>
      <c r="AY86" s="4" t="n">
        <v>0.5585</v>
      </c>
      <c r="AZ86" s="4" t="n">
        <v>0.55</v>
      </c>
      <c r="BA86" s="4" t="s">
        <v>129</v>
      </c>
      <c r="BB86" s="4" t="s">
        <v>129</v>
      </c>
      <c r="BC86" s="4" t="s">
        <v>86</v>
      </c>
      <c r="BD86" s="4" t="s">
        <v>87</v>
      </c>
      <c r="BE86" s="4" t="n">
        <v>-4.6</v>
      </c>
      <c r="BF86" s="4" t="n">
        <v>0</v>
      </c>
      <c r="BG86" s="4" t="n">
        <v>1</v>
      </c>
      <c r="BH86" s="4" t="s">
        <v>86</v>
      </c>
      <c r="BI86" s="4" t="s">
        <v>88</v>
      </c>
      <c r="BJ86" s="4" t="s">
        <v>88</v>
      </c>
      <c r="BK86" s="4" t="s">
        <v>86</v>
      </c>
      <c r="BL86" s="4" t="s">
        <v>86</v>
      </c>
      <c r="BM86" s="4" t="s">
        <v>86</v>
      </c>
      <c r="BN86" s="4" t="n">
        <v>19</v>
      </c>
      <c r="BO86" s="4" t="n">
        <v>6</v>
      </c>
      <c r="BP86" s="4" t="s">
        <v>83</v>
      </c>
      <c r="BQ86" s="4" t="n">
        <v>79.9</v>
      </c>
    </row>
    <row r="87" customFormat="false" ht="12.8" hidden="false" customHeight="false" outlineLevel="0" collapsed="false">
      <c r="A87" s="4" t="s">
        <v>1118</v>
      </c>
      <c r="B87" s="4" t="str">
        <f aca="false">TRIM(A87)</f>
        <v>Zizanene</v>
      </c>
      <c r="C87" s="4" t="str">
        <f aca="false">"upload/chem/"&amp;B87&amp;".png"</f>
        <v>upload/chem/Zizanene.png</v>
      </c>
      <c r="D87" s="4" t="s">
        <v>1119</v>
      </c>
      <c r="E87" s="4" t="s">
        <v>1120</v>
      </c>
      <c r="F87" s="4" t="n">
        <v>12306046</v>
      </c>
      <c r="G87" s="4" t="s">
        <v>1121</v>
      </c>
      <c r="H87" s="4" t="s">
        <v>269</v>
      </c>
      <c r="I87" s="4" t="s">
        <v>553</v>
      </c>
      <c r="J87" s="4" t="s">
        <v>1122</v>
      </c>
      <c r="K87" s="4"/>
      <c r="L87" s="4" t="s">
        <v>1122</v>
      </c>
      <c r="M87" s="4"/>
      <c r="N87" s="4" t="s">
        <v>1123</v>
      </c>
      <c r="O87" s="4" t="s">
        <v>1124</v>
      </c>
      <c r="P87" s="4" t="s">
        <v>1125</v>
      </c>
      <c r="Q87" s="4" t="s">
        <v>1126</v>
      </c>
      <c r="R87" s="4" t="s">
        <v>1127</v>
      </c>
      <c r="S87" s="4" t="n">
        <v>2.981</v>
      </c>
      <c r="T87" s="4" t="n">
        <v>204.36</v>
      </c>
      <c r="U87" s="4" t="n">
        <v>4.58</v>
      </c>
      <c r="V87" s="4" t="n">
        <v>0</v>
      </c>
      <c r="W87" s="4" t="n">
        <v>0</v>
      </c>
      <c r="X87" s="4" t="n">
        <v>15</v>
      </c>
      <c r="Y87" s="4" t="n">
        <v>15</v>
      </c>
      <c r="Z87" s="4" t="n">
        <v>0</v>
      </c>
      <c r="AA87" s="4" t="n">
        <v>0</v>
      </c>
      <c r="AB87" s="4" t="n">
        <v>0</v>
      </c>
      <c r="AC87" s="4" t="n">
        <v>3</v>
      </c>
      <c r="AD87" s="4" t="n">
        <v>0.2</v>
      </c>
      <c r="AE87" s="4" t="n">
        <v>0</v>
      </c>
      <c r="AF87" s="4" t="n">
        <v>0.73</v>
      </c>
      <c r="AG87" s="4" t="n">
        <v>1</v>
      </c>
      <c r="AH87" s="4" t="n">
        <v>2</v>
      </c>
      <c r="AI87" s="4" t="n">
        <v>0</v>
      </c>
      <c r="AJ87" s="4" t="n">
        <v>2</v>
      </c>
      <c r="AK87" s="4" t="n">
        <v>0</v>
      </c>
      <c r="AL87" s="4" t="n">
        <v>0</v>
      </c>
      <c r="AM87" s="4" t="n">
        <v>0</v>
      </c>
      <c r="AN87" s="4" t="n">
        <v>2</v>
      </c>
      <c r="AO87" s="4" t="n">
        <v>0</v>
      </c>
      <c r="AP87" s="4" t="n">
        <v>0</v>
      </c>
      <c r="AQ87" s="4" t="n">
        <v>0</v>
      </c>
      <c r="AR87" s="4" t="n">
        <v>2</v>
      </c>
      <c r="AS87" s="4" t="s">
        <v>83</v>
      </c>
      <c r="AT87" s="4" t="n">
        <v>0</v>
      </c>
      <c r="AU87" s="4" t="n">
        <v>0</v>
      </c>
      <c r="AV87" s="4" t="s">
        <v>84</v>
      </c>
      <c r="AW87" s="4" t="s">
        <v>99</v>
      </c>
      <c r="AX87" s="4" t="s">
        <v>99</v>
      </c>
      <c r="AY87" s="4" t="n">
        <v>0.5483</v>
      </c>
      <c r="AZ87" s="4" t="n">
        <v>0.55</v>
      </c>
      <c r="BA87" s="4" t="s">
        <v>85</v>
      </c>
      <c r="BB87" s="4" t="s">
        <v>85</v>
      </c>
      <c r="BC87" s="4" t="s">
        <v>86</v>
      </c>
      <c r="BD87" s="4" t="s">
        <v>100</v>
      </c>
      <c r="BE87" s="4" t="n">
        <v>-4.65</v>
      </c>
      <c r="BF87" s="4" t="n">
        <v>0</v>
      </c>
      <c r="BG87" s="4" t="n">
        <v>1</v>
      </c>
      <c r="BH87" s="4" t="s">
        <v>86</v>
      </c>
      <c r="BI87" s="4" t="s">
        <v>88</v>
      </c>
      <c r="BJ87" s="4" t="s">
        <v>88</v>
      </c>
      <c r="BK87" s="4" t="s">
        <v>86</v>
      </c>
      <c r="BL87" s="4" t="s">
        <v>86</v>
      </c>
      <c r="BM87" s="4" t="s">
        <v>86</v>
      </c>
      <c r="BN87" s="4" t="n">
        <v>4</v>
      </c>
      <c r="BO87" s="4" t="n">
        <v>11</v>
      </c>
      <c r="BP87" s="4" t="s">
        <v>83</v>
      </c>
      <c r="BQ87" s="4" t="n">
        <v>0</v>
      </c>
    </row>
    <row r="88" customFormat="false" ht="12.8" hidden="false" customHeight="false" outlineLevel="0" collapsed="false">
      <c r="A88" s="4" t="s">
        <v>1128</v>
      </c>
      <c r="B88" s="4" t="str">
        <f aca="false">TRIM(A88)</f>
        <v>alpha-Muurolene</v>
      </c>
      <c r="C88" s="4" t="str">
        <f aca="false">"upload/chem/"&amp;B88&amp;".png"</f>
        <v>upload/chem/alpha-Muurolene.png</v>
      </c>
      <c r="D88" s="4" t="s">
        <v>1129</v>
      </c>
      <c r="E88" s="4" t="s">
        <v>1130</v>
      </c>
      <c r="F88" s="4" t="n">
        <v>12306047</v>
      </c>
      <c r="G88" s="4" t="s">
        <v>1131</v>
      </c>
      <c r="H88" s="4" t="s">
        <v>269</v>
      </c>
      <c r="I88" s="4" t="s">
        <v>1132</v>
      </c>
      <c r="J88" s="4" t="s">
        <v>1133</v>
      </c>
      <c r="K88" s="4"/>
      <c r="L88" s="4" t="s">
        <v>1133</v>
      </c>
      <c r="M88" s="4"/>
      <c r="N88" s="4" t="s">
        <v>1134</v>
      </c>
      <c r="O88" s="4" t="s">
        <v>1135</v>
      </c>
      <c r="P88" s="4" t="s">
        <v>1136</v>
      </c>
      <c r="Q88" s="4" t="s">
        <v>1137</v>
      </c>
      <c r="R88" s="4" t="s">
        <v>1127</v>
      </c>
      <c r="S88" s="4" t="n">
        <v>2.981</v>
      </c>
      <c r="T88" s="4" t="n">
        <v>204.36</v>
      </c>
      <c r="U88" s="4" t="n">
        <v>4.58</v>
      </c>
      <c r="V88" s="4" t="n">
        <v>0</v>
      </c>
      <c r="W88" s="4" t="n">
        <v>0</v>
      </c>
      <c r="X88" s="4" t="n">
        <v>15</v>
      </c>
      <c r="Y88" s="4" t="n">
        <v>15</v>
      </c>
      <c r="Z88" s="4" t="n">
        <v>0</v>
      </c>
      <c r="AA88" s="4" t="n">
        <v>0</v>
      </c>
      <c r="AB88" s="4" t="n">
        <v>0</v>
      </c>
      <c r="AC88" s="4" t="n">
        <v>3</v>
      </c>
      <c r="AD88" s="4" t="n">
        <v>0.2</v>
      </c>
      <c r="AE88" s="4" t="n">
        <v>0</v>
      </c>
      <c r="AF88" s="4" t="n">
        <v>0.73</v>
      </c>
      <c r="AG88" s="4" t="n">
        <v>1</v>
      </c>
      <c r="AH88" s="4" t="n">
        <v>2</v>
      </c>
      <c r="AI88" s="4" t="n">
        <v>0</v>
      </c>
      <c r="AJ88" s="4" t="n">
        <v>2</v>
      </c>
      <c r="AK88" s="4" t="n">
        <v>0</v>
      </c>
      <c r="AL88" s="4" t="n">
        <v>0</v>
      </c>
      <c r="AM88" s="4" t="n">
        <v>0</v>
      </c>
      <c r="AN88" s="4" t="n">
        <v>2</v>
      </c>
      <c r="AO88" s="4" t="n">
        <v>0</v>
      </c>
      <c r="AP88" s="4" t="n">
        <v>0</v>
      </c>
      <c r="AQ88" s="4" t="n">
        <v>0</v>
      </c>
      <c r="AR88" s="4" t="n">
        <v>2</v>
      </c>
      <c r="AS88" s="4" t="s">
        <v>83</v>
      </c>
      <c r="AT88" s="4" t="n">
        <v>0</v>
      </c>
      <c r="AU88" s="4" t="n">
        <v>0</v>
      </c>
      <c r="AV88" s="4" t="s">
        <v>84</v>
      </c>
      <c r="AW88" s="4" t="s">
        <v>99</v>
      </c>
      <c r="AX88" s="4" t="s">
        <v>99</v>
      </c>
      <c r="AY88" s="4" t="n">
        <v>0.5483</v>
      </c>
      <c r="AZ88" s="4" t="n">
        <v>0.55</v>
      </c>
      <c r="BA88" s="4" t="s">
        <v>85</v>
      </c>
      <c r="BB88" s="4" t="s">
        <v>85</v>
      </c>
      <c r="BC88" s="4" t="s">
        <v>86</v>
      </c>
      <c r="BD88" s="4" t="s">
        <v>100</v>
      </c>
      <c r="BE88" s="4" t="n">
        <v>-4.65</v>
      </c>
      <c r="BF88" s="4" t="n">
        <v>0</v>
      </c>
      <c r="BG88" s="4" t="n">
        <v>1</v>
      </c>
      <c r="BH88" s="4" t="s">
        <v>86</v>
      </c>
      <c r="BI88" s="4" t="s">
        <v>88</v>
      </c>
      <c r="BJ88" s="4" t="s">
        <v>88</v>
      </c>
      <c r="BK88" s="4" t="s">
        <v>86</v>
      </c>
      <c r="BL88" s="4" t="s">
        <v>86</v>
      </c>
      <c r="BM88" s="4" t="s">
        <v>86</v>
      </c>
      <c r="BN88" s="4" t="n">
        <v>4</v>
      </c>
      <c r="BO88" s="4" t="n">
        <v>11</v>
      </c>
      <c r="BP88" s="4" t="s">
        <v>83</v>
      </c>
      <c r="BQ88" s="4" t="n">
        <v>0</v>
      </c>
    </row>
    <row r="89" customFormat="false" ht="12.8" hidden="false" customHeight="false" outlineLevel="0" collapsed="false">
      <c r="A89" s="4" t="s">
        <v>1138</v>
      </c>
      <c r="B89" s="4" t="str">
        <f aca="false">TRIM(A89)</f>
        <v>(+)-alpha-Cadinene</v>
      </c>
      <c r="C89" s="4" t="str">
        <f aca="false">"upload/chem/"&amp;B89&amp;".png"</f>
        <v>upload/chem/(+)-alpha-Cadinene.png</v>
      </c>
      <c r="D89" s="4" t="s">
        <v>1139</v>
      </c>
      <c r="E89" s="4" t="s">
        <v>1140</v>
      </c>
      <c r="F89" s="4" t="n">
        <v>12306048</v>
      </c>
      <c r="G89" s="4" t="s">
        <v>1141</v>
      </c>
      <c r="H89" s="4" t="s">
        <v>269</v>
      </c>
      <c r="I89" s="4" t="s">
        <v>1142</v>
      </c>
      <c r="J89" s="4" t="s">
        <v>1143</v>
      </c>
      <c r="K89" s="4"/>
      <c r="L89" s="4" t="s">
        <v>1143</v>
      </c>
      <c r="M89" s="4"/>
      <c r="N89" s="4" t="s">
        <v>1144</v>
      </c>
      <c r="O89" s="4" t="s">
        <v>1145</v>
      </c>
      <c r="P89" s="4" t="s">
        <v>1146</v>
      </c>
      <c r="Q89" s="4" t="s">
        <v>1147</v>
      </c>
      <c r="R89" s="4" t="s">
        <v>1127</v>
      </c>
      <c r="S89" s="4" t="n">
        <v>2.981</v>
      </c>
      <c r="T89" s="4" t="n">
        <v>204.36</v>
      </c>
      <c r="U89" s="4" t="n">
        <v>4.58</v>
      </c>
      <c r="V89" s="4" t="n">
        <v>0</v>
      </c>
      <c r="W89" s="4" t="n">
        <v>0</v>
      </c>
      <c r="X89" s="4" t="n">
        <v>15</v>
      </c>
      <c r="Y89" s="4" t="n">
        <v>15</v>
      </c>
      <c r="Z89" s="4" t="n">
        <v>0</v>
      </c>
      <c r="AA89" s="4" t="n">
        <v>0</v>
      </c>
      <c r="AB89" s="4" t="n">
        <v>0</v>
      </c>
      <c r="AC89" s="4" t="n">
        <v>3</v>
      </c>
      <c r="AD89" s="4" t="n">
        <v>0.2</v>
      </c>
      <c r="AE89" s="4" t="n">
        <v>0</v>
      </c>
      <c r="AF89" s="4" t="n">
        <v>0.73</v>
      </c>
      <c r="AG89" s="4" t="n">
        <v>1</v>
      </c>
      <c r="AH89" s="4" t="n">
        <v>2</v>
      </c>
      <c r="AI89" s="4" t="n">
        <v>0</v>
      </c>
      <c r="AJ89" s="4" t="n">
        <v>2</v>
      </c>
      <c r="AK89" s="4" t="n">
        <v>0</v>
      </c>
      <c r="AL89" s="4" t="n">
        <v>0</v>
      </c>
      <c r="AM89" s="4" t="n">
        <v>0</v>
      </c>
      <c r="AN89" s="4" t="n">
        <v>2</v>
      </c>
      <c r="AO89" s="4" t="n">
        <v>0</v>
      </c>
      <c r="AP89" s="4" t="n">
        <v>0</v>
      </c>
      <c r="AQ89" s="4" t="n">
        <v>0</v>
      </c>
      <c r="AR89" s="4" t="n">
        <v>2</v>
      </c>
      <c r="AS89" s="4" t="s">
        <v>83</v>
      </c>
      <c r="AT89" s="4" t="n">
        <v>0</v>
      </c>
      <c r="AU89" s="4" t="n">
        <v>0</v>
      </c>
      <c r="AV89" s="4" t="s">
        <v>84</v>
      </c>
      <c r="AW89" s="4" t="s">
        <v>99</v>
      </c>
      <c r="AX89" s="4" t="s">
        <v>99</v>
      </c>
      <c r="AY89" s="4" t="n">
        <v>0.5483</v>
      </c>
      <c r="AZ89" s="4" t="n">
        <v>0.55</v>
      </c>
      <c r="BA89" s="4" t="s">
        <v>85</v>
      </c>
      <c r="BB89" s="4" t="s">
        <v>85</v>
      </c>
      <c r="BC89" s="4" t="s">
        <v>86</v>
      </c>
      <c r="BD89" s="4" t="s">
        <v>100</v>
      </c>
      <c r="BE89" s="4" t="n">
        <v>-4.65</v>
      </c>
      <c r="BF89" s="4" t="n">
        <v>0</v>
      </c>
      <c r="BG89" s="4" t="n">
        <v>1</v>
      </c>
      <c r="BH89" s="4" t="s">
        <v>86</v>
      </c>
      <c r="BI89" s="4" t="s">
        <v>88</v>
      </c>
      <c r="BJ89" s="4" t="s">
        <v>88</v>
      </c>
      <c r="BK89" s="4" t="s">
        <v>86</v>
      </c>
      <c r="BL89" s="4" t="s">
        <v>86</v>
      </c>
      <c r="BM89" s="4" t="s">
        <v>86</v>
      </c>
      <c r="BN89" s="4" t="n">
        <v>4</v>
      </c>
      <c r="BO89" s="4" t="n">
        <v>11</v>
      </c>
      <c r="BP89" s="4" t="s">
        <v>83</v>
      </c>
      <c r="BQ89" s="4" t="n">
        <v>0</v>
      </c>
    </row>
    <row r="90" customFormat="false" ht="12.8" hidden="false" customHeight="false" outlineLevel="0" collapsed="false">
      <c r="A90" s="4" t="s">
        <v>1148</v>
      </c>
      <c r="B90" s="4" t="str">
        <f aca="false">TRIM(A90)</f>
        <v>Cyperenol</v>
      </c>
      <c r="C90" s="4" t="str">
        <f aca="false">"upload/chem/"&amp;B90&amp;".png"</f>
        <v>upload/chem/Cyperenol.png</v>
      </c>
      <c r="D90" s="4" t="s">
        <v>1149</v>
      </c>
      <c r="E90" s="4" t="s">
        <v>1150</v>
      </c>
      <c r="F90" s="4" t="n">
        <v>12308848</v>
      </c>
      <c r="G90" s="4" t="s">
        <v>1151</v>
      </c>
      <c r="H90" s="4" t="s">
        <v>1152</v>
      </c>
      <c r="I90" s="4" t="s">
        <v>553</v>
      </c>
      <c r="J90" s="4"/>
      <c r="K90" s="4" t="s">
        <v>1153</v>
      </c>
      <c r="L90" s="4"/>
      <c r="M90" s="4"/>
      <c r="N90" s="4" t="s">
        <v>1154</v>
      </c>
      <c r="O90" s="4" t="s">
        <v>1155</v>
      </c>
      <c r="P90" s="4" t="s">
        <v>1156</v>
      </c>
      <c r="Q90" s="4" t="s">
        <v>1157</v>
      </c>
      <c r="R90" s="4" t="s">
        <v>1158</v>
      </c>
      <c r="S90" s="4" t="n">
        <v>3.167</v>
      </c>
      <c r="T90" s="4" t="n">
        <v>220.36</v>
      </c>
      <c r="U90" s="4" t="n">
        <v>3.53</v>
      </c>
      <c r="V90" s="4" t="n">
        <v>1</v>
      </c>
      <c r="W90" s="4" t="n">
        <v>1</v>
      </c>
      <c r="X90" s="4" t="n">
        <v>15</v>
      </c>
      <c r="Y90" s="4" t="n">
        <v>16</v>
      </c>
      <c r="Z90" s="4" t="n">
        <v>1</v>
      </c>
      <c r="AA90" s="4" t="n">
        <v>0</v>
      </c>
      <c r="AB90" s="4" t="n">
        <v>0</v>
      </c>
      <c r="AC90" s="4" t="n">
        <v>3</v>
      </c>
      <c r="AD90" s="4" t="n">
        <v>0.2</v>
      </c>
      <c r="AE90" s="4" t="n">
        <v>0</v>
      </c>
      <c r="AF90" s="4" t="n">
        <v>0.87</v>
      </c>
      <c r="AG90" s="4" t="n">
        <v>1</v>
      </c>
      <c r="AH90" s="4" t="n">
        <v>3</v>
      </c>
      <c r="AI90" s="4" t="n">
        <v>0</v>
      </c>
      <c r="AJ90" s="4" t="n">
        <v>3</v>
      </c>
      <c r="AK90" s="4" t="n">
        <v>0</v>
      </c>
      <c r="AL90" s="4" t="n">
        <v>0</v>
      </c>
      <c r="AM90" s="4" t="n">
        <v>0</v>
      </c>
      <c r="AN90" s="4" t="n">
        <v>3</v>
      </c>
      <c r="AO90" s="4" t="n">
        <v>2</v>
      </c>
      <c r="AP90" s="4" t="n">
        <v>0</v>
      </c>
      <c r="AQ90" s="4" t="n">
        <v>2</v>
      </c>
      <c r="AR90" s="4" t="n">
        <v>3</v>
      </c>
      <c r="AS90" s="4" t="s">
        <v>83</v>
      </c>
      <c r="AT90" s="4" t="n">
        <v>0</v>
      </c>
      <c r="AU90" s="4" t="n">
        <v>0</v>
      </c>
      <c r="AV90" s="4" t="s">
        <v>84</v>
      </c>
      <c r="AW90" s="4" t="s">
        <v>84</v>
      </c>
      <c r="AX90" s="4" t="s">
        <v>99</v>
      </c>
      <c r="AY90" s="4" t="n">
        <v>0.6702</v>
      </c>
      <c r="AZ90" s="4" t="n">
        <v>0.55</v>
      </c>
      <c r="BA90" s="4" t="s">
        <v>85</v>
      </c>
      <c r="BB90" s="4" t="s">
        <v>85</v>
      </c>
      <c r="BC90" s="4" t="s">
        <v>88</v>
      </c>
      <c r="BD90" s="4" t="s">
        <v>87</v>
      </c>
      <c r="BE90" s="4" t="n">
        <v>-5.46</v>
      </c>
      <c r="BF90" s="4" t="n">
        <v>0</v>
      </c>
      <c r="BG90" s="4" t="n">
        <v>1</v>
      </c>
      <c r="BH90" s="4" t="s">
        <v>86</v>
      </c>
      <c r="BI90" s="4" t="s">
        <v>86</v>
      </c>
      <c r="BJ90" s="4" t="s">
        <v>88</v>
      </c>
      <c r="BK90" s="4" t="s">
        <v>86</v>
      </c>
      <c r="BL90" s="4" t="s">
        <v>86</v>
      </c>
      <c r="BM90" s="4" t="s">
        <v>86</v>
      </c>
      <c r="BN90" s="4" t="n">
        <v>2</v>
      </c>
      <c r="BO90" s="4" t="n">
        <v>13</v>
      </c>
      <c r="BP90" s="4" t="s">
        <v>83</v>
      </c>
      <c r="BQ90" s="4" t="n">
        <v>20.23</v>
      </c>
    </row>
    <row r="91" customFormat="false" ht="12.8" hidden="false" customHeight="false" outlineLevel="0" collapsed="false">
      <c r="A91" s="4" t="s">
        <v>1159</v>
      </c>
      <c r="B91" s="4" t="str">
        <f aca="false">TRIM(A91)</f>
        <v>Grandiflorenic acid</v>
      </c>
      <c r="C91" s="4" t="str">
        <f aca="false">"upload/chem/"&amp;B91&amp;".png"</f>
        <v>upload/chem/Grandiflorenic acid.png</v>
      </c>
      <c r="D91" s="4" t="s">
        <v>1160</v>
      </c>
      <c r="E91" s="4" t="s">
        <v>1161</v>
      </c>
      <c r="F91" s="4" t="n">
        <v>12310340</v>
      </c>
      <c r="G91" s="4" t="s">
        <v>1162</v>
      </c>
      <c r="H91" s="4" t="s">
        <v>1163</v>
      </c>
      <c r="I91" s="4" t="s">
        <v>553</v>
      </c>
      <c r="J91" s="4" t="s">
        <v>1164</v>
      </c>
      <c r="K91" s="4" t="s">
        <v>1165</v>
      </c>
      <c r="L91" s="4"/>
      <c r="M91" s="4"/>
      <c r="N91" s="4" t="s">
        <v>1166</v>
      </c>
      <c r="O91" s="4" t="s">
        <v>1167</v>
      </c>
      <c r="P91" s="4" t="s">
        <v>1168</v>
      </c>
      <c r="Q91" s="4" t="s">
        <v>1169</v>
      </c>
      <c r="R91" s="4" t="s">
        <v>1170</v>
      </c>
      <c r="S91" s="4" t="n">
        <v>2.948</v>
      </c>
      <c r="T91" s="4" t="n">
        <v>300.44</v>
      </c>
      <c r="U91" s="4" t="n">
        <v>4.96</v>
      </c>
      <c r="V91" s="4" t="n">
        <v>1</v>
      </c>
      <c r="W91" s="4" t="n">
        <v>1</v>
      </c>
      <c r="X91" s="4" t="n">
        <v>20</v>
      </c>
      <c r="Y91" s="4" t="n">
        <v>22</v>
      </c>
      <c r="Z91" s="4" t="n">
        <v>2</v>
      </c>
      <c r="AA91" s="4" t="n">
        <v>0</v>
      </c>
      <c r="AB91" s="4" t="n">
        <v>0</v>
      </c>
      <c r="AC91" s="4" t="n">
        <v>5</v>
      </c>
      <c r="AD91" s="4" t="n">
        <v>0.25</v>
      </c>
      <c r="AE91" s="4" t="n">
        <v>0</v>
      </c>
      <c r="AF91" s="4" t="n">
        <v>0.75</v>
      </c>
      <c r="AG91" s="4" t="n">
        <v>1</v>
      </c>
      <c r="AH91" s="4" t="n">
        <v>4</v>
      </c>
      <c r="AI91" s="4" t="n">
        <v>0</v>
      </c>
      <c r="AJ91" s="4" t="n">
        <v>4</v>
      </c>
      <c r="AK91" s="4" t="n">
        <v>0</v>
      </c>
      <c r="AL91" s="4" t="n">
        <v>0</v>
      </c>
      <c r="AM91" s="4" t="n">
        <v>0</v>
      </c>
      <c r="AN91" s="4" t="n">
        <v>4</v>
      </c>
      <c r="AO91" s="4" t="n">
        <v>3</v>
      </c>
      <c r="AP91" s="4" t="n">
        <v>0</v>
      </c>
      <c r="AQ91" s="4" t="n">
        <v>3</v>
      </c>
      <c r="AR91" s="4" t="n">
        <v>4</v>
      </c>
      <c r="AS91" s="4" t="s">
        <v>83</v>
      </c>
      <c r="AT91" s="4" t="n">
        <v>0</v>
      </c>
      <c r="AU91" s="4" t="n">
        <v>0</v>
      </c>
      <c r="AV91" s="4" t="s">
        <v>84</v>
      </c>
      <c r="AW91" s="4" t="s">
        <v>99</v>
      </c>
      <c r="AX91" s="4" t="s">
        <v>99</v>
      </c>
      <c r="AY91" s="4" t="n">
        <v>0.6949</v>
      </c>
      <c r="AZ91" s="4" t="n">
        <v>0.85</v>
      </c>
      <c r="BA91" s="4" t="s">
        <v>114</v>
      </c>
      <c r="BB91" s="4" t="s">
        <v>114</v>
      </c>
      <c r="BC91" s="4" t="s">
        <v>88</v>
      </c>
      <c r="BD91" s="4" t="s">
        <v>87</v>
      </c>
      <c r="BE91" s="4" t="n">
        <v>-4.83</v>
      </c>
      <c r="BF91" s="4" t="n">
        <v>0</v>
      </c>
      <c r="BG91" s="4" t="n">
        <v>1</v>
      </c>
      <c r="BH91" s="4" t="s">
        <v>86</v>
      </c>
      <c r="BI91" s="4" t="s">
        <v>88</v>
      </c>
      <c r="BJ91" s="4" t="s">
        <v>88</v>
      </c>
      <c r="BK91" s="4" t="s">
        <v>86</v>
      </c>
      <c r="BL91" s="4" t="s">
        <v>86</v>
      </c>
      <c r="BM91" s="4" t="s">
        <v>86</v>
      </c>
      <c r="BN91" s="4" t="n">
        <v>5</v>
      </c>
      <c r="BO91" s="4" t="n">
        <v>15</v>
      </c>
      <c r="BP91" s="4" t="s">
        <v>83</v>
      </c>
      <c r="BQ91" s="4" t="n">
        <v>37.3</v>
      </c>
    </row>
    <row r="92" customFormat="false" ht="12.8" hidden="false" customHeight="false" outlineLevel="0" collapsed="false">
      <c r="A92" s="4" t="s">
        <v>1171</v>
      </c>
      <c r="B92" s="4" t="str">
        <f aca="false">TRIM(A92)</f>
        <v>Isotrilobine</v>
      </c>
      <c r="C92" s="4" t="str">
        <f aca="false">"upload/chem/"&amp;B92&amp;".png"</f>
        <v>upload/chem/Isotrilobine.png</v>
      </c>
      <c r="D92" s="4" t="s">
        <v>1172</v>
      </c>
      <c r="E92" s="4" t="s">
        <v>1173</v>
      </c>
      <c r="F92" s="4" t="n">
        <v>12310578</v>
      </c>
      <c r="G92" s="4" t="s">
        <v>1174</v>
      </c>
      <c r="H92" s="4" t="s">
        <v>1175</v>
      </c>
      <c r="I92" s="4" t="s">
        <v>553</v>
      </c>
      <c r="J92" s="4" t="s">
        <v>1176</v>
      </c>
      <c r="K92" s="4" t="s">
        <v>1177</v>
      </c>
      <c r="L92" s="4" t="s">
        <v>1178</v>
      </c>
      <c r="M92" s="4"/>
      <c r="N92" s="4" t="s">
        <v>1179</v>
      </c>
      <c r="O92" s="4" t="s">
        <v>1180</v>
      </c>
      <c r="P92" s="4" t="s">
        <v>1181</v>
      </c>
      <c r="Q92" s="4" t="s">
        <v>1182</v>
      </c>
      <c r="R92" s="4" t="s">
        <v>1183</v>
      </c>
      <c r="S92" s="4" t="n">
        <v>1.787</v>
      </c>
      <c r="T92" s="4" t="n">
        <v>576.69</v>
      </c>
      <c r="U92" s="4" t="n">
        <v>7.25</v>
      </c>
      <c r="V92" s="4" t="n">
        <v>7</v>
      </c>
      <c r="W92" s="4" t="n">
        <v>0</v>
      </c>
      <c r="X92" s="4" t="n">
        <v>36</v>
      </c>
      <c r="Y92" s="4" t="n">
        <v>43</v>
      </c>
      <c r="Z92" s="4" t="n">
        <v>7</v>
      </c>
      <c r="AA92" s="4" t="n">
        <v>2</v>
      </c>
      <c r="AB92" s="4" t="n">
        <v>0</v>
      </c>
      <c r="AC92" s="4" t="n">
        <v>2</v>
      </c>
      <c r="AD92" s="4" t="n">
        <v>0.06</v>
      </c>
      <c r="AE92" s="4" t="n">
        <v>0</v>
      </c>
      <c r="AF92" s="4" t="n">
        <v>0.33</v>
      </c>
      <c r="AG92" s="4" t="n">
        <v>2</v>
      </c>
      <c r="AH92" s="4" t="n">
        <v>0</v>
      </c>
      <c r="AI92" s="4" t="n">
        <v>5</v>
      </c>
      <c r="AJ92" s="4" t="n">
        <v>5</v>
      </c>
      <c r="AK92" s="4" t="n">
        <v>4</v>
      </c>
      <c r="AL92" s="4" t="n">
        <v>0</v>
      </c>
      <c r="AM92" s="4" t="n">
        <v>4</v>
      </c>
      <c r="AN92" s="4" t="n">
        <v>9</v>
      </c>
      <c r="AO92" s="4" t="n">
        <v>0</v>
      </c>
      <c r="AP92" s="4" t="n">
        <v>0</v>
      </c>
      <c r="AQ92" s="4" t="n">
        <v>0</v>
      </c>
      <c r="AR92" s="4" t="n">
        <v>9</v>
      </c>
      <c r="AS92" s="4" t="s">
        <v>130</v>
      </c>
      <c r="AT92" s="4" t="n">
        <v>2</v>
      </c>
      <c r="AU92" s="4" t="n">
        <v>4</v>
      </c>
      <c r="AV92" s="4" t="s">
        <v>84</v>
      </c>
      <c r="AW92" s="4" t="s">
        <v>99</v>
      </c>
      <c r="AX92" s="4" t="s">
        <v>99</v>
      </c>
      <c r="AY92" s="4" t="n">
        <v>0.2194</v>
      </c>
      <c r="AZ92" s="4" t="n">
        <v>0.17</v>
      </c>
      <c r="BA92" s="4" t="s">
        <v>129</v>
      </c>
      <c r="BB92" s="4" t="s">
        <v>728</v>
      </c>
      <c r="BC92" s="4" t="s">
        <v>86</v>
      </c>
      <c r="BD92" s="4" t="s">
        <v>87</v>
      </c>
      <c r="BE92" s="4" t="n">
        <v>-5.32</v>
      </c>
      <c r="BF92" s="4" t="n">
        <v>0</v>
      </c>
      <c r="BG92" s="4" t="n">
        <v>0</v>
      </c>
      <c r="BH92" s="4" t="s">
        <v>86</v>
      </c>
      <c r="BI92" s="4" t="s">
        <v>86</v>
      </c>
      <c r="BJ92" s="4" t="s">
        <v>86</v>
      </c>
      <c r="BK92" s="4" t="s">
        <v>86</v>
      </c>
      <c r="BL92" s="4" t="s">
        <v>86</v>
      </c>
      <c r="BM92" s="4" t="s">
        <v>86</v>
      </c>
      <c r="BN92" s="4" t="n">
        <v>24</v>
      </c>
      <c r="BO92" s="4" t="n">
        <v>12</v>
      </c>
      <c r="BP92" s="4" t="s">
        <v>130</v>
      </c>
      <c r="BQ92" s="4" t="n">
        <v>52.63</v>
      </c>
    </row>
    <row r="93" customFormat="false" ht="12.8" hidden="false" customHeight="false" outlineLevel="0" collapsed="false">
      <c r="A93" s="4" t="s">
        <v>1184</v>
      </c>
      <c r="B93" s="4" t="str">
        <f aca="false">TRIM(A93)</f>
        <v>Terminolic acid</v>
      </c>
      <c r="C93" s="4" t="str">
        <f aca="false">"upload/chem/"&amp;B93&amp;".png"</f>
        <v>upload/chem/Terminolic acid.png</v>
      </c>
      <c r="D93" s="4" t="s">
        <v>1185</v>
      </c>
      <c r="E93" s="4" t="s">
        <v>1186</v>
      </c>
      <c r="F93" s="4" t="n">
        <v>12314613</v>
      </c>
      <c r="G93" s="4" t="s">
        <v>1187</v>
      </c>
      <c r="H93" s="4" t="s">
        <v>1188</v>
      </c>
      <c r="I93" s="4" t="s">
        <v>553</v>
      </c>
      <c r="J93" s="4" t="s">
        <v>1189</v>
      </c>
      <c r="K93" s="4" t="s">
        <v>1190</v>
      </c>
      <c r="L93" s="4" t="s">
        <v>1191</v>
      </c>
      <c r="M93" s="4"/>
      <c r="N93" s="4" t="s">
        <v>1192</v>
      </c>
      <c r="O93" s="4" t="s">
        <v>1193</v>
      </c>
      <c r="P93" s="4" t="s">
        <v>1194</v>
      </c>
      <c r="Q93" s="4" t="s">
        <v>1195</v>
      </c>
      <c r="R93" s="4" t="s">
        <v>1196</v>
      </c>
      <c r="S93" s="4" t="n">
        <v>3.348</v>
      </c>
      <c r="T93" s="4" t="n">
        <v>504.71</v>
      </c>
      <c r="U93" s="4" t="n">
        <v>4.15</v>
      </c>
      <c r="V93" s="4" t="n">
        <v>5</v>
      </c>
      <c r="W93" s="4" t="n">
        <v>5</v>
      </c>
      <c r="X93" s="4" t="n">
        <v>30</v>
      </c>
      <c r="Y93" s="4" t="n">
        <v>36</v>
      </c>
      <c r="Z93" s="4" t="n">
        <v>6</v>
      </c>
      <c r="AA93" s="4" t="n">
        <v>0</v>
      </c>
      <c r="AB93" s="4" t="n">
        <v>0</v>
      </c>
      <c r="AC93" s="4" t="n">
        <v>11</v>
      </c>
      <c r="AD93" s="4" t="n">
        <v>0.37</v>
      </c>
      <c r="AE93" s="4" t="n">
        <v>0</v>
      </c>
      <c r="AF93" s="4" t="n">
        <v>0.9</v>
      </c>
      <c r="AG93" s="4" t="n">
        <v>2</v>
      </c>
      <c r="AH93" s="4" t="n">
        <v>5</v>
      </c>
      <c r="AI93" s="4" t="n">
        <v>0</v>
      </c>
      <c r="AJ93" s="4" t="n">
        <v>5</v>
      </c>
      <c r="AK93" s="4" t="n">
        <v>0</v>
      </c>
      <c r="AL93" s="4" t="n">
        <v>0</v>
      </c>
      <c r="AM93" s="4" t="n">
        <v>0</v>
      </c>
      <c r="AN93" s="4" t="n">
        <v>5</v>
      </c>
      <c r="AO93" s="4" t="n">
        <v>4</v>
      </c>
      <c r="AP93" s="4" t="n">
        <v>0</v>
      </c>
      <c r="AQ93" s="4" t="n">
        <v>4</v>
      </c>
      <c r="AR93" s="4" t="n">
        <v>5</v>
      </c>
      <c r="AS93" s="4" t="s">
        <v>83</v>
      </c>
      <c r="AT93" s="4" t="n">
        <v>1</v>
      </c>
      <c r="AU93" s="4" t="n">
        <v>3</v>
      </c>
      <c r="AV93" s="4" t="s">
        <v>84</v>
      </c>
      <c r="AW93" s="4" t="s">
        <v>99</v>
      </c>
      <c r="AX93" s="4" t="s">
        <v>99</v>
      </c>
      <c r="AY93" s="4" t="n">
        <v>0.3607</v>
      </c>
      <c r="AZ93" s="4" t="n">
        <v>0.56</v>
      </c>
      <c r="BA93" s="4" t="s">
        <v>114</v>
      </c>
      <c r="BB93" s="4" t="s">
        <v>85</v>
      </c>
      <c r="BC93" s="4" t="s">
        <v>86</v>
      </c>
      <c r="BD93" s="4" t="s">
        <v>87</v>
      </c>
      <c r="BE93" s="4" t="n">
        <v>-6.18</v>
      </c>
      <c r="BF93" s="4" t="n">
        <v>0</v>
      </c>
      <c r="BG93" s="4" t="n">
        <v>1</v>
      </c>
      <c r="BH93" s="4" t="s">
        <v>86</v>
      </c>
      <c r="BI93" s="4" t="s">
        <v>86</v>
      </c>
      <c r="BJ93" s="4" t="s">
        <v>86</v>
      </c>
      <c r="BK93" s="4" t="s">
        <v>86</v>
      </c>
      <c r="BL93" s="4" t="s">
        <v>86</v>
      </c>
      <c r="BM93" s="4" t="s">
        <v>88</v>
      </c>
      <c r="BN93" s="4" t="n">
        <v>3</v>
      </c>
      <c r="BO93" s="4" t="n">
        <v>27</v>
      </c>
      <c r="BP93" s="4" t="s">
        <v>130</v>
      </c>
      <c r="BQ93" s="4" t="n">
        <v>118.22</v>
      </c>
    </row>
    <row r="94" customFormat="false" ht="12.8" hidden="false" customHeight="false" outlineLevel="0" collapsed="false">
      <c r="A94" s="4" t="s">
        <v>1197</v>
      </c>
      <c r="B94" s="4" t="str">
        <f aca="false">TRIM(A94)</f>
        <v>Lasiocarpin</v>
      </c>
      <c r="C94" s="4" t="str">
        <f aca="false">"upload/chem/"&amp;B94&amp;".png"</f>
        <v>upload/chem/Lasiocarpin.png</v>
      </c>
      <c r="D94" s="4" t="s">
        <v>1198</v>
      </c>
      <c r="E94" s="4" t="s">
        <v>1199</v>
      </c>
      <c r="F94" s="4" t="n">
        <v>12358997</v>
      </c>
      <c r="G94" s="4" t="s">
        <v>1200</v>
      </c>
      <c r="H94" s="4" t="s">
        <v>1201</v>
      </c>
      <c r="I94" s="4" t="s">
        <v>553</v>
      </c>
      <c r="J94" s="4"/>
      <c r="K94" s="4" t="s">
        <v>1202</v>
      </c>
      <c r="L94" s="4"/>
      <c r="M94" s="4"/>
      <c r="N94" s="4" t="s">
        <v>1203</v>
      </c>
      <c r="O94" s="4" t="s">
        <v>1204</v>
      </c>
      <c r="P94" s="4" t="s">
        <v>1205</v>
      </c>
      <c r="Q94" s="4" t="s">
        <v>1206</v>
      </c>
      <c r="R94" s="4" t="s">
        <v>1207</v>
      </c>
      <c r="S94" s="4" t="n">
        <v>2.158</v>
      </c>
      <c r="T94" s="4" t="n">
        <v>411.5</v>
      </c>
      <c r="U94" s="4" t="n">
        <v>0.96</v>
      </c>
      <c r="V94" s="4" t="n">
        <v>8</v>
      </c>
      <c r="W94" s="4" t="n">
        <v>2</v>
      </c>
      <c r="X94" s="4" t="n">
        <v>21</v>
      </c>
      <c r="Y94" s="4" t="n">
        <v>29</v>
      </c>
      <c r="Z94" s="4" t="n">
        <v>8</v>
      </c>
      <c r="AA94" s="4" t="n">
        <v>1</v>
      </c>
      <c r="AB94" s="4" t="n">
        <v>0</v>
      </c>
      <c r="AC94" s="4" t="n">
        <v>4</v>
      </c>
      <c r="AD94" s="4" t="n">
        <v>0.19</v>
      </c>
      <c r="AE94" s="4" t="n">
        <v>0</v>
      </c>
      <c r="AF94" s="4" t="n">
        <v>0.71</v>
      </c>
      <c r="AG94" s="4" t="n">
        <v>10</v>
      </c>
      <c r="AH94" s="4" t="n">
        <v>0</v>
      </c>
      <c r="AI94" s="4" t="n">
        <v>2</v>
      </c>
      <c r="AJ94" s="4" t="n">
        <v>2</v>
      </c>
      <c r="AK94" s="4" t="n">
        <v>0</v>
      </c>
      <c r="AL94" s="4" t="n">
        <v>0</v>
      </c>
      <c r="AM94" s="4" t="n">
        <v>0</v>
      </c>
      <c r="AN94" s="4" t="n">
        <v>2</v>
      </c>
      <c r="AO94" s="4" t="n">
        <v>0</v>
      </c>
      <c r="AP94" s="4" t="n">
        <v>1</v>
      </c>
      <c r="AQ94" s="4" t="n">
        <v>1</v>
      </c>
      <c r="AR94" s="4" t="n">
        <v>2</v>
      </c>
      <c r="AS94" s="4" t="s">
        <v>83</v>
      </c>
      <c r="AT94" s="4" t="n">
        <v>0</v>
      </c>
      <c r="AU94" s="4" t="n">
        <v>0</v>
      </c>
      <c r="AV94" s="4" t="s">
        <v>84</v>
      </c>
      <c r="AW94" s="4" t="s">
        <v>99</v>
      </c>
      <c r="AX94" s="4" t="s">
        <v>84</v>
      </c>
      <c r="AY94" s="4" t="n">
        <v>0.3457</v>
      </c>
      <c r="AZ94" s="4" t="n">
        <v>0.55</v>
      </c>
      <c r="BA94" s="4" t="s">
        <v>85</v>
      </c>
      <c r="BB94" s="4" t="s">
        <v>85</v>
      </c>
      <c r="BC94" s="4" t="s">
        <v>86</v>
      </c>
      <c r="BD94" s="4" t="s">
        <v>87</v>
      </c>
      <c r="BE94" s="4" t="n">
        <v>-7.9</v>
      </c>
      <c r="BF94" s="4" t="n">
        <v>0</v>
      </c>
      <c r="BG94" s="4" t="n">
        <v>3</v>
      </c>
      <c r="BH94" s="4" t="s">
        <v>86</v>
      </c>
      <c r="BI94" s="4" t="s">
        <v>86</v>
      </c>
      <c r="BJ94" s="4" t="s">
        <v>86</v>
      </c>
      <c r="BK94" s="4" t="s">
        <v>86</v>
      </c>
      <c r="BL94" s="4" t="s">
        <v>86</v>
      </c>
      <c r="BM94" s="4" t="s">
        <v>88</v>
      </c>
      <c r="BN94" s="4" t="n">
        <v>6</v>
      </c>
      <c r="BO94" s="4" t="n">
        <v>15</v>
      </c>
      <c r="BP94" s="4" t="s">
        <v>83</v>
      </c>
      <c r="BQ94" s="4" t="n">
        <v>105.53</v>
      </c>
    </row>
    <row r="95" customFormat="false" ht="12.8" hidden="false" customHeight="false" outlineLevel="0" collapsed="false">
      <c r="A95" s="4" t="s">
        <v>1208</v>
      </c>
      <c r="B95" s="4" t="str">
        <f aca="false">TRIM(A95)</f>
        <v>Sudachitin</v>
      </c>
      <c r="C95" s="4" t="str">
        <f aca="false">"upload/chem/"&amp;B95&amp;".png"</f>
        <v>upload/chem/Sudachitin.png</v>
      </c>
      <c r="D95" s="4" t="s">
        <v>1209</v>
      </c>
      <c r="E95" s="4" t="s">
        <v>1210</v>
      </c>
      <c r="F95" s="4" t="n">
        <v>12443122</v>
      </c>
      <c r="G95" s="4" t="s">
        <v>1211</v>
      </c>
      <c r="H95" s="4" t="s">
        <v>105</v>
      </c>
      <c r="I95" s="4" t="s">
        <v>553</v>
      </c>
      <c r="J95" s="4" t="s">
        <v>1212</v>
      </c>
      <c r="K95" s="4" t="s">
        <v>1213</v>
      </c>
      <c r="L95" s="4" t="s">
        <v>1214</v>
      </c>
      <c r="M95" s="4"/>
      <c r="N95" s="4" t="s">
        <v>1215</v>
      </c>
      <c r="O95" s="4" t="s">
        <v>1216</v>
      </c>
      <c r="P95" s="4" t="s">
        <v>1217</v>
      </c>
      <c r="Q95" s="4" t="s">
        <v>1218</v>
      </c>
      <c r="R95" s="4" t="s">
        <v>82</v>
      </c>
      <c r="S95" s="4" t="n">
        <v>1.411</v>
      </c>
      <c r="T95" s="4" t="n">
        <v>360.32</v>
      </c>
      <c r="U95" s="4" t="n">
        <v>2.6</v>
      </c>
      <c r="V95" s="4" t="n">
        <v>8</v>
      </c>
      <c r="W95" s="4" t="n">
        <v>3</v>
      </c>
      <c r="X95" s="4" t="n">
        <v>18</v>
      </c>
      <c r="Y95" s="4" t="n">
        <v>26</v>
      </c>
      <c r="Z95" s="4" t="n">
        <v>8</v>
      </c>
      <c r="AA95" s="4" t="n">
        <v>0</v>
      </c>
      <c r="AB95" s="4" t="n">
        <v>0</v>
      </c>
      <c r="AC95" s="4" t="n">
        <v>0</v>
      </c>
      <c r="AD95" s="4" t="n">
        <v>0</v>
      </c>
      <c r="AE95" s="4" t="n">
        <v>0</v>
      </c>
      <c r="AF95" s="4" t="n">
        <v>0.17</v>
      </c>
      <c r="AG95" s="4" t="n">
        <v>4</v>
      </c>
      <c r="AH95" s="4" t="n">
        <v>0</v>
      </c>
      <c r="AI95" s="4" t="n">
        <v>0</v>
      </c>
      <c r="AJ95" s="4" t="n">
        <v>0</v>
      </c>
      <c r="AK95" s="4" t="n">
        <v>2</v>
      </c>
      <c r="AL95" s="4" t="n">
        <v>1</v>
      </c>
      <c r="AM95" s="4" t="n">
        <v>3</v>
      </c>
      <c r="AN95" s="4" t="n">
        <v>3</v>
      </c>
      <c r="AO95" s="4" t="n">
        <v>0</v>
      </c>
      <c r="AP95" s="4" t="n">
        <v>0</v>
      </c>
      <c r="AQ95" s="4" t="n">
        <v>0</v>
      </c>
      <c r="AR95" s="4" t="n">
        <v>3</v>
      </c>
      <c r="AS95" s="4" t="s">
        <v>83</v>
      </c>
      <c r="AT95" s="4" t="n">
        <v>0</v>
      </c>
      <c r="AU95" s="4" t="n">
        <v>0</v>
      </c>
      <c r="AV95" s="4" t="s">
        <v>84</v>
      </c>
      <c r="AW95" s="4" t="s">
        <v>84</v>
      </c>
      <c r="AX95" s="4" t="s">
        <v>84</v>
      </c>
      <c r="AY95" s="4" t="n">
        <v>0.6496</v>
      </c>
      <c r="AZ95" s="4" t="n">
        <v>0.55</v>
      </c>
      <c r="BA95" s="4" t="s">
        <v>85</v>
      </c>
      <c r="BB95" s="4" t="s">
        <v>114</v>
      </c>
      <c r="BC95" s="4" t="s">
        <v>86</v>
      </c>
      <c r="BD95" s="4" t="s">
        <v>87</v>
      </c>
      <c r="BE95" s="4" t="n">
        <v>-6.67</v>
      </c>
      <c r="BF95" s="4" t="n">
        <v>0</v>
      </c>
      <c r="BG95" s="4" t="n">
        <v>0</v>
      </c>
      <c r="BH95" s="4" t="s">
        <v>88</v>
      </c>
      <c r="BI95" s="4" t="s">
        <v>86</v>
      </c>
      <c r="BJ95" s="4" t="s">
        <v>88</v>
      </c>
      <c r="BK95" s="4" t="s">
        <v>88</v>
      </c>
      <c r="BL95" s="4" t="s">
        <v>88</v>
      </c>
      <c r="BM95" s="4" t="s">
        <v>86</v>
      </c>
      <c r="BN95" s="4" t="n">
        <v>15</v>
      </c>
      <c r="BO95" s="4" t="n">
        <v>3</v>
      </c>
      <c r="BP95" s="4" t="s">
        <v>83</v>
      </c>
      <c r="BQ95" s="4" t="n">
        <v>118.59</v>
      </c>
    </row>
    <row r="96" customFormat="false" ht="12.8" hidden="false" customHeight="false" outlineLevel="0" collapsed="false">
      <c r="A96" s="4" t="s">
        <v>1219</v>
      </c>
      <c r="B96" s="4" t="str">
        <f aca="false">TRIM(A96)</f>
        <v>Andrographidin A</v>
      </c>
      <c r="C96" s="4" t="str">
        <f aca="false">"upload/chem/"&amp;B96&amp;".png"</f>
        <v>upload/chem/Andrographidin A.png</v>
      </c>
      <c r="D96" s="4" t="s">
        <v>1220</v>
      </c>
      <c r="E96" s="4" t="s">
        <v>1221</v>
      </c>
      <c r="F96" s="4" t="n">
        <v>13963762</v>
      </c>
      <c r="G96" s="4" t="s">
        <v>1222</v>
      </c>
      <c r="H96" s="4" t="s">
        <v>1223</v>
      </c>
      <c r="I96" s="4" t="s">
        <v>553</v>
      </c>
      <c r="J96" s="4"/>
      <c r="K96" s="4" t="s">
        <v>1224</v>
      </c>
      <c r="L96" s="4"/>
      <c r="M96" s="4" t="n">
        <v>46861458</v>
      </c>
      <c r="N96" s="4" t="s">
        <v>1225</v>
      </c>
      <c r="O96" s="4" t="s">
        <v>1226</v>
      </c>
      <c r="P96" s="4" t="s">
        <v>1227</v>
      </c>
      <c r="Q96" s="4" t="s">
        <v>1228</v>
      </c>
      <c r="R96" s="4" t="s">
        <v>1229</v>
      </c>
      <c r="S96" s="4" t="n">
        <v>1.979</v>
      </c>
      <c r="T96" s="4" t="n">
        <v>462.45</v>
      </c>
      <c r="U96" s="4" t="n">
        <v>0.59</v>
      </c>
      <c r="V96" s="4" t="n">
        <v>10</v>
      </c>
      <c r="W96" s="4" t="n">
        <v>4</v>
      </c>
      <c r="X96" s="4" t="n">
        <v>23</v>
      </c>
      <c r="Y96" s="4" t="n">
        <v>33</v>
      </c>
      <c r="Z96" s="4" t="n">
        <v>10</v>
      </c>
      <c r="AA96" s="4" t="n">
        <v>0</v>
      </c>
      <c r="AB96" s="4" t="n">
        <v>0</v>
      </c>
      <c r="AC96" s="4" t="n">
        <v>6</v>
      </c>
      <c r="AD96" s="4" t="n">
        <v>0.26</v>
      </c>
      <c r="AE96" s="4" t="n">
        <v>0</v>
      </c>
      <c r="AF96" s="4" t="n">
        <v>0.43</v>
      </c>
      <c r="AG96" s="4" t="n">
        <v>6</v>
      </c>
      <c r="AH96" s="4" t="n">
        <v>0</v>
      </c>
      <c r="AI96" s="4" t="n">
        <v>2</v>
      </c>
      <c r="AJ96" s="4" t="n">
        <v>2</v>
      </c>
      <c r="AK96" s="4" t="n">
        <v>2</v>
      </c>
      <c r="AL96" s="4" t="n">
        <v>0</v>
      </c>
      <c r="AM96" s="4" t="n">
        <v>2</v>
      </c>
      <c r="AN96" s="4" t="n">
        <v>4</v>
      </c>
      <c r="AO96" s="4" t="n">
        <v>0</v>
      </c>
      <c r="AP96" s="4" t="n">
        <v>1</v>
      </c>
      <c r="AQ96" s="4" t="n">
        <v>1</v>
      </c>
      <c r="AR96" s="4" t="n">
        <v>4</v>
      </c>
      <c r="AS96" s="4" t="s">
        <v>83</v>
      </c>
      <c r="AT96" s="4" t="n">
        <v>0</v>
      </c>
      <c r="AU96" s="4" t="n">
        <v>0</v>
      </c>
      <c r="AV96" s="4" t="s">
        <v>99</v>
      </c>
      <c r="AW96" s="4" t="s">
        <v>99</v>
      </c>
      <c r="AX96" s="4" t="s">
        <v>84</v>
      </c>
      <c r="AY96" s="4" t="n">
        <v>0.4814</v>
      </c>
      <c r="AZ96" s="4" t="n">
        <v>0.55</v>
      </c>
      <c r="BA96" s="4" t="s">
        <v>85</v>
      </c>
      <c r="BB96" s="4" t="s">
        <v>85</v>
      </c>
      <c r="BC96" s="4" t="s">
        <v>86</v>
      </c>
      <c r="BD96" s="4" t="s">
        <v>100</v>
      </c>
      <c r="BE96" s="4" t="n">
        <v>-8.63</v>
      </c>
      <c r="BF96" s="4" t="n">
        <v>0</v>
      </c>
      <c r="BG96" s="4" t="n">
        <v>0</v>
      </c>
      <c r="BH96" s="4" t="s">
        <v>86</v>
      </c>
      <c r="BI96" s="4" t="s">
        <v>86</v>
      </c>
      <c r="BJ96" s="4" t="s">
        <v>86</v>
      </c>
      <c r="BK96" s="4" t="s">
        <v>86</v>
      </c>
      <c r="BL96" s="4" t="s">
        <v>86</v>
      </c>
      <c r="BM96" s="4" t="s">
        <v>88</v>
      </c>
      <c r="BN96" s="4" t="n">
        <v>13</v>
      </c>
      <c r="BO96" s="4" t="n">
        <v>10</v>
      </c>
      <c r="BP96" s="4" t="s">
        <v>83</v>
      </c>
      <c r="BQ96" s="4" t="n">
        <v>144.14</v>
      </c>
    </row>
    <row r="97" customFormat="false" ht="12.8" hidden="false" customHeight="false" outlineLevel="0" collapsed="false">
      <c r="A97" s="4" t="s">
        <v>1230</v>
      </c>
      <c r="B97" s="4" t="str">
        <f aca="false">TRIM(A97)</f>
        <v>Karanjachromene</v>
      </c>
      <c r="C97" s="4" t="str">
        <f aca="false">"upload/chem/"&amp;B97&amp;".png"</f>
        <v>upload/chem/Karanjachromene.png</v>
      </c>
      <c r="D97" s="4" t="s">
        <v>1231</v>
      </c>
      <c r="E97" s="4" t="s">
        <v>1232</v>
      </c>
      <c r="F97" s="4" t="n">
        <v>14033983</v>
      </c>
      <c r="G97" s="4" t="s">
        <v>1233</v>
      </c>
      <c r="H97" s="4" t="s">
        <v>1234</v>
      </c>
      <c r="I97" s="4" t="s">
        <v>553</v>
      </c>
      <c r="J97" s="4" t="s">
        <v>1235</v>
      </c>
      <c r="K97" s="4" t="s">
        <v>1236</v>
      </c>
      <c r="L97" s="4"/>
      <c r="M97" s="4"/>
      <c r="N97" s="4" t="s">
        <v>1237</v>
      </c>
      <c r="O97" s="4" t="s">
        <v>1238</v>
      </c>
      <c r="P97" s="4" t="s">
        <v>1239</v>
      </c>
      <c r="Q97" s="4" t="s">
        <v>1240</v>
      </c>
      <c r="R97" s="4" t="s">
        <v>1241</v>
      </c>
      <c r="S97" s="4" t="n">
        <v>1.735</v>
      </c>
      <c r="T97" s="4" t="n">
        <v>334.37</v>
      </c>
      <c r="U97" s="4" t="n">
        <v>4.65</v>
      </c>
      <c r="V97" s="4" t="n">
        <v>4</v>
      </c>
      <c r="W97" s="4" t="n">
        <v>0</v>
      </c>
      <c r="X97" s="4" t="n">
        <v>21</v>
      </c>
      <c r="Y97" s="4" t="n">
        <v>25</v>
      </c>
      <c r="Z97" s="4" t="n">
        <v>4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0</v>
      </c>
      <c r="AF97" s="4" t="n">
        <v>0.19</v>
      </c>
      <c r="AG97" s="4" t="n">
        <v>2</v>
      </c>
      <c r="AH97" s="4" t="n">
        <v>0</v>
      </c>
      <c r="AI97" s="4" t="n">
        <v>1</v>
      </c>
      <c r="AJ97" s="4" t="n">
        <v>1</v>
      </c>
      <c r="AK97" s="4" t="n">
        <v>2</v>
      </c>
      <c r="AL97" s="4" t="n">
        <v>1</v>
      </c>
      <c r="AM97" s="4" t="n">
        <v>3</v>
      </c>
      <c r="AN97" s="4" t="n">
        <v>4</v>
      </c>
      <c r="AO97" s="4" t="n">
        <v>0</v>
      </c>
      <c r="AP97" s="4" t="n">
        <v>0</v>
      </c>
      <c r="AQ97" s="4" t="n">
        <v>0</v>
      </c>
      <c r="AR97" s="4" t="n">
        <v>4</v>
      </c>
      <c r="AS97" s="4" t="s">
        <v>83</v>
      </c>
      <c r="AT97" s="4" t="n">
        <v>0</v>
      </c>
      <c r="AU97" s="4" t="n">
        <v>0</v>
      </c>
      <c r="AV97" s="4" t="s">
        <v>84</v>
      </c>
      <c r="AW97" s="4" t="s">
        <v>99</v>
      </c>
      <c r="AX97" s="4" t="s">
        <v>99</v>
      </c>
      <c r="AY97" s="4" t="n">
        <v>0.6841</v>
      </c>
      <c r="AZ97" s="4" t="n">
        <v>0.55</v>
      </c>
      <c r="BA97" s="4" t="s">
        <v>114</v>
      </c>
      <c r="BB97" s="4" t="s">
        <v>129</v>
      </c>
      <c r="BC97" s="4" t="s">
        <v>88</v>
      </c>
      <c r="BD97" s="4" t="s">
        <v>87</v>
      </c>
      <c r="BE97" s="4" t="n">
        <v>-5.3</v>
      </c>
      <c r="BF97" s="4" t="n">
        <v>0</v>
      </c>
      <c r="BG97" s="4" t="n">
        <v>0</v>
      </c>
      <c r="BH97" s="4" t="s">
        <v>88</v>
      </c>
      <c r="BI97" s="4" t="s">
        <v>88</v>
      </c>
      <c r="BJ97" s="4" t="s">
        <v>88</v>
      </c>
      <c r="BK97" s="4" t="s">
        <v>86</v>
      </c>
      <c r="BL97" s="4" t="s">
        <v>88</v>
      </c>
      <c r="BM97" s="4" t="s">
        <v>86</v>
      </c>
      <c r="BN97" s="4" t="n">
        <v>17</v>
      </c>
      <c r="BO97" s="4" t="n">
        <v>4</v>
      </c>
      <c r="BP97" s="4" t="s">
        <v>83</v>
      </c>
      <c r="BQ97" s="4" t="n">
        <v>48.67</v>
      </c>
    </row>
    <row r="98" customFormat="false" ht="12.8" hidden="false" customHeight="false" outlineLevel="0" collapsed="false">
      <c r="A98" s="4" t="s">
        <v>1242</v>
      </c>
      <c r="B98" s="4" t="str">
        <f aca="false">TRIM(A98)</f>
        <v>Bonducellin</v>
      </c>
      <c r="C98" s="4" t="str">
        <f aca="false">"upload/chem/"&amp;B98&amp;".png"</f>
        <v>upload/chem/Bonducellin.png</v>
      </c>
      <c r="D98" s="4" t="s">
        <v>1243</v>
      </c>
      <c r="E98" s="4" t="s">
        <v>1244</v>
      </c>
      <c r="F98" s="4" t="n">
        <v>14079439</v>
      </c>
      <c r="G98" s="4" t="s">
        <v>1245</v>
      </c>
      <c r="H98" s="4" t="s">
        <v>1246</v>
      </c>
      <c r="I98" s="4" t="s">
        <v>553</v>
      </c>
      <c r="J98" s="4" t="s">
        <v>1247</v>
      </c>
      <c r="K98" s="4" t="s">
        <v>1248</v>
      </c>
      <c r="L98" s="4"/>
      <c r="M98" s="4"/>
      <c r="N98" s="4" t="s">
        <v>1249</v>
      </c>
      <c r="O98" s="4" t="s">
        <v>1250</v>
      </c>
      <c r="P98" s="4" t="s">
        <v>1251</v>
      </c>
      <c r="Q98" s="4" t="s">
        <v>1252</v>
      </c>
      <c r="R98" s="4" t="s">
        <v>1253</v>
      </c>
      <c r="S98" s="4" t="n">
        <v>0.533</v>
      </c>
      <c r="T98" s="4" t="n">
        <v>282.3</v>
      </c>
      <c r="U98" s="4" t="n">
        <v>3.06</v>
      </c>
      <c r="V98" s="4" t="n">
        <v>4</v>
      </c>
      <c r="W98" s="4" t="n">
        <v>1</v>
      </c>
      <c r="X98" s="4" t="n">
        <v>17</v>
      </c>
      <c r="Y98" s="4" t="n">
        <v>21</v>
      </c>
      <c r="Z98" s="4" t="n">
        <v>4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  <c r="AF98" s="4" t="n">
        <v>0.12</v>
      </c>
      <c r="AG98" s="4" t="n">
        <v>2</v>
      </c>
      <c r="AH98" s="4" t="n">
        <v>0</v>
      </c>
      <c r="AI98" s="4" t="n">
        <v>1</v>
      </c>
      <c r="AJ98" s="4" t="n">
        <v>1</v>
      </c>
      <c r="AK98" s="4" t="n">
        <v>2</v>
      </c>
      <c r="AL98" s="4" t="n">
        <v>0</v>
      </c>
      <c r="AM98" s="4" t="n">
        <v>2</v>
      </c>
      <c r="AN98" s="4" t="n">
        <v>3</v>
      </c>
      <c r="AO98" s="4" t="n">
        <v>0</v>
      </c>
      <c r="AP98" s="4" t="n">
        <v>0</v>
      </c>
      <c r="AQ98" s="4" t="n">
        <v>0</v>
      </c>
      <c r="AR98" s="4" t="n">
        <v>3</v>
      </c>
      <c r="AS98" s="4" t="s">
        <v>83</v>
      </c>
      <c r="AT98" s="4" t="n">
        <v>0</v>
      </c>
      <c r="AU98" s="4" t="n">
        <v>0</v>
      </c>
      <c r="AV98" s="4" t="s">
        <v>84</v>
      </c>
      <c r="AW98" s="4" t="s">
        <v>84</v>
      </c>
      <c r="AX98" s="4" t="s">
        <v>99</v>
      </c>
      <c r="AY98" s="4" t="n">
        <v>0.8601</v>
      </c>
      <c r="AZ98" s="4" t="n">
        <v>0.55</v>
      </c>
      <c r="BA98" s="4" t="s">
        <v>85</v>
      </c>
      <c r="BB98" s="4" t="s">
        <v>114</v>
      </c>
      <c r="BC98" s="4" t="s">
        <v>88</v>
      </c>
      <c r="BD98" s="4" t="s">
        <v>87</v>
      </c>
      <c r="BE98" s="4" t="n">
        <v>-5.93</v>
      </c>
      <c r="BF98" s="4" t="n">
        <v>0</v>
      </c>
      <c r="BG98" s="4" t="n">
        <v>1</v>
      </c>
      <c r="BH98" s="4" t="s">
        <v>88</v>
      </c>
      <c r="BI98" s="4" t="s">
        <v>88</v>
      </c>
      <c r="BJ98" s="4" t="s">
        <v>86</v>
      </c>
      <c r="BK98" s="4" t="s">
        <v>86</v>
      </c>
      <c r="BL98" s="4" t="s">
        <v>88</v>
      </c>
      <c r="BM98" s="4" t="s">
        <v>86</v>
      </c>
      <c r="BN98" s="4" t="n">
        <v>15</v>
      </c>
      <c r="BO98" s="4" t="n">
        <v>2</v>
      </c>
      <c r="BP98" s="4" t="s">
        <v>83</v>
      </c>
      <c r="BQ98" s="4" t="n">
        <v>55.76</v>
      </c>
    </row>
    <row r="99" customFormat="false" ht="12.8" hidden="false" customHeight="false" outlineLevel="0" collapsed="false">
      <c r="A99" s="4" t="s">
        <v>1254</v>
      </c>
      <c r="B99" s="4" t="str">
        <f aca="false">TRIM(A99)</f>
        <v>Licoflavanone</v>
      </c>
      <c r="C99" s="4" t="str">
        <f aca="false">"upload/chem/"&amp;B99&amp;".png"</f>
        <v>upload/chem/Licoflavanone.png</v>
      </c>
      <c r="D99" s="4" t="s">
        <v>1255</v>
      </c>
      <c r="E99" s="4" t="s">
        <v>1256</v>
      </c>
      <c r="F99" s="4" t="n">
        <v>14218027</v>
      </c>
      <c r="G99" s="4" t="s">
        <v>1257</v>
      </c>
      <c r="H99" s="4" t="s">
        <v>1258</v>
      </c>
      <c r="I99" s="4" t="s">
        <v>553</v>
      </c>
      <c r="J99" s="4" t="s">
        <v>1259</v>
      </c>
      <c r="K99" s="4"/>
      <c r="L99" s="4" t="s">
        <v>1260</v>
      </c>
      <c r="M99" s="4"/>
      <c r="N99" s="4" t="s">
        <v>1261</v>
      </c>
      <c r="O99" s="4" t="s">
        <v>1262</v>
      </c>
      <c r="P99" s="4" t="s">
        <v>1263</v>
      </c>
      <c r="Q99" s="4" t="s">
        <v>1264</v>
      </c>
      <c r="R99" s="4" t="s">
        <v>920</v>
      </c>
      <c r="S99" s="4" t="n">
        <v>2.175</v>
      </c>
      <c r="T99" s="4" t="n">
        <v>340.38</v>
      </c>
      <c r="U99" s="4" t="n">
        <v>4.02</v>
      </c>
      <c r="V99" s="4" t="n">
        <v>5</v>
      </c>
      <c r="W99" s="4" t="n">
        <v>3</v>
      </c>
      <c r="X99" s="4" t="n">
        <v>20</v>
      </c>
      <c r="Y99" s="4" t="n">
        <v>25</v>
      </c>
      <c r="Z99" s="4" t="n">
        <v>5</v>
      </c>
      <c r="AA99" s="4" t="n">
        <v>0</v>
      </c>
      <c r="AB99" s="4" t="n">
        <v>0</v>
      </c>
      <c r="AC99" s="4" t="n">
        <v>1</v>
      </c>
      <c r="AD99" s="4" t="n">
        <v>0.05</v>
      </c>
      <c r="AE99" s="4" t="n">
        <v>0</v>
      </c>
      <c r="AF99" s="4" t="n">
        <v>0.25</v>
      </c>
      <c r="AG99" s="4" t="n">
        <v>3</v>
      </c>
      <c r="AH99" s="4" t="n">
        <v>0</v>
      </c>
      <c r="AI99" s="4" t="n">
        <v>1</v>
      </c>
      <c r="AJ99" s="4" t="n">
        <v>1</v>
      </c>
      <c r="AK99" s="4" t="n">
        <v>2</v>
      </c>
      <c r="AL99" s="4" t="n">
        <v>0</v>
      </c>
      <c r="AM99" s="4" t="n">
        <v>2</v>
      </c>
      <c r="AN99" s="4" t="n">
        <v>3</v>
      </c>
      <c r="AO99" s="4" t="n">
        <v>0</v>
      </c>
      <c r="AP99" s="4" t="n">
        <v>0</v>
      </c>
      <c r="AQ99" s="4" t="n">
        <v>0</v>
      </c>
      <c r="AR99" s="4" t="n">
        <v>3</v>
      </c>
      <c r="AS99" s="4" t="s">
        <v>83</v>
      </c>
      <c r="AT99" s="4" t="n">
        <v>0</v>
      </c>
      <c r="AU99" s="4" t="n">
        <v>0</v>
      </c>
      <c r="AV99" s="4" t="s">
        <v>84</v>
      </c>
      <c r="AW99" s="4" t="s">
        <v>99</v>
      </c>
      <c r="AX99" s="4" t="s">
        <v>99</v>
      </c>
      <c r="AY99" s="4" t="n">
        <v>0.7347</v>
      </c>
      <c r="AZ99" s="4" t="n">
        <v>0.55</v>
      </c>
      <c r="BA99" s="4" t="s">
        <v>114</v>
      </c>
      <c r="BB99" s="4" t="s">
        <v>114</v>
      </c>
      <c r="BC99" s="4" t="s">
        <v>86</v>
      </c>
      <c r="BD99" s="4" t="s">
        <v>87</v>
      </c>
      <c r="BE99" s="4" t="n">
        <v>-5.22</v>
      </c>
      <c r="BF99" s="4" t="n">
        <v>0</v>
      </c>
      <c r="BG99" s="4" t="n">
        <v>1</v>
      </c>
      <c r="BH99" s="4" t="s">
        <v>88</v>
      </c>
      <c r="BI99" s="4" t="s">
        <v>86</v>
      </c>
      <c r="BJ99" s="4" t="s">
        <v>88</v>
      </c>
      <c r="BK99" s="4" t="s">
        <v>88</v>
      </c>
      <c r="BL99" s="4" t="s">
        <v>88</v>
      </c>
      <c r="BM99" s="4" t="s">
        <v>86</v>
      </c>
      <c r="BN99" s="4" t="n">
        <v>15</v>
      </c>
      <c r="BO99" s="4" t="n">
        <v>5</v>
      </c>
      <c r="BP99" s="4" t="s">
        <v>83</v>
      </c>
      <c r="BQ99" s="4" t="n">
        <v>86.99</v>
      </c>
    </row>
    <row r="100" customFormat="false" ht="12.8" hidden="false" customHeight="false" outlineLevel="0" collapsed="false">
      <c r="A100" s="4" t="s">
        <v>1265</v>
      </c>
      <c r="B100" s="4" t="str">
        <f aca="false">TRIM(A100)</f>
        <v>Lupinalbin C</v>
      </c>
      <c r="C100" s="4" t="str">
        <f aca="false">"upload/chem/"&amp;B100&amp;".png"</f>
        <v>upload/chem/Lupinalbin C.png</v>
      </c>
      <c r="D100" s="4" t="s">
        <v>1266</v>
      </c>
      <c r="E100" s="4" t="s">
        <v>1267</v>
      </c>
      <c r="F100" s="4" t="n">
        <v>14309762</v>
      </c>
      <c r="G100" s="4" t="s">
        <v>1268</v>
      </c>
      <c r="H100" s="4" t="s">
        <v>1269</v>
      </c>
      <c r="I100" s="4" t="s">
        <v>553</v>
      </c>
      <c r="J100" s="4"/>
      <c r="K100" s="4"/>
      <c r="L100" s="4"/>
      <c r="M100" s="4"/>
      <c r="N100" s="4" t="s">
        <v>1270</v>
      </c>
      <c r="O100" s="4" t="s">
        <v>1271</v>
      </c>
      <c r="P100" s="4" t="s">
        <v>1272</v>
      </c>
      <c r="Q100" s="4" t="s">
        <v>1273</v>
      </c>
      <c r="R100" s="4" t="s">
        <v>1274</v>
      </c>
      <c r="S100" s="4" t="n">
        <v>2.459</v>
      </c>
      <c r="T100" s="4" t="n">
        <v>368.34</v>
      </c>
      <c r="U100" s="4" t="n">
        <v>3.18</v>
      </c>
      <c r="V100" s="4" t="n">
        <v>7</v>
      </c>
      <c r="W100" s="4" t="n">
        <v>3</v>
      </c>
      <c r="X100" s="4" t="n">
        <v>20</v>
      </c>
      <c r="Y100" s="4" t="n">
        <v>27</v>
      </c>
      <c r="Z100" s="4" t="n">
        <v>7</v>
      </c>
      <c r="AA100" s="4" t="n">
        <v>0</v>
      </c>
      <c r="AB100" s="4" t="n">
        <v>0</v>
      </c>
      <c r="AC100" s="4" t="n">
        <v>1</v>
      </c>
      <c r="AD100" s="4" t="n">
        <v>0.05</v>
      </c>
      <c r="AE100" s="4" t="n">
        <v>0</v>
      </c>
      <c r="AF100" s="4" t="n">
        <v>0.25</v>
      </c>
      <c r="AG100" s="4" t="n">
        <v>1</v>
      </c>
      <c r="AH100" s="4" t="n">
        <v>0</v>
      </c>
      <c r="AI100" s="4" t="n">
        <v>1</v>
      </c>
      <c r="AJ100" s="4" t="n">
        <v>1</v>
      </c>
      <c r="AK100" s="4" t="n">
        <v>2</v>
      </c>
      <c r="AL100" s="4" t="n">
        <v>2</v>
      </c>
      <c r="AM100" s="4" t="n">
        <v>4</v>
      </c>
      <c r="AN100" s="4" t="n">
        <v>5</v>
      </c>
      <c r="AO100" s="4" t="n">
        <v>0</v>
      </c>
      <c r="AP100" s="4" t="n">
        <v>0</v>
      </c>
      <c r="AQ100" s="4" t="n">
        <v>0</v>
      </c>
      <c r="AR100" s="4" t="n">
        <v>5</v>
      </c>
      <c r="AS100" s="4" t="s">
        <v>83</v>
      </c>
      <c r="AT100" s="4" t="n">
        <v>0</v>
      </c>
      <c r="AU100" s="4" t="n">
        <v>0</v>
      </c>
      <c r="AV100" s="4" t="s">
        <v>84</v>
      </c>
      <c r="AW100" s="4" t="s">
        <v>84</v>
      </c>
      <c r="AX100" s="4" t="s">
        <v>99</v>
      </c>
      <c r="AY100" s="4" t="n">
        <v>0.4728</v>
      </c>
      <c r="AZ100" s="4" t="n">
        <v>0.55</v>
      </c>
      <c r="BA100" s="4" t="s">
        <v>114</v>
      </c>
      <c r="BB100" s="4" t="s">
        <v>114</v>
      </c>
      <c r="BC100" s="4" t="s">
        <v>86</v>
      </c>
      <c r="BD100" s="4" t="s">
        <v>87</v>
      </c>
      <c r="BE100" s="4" t="n">
        <v>-6.03</v>
      </c>
      <c r="BF100" s="4" t="n">
        <v>0</v>
      </c>
      <c r="BG100" s="4" t="n">
        <v>0</v>
      </c>
      <c r="BH100" s="4" t="s">
        <v>88</v>
      </c>
      <c r="BI100" s="4" t="s">
        <v>86</v>
      </c>
      <c r="BJ100" s="4" t="s">
        <v>88</v>
      </c>
      <c r="BK100" s="4" t="s">
        <v>88</v>
      </c>
      <c r="BL100" s="4" t="s">
        <v>88</v>
      </c>
      <c r="BM100" s="4" t="s">
        <v>86</v>
      </c>
      <c r="BN100" s="4" t="n">
        <v>15</v>
      </c>
      <c r="BO100" s="4" t="n">
        <v>5</v>
      </c>
      <c r="BP100" s="4" t="s">
        <v>83</v>
      </c>
      <c r="BQ100" s="4" t="n">
        <v>113.27</v>
      </c>
    </row>
    <row r="101" customFormat="false" ht="12.8" hidden="false" customHeight="false" outlineLevel="0" collapsed="false">
      <c r="A101" s="4" t="s">
        <v>1275</v>
      </c>
      <c r="B101" s="4" t="str">
        <f aca="false">TRIM(A101)</f>
        <v>Hispaglabridin B</v>
      </c>
      <c r="C101" s="4" t="str">
        <f aca="false">"upload/chem/"&amp;B101&amp;".png"</f>
        <v>upload/chem/Hispaglabridin B.png</v>
      </c>
      <c r="D101" s="4" t="s">
        <v>1276</v>
      </c>
      <c r="E101" s="4" t="s">
        <v>1277</v>
      </c>
      <c r="F101" s="4" t="n">
        <v>15228661</v>
      </c>
      <c r="G101" s="4" t="s">
        <v>1278</v>
      </c>
      <c r="H101" s="4" t="s">
        <v>1279</v>
      </c>
      <c r="I101" s="4" t="s">
        <v>553</v>
      </c>
      <c r="J101" s="4" t="s">
        <v>1280</v>
      </c>
      <c r="K101" s="4"/>
      <c r="L101" s="4"/>
      <c r="M101" s="4"/>
      <c r="N101" s="4" t="s">
        <v>1281</v>
      </c>
      <c r="O101" s="4" t="s">
        <v>1282</v>
      </c>
      <c r="P101" s="4" t="s">
        <v>1283</v>
      </c>
      <c r="Q101" s="4" t="s">
        <v>1284</v>
      </c>
      <c r="R101" s="4" t="s">
        <v>979</v>
      </c>
      <c r="S101" s="4" t="n">
        <v>2.088</v>
      </c>
      <c r="T101" s="4" t="n">
        <v>390.48</v>
      </c>
      <c r="U101" s="4" t="n">
        <v>5.48</v>
      </c>
      <c r="V101" s="4" t="n">
        <v>4</v>
      </c>
      <c r="W101" s="4" t="n">
        <v>1</v>
      </c>
      <c r="X101" s="4" t="n">
        <v>25</v>
      </c>
      <c r="Y101" s="4" t="n">
        <v>29</v>
      </c>
      <c r="Z101" s="4" t="n">
        <v>4</v>
      </c>
      <c r="AA101" s="4" t="n">
        <v>0</v>
      </c>
      <c r="AB101" s="4" t="n">
        <v>0</v>
      </c>
      <c r="AC101" s="4" t="n">
        <v>1</v>
      </c>
      <c r="AD101" s="4" t="n">
        <v>0.04</v>
      </c>
      <c r="AE101" s="4" t="n">
        <v>0</v>
      </c>
      <c r="AF101" s="4" t="n">
        <v>0.36</v>
      </c>
      <c r="AG101" s="4" t="n">
        <v>1</v>
      </c>
      <c r="AH101" s="4" t="n">
        <v>0</v>
      </c>
      <c r="AI101" s="4" t="n">
        <v>3</v>
      </c>
      <c r="AJ101" s="4" t="n">
        <v>3</v>
      </c>
      <c r="AK101" s="4" t="n">
        <v>2</v>
      </c>
      <c r="AL101" s="4" t="n">
        <v>0</v>
      </c>
      <c r="AM101" s="4" t="n">
        <v>2</v>
      </c>
      <c r="AN101" s="4" t="n">
        <v>5</v>
      </c>
      <c r="AO101" s="4" t="n">
        <v>0</v>
      </c>
      <c r="AP101" s="4" t="n">
        <v>0</v>
      </c>
      <c r="AQ101" s="4" t="n">
        <v>0</v>
      </c>
      <c r="AR101" s="4" t="n">
        <v>5</v>
      </c>
      <c r="AS101" s="4" t="s">
        <v>83</v>
      </c>
      <c r="AT101" s="4" t="n">
        <v>1</v>
      </c>
      <c r="AU101" s="4" t="n">
        <v>0</v>
      </c>
      <c r="AV101" s="4" t="s">
        <v>84</v>
      </c>
      <c r="AW101" s="4" t="s">
        <v>99</v>
      </c>
      <c r="AX101" s="4" t="s">
        <v>99</v>
      </c>
      <c r="AY101" s="4" t="n">
        <v>0.7005</v>
      </c>
      <c r="AZ101" s="4" t="n">
        <v>0.55</v>
      </c>
      <c r="BA101" s="4" t="s">
        <v>114</v>
      </c>
      <c r="BB101" s="4" t="s">
        <v>129</v>
      </c>
      <c r="BC101" s="4" t="s">
        <v>88</v>
      </c>
      <c r="BD101" s="4" t="s">
        <v>87</v>
      </c>
      <c r="BE101" s="4" t="n">
        <v>-5.01</v>
      </c>
      <c r="BF101" s="4" t="n">
        <v>0</v>
      </c>
      <c r="BG101" s="4" t="n">
        <v>0</v>
      </c>
      <c r="BH101" s="4" t="s">
        <v>88</v>
      </c>
      <c r="BI101" s="4" t="s">
        <v>88</v>
      </c>
      <c r="BJ101" s="4" t="s">
        <v>88</v>
      </c>
      <c r="BK101" s="4" t="s">
        <v>88</v>
      </c>
      <c r="BL101" s="4" t="s">
        <v>88</v>
      </c>
      <c r="BM101" s="4" t="s">
        <v>88</v>
      </c>
      <c r="BN101" s="4" t="n">
        <v>16</v>
      </c>
      <c r="BO101" s="4" t="n">
        <v>9</v>
      </c>
      <c r="BP101" s="4" t="s">
        <v>83</v>
      </c>
      <c r="BQ101" s="4" t="n">
        <v>47.92</v>
      </c>
    </row>
    <row r="102" customFormat="false" ht="12.8" hidden="false" customHeight="false" outlineLevel="0" collapsed="false">
      <c r="A102" s="4" t="s">
        <v>1285</v>
      </c>
      <c r="B102" s="4" t="str">
        <f aca="false">TRIM(A102)</f>
        <v>Glyinflanin H</v>
      </c>
      <c r="C102" s="4" t="str">
        <f aca="false">"upload/chem/"&amp;B102&amp;".png"</f>
        <v>upload/chem/Glyinflanin H.png</v>
      </c>
      <c r="D102" s="4" t="s">
        <v>1286</v>
      </c>
      <c r="E102" s="4" t="s">
        <v>1287</v>
      </c>
      <c r="F102" s="4" t="n">
        <v>15233562</v>
      </c>
      <c r="G102" s="4" t="s">
        <v>1288</v>
      </c>
      <c r="H102" s="4" t="s">
        <v>1289</v>
      </c>
      <c r="I102" s="4" t="s">
        <v>553</v>
      </c>
      <c r="J102" s="4" t="s">
        <v>1290</v>
      </c>
      <c r="K102" s="4"/>
      <c r="L102" s="4"/>
      <c r="M102" s="4"/>
      <c r="N102" s="4" t="s">
        <v>1291</v>
      </c>
      <c r="O102" s="4" t="s">
        <v>1292</v>
      </c>
      <c r="P102" s="4" t="s">
        <v>1293</v>
      </c>
      <c r="Q102" s="4" t="s">
        <v>1294</v>
      </c>
      <c r="R102" s="4" t="s">
        <v>1295</v>
      </c>
      <c r="S102" s="4" t="n">
        <v>2.061</v>
      </c>
      <c r="T102" s="4" t="n">
        <v>308.33</v>
      </c>
      <c r="U102" s="4" t="n">
        <v>4.7</v>
      </c>
      <c r="V102" s="4" t="n">
        <v>4</v>
      </c>
      <c r="W102" s="4" t="n">
        <v>2</v>
      </c>
      <c r="X102" s="4" t="n">
        <v>19</v>
      </c>
      <c r="Y102" s="4" t="n">
        <v>23</v>
      </c>
      <c r="Z102" s="4" t="n">
        <v>4</v>
      </c>
      <c r="AA102" s="4" t="n">
        <v>0</v>
      </c>
      <c r="AB102" s="4" t="n">
        <v>0</v>
      </c>
      <c r="AC102" s="4" t="n">
        <v>0</v>
      </c>
      <c r="AD102" s="4" t="n">
        <v>0</v>
      </c>
      <c r="AE102" s="4" t="n">
        <v>0</v>
      </c>
      <c r="AF102" s="4" t="n">
        <v>0.16</v>
      </c>
      <c r="AG102" s="4" t="n">
        <v>1</v>
      </c>
      <c r="AH102" s="4" t="n">
        <v>0</v>
      </c>
      <c r="AI102" s="4" t="n">
        <v>1</v>
      </c>
      <c r="AJ102" s="4" t="n">
        <v>1</v>
      </c>
      <c r="AK102" s="4" t="n">
        <v>2</v>
      </c>
      <c r="AL102" s="4" t="n">
        <v>1</v>
      </c>
      <c r="AM102" s="4" t="n">
        <v>3</v>
      </c>
      <c r="AN102" s="4" t="n">
        <v>4</v>
      </c>
      <c r="AO102" s="4" t="n">
        <v>0</v>
      </c>
      <c r="AP102" s="4" t="n">
        <v>0</v>
      </c>
      <c r="AQ102" s="4" t="n">
        <v>0</v>
      </c>
      <c r="AR102" s="4" t="n">
        <v>4</v>
      </c>
      <c r="AS102" s="4" t="s">
        <v>83</v>
      </c>
      <c r="AT102" s="4" t="n">
        <v>0</v>
      </c>
      <c r="AU102" s="4" t="n">
        <v>0</v>
      </c>
      <c r="AV102" s="4" t="s">
        <v>84</v>
      </c>
      <c r="AW102" s="4" t="s">
        <v>99</v>
      </c>
      <c r="AX102" s="4" t="s">
        <v>99</v>
      </c>
      <c r="AY102" s="4" t="n">
        <v>0.684</v>
      </c>
      <c r="AZ102" s="4" t="n">
        <v>0.55</v>
      </c>
      <c r="BA102" s="4" t="s">
        <v>114</v>
      </c>
      <c r="BB102" s="4" t="s">
        <v>114</v>
      </c>
      <c r="BC102" s="4" t="s">
        <v>88</v>
      </c>
      <c r="BD102" s="4" t="s">
        <v>87</v>
      </c>
      <c r="BE102" s="4" t="n">
        <v>-5.2</v>
      </c>
      <c r="BF102" s="4" t="n">
        <v>0</v>
      </c>
      <c r="BG102" s="4" t="n">
        <v>0</v>
      </c>
      <c r="BH102" s="4" t="s">
        <v>88</v>
      </c>
      <c r="BI102" s="4" t="s">
        <v>88</v>
      </c>
      <c r="BJ102" s="4" t="s">
        <v>86</v>
      </c>
      <c r="BK102" s="4" t="s">
        <v>88</v>
      </c>
      <c r="BL102" s="4" t="s">
        <v>88</v>
      </c>
      <c r="BM102" s="4" t="s">
        <v>88</v>
      </c>
      <c r="BN102" s="4" t="n">
        <v>16</v>
      </c>
      <c r="BO102" s="4" t="n">
        <v>3</v>
      </c>
      <c r="BP102" s="4" t="s">
        <v>83</v>
      </c>
      <c r="BQ102" s="4" t="n">
        <v>62.83</v>
      </c>
    </row>
    <row r="103" customFormat="false" ht="12.8" hidden="false" customHeight="false" outlineLevel="0" collapsed="false">
      <c r="A103" s="4" t="s">
        <v>1296</v>
      </c>
      <c r="B103" s="4" t="str">
        <f aca="false">TRIM(A103)</f>
        <v>Hibiscetin</v>
      </c>
      <c r="C103" s="4" t="str">
        <f aca="false">"upload/chem/"&amp;B103&amp;".png"</f>
        <v>upload/chem/Hibiscetin.png</v>
      </c>
      <c r="D103" s="4" t="s">
        <v>1297</v>
      </c>
      <c r="E103" s="4" t="s">
        <v>1298</v>
      </c>
      <c r="F103" s="4" t="n">
        <v>15559735</v>
      </c>
      <c r="G103" s="4" t="s">
        <v>1299</v>
      </c>
      <c r="H103" s="4" t="s">
        <v>1300</v>
      </c>
      <c r="I103" s="4" t="s">
        <v>553</v>
      </c>
      <c r="J103" s="4" t="s">
        <v>1301</v>
      </c>
      <c r="K103" s="4" t="s">
        <v>1302</v>
      </c>
      <c r="L103" s="4" t="s">
        <v>1301</v>
      </c>
      <c r="M103" s="4"/>
      <c r="N103" s="4" t="s">
        <v>1303</v>
      </c>
      <c r="O103" s="4" t="s">
        <v>1304</v>
      </c>
      <c r="P103" s="4" t="s">
        <v>1305</v>
      </c>
      <c r="Q103" s="4" t="s">
        <v>1306</v>
      </c>
      <c r="R103" s="4" t="s">
        <v>158</v>
      </c>
      <c r="S103" s="4" t="n">
        <v>1.667</v>
      </c>
      <c r="T103" s="4" t="n">
        <v>334.24</v>
      </c>
      <c r="U103" s="4" t="n">
        <v>1.4</v>
      </c>
      <c r="V103" s="4" t="n">
        <v>9</v>
      </c>
      <c r="W103" s="4" t="n">
        <v>7</v>
      </c>
      <c r="X103" s="4" t="n">
        <v>15</v>
      </c>
      <c r="Y103" s="4" t="n">
        <v>24</v>
      </c>
      <c r="Z103" s="4" t="n">
        <v>9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  <c r="AF103" s="4" t="n">
        <v>0</v>
      </c>
      <c r="AG103" s="4" t="n">
        <v>1</v>
      </c>
      <c r="AH103" s="4" t="n">
        <v>0</v>
      </c>
      <c r="AI103" s="4" t="n">
        <v>0</v>
      </c>
      <c r="AJ103" s="4" t="n">
        <v>0</v>
      </c>
      <c r="AK103" s="4" t="n">
        <v>2</v>
      </c>
      <c r="AL103" s="4" t="n">
        <v>1</v>
      </c>
      <c r="AM103" s="4" t="n">
        <v>3</v>
      </c>
      <c r="AN103" s="4" t="n">
        <v>3</v>
      </c>
      <c r="AO103" s="4" t="n">
        <v>0</v>
      </c>
      <c r="AP103" s="4" t="n">
        <v>0</v>
      </c>
      <c r="AQ103" s="4" t="n">
        <v>0</v>
      </c>
      <c r="AR103" s="4" t="n">
        <v>3</v>
      </c>
      <c r="AS103" s="4" t="s">
        <v>83</v>
      </c>
      <c r="AT103" s="4" t="n">
        <v>1</v>
      </c>
      <c r="AU103" s="4" t="n">
        <v>0</v>
      </c>
      <c r="AV103" s="4" t="s">
        <v>99</v>
      </c>
      <c r="AW103" s="4" t="s">
        <v>84</v>
      </c>
      <c r="AX103" s="4" t="s">
        <v>84</v>
      </c>
      <c r="AY103" s="4" t="n">
        <v>0.2563</v>
      </c>
      <c r="AZ103" s="4" t="n">
        <v>0.55</v>
      </c>
      <c r="BA103" s="4" t="s">
        <v>85</v>
      </c>
      <c r="BB103" s="4" t="s">
        <v>85</v>
      </c>
      <c r="BC103" s="4" t="s">
        <v>86</v>
      </c>
      <c r="BD103" s="4" t="s">
        <v>100</v>
      </c>
      <c r="BE103" s="4" t="n">
        <v>-7.31</v>
      </c>
      <c r="BF103" s="4" t="n">
        <v>1</v>
      </c>
      <c r="BG103" s="4" t="n">
        <v>2</v>
      </c>
      <c r="BH103" s="4" t="s">
        <v>88</v>
      </c>
      <c r="BI103" s="4" t="s">
        <v>86</v>
      </c>
      <c r="BJ103" s="4" t="s">
        <v>86</v>
      </c>
      <c r="BK103" s="4" t="s">
        <v>86</v>
      </c>
      <c r="BL103" s="4" t="s">
        <v>88</v>
      </c>
      <c r="BM103" s="4" t="s">
        <v>86</v>
      </c>
      <c r="BN103" s="4" t="n">
        <v>15</v>
      </c>
      <c r="BO103" s="4" t="n">
        <v>0</v>
      </c>
      <c r="BP103" s="4" t="s">
        <v>83</v>
      </c>
      <c r="BQ103" s="4" t="n">
        <v>171.82</v>
      </c>
    </row>
    <row r="104" customFormat="false" ht="12.8" hidden="false" customHeight="false" outlineLevel="0" collapsed="false">
      <c r="A104" s="4" t="s">
        <v>1307</v>
      </c>
      <c r="B104" s="4" t="str">
        <f aca="false">TRIM(A104)</f>
        <v>(12R,15R,32S,33R)-4,5,6,14,20,21,22,25,26,27,38,39,40,43,44,55-hexadecahydroxy-2,10,13,16,31,34,46,53-octaoxaundecacyclo[46.7.1.03,8.012,33.015,32.018,23.024,29.036,41.042,51.045,50.049,54]hexapentaco</v>
      </c>
      <c r="C104" s="4" t="str">
        <f aca="false">"upload/chem/"&amp;B104&amp;".png"</f>
        <v>upload/chem/(12R,15R,32S,33R)-4,5,6,14,20,21,22,25,26,27,38,39,40,43,44,55-hexadecahydroxy-2,10,13,16,31,34,46,53-octaoxaundecacyclo[46.7.1.03,8.012,33.015,32.018,23.024,29.036,41.042,51.045,50.049,54]hexapentaco.png</v>
      </c>
      <c r="D104" s="4" t="s">
        <v>1308</v>
      </c>
      <c r="E104" s="4" t="s">
        <v>1309</v>
      </c>
      <c r="F104" s="4" t="n">
        <v>16175790</v>
      </c>
      <c r="G104" s="4" t="s">
        <v>1310</v>
      </c>
      <c r="H104" s="4" t="s">
        <v>1311</v>
      </c>
      <c r="I104" s="4" t="s">
        <v>553</v>
      </c>
      <c r="J104" s="4"/>
      <c r="K104" s="4"/>
      <c r="L104" s="4"/>
      <c r="M104" s="4" t="n">
        <v>39338784</v>
      </c>
      <c r="N104" s="4" t="s">
        <v>1312</v>
      </c>
      <c r="O104" s="4" t="s">
        <v>1313</v>
      </c>
      <c r="P104" s="4" t="s">
        <v>1314</v>
      </c>
      <c r="Q104" s="4" t="s">
        <v>1315</v>
      </c>
      <c r="R104" s="4" t="s">
        <v>1316</v>
      </c>
      <c r="S104" s="4" t="n">
        <v>1.176</v>
      </c>
      <c r="T104" s="4" t="n">
        <v>1084.72</v>
      </c>
      <c r="U104" s="4" t="n">
        <v>2.38</v>
      </c>
      <c r="V104" s="4" t="n">
        <v>30</v>
      </c>
      <c r="W104" s="4" t="n">
        <v>16</v>
      </c>
      <c r="X104" s="4" t="n">
        <v>48</v>
      </c>
      <c r="Y104" s="4" t="n">
        <v>78</v>
      </c>
      <c r="Z104" s="4" t="n">
        <v>30</v>
      </c>
      <c r="AA104" s="4" t="n">
        <v>0</v>
      </c>
      <c r="AB104" s="4" t="n">
        <v>0</v>
      </c>
      <c r="AC104" s="4" t="n">
        <v>5</v>
      </c>
      <c r="AD104" s="4" t="n">
        <v>0.1</v>
      </c>
      <c r="AE104" s="4" t="n">
        <v>0</v>
      </c>
      <c r="AF104" s="4" t="n">
        <v>0.12</v>
      </c>
      <c r="AG104" s="4" t="n">
        <v>0</v>
      </c>
      <c r="AH104" s="4" t="n">
        <v>0</v>
      </c>
      <c r="AI104" s="4" t="n">
        <v>5</v>
      </c>
      <c r="AJ104" s="4" t="n">
        <v>5</v>
      </c>
      <c r="AK104" s="4" t="n">
        <v>6</v>
      </c>
      <c r="AL104" s="4" t="n">
        <v>2</v>
      </c>
      <c r="AM104" s="4" t="n">
        <v>8</v>
      </c>
      <c r="AN104" s="4" t="n">
        <v>13</v>
      </c>
      <c r="AO104" s="4" t="n">
        <v>0</v>
      </c>
      <c r="AP104" s="4" t="n">
        <v>1</v>
      </c>
      <c r="AQ104" s="4" t="n">
        <v>1</v>
      </c>
      <c r="AR104" s="4" t="n">
        <v>13</v>
      </c>
      <c r="AS104" s="4" t="s">
        <v>130</v>
      </c>
      <c r="AT104" s="4" t="n">
        <v>3</v>
      </c>
      <c r="AU104" s="4" t="n">
        <v>3</v>
      </c>
      <c r="AV104" s="4" t="s">
        <v>99</v>
      </c>
      <c r="AW104" s="4" t="s">
        <v>99</v>
      </c>
      <c r="AX104" s="4" t="s">
        <v>84</v>
      </c>
      <c r="AY104" s="4" t="n">
        <v>0.0341</v>
      </c>
      <c r="AZ104" s="4" t="n">
        <v>0.17</v>
      </c>
      <c r="BA104" s="4" t="s">
        <v>129</v>
      </c>
      <c r="BB104" s="4" t="s">
        <v>114</v>
      </c>
      <c r="BC104" s="4" t="s">
        <v>86</v>
      </c>
      <c r="BD104" s="4" t="s">
        <v>100</v>
      </c>
      <c r="BE104" s="4" t="n">
        <v>-11.5</v>
      </c>
      <c r="BF104" s="4" t="n">
        <v>1</v>
      </c>
      <c r="BG104" s="4" t="n">
        <v>4</v>
      </c>
      <c r="BH104" s="4" t="s">
        <v>86</v>
      </c>
      <c r="BI104" s="4" t="s">
        <v>86</v>
      </c>
      <c r="BJ104" s="4" t="s">
        <v>86</v>
      </c>
      <c r="BK104" s="4" t="s">
        <v>86</v>
      </c>
      <c r="BL104" s="4" t="s">
        <v>86</v>
      </c>
      <c r="BM104" s="4" t="s">
        <v>88</v>
      </c>
      <c r="BN104" s="4" t="n">
        <v>42</v>
      </c>
      <c r="BO104" s="4" t="n">
        <v>6</v>
      </c>
      <c r="BP104" s="4" t="s">
        <v>130</v>
      </c>
      <c r="BQ104" s="4" t="n">
        <v>507.76</v>
      </c>
    </row>
    <row r="105" customFormat="false" ht="12.8" hidden="false" customHeight="false" outlineLevel="0" collapsed="false">
      <c r="A105" s="4" t="s">
        <v>1317</v>
      </c>
      <c r="B105" s="4" t="str">
        <f aca="false">TRIM(A105)</f>
        <v>Morellin</v>
      </c>
      <c r="C105" s="4" t="str">
        <f aca="false">"upload/chem/"&amp;B105&amp;".png"</f>
        <v>upload/chem/Morellin.png</v>
      </c>
      <c r="D105" s="4" t="s">
        <v>1318</v>
      </c>
      <c r="E105" s="4" t="s">
        <v>1319</v>
      </c>
      <c r="F105" s="4" t="n">
        <v>21348143</v>
      </c>
      <c r="G105" s="4" t="s">
        <v>1320</v>
      </c>
      <c r="H105" s="4" t="s">
        <v>1321</v>
      </c>
      <c r="I105" s="4" t="s">
        <v>553</v>
      </c>
      <c r="J105" s="4"/>
      <c r="K105" s="4"/>
      <c r="L105" s="4"/>
      <c r="M105" s="4"/>
      <c r="N105" s="4" t="s">
        <v>1322</v>
      </c>
      <c r="O105" s="4" t="s">
        <v>1323</v>
      </c>
      <c r="P105" s="4" t="s">
        <v>1324</v>
      </c>
      <c r="Q105" s="4" t="s">
        <v>1325</v>
      </c>
      <c r="R105" s="4" t="s">
        <v>1326</v>
      </c>
      <c r="S105" s="4" t="n">
        <v>3.769</v>
      </c>
      <c r="T105" s="4" t="n">
        <v>544.64</v>
      </c>
      <c r="U105" s="4" t="n">
        <v>5.63</v>
      </c>
      <c r="V105" s="4" t="n">
        <v>7</v>
      </c>
      <c r="W105" s="4" t="n">
        <v>1</v>
      </c>
      <c r="X105" s="4" t="n">
        <v>33</v>
      </c>
      <c r="Y105" s="4" t="n">
        <v>40</v>
      </c>
      <c r="Z105" s="4" t="n">
        <v>7</v>
      </c>
      <c r="AA105" s="4" t="n">
        <v>0</v>
      </c>
      <c r="AB105" s="4" t="n">
        <v>0</v>
      </c>
      <c r="AC105" s="4" t="n">
        <v>4</v>
      </c>
      <c r="AD105" s="4" t="n">
        <v>0.12</v>
      </c>
      <c r="AE105" s="4" t="n">
        <v>0</v>
      </c>
      <c r="AF105" s="4" t="n">
        <v>0.48</v>
      </c>
      <c r="AG105" s="4" t="n">
        <v>5</v>
      </c>
      <c r="AH105" s="4" t="n">
        <v>3</v>
      </c>
      <c r="AI105" s="4" t="n">
        <v>3</v>
      </c>
      <c r="AJ105" s="4" t="n">
        <v>6</v>
      </c>
      <c r="AK105" s="4" t="n">
        <v>1</v>
      </c>
      <c r="AL105" s="4" t="n">
        <v>0</v>
      </c>
      <c r="AM105" s="4" t="n">
        <v>1</v>
      </c>
      <c r="AN105" s="4" t="n">
        <v>7</v>
      </c>
      <c r="AO105" s="4" t="n">
        <v>1</v>
      </c>
      <c r="AP105" s="4" t="n">
        <v>1</v>
      </c>
      <c r="AQ105" s="4" t="n">
        <v>2</v>
      </c>
      <c r="AR105" s="4" t="n">
        <v>7</v>
      </c>
      <c r="AS105" s="4" t="s">
        <v>130</v>
      </c>
      <c r="AT105" s="4" t="n">
        <v>2</v>
      </c>
      <c r="AU105" s="4" t="n">
        <v>4</v>
      </c>
      <c r="AV105" s="4" t="s">
        <v>84</v>
      </c>
      <c r="AW105" s="4" t="s">
        <v>99</v>
      </c>
      <c r="AX105" s="4" t="s">
        <v>99</v>
      </c>
      <c r="AY105" s="4" t="n">
        <v>0.2915</v>
      </c>
      <c r="AZ105" s="4" t="n">
        <v>0.55</v>
      </c>
      <c r="BA105" s="4" t="s">
        <v>129</v>
      </c>
      <c r="BB105" s="4" t="s">
        <v>129</v>
      </c>
      <c r="BC105" s="4" t="s">
        <v>86</v>
      </c>
      <c r="BD105" s="4" t="s">
        <v>87</v>
      </c>
      <c r="BE105" s="4" t="n">
        <v>-5.85</v>
      </c>
      <c r="BF105" s="4" t="n">
        <v>0</v>
      </c>
      <c r="BG105" s="4" t="n">
        <v>3</v>
      </c>
      <c r="BH105" s="4" t="s">
        <v>86</v>
      </c>
      <c r="BI105" s="4" t="s">
        <v>86</v>
      </c>
      <c r="BJ105" s="4" t="s">
        <v>88</v>
      </c>
      <c r="BK105" s="4" t="s">
        <v>86</v>
      </c>
      <c r="BL105" s="4" t="s">
        <v>88</v>
      </c>
      <c r="BM105" s="4" t="s">
        <v>88</v>
      </c>
      <c r="BN105" s="4" t="n">
        <v>17</v>
      </c>
      <c r="BO105" s="4" t="n">
        <v>16</v>
      </c>
      <c r="BP105" s="4" t="s">
        <v>130</v>
      </c>
      <c r="BQ105" s="4" t="n">
        <v>99.13</v>
      </c>
    </row>
    <row r="106" customFormat="false" ht="12.8" hidden="false" customHeight="false" outlineLevel="0" collapsed="false">
      <c r="A106" s="4" t="s">
        <v>1327</v>
      </c>
      <c r="B106" s="4" t="str">
        <f aca="false">TRIM(A106)</f>
        <v>Entagenic acid</v>
      </c>
      <c r="C106" s="4" t="str">
        <f aca="false">"upload/chem/"&amp;B106&amp;".png"</f>
        <v>upload/chem/Entagenic acid.png</v>
      </c>
      <c r="D106" s="4" t="s">
        <v>1328</v>
      </c>
      <c r="E106" s="4" t="s">
        <v>1329</v>
      </c>
      <c r="F106" s="4" t="n">
        <v>21594206</v>
      </c>
      <c r="G106" s="4" t="s">
        <v>1330</v>
      </c>
      <c r="H106" s="4" t="s">
        <v>1331</v>
      </c>
      <c r="I106" s="4" t="s">
        <v>553</v>
      </c>
      <c r="J106" s="4" t="s">
        <v>1332</v>
      </c>
      <c r="K106" s="4" t="s">
        <v>1333</v>
      </c>
      <c r="L106" s="4" t="s">
        <v>1334</v>
      </c>
      <c r="M106" s="4"/>
      <c r="N106" s="4" t="s">
        <v>1335</v>
      </c>
      <c r="O106" s="4" t="s">
        <v>1336</v>
      </c>
      <c r="P106" s="4" t="s">
        <v>1337</v>
      </c>
      <c r="Q106" s="4" t="s">
        <v>1338</v>
      </c>
      <c r="R106" s="4" t="s">
        <v>1196</v>
      </c>
      <c r="S106" s="4" t="n">
        <v>3.233</v>
      </c>
      <c r="T106" s="4" t="n">
        <v>488.71</v>
      </c>
      <c r="U106" s="4" t="n">
        <v>5.18</v>
      </c>
      <c r="V106" s="4" t="n">
        <v>4</v>
      </c>
      <c r="W106" s="4" t="n">
        <v>4</v>
      </c>
      <c r="X106" s="4" t="n">
        <v>30</v>
      </c>
      <c r="Y106" s="4" t="n">
        <v>35</v>
      </c>
      <c r="Z106" s="4" t="n">
        <v>5</v>
      </c>
      <c r="AA106" s="4" t="n">
        <v>0</v>
      </c>
      <c r="AB106" s="4" t="n">
        <v>0</v>
      </c>
      <c r="AC106" s="4" t="n">
        <v>10</v>
      </c>
      <c r="AD106" s="4" t="n">
        <v>0.33</v>
      </c>
      <c r="AE106" s="4" t="n">
        <v>0</v>
      </c>
      <c r="AF106" s="4" t="n">
        <v>0.9</v>
      </c>
      <c r="AG106" s="4" t="n">
        <v>1</v>
      </c>
      <c r="AH106" s="4" t="n">
        <v>5</v>
      </c>
      <c r="AI106" s="4" t="n">
        <v>0</v>
      </c>
      <c r="AJ106" s="4" t="n">
        <v>5</v>
      </c>
      <c r="AK106" s="4" t="n">
        <v>0</v>
      </c>
      <c r="AL106" s="4" t="n">
        <v>0</v>
      </c>
      <c r="AM106" s="4" t="n">
        <v>0</v>
      </c>
      <c r="AN106" s="4" t="n">
        <v>5</v>
      </c>
      <c r="AO106" s="4" t="n">
        <v>4</v>
      </c>
      <c r="AP106" s="4" t="n">
        <v>0</v>
      </c>
      <c r="AQ106" s="4" t="n">
        <v>4</v>
      </c>
      <c r="AR106" s="4" t="n">
        <v>5</v>
      </c>
      <c r="AS106" s="4" t="s">
        <v>83</v>
      </c>
      <c r="AT106" s="4" t="n">
        <v>1</v>
      </c>
      <c r="AU106" s="4" t="n">
        <v>3</v>
      </c>
      <c r="AV106" s="4" t="s">
        <v>84</v>
      </c>
      <c r="AW106" s="4" t="s">
        <v>99</v>
      </c>
      <c r="AX106" s="4" t="s">
        <v>99</v>
      </c>
      <c r="AY106" s="4" t="n">
        <v>0.3816</v>
      </c>
      <c r="AZ106" s="4" t="n">
        <v>0.56</v>
      </c>
      <c r="BA106" s="4" t="s">
        <v>129</v>
      </c>
      <c r="BB106" s="4" t="s">
        <v>114</v>
      </c>
      <c r="BC106" s="4" t="s">
        <v>86</v>
      </c>
      <c r="BD106" s="4" t="s">
        <v>87</v>
      </c>
      <c r="BE106" s="4" t="n">
        <v>-5.09</v>
      </c>
      <c r="BF106" s="4" t="n">
        <v>0</v>
      </c>
      <c r="BG106" s="4" t="n">
        <v>1</v>
      </c>
      <c r="BH106" s="4" t="s">
        <v>86</v>
      </c>
      <c r="BI106" s="4" t="s">
        <v>86</v>
      </c>
      <c r="BJ106" s="4" t="s">
        <v>86</v>
      </c>
      <c r="BK106" s="4" t="s">
        <v>86</v>
      </c>
      <c r="BL106" s="4" t="s">
        <v>86</v>
      </c>
      <c r="BM106" s="4" t="s">
        <v>88</v>
      </c>
      <c r="BN106" s="4" t="n">
        <v>3</v>
      </c>
      <c r="BO106" s="4" t="n">
        <v>27</v>
      </c>
      <c r="BP106" s="4" t="s">
        <v>130</v>
      </c>
      <c r="BQ106" s="4" t="n">
        <v>97.99</v>
      </c>
    </row>
    <row r="107" customFormat="false" ht="12.8" hidden="false" customHeight="false" outlineLevel="0" collapsed="false">
      <c r="A107" s="4" t="s">
        <v>1339</v>
      </c>
      <c r="B107" s="4" t="str">
        <f aca="false">TRIM(A107)</f>
        <v>Erysoline</v>
      </c>
      <c r="C107" s="4" t="str">
        <f aca="false">"upload/chem/"&amp;B107&amp;".png"</f>
        <v>upload/chem/Erysoline.png</v>
      </c>
      <c r="D107" s="4" t="s">
        <v>1340</v>
      </c>
      <c r="E107" s="4" t="s">
        <v>1341</v>
      </c>
      <c r="F107" s="4" t="n">
        <v>21679845</v>
      </c>
      <c r="G107" s="4" t="s">
        <v>1342</v>
      </c>
      <c r="H107" s="4" t="s">
        <v>1343</v>
      </c>
      <c r="I107" s="4" t="s">
        <v>553</v>
      </c>
      <c r="J107" s="4"/>
      <c r="K107" s="4" t="s">
        <v>1344</v>
      </c>
      <c r="L107" s="4"/>
      <c r="M107" s="4"/>
      <c r="N107" s="4" t="s">
        <v>1345</v>
      </c>
      <c r="O107" s="4" t="s">
        <v>1346</v>
      </c>
      <c r="P107" s="4" t="s">
        <v>1347</v>
      </c>
      <c r="Q107" s="4" t="s">
        <v>1348</v>
      </c>
      <c r="R107" s="4" t="s">
        <v>1349</v>
      </c>
      <c r="S107" s="4" t="n">
        <v>2.88</v>
      </c>
      <c r="T107" s="4" t="n">
        <v>285.34</v>
      </c>
      <c r="U107" s="4" t="n">
        <v>1.72</v>
      </c>
      <c r="V107" s="4" t="n">
        <v>4</v>
      </c>
      <c r="W107" s="4" t="n">
        <v>2</v>
      </c>
      <c r="X107" s="4" t="n">
        <v>17</v>
      </c>
      <c r="Y107" s="4" t="n">
        <v>21</v>
      </c>
      <c r="Z107" s="4" t="n">
        <v>4</v>
      </c>
      <c r="AA107" s="4" t="n">
        <v>1</v>
      </c>
      <c r="AB107" s="4" t="n">
        <v>0</v>
      </c>
      <c r="AC107" s="4" t="n">
        <v>2</v>
      </c>
      <c r="AD107" s="4" t="n">
        <v>0.12</v>
      </c>
      <c r="AE107" s="4" t="n">
        <v>0</v>
      </c>
      <c r="AF107" s="4" t="n">
        <v>0.41</v>
      </c>
      <c r="AG107" s="4" t="n">
        <v>1</v>
      </c>
      <c r="AH107" s="4" t="n">
        <v>1</v>
      </c>
      <c r="AI107" s="4" t="n">
        <v>2</v>
      </c>
      <c r="AJ107" s="4" t="n">
        <v>3</v>
      </c>
      <c r="AK107" s="4" t="n">
        <v>1</v>
      </c>
      <c r="AL107" s="4" t="n">
        <v>0</v>
      </c>
      <c r="AM107" s="4" t="n">
        <v>1</v>
      </c>
      <c r="AN107" s="4" t="n">
        <v>4</v>
      </c>
      <c r="AO107" s="4" t="n">
        <v>0</v>
      </c>
      <c r="AP107" s="4" t="n">
        <v>0</v>
      </c>
      <c r="AQ107" s="4" t="n">
        <v>0</v>
      </c>
      <c r="AR107" s="4" t="n">
        <v>4</v>
      </c>
      <c r="AS107" s="4" t="s">
        <v>83</v>
      </c>
      <c r="AT107" s="4" t="n">
        <v>0</v>
      </c>
      <c r="AU107" s="4" t="n">
        <v>0</v>
      </c>
      <c r="AV107" s="4" t="s">
        <v>84</v>
      </c>
      <c r="AW107" s="4" t="s">
        <v>84</v>
      </c>
      <c r="AX107" s="4" t="s">
        <v>99</v>
      </c>
      <c r="AY107" s="4" t="n">
        <v>0.8247</v>
      </c>
      <c r="AZ107" s="4" t="n">
        <v>0.55</v>
      </c>
      <c r="BA107" s="4" t="s">
        <v>85</v>
      </c>
      <c r="BB107" s="4" t="s">
        <v>85</v>
      </c>
      <c r="BC107" s="4" t="s">
        <v>88</v>
      </c>
      <c r="BD107" s="4" t="s">
        <v>87</v>
      </c>
      <c r="BE107" s="4" t="n">
        <v>-7.13</v>
      </c>
      <c r="BF107" s="4" t="n">
        <v>0</v>
      </c>
      <c r="BG107" s="4" t="n">
        <v>0</v>
      </c>
      <c r="BH107" s="4" t="s">
        <v>86</v>
      </c>
      <c r="BI107" s="4" t="s">
        <v>86</v>
      </c>
      <c r="BJ107" s="4" t="s">
        <v>86</v>
      </c>
      <c r="BK107" s="4" t="s">
        <v>88</v>
      </c>
      <c r="BL107" s="4" t="s">
        <v>86</v>
      </c>
      <c r="BM107" s="4" t="s">
        <v>88</v>
      </c>
      <c r="BN107" s="4" t="n">
        <v>10</v>
      </c>
      <c r="BO107" s="4" t="n">
        <v>7</v>
      </c>
      <c r="BP107" s="4" t="s">
        <v>83</v>
      </c>
      <c r="BQ107" s="4" t="n">
        <v>52.93</v>
      </c>
    </row>
    <row r="108" customFormat="false" ht="12.8" hidden="false" customHeight="false" outlineLevel="0" collapsed="false">
      <c r="A108" s="4" t="s">
        <v>1350</v>
      </c>
      <c r="B108" s="4" t="str">
        <f aca="false">TRIM(A108)</f>
        <v>Effusanin E</v>
      </c>
      <c r="C108" s="4" t="str">
        <f aca="false">"upload/chem/"&amp;B108&amp;".png"</f>
        <v>upload/chem/Effusanin E.png</v>
      </c>
      <c r="D108" s="4" t="s">
        <v>1351</v>
      </c>
      <c r="E108" s="4" t="s">
        <v>1352</v>
      </c>
      <c r="F108" s="4" t="n">
        <v>24721137</v>
      </c>
      <c r="G108" s="4" t="s">
        <v>1353</v>
      </c>
      <c r="H108" s="4" t="s">
        <v>1354</v>
      </c>
      <c r="I108" s="4" t="s">
        <v>553</v>
      </c>
      <c r="J108" s="4"/>
      <c r="K108" s="4"/>
      <c r="L108" s="4"/>
      <c r="M108" s="4"/>
      <c r="N108" s="4" t="s">
        <v>1355</v>
      </c>
      <c r="O108" s="4" t="s">
        <v>1356</v>
      </c>
      <c r="P108" s="4" t="s">
        <v>1357</v>
      </c>
      <c r="Q108" s="4" t="s">
        <v>1358</v>
      </c>
      <c r="R108" s="4" t="s">
        <v>1359</v>
      </c>
      <c r="S108" s="4" t="n">
        <v>4.056</v>
      </c>
      <c r="T108" s="4" t="n">
        <v>364.44</v>
      </c>
      <c r="U108" s="4" t="n">
        <v>0.38</v>
      </c>
      <c r="V108" s="4" t="n">
        <v>6</v>
      </c>
      <c r="W108" s="4" t="n">
        <v>4</v>
      </c>
      <c r="X108" s="4" t="n">
        <v>20</v>
      </c>
      <c r="Y108" s="4" t="n">
        <v>26</v>
      </c>
      <c r="Z108" s="4" t="n">
        <v>6</v>
      </c>
      <c r="AA108" s="4" t="n">
        <v>0</v>
      </c>
      <c r="AB108" s="4" t="n">
        <v>0</v>
      </c>
      <c r="AC108" s="4" t="n">
        <v>9</v>
      </c>
      <c r="AD108" s="4" t="n">
        <v>0.45</v>
      </c>
      <c r="AE108" s="4" t="n">
        <v>0</v>
      </c>
      <c r="AF108" s="4" t="n">
        <v>0.85</v>
      </c>
      <c r="AG108" s="4" t="n">
        <v>0</v>
      </c>
      <c r="AH108" s="4" t="n">
        <v>4</v>
      </c>
      <c r="AI108" s="4" t="n">
        <v>2</v>
      </c>
      <c r="AJ108" s="4" t="n">
        <v>6</v>
      </c>
      <c r="AK108" s="4" t="n">
        <v>0</v>
      </c>
      <c r="AL108" s="4" t="n">
        <v>0</v>
      </c>
      <c r="AM108" s="4" t="n">
        <v>0</v>
      </c>
      <c r="AN108" s="4" t="n">
        <v>6</v>
      </c>
      <c r="AO108" s="4" t="n">
        <v>4</v>
      </c>
      <c r="AP108" s="4" t="n">
        <v>2</v>
      </c>
      <c r="AQ108" s="4" t="n">
        <v>6</v>
      </c>
      <c r="AR108" s="4" t="n">
        <v>6</v>
      </c>
      <c r="AS108" s="4" t="s">
        <v>83</v>
      </c>
      <c r="AT108" s="4" t="n">
        <v>0</v>
      </c>
      <c r="AU108" s="4" t="n">
        <v>0</v>
      </c>
      <c r="AV108" s="4" t="s">
        <v>84</v>
      </c>
      <c r="AW108" s="4" t="s">
        <v>84</v>
      </c>
      <c r="AX108" s="4" t="s">
        <v>84</v>
      </c>
      <c r="AY108" s="4" t="n">
        <v>0.463</v>
      </c>
      <c r="AZ108" s="4" t="n">
        <v>0.55</v>
      </c>
      <c r="BA108" s="4" t="s">
        <v>85</v>
      </c>
      <c r="BB108" s="4" t="s">
        <v>85</v>
      </c>
      <c r="BC108" s="4" t="s">
        <v>86</v>
      </c>
      <c r="BD108" s="4" t="s">
        <v>87</v>
      </c>
      <c r="BE108" s="4" t="n">
        <v>-8.6</v>
      </c>
      <c r="BF108" s="4" t="n">
        <v>0</v>
      </c>
      <c r="BG108" s="4" t="n">
        <v>1</v>
      </c>
      <c r="BH108" s="4" t="s">
        <v>86</v>
      </c>
      <c r="BI108" s="4" t="s">
        <v>86</v>
      </c>
      <c r="BJ108" s="4" t="s">
        <v>86</v>
      </c>
      <c r="BK108" s="4" t="s">
        <v>86</v>
      </c>
      <c r="BL108" s="4" t="s">
        <v>86</v>
      </c>
      <c r="BM108" s="4" t="s">
        <v>88</v>
      </c>
      <c r="BN108" s="4" t="n">
        <v>3</v>
      </c>
      <c r="BO108" s="4" t="n">
        <v>17</v>
      </c>
      <c r="BP108" s="4" t="s">
        <v>83</v>
      </c>
      <c r="BQ108" s="4" t="n">
        <v>107.22</v>
      </c>
    </row>
    <row r="109" customFormat="false" ht="12.8" hidden="false" customHeight="false" outlineLevel="0" collapsed="false">
      <c r="A109" s="4" t="s">
        <v>1360</v>
      </c>
      <c r="B109" s="4" t="str">
        <f aca="false">TRIM(A109)</f>
        <v>5,7,2',5'-Tetrahydroxyflavanone</v>
      </c>
      <c r="C109" s="4" t="str">
        <f aca="false">"upload/chem/"&amp;B109&amp;".png"</f>
        <v>upload/chem/5,7,2',5'-Tetrahydroxyflavanone.png</v>
      </c>
      <c r="D109" s="4" t="s">
        <v>1361</v>
      </c>
      <c r="E109" s="4" t="s">
        <v>1362</v>
      </c>
      <c r="F109" s="4" t="n">
        <v>25073757</v>
      </c>
      <c r="G109" s="4" t="s">
        <v>1363</v>
      </c>
      <c r="H109" s="4" t="s">
        <v>1364</v>
      </c>
      <c r="I109" s="4" t="s">
        <v>553</v>
      </c>
      <c r="J109" s="4"/>
      <c r="K109" s="4"/>
      <c r="L109" s="4"/>
      <c r="M109" s="4"/>
      <c r="N109" s="4" t="s">
        <v>1365</v>
      </c>
      <c r="O109" s="4" t="s">
        <v>1366</v>
      </c>
      <c r="P109" s="4" t="s">
        <v>1367</v>
      </c>
      <c r="Q109" s="4" t="s">
        <v>1368</v>
      </c>
      <c r="R109" s="4" t="s">
        <v>594</v>
      </c>
      <c r="S109" s="4" t="n">
        <v>2.04</v>
      </c>
      <c r="T109" s="4" t="n">
        <v>288.26</v>
      </c>
      <c r="U109" s="4" t="n">
        <v>2.22</v>
      </c>
      <c r="V109" s="4" t="n">
        <v>6</v>
      </c>
      <c r="W109" s="4" t="n">
        <v>4</v>
      </c>
      <c r="X109" s="4" t="n">
        <v>15</v>
      </c>
      <c r="Y109" s="4" t="n">
        <v>21</v>
      </c>
      <c r="Z109" s="4" t="n">
        <v>6</v>
      </c>
      <c r="AA109" s="4" t="n">
        <v>0</v>
      </c>
      <c r="AB109" s="4" t="n">
        <v>0</v>
      </c>
      <c r="AC109" s="4" t="n">
        <v>1</v>
      </c>
      <c r="AD109" s="4" t="n">
        <v>0.07</v>
      </c>
      <c r="AE109" s="4" t="n">
        <v>0</v>
      </c>
      <c r="AF109" s="4" t="n">
        <v>0.13</v>
      </c>
      <c r="AG109" s="4" t="n">
        <v>1</v>
      </c>
      <c r="AH109" s="4" t="n">
        <v>0</v>
      </c>
      <c r="AI109" s="4" t="n">
        <v>1</v>
      </c>
      <c r="AJ109" s="4" t="n">
        <v>1</v>
      </c>
      <c r="AK109" s="4" t="n">
        <v>2</v>
      </c>
      <c r="AL109" s="4" t="n">
        <v>0</v>
      </c>
      <c r="AM109" s="4" t="n">
        <v>2</v>
      </c>
      <c r="AN109" s="4" t="n">
        <v>3</v>
      </c>
      <c r="AO109" s="4" t="n">
        <v>0</v>
      </c>
      <c r="AP109" s="4" t="n">
        <v>0</v>
      </c>
      <c r="AQ109" s="4" t="n">
        <v>0</v>
      </c>
      <c r="AR109" s="4" t="n">
        <v>3</v>
      </c>
      <c r="AS109" s="4" t="s">
        <v>83</v>
      </c>
      <c r="AT109" s="4" t="n">
        <v>0</v>
      </c>
      <c r="AU109" s="4" t="n">
        <v>0</v>
      </c>
      <c r="AV109" s="4" t="s">
        <v>84</v>
      </c>
      <c r="AW109" s="4" t="s">
        <v>84</v>
      </c>
      <c r="AX109" s="4" t="s">
        <v>84</v>
      </c>
      <c r="AY109" s="4" t="n">
        <v>0.5993</v>
      </c>
      <c r="AZ109" s="4" t="n">
        <v>0.55</v>
      </c>
      <c r="BA109" s="4" t="s">
        <v>85</v>
      </c>
      <c r="BB109" s="4" t="s">
        <v>85</v>
      </c>
      <c r="BC109" s="4" t="s">
        <v>86</v>
      </c>
      <c r="BD109" s="4" t="s">
        <v>87</v>
      </c>
      <c r="BE109" s="4" t="n">
        <v>-6.46</v>
      </c>
      <c r="BF109" s="4" t="n">
        <v>0</v>
      </c>
      <c r="BG109" s="4" t="n">
        <v>1</v>
      </c>
      <c r="BH109" s="4" t="s">
        <v>86</v>
      </c>
      <c r="BI109" s="4" t="s">
        <v>86</v>
      </c>
      <c r="BJ109" s="4" t="s">
        <v>86</v>
      </c>
      <c r="BK109" s="4" t="s">
        <v>86</v>
      </c>
      <c r="BL109" s="4" t="s">
        <v>88</v>
      </c>
      <c r="BM109" s="4" t="s">
        <v>88</v>
      </c>
      <c r="BN109" s="4" t="n">
        <v>13</v>
      </c>
      <c r="BO109" s="4" t="n">
        <v>2</v>
      </c>
      <c r="BP109" s="4" t="s">
        <v>83</v>
      </c>
      <c r="BQ109" s="4" t="n">
        <v>107.22</v>
      </c>
    </row>
    <row r="110" customFormat="false" ht="12.8" hidden="false" customHeight="false" outlineLevel="0" collapsed="false">
      <c r="A110" s="4" t="s">
        <v>1369</v>
      </c>
      <c r="B110" s="4" t="str">
        <f aca="false">TRIM(A110)</f>
        <v>[(1S,2S,5R,8S,9S,10S,11R,15S)-9,10-dihydroxy-12,12-dimethyl-6-methylidene-7-oxo-17-oxapentacyclo[7.6.2.15,8.01,11.02,8]octadecan-15-yl] acetate</v>
      </c>
      <c r="C110" s="4" t="str">
        <f aca="false">"upload/chem/"&amp;B110&amp;".png"</f>
        <v>upload/chem/[(1S,2S,5R,8S,9S,10S,11R,15S)-9,10-dihydroxy-12,12-dimethyl-6-methylidene-7-oxo-17-oxapentacyclo[7.6.2.15,8.01,11.02,8]octadecan-15-yl] acetate.png</v>
      </c>
      <c r="D110" s="4" t="s">
        <v>1370</v>
      </c>
      <c r="E110" s="4" t="s">
        <v>1371</v>
      </c>
      <c r="F110" s="4" t="n">
        <v>34174831</v>
      </c>
      <c r="G110" s="4" t="s">
        <v>1372</v>
      </c>
      <c r="H110" s="4" t="s">
        <v>1006</v>
      </c>
      <c r="I110" s="4" t="s">
        <v>553</v>
      </c>
      <c r="J110" s="4"/>
      <c r="K110" s="4" t="s">
        <v>1373</v>
      </c>
      <c r="L110" s="4"/>
      <c r="M110" s="4"/>
      <c r="N110" s="4" t="s">
        <v>1374</v>
      </c>
      <c r="O110" s="4" t="s">
        <v>1375</v>
      </c>
      <c r="P110" s="4" t="s">
        <v>1376</v>
      </c>
      <c r="Q110" s="4" t="s">
        <v>1377</v>
      </c>
      <c r="R110" s="4" t="s">
        <v>1378</v>
      </c>
      <c r="S110" s="4" t="n">
        <v>4.023</v>
      </c>
      <c r="T110" s="4" t="n">
        <v>390.48</v>
      </c>
      <c r="U110" s="4" t="n">
        <v>1.98</v>
      </c>
      <c r="V110" s="4" t="n">
        <v>6</v>
      </c>
      <c r="W110" s="4" t="n">
        <v>2</v>
      </c>
      <c r="X110" s="4" t="n">
        <v>22</v>
      </c>
      <c r="Y110" s="4" t="n">
        <v>28</v>
      </c>
      <c r="Z110" s="4" t="n">
        <v>6</v>
      </c>
      <c r="AA110" s="4" t="n">
        <v>0</v>
      </c>
      <c r="AB110" s="4" t="n">
        <v>0</v>
      </c>
      <c r="AC110" s="4" t="n">
        <v>8</v>
      </c>
      <c r="AD110" s="4" t="n">
        <v>0.36</v>
      </c>
      <c r="AE110" s="4" t="n">
        <v>0</v>
      </c>
      <c r="AF110" s="4" t="n">
        <v>0.82</v>
      </c>
      <c r="AG110" s="4" t="n">
        <v>2</v>
      </c>
      <c r="AH110" s="4" t="n">
        <v>4</v>
      </c>
      <c r="AI110" s="4" t="n">
        <v>2</v>
      </c>
      <c r="AJ110" s="4" t="n">
        <v>6</v>
      </c>
      <c r="AK110" s="4" t="n">
        <v>0</v>
      </c>
      <c r="AL110" s="4" t="n">
        <v>0</v>
      </c>
      <c r="AM110" s="4" t="n">
        <v>0</v>
      </c>
      <c r="AN110" s="4" t="n">
        <v>6</v>
      </c>
      <c r="AO110" s="4" t="n">
        <v>4</v>
      </c>
      <c r="AP110" s="4" t="n">
        <v>2</v>
      </c>
      <c r="AQ110" s="4" t="n">
        <v>6</v>
      </c>
      <c r="AR110" s="4" t="n">
        <v>6</v>
      </c>
      <c r="AS110" s="4" t="s">
        <v>83</v>
      </c>
      <c r="AT110" s="4" t="n">
        <v>0</v>
      </c>
      <c r="AU110" s="4" t="n">
        <v>0</v>
      </c>
      <c r="AV110" s="4" t="s">
        <v>84</v>
      </c>
      <c r="AW110" s="4" t="s">
        <v>84</v>
      </c>
      <c r="AX110" s="4" t="s">
        <v>84</v>
      </c>
      <c r="AY110" s="4" t="n">
        <v>0.5253</v>
      </c>
      <c r="AZ110" s="4" t="n">
        <v>0.55</v>
      </c>
      <c r="BA110" s="4" t="s">
        <v>85</v>
      </c>
      <c r="BB110" s="4" t="s">
        <v>85</v>
      </c>
      <c r="BC110" s="4" t="s">
        <v>86</v>
      </c>
      <c r="BD110" s="4" t="s">
        <v>87</v>
      </c>
      <c r="BE110" s="4" t="n">
        <v>-7.4</v>
      </c>
      <c r="BF110" s="4" t="n">
        <v>0</v>
      </c>
      <c r="BG110" s="4" t="n">
        <v>1</v>
      </c>
      <c r="BH110" s="4" t="s">
        <v>86</v>
      </c>
      <c r="BI110" s="4" t="s">
        <v>86</v>
      </c>
      <c r="BJ110" s="4" t="s">
        <v>86</v>
      </c>
      <c r="BK110" s="4" t="s">
        <v>86</v>
      </c>
      <c r="BL110" s="4" t="s">
        <v>86</v>
      </c>
      <c r="BM110" s="4" t="s">
        <v>88</v>
      </c>
      <c r="BN110" s="4" t="n">
        <v>4</v>
      </c>
      <c r="BO110" s="4" t="n">
        <v>18</v>
      </c>
      <c r="BP110" s="4" t="s">
        <v>83</v>
      </c>
      <c r="BQ110" s="4" t="n">
        <v>93.06</v>
      </c>
    </row>
    <row r="111" customFormat="false" ht="12.8" hidden="false" customHeight="false" outlineLevel="0" collapsed="false">
      <c r="A111" s="4" t="s">
        <v>1379</v>
      </c>
      <c r="B111" s="4" t="str">
        <f aca="false">TRIM(A111)</f>
        <v>Flemiflavanone D</v>
      </c>
      <c r="C111" s="4" t="str">
        <f aca="false">"upload/chem/"&amp;B111&amp;".png"</f>
        <v>upload/chem/Flemiflavanone D.png</v>
      </c>
      <c r="D111" s="4" t="s">
        <v>1380</v>
      </c>
      <c r="E111" s="4" t="s">
        <v>1381</v>
      </c>
      <c r="F111" s="4" t="n">
        <v>42607928</v>
      </c>
      <c r="G111" s="4" t="s">
        <v>1382</v>
      </c>
      <c r="H111" s="4" t="s">
        <v>1383</v>
      </c>
      <c r="I111" s="4" t="s">
        <v>553</v>
      </c>
      <c r="J111" s="4"/>
      <c r="K111" s="4"/>
      <c r="L111" s="4"/>
      <c r="M111" s="4"/>
      <c r="N111" s="4" t="s">
        <v>1384</v>
      </c>
      <c r="O111" s="4" t="s">
        <v>1385</v>
      </c>
      <c r="P111" s="4" t="s">
        <v>1386</v>
      </c>
      <c r="Q111" s="4" t="s">
        <v>1387</v>
      </c>
      <c r="R111" s="4" t="s">
        <v>1388</v>
      </c>
      <c r="S111" s="4" t="n">
        <v>2.505</v>
      </c>
      <c r="T111" s="4" t="n">
        <v>424.49</v>
      </c>
      <c r="U111" s="4" t="n">
        <v>4.74</v>
      </c>
      <c r="V111" s="4" t="n">
        <v>6</v>
      </c>
      <c r="W111" s="4" t="n">
        <v>3</v>
      </c>
      <c r="X111" s="4" t="n">
        <v>25</v>
      </c>
      <c r="Y111" s="4" t="n">
        <v>31</v>
      </c>
      <c r="Z111" s="4" t="n">
        <v>6</v>
      </c>
      <c r="AA111" s="4" t="n">
        <v>0</v>
      </c>
      <c r="AB111" s="4" t="n">
        <v>0</v>
      </c>
      <c r="AC111" s="4" t="n">
        <v>2</v>
      </c>
      <c r="AD111" s="4" t="n">
        <v>0.08</v>
      </c>
      <c r="AE111" s="4" t="n">
        <v>0</v>
      </c>
      <c r="AF111" s="4" t="n">
        <v>0.4</v>
      </c>
      <c r="AG111" s="4" t="n">
        <v>5</v>
      </c>
      <c r="AH111" s="4" t="n">
        <v>0</v>
      </c>
      <c r="AI111" s="4" t="n">
        <v>2</v>
      </c>
      <c r="AJ111" s="4" t="n">
        <v>2</v>
      </c>
      <c r="AK111" s="4" t="n">
        <v>2</v>
      </c>
      <c r="AL111" s="4" t="n">
        <v>0</v>
      </c>
      <c r="AM111" s="4" t="n">
        <v>2</v>
      </c>
      <c r="AN111" s="4" t="n">
        <v>4</v>
      </c>
      <c r="AO111" s="4" t="n">
        <v>0</v>
      </c>
      <c r="AP111" s="4" t="n">
        <v>1</v>
      </c>
      <c r="AQ111" s="4" t="n">
        <v>1</v>
      </c>
      <c r="AR111" s="4" t="n">
        <v>4</v>
      </c>
      <c r="AS111" s="4" t="s">
        <v>83</v>
      </c>
      <c r="AT111" s="4" t="n">
        <v>0</v>
      </c>
      <c r="AU111" s="4" t="n">
        <v>0</v>
      </c>
      <c r="AV111" s="4" t="s">
        <v>84</v>
      </c>
      <c r="AW111" s="4" t="s">
        <v>99</v>
      </c>
      <c r="AX111" s="4" t="s">
        <v>99</v>
      </c>
      <c r="AY111" s="4" t="n">
        <v>0.4736</v>
      </c>
      <c r="AZ111" s="4" t="n">
        <v>0.55</v>
      </c>
      <c r="BA111" s="4" t="s">
        <v>114</v>
      </c>
      <c r="BB111" s="4" t="s">
        <v>114</v>
      </c>
      <c r="BC111" s="4" t="s">
        <v>86</v>
      </c>
      <c r="BD111" s="4" t="s">
        <v>87</v>
      </c>
      <c r="BE111" s="4" t="n">
        <v>-5.42</v>
      </c>
      <c r="BF111" s="4" t="n">
        <v>0</v>
      </c>
      <c r="BG111" s="4" t="n">
        <v>2</v>
      </c>
      <c r="BH111" s="4" t="s">
        <v>86</v>
      </c>
      <c r="BI111" s="4" t="s">
        <v>86</v>
      </c>
      <c r="BJ111" s="4" t="s">
        <v>88</v>
      </c>
      <c r="BK111" s="4" t="s">
        <v>86</v>
      </c>
      <c r="BL111" s="4" t="s">
        <v>88</v>
      </c>
      <c r="BM111" s="4" t="s">
        <v>88</v>
      </c>
      <c r="BN111" s="4" t="n">
        <v>15</v>
      </c>
      <c r="BO111" s="4" t="n">
        <v>10</v>
      </c>
      <c r="BP111" s="4" t="s">
        <v>83</v>
      </c>
      <c r="BQ111" s="4" t="n">
        <v>99.52</v>
      </c>
    </row>
    <row r="112" customFormat="false" ht="12.8" hidden="false" customHeight="false" outlineLevel="0" collapsed="false">
      <c r="A112" s="4" t="s">
        <v>1389</v>
      </c>
      <c r="B112" s="4" t="str">
        <f aca="false">TRIM(A112)</f>
        <v>Cerasinone</v>
      </c>
      <c r="C112" s="4" t="str">
        <f aca="false">"upload/chem/"&amp;B112&amp;".png"</f>
        <v>upload/chem/Cerasinone.png</v>
      </c>
      <c r="D112" s="4" t="s">
        <v>1390</v>
      </c>
      <c r="E112" s="4" t="s">
        <v>1391</v>
      </c>
      <c r="F112" s="4" t="n">
        <v>42608054</v>
      </c>
      <c r="G112" s="4" t="s">
        <v>1392</v>
      </c>
      <c r="H112" s="4" t="s">
        <v>1393</v>
      </c>
      <c r="I112" s="4" t="s">
        <v>553</v>
      </c>
      <c r="J112" s="4"/>
      <c r="K112" s="4"/>
      <c r="L112" s="4"/>
      <c r="M112" s="4"/>
      <c r="N112" s="4" t="s">
        <v>1394</v>
      </c>
      <c r="O112" s="4" t="s">
        <v>1395</v>
      </c>
      <c r="P112" s="4" t="s">
        <v>1396</v>
      </c>
      <c r="Q112" s="4" t="s">
        <v>1397</v>
      </c>
      <c r="R112" s="4" t="s">
        <v>594</v>
      </c>
      <c r="S112" s="4" t="n">
        <v>1.449</v>
      </c>
      <c r="T112" s="4" t="n">
        <v>330.34</v>
      </c>
      <c r="U112" s="4" t="n">
        <v>3.12</v>
      </c>
      <c r="V112" s="4" t="n">
        <v>6</v>
      </c>
      <c r="W112" s="4" t="n">
        <v>1</v>
      </c>
      <c r="X112" s="4" t="n">
        <v>18</v>
      </c>
      <c r="Y112" s="4" t="n">
        <v>24</v>
      </c>
      <c r="Z112" s="4" t="n">
        <v>6</v>
      </c>
      <c r="AA112" s="4" t="n">
        <v>0</v>
      </c>
      <c r="AB112" s="4" t="n">
        <v>0</v>
      </c>
      <c r="AC112" s="4" t="n">
        <v>1</v>
      </c>
      <c r="AD112" s="4" t="n">
        <v>0.06</v>
      </c>
      <c r="AE112" s="4" t="n">
        <v>0</v>
      </c>
      <c r="AF112" s="4" t="n">
        <v>0.28</v>
      </c>
      <c r="AG112" s="4" t="n">
        <v>4</v>
      </c>
      <c r="AH112" s="4" t="n">
        <v>0</v>
      </c>
      <c r="AI112" s="4" t="n">
        <v>1</v>
      </c>
      <c r="AJ112" s="4" t="n">
        <v>1</v>
      </c>
      <c r="AK112" s="4" t="n">
        <v>2</v>
      </c>
      <c r="AL112" s="4" t="n">
        <v>0</v>
      </c>
      <c r="AM112" s="4" t="n">
        <v>2</v>
      </c>
      <c r="AN112" s="4" t="n">
        <v>3</v>
      </c>
      <c r="AO112" s="4" t="n">
        <v>0</v>
      </c>
      <c r="AP112" s="4" t="n">
        <v>0</v>
      </c>
      <c r="AQ112" s="4" t="n">
        <v>0</v>
      </c>
      <c r="AR112" s="4" t="n">
        <v>3</v>
      </c>
      <c r="AS112" s="4" t="s">
        <v>83</v>
      </c>
      <c r="AT112" s="4" t="n">
        <v>0</v>
      </c>
      <c r="AU112" s="4" t="n">
        <v>0</v>
      </c>
      <c r="AV112" s="4" t="s">
        <v>84</v>
      </c>
      <c r="AW112" s="4" t="s">
        <v>84</v>
      </c>
      <c r="AX112" s="4" t="s">
        <v>99</v>
      </c>
      <c r="AY112" s="4" t="n">
        <v>0.9283</v>
      </c>
      <c r="AZ112" s="4" t="n">
        <v>0.55</v>
      </c>
      <c r="BA112" s="4" t="s">
        <v>85</v>
      </c>
      <c r="BB112" s="4" t="s">
        <v>114</v>
      </c>
      <c r="BC112" s="4" t="s">
        <v>88</v>
      </c>
      <c r="BD112" s="4" t="s">
        <v>87</v>
      </c>
      <c r="BE112" s="4" t="n">
        <v>-6.48</v>
      </c>
      <c r="BF112" s="4" t="n">
        <v>0</v>
      </c>
      <c r="BG112" s="4" t="n">
        <v>0</v>
      </c>
      <c r="BH112" s="4" t="s">
        <v>88</v>
      </c>
      <c r="BI112" s="4" t="s">
        <v>88</v>
      </c>
      <c r="BJ112" s="4" t="s">
        <v>86</v>
      </c>
      <c r="BK112" s="4" t="s">
        <v>88</v>
      </c>
      <c r="BL112" s="4" t="s">
        <v>88</v>
      </c>
      <c r="BM112" s="4" t="s">
        <v>88</v>
      </c>
      <c r="BN112" s="4" t="n">
        <v>13</v>
      </c>
      <c r="BO112" s="4" t="n">
        <v>5</v>
      </c>
      <c r="BP112" s="4" t="s">
        <v>83</v>
      </c>
      <c r="BQ112" s="4" t="n">
        <v>74.22</v>
      </c>
    </row>
    <row r="113" customFormat="false" ht="12.8" hidden="false" customHeight="false" outlineLevel="0" collapsed="false">
      <c r="A113" s="4" t="s">
        <v>1398</v>
      </c>
      <c r="B113" s="4" t="str">
        <f aca="false">TRIM(A113)</f>
        <v>Pilosanol A</v>
      </c>
      <c r="C113" s="4" t="str">
        <f aca="false">"upload/chem/"&amp;B113&amp;".png"</f>
        <v>upload/chem/Pilosanol A.png</v>
      </c>
      <c r="D113" s="4" t="s">
        <v>1399</v>
      </c>
      <c r="E113" s="4" t="s">
        <v>1400</v>
      </c>
      <c r="F113" s="4" t="n">
        <v>44257096</v>
      </c>
      <c r="G113" s="4" t="s">
        <v>1401</v>
      </c>
      <c r="H113" s="4" t="s">
        <v>1402</v>
      </c>
      <c r="I113" s="4" t="s">
        <v>553</v>
      </c>
      <c r="J113" s="4" t="s">
        <v>1403</v>
      </c>
      <c r="K113" s="4"/>
      <c r="L113" s="4"/>
      <c r="M113" s="4"/>
      <c r="N113" s="4" t="s">
        <v>1404</v>
      </c>
      <c r="O113" s="4" t="s">
        <v>1405</v>
      </c>
      <c r="P113" s="4" t="s">
        <v>1406</v>
      </c>
      <c r="Q113" s="4" t="s">
        <v>1407</v>
      </c>
      <c r="R113" s="4" t="s">
        <v>1408</v>
      </c>
      <c r="S113" s="4" t="n">
        <v>2.075</v>
      </c>
      <c r="T113" s="4" t="n">
        <v>540.57</v>
      </c>
      <c r="U113" s="4" t="n">
        <v>4.09</v>
      </c>
      <c r="V113" s="4" t="n">
        <v>10</v>
      </c>
      <c r="W113" s="4" t="n">
        <v>7</v>
      </c>
      <c r="X113" s="4" t="n">
        <v>29</v>
      </c>
      <c r="Y113" s="4" t="n">
        <v>39</v>
      </c>
      <c r="Z113" s="4" t="n">
        <v>10</v>
      </c>
      <c r="AA113" s="4" t="n">
        <v>0</v>
      </c>
      <c r="AB113" s="4" t="n">
        <v>0</v>
      </c>
      <c r="AC113" s="4" t="n">
        <v>3</v>
      </c>
      <c r="AD113" s="4" t="n">
        <v>0.1</v>
      </c>
      <c r="AE113" s="4" t="n">
        <v>0</v>
      </c>
      <c r="AF113" s="4" t="n">
        <v>0.34</v>
      </c>
      <c r="AG113" s="4" t="n">
        <v>7</v>
      </c>
      <c r="AH113" s="4" t="n">
        <v>0</v>
      </c>
      <c r="AI113" s="4" t="n">
        <v>1</v>
      </c>
      <c r="AJ113" s="4" t="n">
        <v>1</v>
      </c>
      <c r="AK113" s="4" t="n">
        <v>3</v>
      </c>
      <c r="AL113" s="4" t="n">
        <v>0</v>
      </c>
      <c r="AM113" s="4" t="n">
        <v>3</v>
      </c>
      <c r="AN113" s="4" t="n">
        <v>4</v>
      </c>
      <c r="AO113" s="4" t="n">
        <v>0</v>
      </c>
      <c r="AP113" s="4" t="n">
        <v>0</v>
      </c>
      <c r="AQ113" s="4" t="n">
        <v>0</v>
      </c>
      <c r="AR113" s="4" t="n">
        <v>4</v>
      </c>
      <c r="AS113" s="4" t="s">
        <v>130</v>
      </c>
      <c r="AT113" s="4" t="n">
        <v>2</v>
      </c>
      <c r="AU113" s="4" t="n">
        <v>3</v>
      </c>
      <c r="AV113" s="4" t="s">
        <v>99</v>
      </c>
      <c r="AW113" s="4" t="s">
        <v>99</v>
      </c>
      <c r="AX113" s="4" t="s">
        <v>99</v>
      </c>
      <c r="AY113" s="4" t="n">
        <v>0.1705</v>
      </c>
      <c r="AZ113" s="4" t="n">
        <v>0.17</v>
      </c>
      <c r="BA113" s="4" t="s">
        <v>114</v>
      </c>
      <c r="BB113" s="4" t="s">
        <v>114</v>
      </c>
      <c r="BC113" s="4" t="s">
        <v>86</v>
      </c>
      <c r="BD113" s="4" t="s">
        <v>100</v>
      </c>
      <c r="BE113" s="4" t="n">
        <v>-6.33</v>
      </c>
      <c r="BF113" s="4" t="n">
        <v>1</v>
      </c>
      <c r="BG113" s="4" t="n">
        <v>1</v>
      </c>
      <c r="BH113" s="4" t="s">
        <v>86</v>
      </c>
      <c r="BI113" s="4" t="s">
        <v>86</v>
      </c>
      <c r="BJ113" s="4" t="s">
        <v>86</v>
      </c>
      <c r="BK113" s="4" t="s">
        <v>86</v>
      </c>
      <c r="BL113" s="4" t="s">
        <v>88</v>
      </c>
      <c r="BM113" s="4" t="s">
        <v>86</v>
      </c>
      <c r="BN113" s="4" t="n">
        <v>19</v>
      </c>
      <c r="BO113" s="4" t="n">
        <v>10</v>
      </c>
      <c r="BP113" s="4" t="s">
        <v>130</v>
      </c>
      <c r="BQ113" s="4" t="n">
        <v>177.14</v>
      </c>
    </row>
    <row r="114" customFormat="false" ht="12.8" hidden="false" customHeight="false" outlineLevel="0" collapsed="false">
      <c r="A114" s="4" t="s">
        <v>1409</v>
      </c>
      <c r="B114" s="4" t="str">
        <f aca="false">TRIM(A114)</f>
        <v>Pilosanol B</v>
      </c>
      <c r="C114" s="4" t="str">
        <f aca="false">"upload/chem/"&amp;B114&amp;".png"</f>
        <v>upload/chem/Pilosanol B.png</v>
      </c>
      <c r="D114" s="4" t="s">
        <v>1410</v>
      </c>
      <c r="E114" s="4" t="s">
        <v>1411</v>
      </c>
      <c r="F114" s="4" t="n">
        <v>44257097</v>
      </c>
      <c r="G114" s="4" t="s">
        <v>1412</v>
      </c>
      <c r="H114" s="4" t="s">
        <v>1413</v>
      </c>
      <c r="I114" s="4" t="s">
        <v>553</v>
      </c>
      <c r="J114" s="4" t="s">
        <v>1414</v>
      </c>
      <c r="K114" s="4" t="s">
        <v>1415</v>
      </c>
      <c r="L114" s="4"/>
      <c r="M114" s="4"/>
      <c r="N114" s="4" t="s">
        <v>1416</v>
      </c>
      <c r="O114" s="4" t="s">
        <v>1417</v>
      </c>
      <c r="P114" s="4" t="s">
        <v>1418</v>
      </c>
      <c r="Q114" s="4" t="s">
        <v>1419</v>
      </c>
      <c r="R114" s="4" t="s">
        <v>1408</v>
      </c>
      <c r="S114" s="4" t="n">
        <v>2.039</v>
      </c>
      <c r="T114" s="4" t="n">
        <v>526.54</v>
      </c>
      <c r="U114" s="4" t="n">
        <v>3.7</v>
      </c>
      <c r="V114" s="4" t="n">
        <v>10</v>
      </c>
      <c r="W114" s="4" t="n">
        <v>7</v>
      </c>
      <c r="X114" s="4" t="n">
        <v>28</v>
      </c>
      <c r="Y114" s="4" t="n">
        <v>38</v>
      </c>
      <c r="Z114" s="4" t="n">
        <v>10</v>
      </c>
      <c r="AA114" s="4" t="n">
        <v>0</v>
      </c>
      <c r="AB114" s="4" t="n">
        <v>0</v>
      </c>
      <c r="AC114" s="4" t="n">
        <v>2</v>
      </c>
      <c r="AD114" s="4" t="n">
        <v>0.07</v>
      </c>
      <c r="AE114" s="4" t="n">
        <v>0</v>
      </c>
      <c r="AF114" s="4" t="n">
        <v>0.32</v>
      </c>
      <c r="AG114" s="4" t="n">
        <v>6</v>
      </c>
      <c r="AH114" s="4" t="n">
        <v>0</v>
      </c>
      <c r="AI114" s="4" t="n">
        <v>1</v>
      </c>
      <c r="AJ114" s="4" t="n">
        <v>1</v>
      </c>
      <c r="AK114" s="4" t="n">
        <v>3</v>
      </c>
      <c r="AL114" s="4" t="n">
        <v>0</v>
      </c>
      <c r="AM114" s="4" t="n">
        <v>3</v>
      </c>
      <c r="AN114" s="4" t="n">
        <v>4</v>
      </c>
      <c r="AO114" s="4" t="n">
        <v>0</v>
      </c>
      <c r="AP114" s="4" t="n">
        <v>0</v>
      </c>
      <c r="AQ114" s="4" t="n">
        <v>0</v>
      </c>
      <c r="AR114" s="4" t="n">
        <v>4</v>
      </c>
      <c r="AS114" s="4" t="s">
        <v>130</v>
      </c>
      <c r="AT114" s="4" t="n">
        <v>2</v>
      </c>
      <c r="AU114" s="4" t="n">
        <v>2</v>
      </c>
      <c r="AV114" s="4" t="s">
        <v>99</v>
      </c>
      <c r="AW114" s="4" t="s">
        <v>99</v>
      </c>
      <c r="AX114" s="4" t="s">
        <v>99</v>
      </c>
      <c r="AY114" s="4" t="n">
        <v>0.185</v>
      </c>
      <c r="AZ114" s="4" t="n">
        <v>0.17</v>
      </c>
      <c r="BA114" s="4" t="s">
        <v>114</v>
      </c>
      <c r="BB114" s="4" t="s">
        <v>114</v>
      </c>
      <c r="BC114" s="4" t="s">
        <v>86</v>
      </c>
      <c r="BD114" s="4" t="s">
        <v>100</v>
      </c>
      <c r="BE114" s="4" t="n">
        <v>-6.5</v>
      </c>
      <c r="BF114" s="4" t="n">
        <v>1</v>
      </c>
      <c r="BG114" s="4" t="n">
        <v>1</v>
      </c>
      <c r="BH114" s="4" t="s">
        <v>86</v>
      </c>
      <c r="BI114" s="4" t="s">
        <v>86</v>
      </c>
      <c r="BJ114" s="4" t="s">
        <v>86</v>
      </c>
      <c r="BK114" s="4" t="s">
        <v>86</v>
      </c>
      <c r="BL114" s="4" t="s">
        <v>88</v>
      </c>
      <c r="BM114" s="4" t="s">
        <v>86</v>
      </c>
      <c r="BN114" s="4" t="n">
        <v>19</v>
      </c>
      <c r="BO114" s="4" t="n">
        <v>9</v>
      </c>
      <c r="BP114" s="4" t="s">
        <v>130</v>
      </c>
      <c r="BQ114" s="4" t="n">
        <v>177.14</v>
      </c>
    </row>
    <row r="115" customFormat="false" ht="12.8" hidden="false" customHeight="false" outlineLevel="0" collapsed="false">
      <c r="A115" s="4" t="s">
        <v>1420</v>
      </c>
      <c r="B115" s="4" t="str">
        <f aca="false">TRIM(A115)</f>
        <v>Pilosanol C</v>
      </c>
      <c r="C115" s="4" t="str">
        <f aca="false">"upload/chem/"&amp;B115&amp;".png"</f>
        <v>upload/chem/Pilosanol C.png</v>
      </c>
      <c r="D115" s="4" t="s">
        <v>1421</v>
      </c>
      <c r="E115" s="4" t="s">
        <v>1422</v>
      </c>
      <c r="F115" s="4" t="n">
        <v>44257098</v>
      </c>
      <c r="G115" s="4" t="s">
        <v>1423</v>
      </c>
      <c r="H115" s="4" t="s">
        <v>1413</v>
      </c>
      <c r="I115" s="4" t="s">
        <v>553</v>
      </c>
      <c r="J115" s="4" t="s">
        <v>1424</v>
      </c>
      <c r="K115" s="4" t="s">
        <v>1425</v>
      </c>
      <c r="L115" s="4"/>
      <c r="M115" s="4"/>
      <c r="N115" s="4" t="s">
        <v>1426</v>
      </c>
      <c r="O115" s="4" t="s">
        <v>1427</v>
      </c>
      <c r="P115" s="4" t="s">
        <v>1428</v>
      </c>
      <c r="Q115" s="4" t="s">
        <v>1429</v>
      </c>
      <c r="R115" s="4" t="s">
        <v>1408</v>
      </c>
      <c r="S115" s="4" t="n">
        <v>1.967</v>
      </c>
      <c r="T115" s="4" t="n">
        <v>526.54</v>
      </c>
      <c r="U115" s="4" t="n">
        <v>3.85</v>
      </c>
      <c r="V115" s="4" t="n">
        <v>10</v>
      </c>
      <c r="W115" s="4" t="n">
        <v>7</v>
      </c>
      <c r="X115" s="4" t="n">
        <v>28</v>
      </c>
      <c r="Y115" s="4" t="n">
        <v>38</v>
      </c>
      <c r="Z115" s="4" t="n">
        <v>10</v>
      </c>
      <c r="AA115" s="4" t="n">
        <v>0</v>
      </c>
      <c r="AB115" s="4" t="n">
        <v>0</v>
      </c>
      <c r="AC115" s="4" t="n">
        <v>2</v>
      </c>
      <c r="AD115" s="4" t="n">
        <v>0.07</v>
      </c>
      <c r="AE115" s="4" t="n">
        <v>0</v>
      </c>
      <c r="AF115" s="4" t="n">
        <v>0.32</v>
      </c>
      <c r="AG115" s="4" t="n">
        <v>7</v>
      </c>
      <c r="AH115" s="4" t="n">
        <v>0</v>
      </c>
      <c r="AI115" s="4" t="n">
        <v>1</v>
      </c>
      <c r="AJ115" s="4" t="n">
        <v>1</v>
      </c>
      <c r="AK115" s="4" t="n">
        <v>3</v>
      </c>
      <c r="AL115" s="4" t="n">
        <v>0</v>
      </c>
      <c r="AM115" s="4" t="n">
        <v>3</v>
      </c>
      <c r="AN115" s="4" t="n">
        <v>4</v>
      </c>
      <c r="AO115" s="4" t="n">
        <v>0</v>
      </c>
      <c r="AP115" s="4" t="n">
        <v>0</v>
      </c>
      <c r="AQ115" s="4" t="n">
        <v>0</v>
      </c>
      <c r="AR115" s="4" t="n">
        <v>4</v>
      </c>
      <c r="AS115" s="4" t="s">
        <v>130</v>
      </c>
      <c r="AT115" s="4" t="n">
        <v>2</v>
      </c>
      <c r="AU115" s="4" t="n">
        <v>2</v>
      </c>
      <c r="AV115" s="4" t="s">
        <v>99</v>
      </c>
      <c r="AW115" s="4" t="s">
        <v>99</v>
      </c>
      <c r="AX115" s="4" t="s">
        <v>99</v>
      </c>
      <c r="AY115" s="4" t="n">
        <v>0.1767</v>
      </c>
      <c r="AZ115" s="4" t="n">
        <v>0.17</v>
      </c>
      <c r="BA115" s="4" t="s">
        <v>114</v>
      </c>
      <c r="BB115" s="4" t="s">
        <v>114</v>
      </c>
      <c r="BC115" s="4" t="s">
        <v>86</v>
      </c>
      <c r="BD115" s="4" t="s">
        <v>100</v>
      </c>
      <c r="BE115" s="4" t="n">
        <v>-6.65</v>
      </c>
      <c r="BF115" s="4" t="n">
        <v>1</v>
      </c>
      <c r="BG115" s="4" t="n">
        <v>1</v>
      </c>
      <c r="BH115" s="4" t="s">
        <v>86</v>
      </c>
      <c r="BI115" s="4" t="s">
        <v>86</v>
      </c>
      <c r="BJ115" s="4" t="s">
        <v>86</v>
      </c>
      <c r="BK115" s="4" t="s">
        <v>86</v>
      </c>
      <c r="BL115" s="4" t="s">
        <v>88</v>
      </c>
      <c r="BM115" s="4" t="s">
        <v>86</v>
      </c>
      <c r="BN115" s="4" t="n">
        <v>19</v>
      </c>
      <c r="BO115" s="4" t="n">
        <v>9</v>
      </c>
      <c r="BP115" s="4" t="s">
        <v>130</v>
      </c>
      <c r="BQ115" s="4" t="n">
        <v>177.14</v>
      </c>
    </row>
    <row r="116" customFormat="false" ht="12.8" hidden="false" customHeight="false" outlineLevel="0" collapsed="false">
      <c r="A116" s="4" t="s">
        <v>1430</v>
      </c>
      <c r="B116" s="4" t="str">
        <f aca="false">TRIM(A116)</f>
        <v>Sophoracarpan A</v>
      </c>
      <c r="C116" s="4" t="str">
        <f aca="false">"upload/chem/"&amp;B116&amp;".png"</f>
        <v>upload/chem/Sophoracarpan A.png</v>
      </c>
      <c r="D116" s="4" t="s">
        <v>1431</v>
      </c>
      <c r="E116" s="4" t="s">
        <v>1432</v>
      </c>
      <c r="F116" s="4" t="n">
        <v>44257494</v>
      </c>
      <c r="G116" s="4" t="s">
        <v>1433</v>
      </c>
      <c r="H116" s="4" t="s">
        <v>1434</v>
      </c>
      <c r="I116" s="4" t="s">
        <v>553</v>
      </c>
      <c r="J116" s="4"/>
      <c r="K116" s="4"/>
      <c r="L116" s="4"/>
      <c r="M116" s="4"/>
      <c r="N116" s="4" t="s">
        <v>1435</v>
      </c>
      <c r="O116" s="4" t="s">
        <v>1436</v>
      </c>
      <c r="P116" s="4" t="s">
        <v>1437</v>
      </c>
      <c r="Q116" s="4" t="s">
        <v>1438</v>
      </c>
      <c r="R116" s="4" t="s">
        <v>1439</v>
      </c>
      <c r="S116" s="4" t="n">
        <v>1.601</v>
      </c>
      <c r="T116" s="4" t="n">
        <v>300.31</v>
      </c>
      <c r="U116" s="4" t="n">
        <v>2.98</v>
      </c>
      <c r="V116" s="4" t="n">
        <v>5</v>
      </c>
      <c r="W116" s="4" t="n">
        <v>1</v>
      </c>
      <c r="X116" s="4" t="n">
        <v>17</v>
      </c>
      <c r="Y116" s="4" t="n">
        <v>22</v>
      </c>
      <c r="Z116" s="4" t="n">
        <v>5</v>
      </c>
      <c r="AA116" s="4" t="n">
        <v>0</v>
      </c>
      <c r="AB116" s="4" t="n">
        <v>0</v>
      </c>
      <c r="AC116" s="4" t="n">
        <v>3</v>
      </c>
      <c r="AD116" s="4" t="n">
        <v>0.18</v>
      </c>
      <c r="AE116" s="4" t="n">
        <v>0</v>
      </c>
      <c r="AF116" s="4" t="n">
        <v>0.29</v>
      </c>
      <c r="AG116" s="4" t="n">
        <v>2</v>
      </c>
      <c r="AH116" s="4" t="n">
        <v>0</v>
      </c>
      <c r="AI116" s="4" t="n">
        <v>2</v>
      </c>
      <c r="AJ116" s="4" t="n">
        <v>2</v>
      </c>
      <c r="AK116" s="4" t="n">
        <v>2</v>
      </c>
      <c r="AL116" s="4" t="n">
        <v>0</v>
      </c>
      <c r="AM116" s="4" t="n">
        <v>2</v>
      </c>
      <c r="AN116" s="4" t="n">
        <v>4</v>
      </c>
      <c r="AO116" s="4" t="n">
        <v>0</v>
      </c>
      <c r="AP116" s="4" t="n">
        <v>0</v>
      </c>
      <c r="AQ116" s="4" t="n">
        <v>0</v>
      </c>
      <c r="AR116" s="4" t="n">
        <v>4</v>
      </c>
      <c r="AS116" s="4" t="s">
        <v>83</v>
      </c>
      <c r="AT116" s="4" t="n">
        <v>0</v>
      </c>
      <c r="AU116" s="4" t="n">
        <v>0</v>
      </c>
      <c r="AV116" s="4" t="s">
        <v>84</v>
      </c>
      <c r="AW116" s="4" t="s">
        <v>84</v>
      </c>
      <c r="AX116" s="4" t="s">
        <v>99</v>
      </c>
      <c r="AY116" s="4" t="n">
        <v>0.9237</v>
      </c>
      <c r="AZ116" s="4" t="n">
        <v>0.55</v>
      </c>
      <c r="BA116" s="4" t="s">
        <v>85</v>
      </c>
      <c r="BB116" s="4" t="s">
        <v>114</v>
      </c>
      <c r="BC116" s="4" t="s">
        <v>88</v>
      </c>
      <c r="BD116" s="4" t="s">
        <v>87</v>
      </c>
      <c r="BE116" s="4" t="n">
        <v>-6.26</v>
      </c>
      <c r="BF116" s="4" t="n">
        <v>0</v>
      </c>
      <c r="BG116" s="4" t="n">
        <v>0</v>
      </c>
      <c r="BH116" s="4" t="s">
        <v>86</v>
      </c>
      <c r="BI116" s="4" t="s">
        <v>88</v>
      </c>
      <c r="BJ116" s="4" t="s">
        <v>86</v>
      </c>
      <c r="BK116" s="4" t="s">
        <v>88</v>
      </c>
      <c r="BL116" s="4" t="s">
        <v>86</v>
      </c>
      <c r="BM116" s="4" t="s">
        <v>88</v>
      </c>
      <c r="BN116" s="4" t="n">
        <v>12</v>
      </c>
      <c r="BO116" s="4" t="n">
        <v>5</v>
      </c>
      <c r="BP116" s="4" t="s">
        <v>83</v>
      </c>
      <c r="BQ116" s="4" t="n">
        <v>57.15</v>
      </c>
    </row>
    <row r="117" customFormat="false" ht="12.8" hidden="false" customHeight="false" outlineLevel="0" collapsed="false">
      <c r="A117" s="4" t="s">
        <v>1440</v>
      </c>
      <c r="B117" s="4" t="str">
        <f aca="false">TRIM(A117)</f>
        <v>Kuraridin</v>
      </c>
      <c r="C117" s="4" t="str">
        <f aca="false">"upload/chem/"&amp;B117&amp;".png"</f>
        <v>upload/chem/Kuraridin.png</v>
      </c>
      <c r="D117" s="4" t="s">
        <v>1441</v>
      </c>
      <c r="E117" s="4" t="s">
        <v>1442</v>
      </c>
      <c r="F117" s="4" t="n">
        <v>44428631</v>
      </c>
      <c r="G117" s="4" t="s">
        <v>1443</v>
      </c>
      <c r="H117" s="4" t="s">
        <v>1444</v>
      </c>
      <c r="I117" s="4" t="s">
        <v>553</v>
      </c>
      <c r="J117" s="4" t="s">
        <v>1445</v>
      </c>
      <c r="K117" s="4" t="s">
        <v>1446</v>
      </c>
      <c r="L117" s="4"/>
      <c r="M117" s="4"/>
      <c r="N117" s="4" t="s">
        <v>1447</v>
      </c>
      <c r="O117" s="4" t="s">
        <v>1448</v>
      </c>
      <c r="P117" s="4" t="s">
        <v>1449</v>
      </c>
      <c r="Q117" s="4" t="s">
        <v>1450</v>
      </c>
      <c r="R117" s="4" t="s">
        <v>1451</v>
      </c>
      <c r="S117" s="4" t="n">
        <v>1.977</v>
      </c>
      <c r="T117" s="4" t="n">
        <v>438.52</v>
      </c>
      <c r="U117" s="4" t="n">
        <v>5.5</v>
      </c>
      <c r="V117" s="4" t="n">
        <v>6</v>
      </c>
      <c r="W117" s="4" t="n">
        <v>4</v>
      </c>
      <c r="X117" s="4" t="n">
        <v>26</v>
      </c>
      <c r="Y117" s="4" t="n">
        <v>32</v>
      </c>
      <c r="Z117" s="4" t="n">
        <v>6</v>
      </c>
      <c r="AA117" s="4" t="n">
        <v>0</v>
      </c>
      <c r="AB117" s="4" t="n">
        <v>0</v>
      </c>
      <c r="AC117" s="4" t="n">
        <v>1</v>
      </c>
      <c r="AD117" s="4" t="n">
        <v>0.04</v>
      </c>
      <c r="AE117" s="4" t="n">
        <v>0</v>
      </c>
      <c r="AF117" s="4" t="n">
        <v>0.27</v>
      </c>
      <c r="AG117" s="4" t="n">
        <v>9</v>
      </c>
      <c r="AH117" s="4" t="n">
        <v>0</v>
      </c>
      <c r="AI117" s="4" t="n">
        <v>0</v>
      </c>
      <c r="AJ117" s="4" t="n">
        <v>0</v>
      </c>
      <c r="AK117" s="4" t="n">
        <v>2</v>
      </c>
      <c r="AL117" s="4" t="n">
        <v>0</v>
      </c>
      <c r="AM117" s="4" t="n">
        <v>2</v>
      </c>
      <c r="AN117" s="4" t="n">
        <v>2</v>
      </c>
      <c r="AO117" s="4" t="n">
        <v>0</v>
      </c>
      <c r="AP117" s="4" t="n">
        <v>0</v>
      </c>
      <c r="AQ117" s="4" t="n">
        <v>0</v>
      </c>
      <c r="AR117" s="4" t="n">
        <v>2</v>
      </c>
      <c r="AS117" s="4" t="s">
        <v>83</v>
      </c>
      <c r="AT117" s="4" t="n">
        <v>1</v>
      </c>
      <c r="AU117" s="4" t="n">
        <v>0</v>
      </c>
      <c r="AV117" s="4" t="s">
        <v>84</v>
      </c>
      <c r="AW117" s="4" t="s">
        <v>99</v>
      </c>
      <c r="AX117" s="4" t="s">
        <v>99</v>
      </c>
      <c r="AY117" s="4" t="n">
        <v>0.2338</v>
      </c>
      <c r="AZ117" s="4" t="n">
        <v>0.55</v>
      </c>
      <c r="BA117" s="4" t="s">
        <v>129</v>
      </c>
      <c r="BB117" s="4" t="s">
        <v>114</v>
      </c>
      <c r="BC117" s="4" t="s">
        <v>86</v>
      </c>
      <c r="BD117" s="4" t="s">
        <v>87</v>
      </c>
      <c r="BE117" s="4" t="n">
        <v>-4.33</v>
      </c>
      <c r="BF117" s="4" t="n">
        <v>0</v>
      </c>
      <c r="BG117" s="4" t="n">
        <v>2</v>
      </c>
      <c r="BH117" s="4" t="s">
        <v>86</v>
      </c>
      <c r="BI117" s="4" t="s">
        <v>86</v>
      </c>
      <c r="BJ117" s="4" t="s">
        <v>88</v>
      </c>
      <c r="BK117" s="4" t="s">
        <v>86</v>
      </c>
      <c r="BL117" s="4" t="s">
        <v>88</v>
      </c>
      <c r="BM117" s="4" t="s">
        <v>86</v>
      </c>
      <c r="BN117" s="4" t="n">
        <v>19</v>
      </c>
      <c r="BO117" s="4" t="n">
        <v>7</v>
      </c>
      <c r="BP117" s="4" t="s">
        <v>83</v>
      </c>
      <c r="BQ117" s="4" t="n">
        <v>107.22</v>
      </c>
    </row>
    <row r="118" customFormat="false" ht="12.8" hidden="false" customHeight="false" outlineLevel="0" collapsed="false">
      <c r="A118" s="4" t="s">
        <v>1452</v>
      </c>
      <c r="B118" s="4" t="str">
        <f aca="false">TRIM(A118)</f>
        <v>6-(1,3-Benzodioxole-5-yl)-2-hexanol</v>
      </c>
      <c r="C118" s="4" t="str">
        <f aca="false">"upload/chem/"&amp;B118&amp;".png"</f>
        <v>upload/chem/6-(1,3-Benzodioxole-5-yl)-2-hexanol.png</v>
      </c>
      <c r="D118" s="4" t="s">
        <v>1453</v>
      </c>
      <c r="E118" s="4" t="s">
        <v>1454</v>
      </c>
      <c r="F118" s="4" t="n">
        <v>44558951</v>
      </c>
      <c r="G118" s="4" t="s">
        <v>1455</v>
      </c>
      <c r="H118" s="4" t="s">
        <v>1456</v>
      </c>
      <c r="I118" s="4" t="s">
        <v>553</v>
      </c>
      <c r="J118" s="4" t="s">
        <v>1457</v>
      </c>
      <c r="K118" s="4"/>
      <c r="L118" s="4"/>
      <c r="M118" s="4"/>
      <c r="N118" s="4" t="s">
        <v>1458</v>
      </c>
      <c r="O118" s="4" t="s">
        <v>1459</v>
      </c>
      <c r="P118" s="4" t="s">
        <v>1460</v>
      </c>
      <c r="Q118" s="4" t="s">
        <v>1461</v>
      </c>
      <c r="R118" s="4" t="s">
        <v>1462</v>
      </c>
      <c r="S118" s="4" t="n">
        <v>0.817</v>
      </c>
      <c r="T118" s="4" t="n">
        <v>222.28</v>
      </c>
      <c r="U118" s="4" t="n">
        <v>2.51</v>
      </c>
      <c r="V118" s="4" t="n">
        <v>3</v>
      </c>
      <c r="W118" s="4" t="n">
        <v>1</v>
      </c>
      <c r="X118" s="4" t="n">
        <v>13</v>
      </c>
      <c r="Y118" s="4" t="n">
        <v>16</v>
      </c>
      <c r="Z118" s="4" t="n">
        <v>3</v>
      </c>
      <c r="AA118" s="4" t="n">
        <v>0</v>
      </c>
      <c r="AB118" s="4" t="n">
        <v>0</v>
      </c>
      <c r="AC118" s="4" t="n">
        <v>1</v>
      </c>
      <c r="AD118" s="4" t="n">
        <v>0.08</v>
      </c>
      <c r="AE118" s="4" t="n">
        <v>0</v>
      </c>
      <c r="AF118" s="4" t="n">
        <v>0.54</v>
      </c>
      <c r="AG118" s="4" t="n">
        <v>5</v>
      </c>
      <c r="AH118" s="4" t="n">
        <v>0</v>
      </c>
      <c r="AI118" s="4" t="n">
        <v>1</v>
      </c>
      <c r="AJ118" s="4" t="n">
        <v>1</v>
      </c>
      <c r="AK118" s="4" t="n">
        <v>1</v>
      </c>
      <c r="AL118" s="4" t="n">
        <v>0</v>
      </c>
      <c r="AM118" s="4" t="n">
        <v>1</v>
      </c>
      <c r="AN118" s="4" t="n">
        <v>2</v>
      </c>
      <c r="AO118" s="4" t="n">
        <v>0</v>
      </c>
      <c r="AP118" s="4" t="n">
        <v>0</v>
      </c>
      <c r="AQ118" s="4" t="n">
        <v>0</v>
      </c>
      <c r="AR118" s="4" t="n">
        <v>2</v>
      </c>
      <c r="AS118" s="4" t="s">
        <v>83</v>
      </c>
      <c r="AT118" s="4" t="n">
        <v>0</v>
      </c>
      <c r="AU118" s="4" t="n">
        <v>0</v>
      </c>
      <c r="AV118" s="4" t="s">
        <v>84</v>
      </c>
      <c r="AW118" s="4" t="s">
        <v>84</v>
      </c>
      <c r="AX118" s="4" t="s">
        <v>99</v>
      </c>
      <c r="AY118" s="4" t="n">
        <v>0.7779</v>
      </c>
      <c r="AZ118" s="4" t="n">
        <v>0.55</v>
      </c>
      <c r="BA118" s="4" t="s">
        <v>85</v>
      </c>
      <c r="BB118" s="4" t="s">
        <v>85</v>
      </c>
      <c r="BC118" s="4" t="s">
        <v>88</v>
      </c>
      <c r="BD118" s="4" t="s">
        <v>87</v>
      </c>
      <c r="BE118" s="4" t="n">
        <v>-5.42</v>
      </c>
      <c r="BF118" s="4" t="n">
        <v>0</v>
      </c>
      <c r="BG118" s="4" t="n">
        <v>0</v>
      </c>
      <c r="BH118" s="4" t="s">
        <v>88</v>
      </c>
      <c r="BI118" s="4" t="s">
        <v>86</v>
      </c>
      <c r="BJ118" s="4" t="s">
        <v>86</v>
      </c>
      <c r="BK118" s="4" t="s">
        <v>88</v>
      </c>
      <c r="BL118" s="4" t="s">
        <v>86</v>
      </c>
      <c r="BM118" s="4" t="s">
        <v>86</v>
      </c>
      <c r="BN118" s="4" t="n">
        <v>6</v>
      </c>
      <c r="BO118" s="4" t="n">
        <v>7</v>
      </c>
      <c r="BP118" s="4" t="s">
        <v>83</v>
      </c>
      <c r="BQ118" s="4" t="n">
        <v>38.69</v>
      </c>
    </row>
    <row r="119" customFormat="false" ht="12.8" hidden="false" customHeight="false" outlineLevel="0" collapsed="false">
      <c r="A119" s="4" t="s">
        <v>1463</v>
      </c>
      <c r="B119" s="4" t="str">
        <f aca="false">TRIM(A119)</f>
        <v>Punicalagin</v>
      </c>
      <c r="C119" s="4" t="str">
        <f aca="false">"upload/chem/"&amp;B119&amp;".png"</f>
        <v>upload/chem/Punicalagin.png</v>
      </c>
      <c r="D119" s="4" t="s">
        <v>1464</v>
      </c>
      <c r="E119" s="4" t="s">
        <v>1465</v>
      </c>
      <c r="F119" s="4" t="n">
        <v>44567213</v>
      </c>
      <c r="G119" s="4" t="s">
        <v>1466</v>
      </c>
      <c r="H119" s="4" t="s">
        <v>1311</v>
      </c>
      <c r="I119" s="4" t="s">
        <v>553</v>
      </c>
      <c r="J119" s="4"/>
      <c r="K119" s="4"/>
      <c r="L119" s="4"/>
      <c r="M119" s="4"/>
      <c r="N119" s="4" t="s">
        <v>1467</v>
      </c>
      <c r="O119" s="4" t="s">
        <v>1468</v>
      </c>
      <c r="P119" s="4" t="s">
        <v>1469</v>
      </c>
      <c r="Q119" s="4" t="s">
        <v>1470</v>
      </c>
      <c r="R119" s="4" t="s">
        <v>1471</v>
      </c>
      <c r="S119" s="4" t="n">
        <v>0.903</v>
      </c>
      <c r="T119" s="4" t="n">
        <v>1084.72</v>
      </c>
      <c r="U119" s="4" t="n">
        <v>1.96</v>
      </c>
      <c r="V119" s="4" t="n">
        <v>30</v>
      </c>
      <c r="W119" s="4" t="n">
        <v>17</v>
      </c>
      <c r="X119" s="4" t="n">
        <v>48</v>
      </c>
      <c r="Y119" s="4" t="n">
        <v>78</v>
      </c>
      <c r="Z119" s="4" t="n">
        <v>30</v>
      </c>
      <c r="AA119" s="4" t="n">
        <v>0</v>
      </c>
      <c r="AB119" s="4" t="n">
        <v>0</v>
      </c>
      <c r="AC119" s="4" t="n">
        <v>5</v>
      </c>
      <c r="AD119" s="4" t="n">
        <v>0.1</v>
      </c>
      <c r="AE119" s="4" t="n">
        <v>0</v>
      </c>
      <c r="AF119" s="4" t="n">
        <v>0.12</v>
      </c>
      <c r="AG119" s="4" t="n">
        <v>0</v>
      </c>
      <c r="AH119" s="4" t="n">
        <v>0</v>
      </c>
      <c r="AI119" s="4" t="n">
        <v>3</v>
      </c>
      <c r="AJ119" s="4" t="n">
        <v>3</v>
      </c>
      <c r="AK119" s="4" t="n">
        <v>6</v>
      </c>
      <c r="AL119" s="4" t="n">
        <v>2</v>
      </c>
      <c r="AM119" s="4" t="n">
        <v>8</v>
      </c>
      <c r="AN119" s="4" t="n">
        <v>11</v>
      </c>
      <c r="AO119" s="4" t="n">
        <v>0</v>
      </c>
      <c r="AP119" s="4" t="n">
        <v>1</v>
      </c>
      <c r="AQ119" s="4" t="n">
        <v>1</v>
      </c>
      <c r="AR119" s="4" t="n">
        <v>11</v>
      </c>
      <c r="AS119" s="4" t="s">
        <v>130</v>
      </c>
      <c r="AT119" s="4" t="n">
        <v>3</v>
      </c>
      <c r="AU119" s="4" t="n">
        <v>3</v>
      </c>
      <c r="AV119" s="4" t="s">
        <v>99</v>
      </c>
      <c r="AW119" s="4" t="s">
        <v>99</v>
      </c>
      <c r="AX119" s="4" t="s">
        <v>84</v>
      </c>
      <c r="AY119" s="4" t="n">
        <v>0.0339</v>
      </c>
      <c r="AZ119" s="4" t="n">
        <v>0.17</v>
      </c>
      <c r="BA119" s="4" t="s">
        <v>129</v>
      </c>
      <c r="BB119" s="4" t="s">
        <v>114</v>
      </c>
      <c r="BC119" s="4" t="s">
        <v>86</v>
      </c>
      <c r="BD119" s="4" t="s">
        <v>100</v>
      </c>
      <c r="BE119" s="4" t="n">
        <v>-11.67</v>
      </c>
      <c r="BF119" s="4" t="n">
        <v>1</v>
      </c>
      <c r="BG119" s="4" t="n">
        <v>4</v>
      </c>
      <c r="BH119" s="4" t="s">
        <v>86</v>
      </c>
      <c r="BI119" s="4" t="s">
        <v>86</v>
      </c>
      <c r="BJ119" s="4" t="s">
        <v>86</v>
      </c>
      <c r="BK119" s="4" t="s">
        <v>86</v>
      </c>
      <c r="BL119" s="4" t="s">
        <v>86</v>
      </c>
      <c r="BM119" s="4" t="s">
        <v>88</v>
      </c>
      <c r="BN119" s="4" t="n">
        <v>42</v>
      </c>
      <c r="BO119" s="4" t="n">
        <v>6</v>
      </c>
      <c r="BP119" s="4" t="s">
        <v>130</v>
      </c>
      <c r="BQ119" s="4" t="n">
        <v>518.76</v>
      </c>
    </row>
    <row r="120" customFormat="false" ht="12.8" hidden="false" customHeight="false" outlineLevel="0" collapsed="false">
      <c r="A120" s="4" t="s">
        <v>1472</v>
      </c>
      <c r="B120" s="4" t="str">
        <f aca="false">TRIM(A120)</f>
        <v>Thalimirabine</v>
      </c>
      <c r="C120" s="4" t="str">
        <f aca="false">"upload/chem/"&amp;B120&amp;".png"</f>
        <v>upload/chem/Thalimirabine.png</v>
      </c>
      <c r="D120" s="4" t="s">
        <v>1473</v>
      </c>
      <c r="E120" s="4" t="s">
        <v>1474</v>
      </c>
      <c r="F120" s="4" t="n">
        <v>44584065</v>
      </c>
      <c r="G120" s="4" t="s">
        <v>1475</v>
      </c>
      <c r="H120" s="4" t="s">
        <v>1476</v>
      </c>
      <c r="I120" s="4" t="s">
        <v>553</v>
      </c>
      <c r="J120" s="4" t="s">
        <v>1477</v>
      </c>
      <c r="K120" s="4" t="s">
        <v>1478</v>
      </c>
      <c r="L120" s="4"/>
      <c r="M120" s="4"/>
      <c r="N120" s="4" t="s">
        <v>1479</v>
      </c>
      <c r="O120" s="4" t="s">
        <v>1480</v>
      </c>
      <c r="P120" s="4" t="s">
        <v>1481</v>
      </c>
      <c r="Q120" s="4" t="s">
        <v>1482</v>
      </c>
      <c r="R120" s="4" t="s">
        <v>727</v>
      </c>
      <c r="S120" s="4" t="n">
        <v>1.826</v>
      </c>
      <c r="T120" s="4" t="n">
        <v>668.79</v>
      </c>
      <c r="U120" s="4" t="n">
        <v>6.88</v>
      </c>
      <c r="V120" s="4" t="n">
        <v>10</v>
      </c>
      <c r="W120" s="4" t="n">
        <v>1</v>
      </c>
      <c r="X120" s="4" t="n">
        <v>39</v>
      </c>
      <c r="Y120" s="4" t="n">
        <v>49</v>
      </c>
      <c r="Z120" s="4" t="n">
        <v>10</v>
      </c>
      <c r="AA120" s="4" t="n">
        <v>2</v>
      </c>
      <c r="AB120" s="4" t="n">
        <v>0</v>
      </c>
      <c r="AC120" s="4" t="n">
        <v>2</v>
      </c>
      <c r="AD120" s="4" t="n">
        <v>0.05</v>
      </c>
      <c r="AE120" s="4" t="n">
        <v>0</v>
      </c>
      <c r="AF120" s="4" t="n">
        <v>0.38</v>
      </c>
      <c r="AG120" s="4" t="n">
        <v>5</v>
      </c>
      <c r="AH120" s="4" t="n">
        <v>0</v>
      </c>
      <c r="AI120" s="4" t="n">
        <v>4</v>
      </c>
      <c r="AJ120" s="4" t="n">
        <v>4</v>
      </c>
      <c r="AK120" s="4" t="n">
        <v>4</v>
      </c>
      <c r="AL120" s="4" t="n">
        <v>0</v>
      </c>
      <c r="AM120" s="4" t="n">
        <v>4</v>
      </c>
      <c r="AN120" s="4" t="n">
        <v>8</v>
      </c>
      <c r="AO120" s="4" t="n">
        <v>0</v>
      </c>
      <c r="AP120" s="4" t="n">
        <v>0</v>
      </c>
      <c r="AQ120" s="4" t="n">
        <v>0</v>
      </c>
      <c r="AR120" s="4" t="n">
        <v>8</v>
      </c>
      <c r="AS120" s="4" t="s">
        <v>130</v>
      </c>
      <c r="AT120" s="4" t="n">
        <v>2</v>
      </c>
      <c r="AU120" s="4" t="n">
        <v>4</v>
      </c>
      <c r="AV120" s="4" t="s">
        <v>84</v>
      </c>
      <c r="AW120" s="4" t="s">
        <v>99</v>
      </c>
      <c r="AX120" s="4" t="s">
        <v>99</v>
      </c>
      <c r="AY120" s="4" t="n">
        <v>0.2429</v>
      </c>
      <c r="AZ120" s="4" t="n">
        <v>0.55</v>
      </c>
      <c r="BA120" s="4" t="s">
        <v>129</v>
      </c>
      <c r="BB120" s="4" t="s">
        <v>728</v>
      </c>
      <c r="BC120" s="4" t="s">
        <v>86</v>
      </c>
      <c r="BD120" s="4" t="s">
        <v>87</v>
      </c>
      <c r="BE120" s="4" t="n">
        <v>-5.92</v>
      </c>
      <c r="BF120" s="4" t="n">
        <v>0</v>
      </c>
      <c r="BG120" s="4" t="n">
        <v>0</v>
      </c>
      <c r="BH120" s="4" t="s">
        <v>86</v>
      </c>
      <c r="BI120" s="4" t="s">
        <v>86</v>
      </c>
      <c r="BJ120" s="4" t="s">
        <v>86</v>
      </c>
      <c r="BK120" s="4" t="s">
        <v>86</v>
      </c>
      <c r="BL120" s="4" t="s">
        <v>86</v>
      </c>
      <c r="BM120" s="4" t="s">
        <v>86</v>
      </c>
      <c r="BN120" s="4" t="n">
        <v>24</v>
      </c>
      <c r="BO120" s="4" t="n">
        <v>15</v>
      </c>
      <c r="BP120" s="4" t="s">
        <v>130</v>
      </c>
      <c r="BQ120" s="4" t="n">
        <v>91.32</v>
      </c>
    </row>
    <row r="121" customFormat="false" ht="12.8" hidden="false" customHeight="false" outlineLevel="0" collapsed="false">
      <c r="A121" s="4" t="s">
        <v>1483</v>
      </c>
      <c r="B121" s="4" t="str">
        <f aca="false">TRIM(A121)</f>
        <v>Methylophiopogonanone B</v>
      </c>
      <c r="C121" s="4" t="str">
        <f aca="false">"upload/chem/"&amp;B121&amp;".png"</f>
        <v>upload/chem/Methylophiopogonanone B.png</v>
      </c>
      <c r="D121" s="4" t="s">
        <v>1484</v>
      </c>
      <c r="E121" s="4" t="s">
        <v>1485</v>
      </c>
      <c r="F121" s="4" t="n">
        <v>46886723</v>
      </c>
      <c r="G121" s="4" t="s">
        <v>1486</v>
      </c>
      <c r="H121" s="4" t="s">
        <v>1487</v>
      </c>
      <c r="I121" s="4" t="s">
        <v>553</v>
      </c>
      <c r="J121" s="4" t="s">
        <v>1488</v>
      </c>
      <c r="K121" s="4" t="s">
        <v>1489</v>
      </c>
      <c r="L121" s="4"/>
      <c r="M121" s="4" t="n">
        <v>27720890</v>
      </c>
      <c r="N121" s="4" t="s">
        <v>1490</v>
      </c>
      <c r="O121" s="4" t="s">
        <v>1491</v>
      </c>
      <c r="P121" s="4" t="s">
        <v>1492</v>
      </c>
      <c r="Q121" s="4" t="s">
        <v>1493</v>
      </c>
      <c r="R121" s="4" t="s">
        <v>594</v>
      </c>
      <c r="S121" s="4" t="n">
        <v>1.604</v>
      </c>
      <c r="T121" s="4" t="n">
        <v>328.36</v>
      </c>
      <c r="U121" s="4" t="n">
        <v>3.16</v>
      </c>
      <c r="V121" s="4" t="n">
        <v>5</v>
      </c>
      <c r="W121" s="4" t="n">
        <v>2</v>
      </c>
      <c r="X121" s="4" t="n">
        <v>19</v>
      </c>
      <c r="Y121" s="4" t="n">
        <v>24</v>
      </c>
      <c r="Z121" s="4" t="n">
        <v>5</v>
      </c>
      <c r="AA121" s="4" t="n">
        <v>0</v>
      </c>
      <c r="AB121" s="4" t="n">
        <v>0</v>
      </c>
      <c r="AC121" s="4" t="n">
        <v>1</v>
      </c>
      <c r="AD121" s="4" t="n">
        <v>0.05</v>
      </c>
      <c r="AE121" s="4" t="n">
        <v>0</v>
      </c>
      <c r="AF121" s="4" t="n">
        <v>0.32</v>
      </c>
      <c r="AG121" s="4" t="n">
        <v>3</v>
      </c>
      <c r="AH121" s="4" t="n">
        <v>0</v>
      </c>
      <c r="AI121" s="4" t="n">
        <v>1</v>
      </c>
      <c r="AJ121" s="4" t="n">
        <v>1</v>
      </c>
      <c r="AK121" s="4" t="n">
        <v>2</v>
      </c>
      <c r="AL121" s="4" t="n">
        <v>0</v>
      </c>
      <c r="AM121" s="4" t="n">
        <v>2</v>
      </c>
      <c r="AN121" s="4" t="n">
        <v>3</v>
      </c>
      <c r="AO121" s="4" t="n">
        <v>0</v>
      </c>
      <c r="AP121" s="4" t="n">
        <v>0</v>
      </c>
      <c r="AQ121" s="4" t="n">
        <v>0</v>
      </c>
      <c r="AR121" s="4" t="n">
        <v>3</v>
      </c>
      <c r="AS121" s="4" t="s">
        <v>83</v>
      </c>
      <c r="AT121" s="4" t="n">
        <v>0</v>
      </c>
      <c r="AU121" s="4" t="n">
        <v>0</v>
      </c>
      <c r="AV121" s="4" t="s">
        <v>84</v>
      </c>
      <c r="AW121" s="4" t="s">
        <v>84</v>
      </c>
      <c r="AX121" s="4" t="s">
        <v>99</v>
      </c>
      <c r="AY121" s="4" t="n">
        <v>0.905</v>
      </c>
      <c r="AZ121" s="4" t="n">
        <v>0.55</v>
      </c>
      <c r="BA121" s="4" t="s">
        <v>114</v>
      </c>
      <c r="BB121" s="4" t="s">
        <v>114</v>
      </c>
      <c r="BC121" s="4" t="s">
        <v>88</v>
      </c>
      <c r="BD121" s="4" t="s">
        <v>87</v>
      </c>
      <c r="BE121" s="4" t="n">
        <v>-5.53</v>
      </c>
      <c r="BF121" s="4" t="n">
        <v>0</v>
      </c>
      <c r="BG121" s="4" t="n">
        <v>0</v>
      </c>
      <c r="BH121" s="4" t="s">
        <v>88</v>
      </c>
      <c r="BI121" s="4" t="s">
        <v>88</v>
      </c>
      <c r="BJ121" s="4" t="s">
        <v>88</v>
      </c>
      <c r="BK121" s="4" t="s">
        <v>88</v>
      </c>
      <c r="BL121" s="4" t="s">
        <v>88</v>
      </c>
      <c r="BM121" s="4" t="s">
        <v>86</v>
      </c>
      <c r="BN121" s="4" t="n">
        <v>13</v>
      </c>
      <c r="BO121" s="4" t="n">
        <v>6</v>
      </c>
      <c r="BP121" s="4" t="s">
        <v>83</v>
      </c>
      <c r="BQ121" s="4" t="n">
        <v>75.99</v>
      </c>
    </row>
    <row r="122" customFormat="false" ht="12.8" hidden="false" customHeight="false" outlineLevel="0" collapsed="false">
      <c r="A122" s="4" t="s">
        <v>1494</v>
      </c>
      <c r="B122" s="4" t="str">
        <f aca="false">TRIM(A122)</f>
        <v>Amphibine H</v>
      </c>
      <c r="C122" s="4" t="str">
        <f aca="false">"upload/chem/"&amp;B122&amp;".png"</f>
        <v>upload/chem/Amphibine H.png</v>
      </c>
      <c r="D122" s="4" t="s">
        <v>1495</v>
      </c>
      <c r="E122" s="4" t="s">
        <v>1496</v>
      </c>
      <c r="F122" s="4" t="n">
        <v>51029223</v>
      </c>
      <c r="G122" s="4" t="s">
        <v>1497</v>
      </c>
      <c r="H122" s="4" t="s">
        <v>1498</v>
      </c>
      <c r="I122" s="4" t="s">
        <v>553</v>
      </c>
      <c r="J122" s="4"/>
      <c r="K122" s="4"/>
      <c r="L122" s="4"/>
      <c r="M122" s="4"/>
      <c r="N122" s="4" t="s">
        <v>1499</v>
      </c>
      <c r="O122" s="4" t="s">
        <v>1500</v>
      </c>
      <c r="P122" s="4" t="s">
        <v>1501</v>
      </c>
      <c r="Q122" s="4" t="s">
        <v>1502</v>
      </c>
      <c r="R122" s="4" t="s">
        <v>1503</v>
      </c>
      <c r="S122" s="4" t="n">
        <v>1.081</v>
      </c>
      <c r="T122" s="4" t="n">
        <v>605.74</v>
      </c>
      <c r="U122" s="4" t="n">
        <v>1.96</v>
      </c>
      <c r="V122" s="4" t="n">
        <v>7</v>
      </c>
      <c r="W122" s="4" t="n">
        <v>3</v>
      </c>
      <c r="X122" s="4" t="n">
        <v>33</v>
      </c>
      <c r="Y122" s="4" t="n">
        <v>44</v>
      </c>
      <c r="Z122" s="4" t="n">
        <v>11</v>
      </c>
      <c r="AA122" s="4" t="n">
        <v>5</v>
      </c>
      <c r="AB122" s="4" t="n">
        <v>0</v>
      </c>
      <c r="AC122" s="4" t="n">
        <v>5</v>
      </c>
      <c r="AD122" s="4" t="n">
        <v>0.15</v>
      </c>
      <c r="AE122" s="4" t="n">
        <v>0</v>
      </c>
      <c r="AF122" s="4" t="n">
        <v>0.45</v>
      </c>
      <c r="AG122" s="4" t="n">
        <v>6</v>
      </c>
      <c r="AH122" s="4" t="n">
        <v>0</v>
      </c>
      <c r="AI122" s="4" t="n">
        <v>2</v>
      </c>
      <c r="AJ122" s="4" t="n">
        <v>2</v>
      </c>
      <c r="AK122" s="4" t="n">
        <v>2</v>
      </c>
      <c r="AL122" s="4" t="n">
        <v>0</v>
      </c>
      <c r="AM122" s="4" t="n">
        <v>2</v>
      </c>
      <c r="AN122" s="4" t="n">
        <v>4</v>
      </c>
      <c r="AO122" s="4" t="n">
        <v>0</v>
      </c>
      <c r="AP122" s="4" t="n">
        <v>1</v>
      </c>
      <c r="AQ122" s="4" t="n">
        <v>1</v>
      </c>
      <c r="AR122" s="4" t="n">
        <v>4</v>
      </c>
      <c r="AS122" s="4" t="s">
        <v>83</v>
      </c>
      <c r="AT122" s="4" t="n">
        <v>1</v>
      </c>
      <c r="AU122" s="4" t="n">
        <v>3</v>
      </c>
      <c r="AV122" s="4" t="s">
        <v>84</v>
      </c>
      <c r="AW122" s="4" t="s">
        <v>99</v>
      </c>
      <c r="AX122" s="4" t="s">
        <v>84</v>
      </c>
      <c r="AY122" s="4" t="n">
        <v>0.4197</v>
      </c>
      <c r="AZ122" s="4" t="n">
        <v>0.17</v>
      </c>
      <c r="BA122" s="4" t="s">
        <v>114</v>
      </c>
      <c r="BB122" s="4" t="s">
        <v>129</v>
      </c>
      <c r="BC122" s="4" t="s">
        <v>86</v>
      </c>
      <c r="BD122" s="4" t="s">
        <v>87</v>
      </c>
      <c r="BE122" s="4" t="n">
        <v>-7.45</v>
      </c>
      <c r="BF122" s="4" t="n">
        <v>0</v>
      </c>
      <c r="BG122" s="4" t="n">
        <v>0</v>
      </c>
      <c r="BH122" s="4" t="s">
        <v>86</v>
      </c>
      <c r="BI122" s="4" t="s">
        <v>86</v>
      </c>
      <c r="BJ122" s="4" t="s">
        <v>86</v>
      </c>
      <c r="BK122" s="4" t="s">
        <v>86</v>
      </c>
      <c r="BL122" s="4" t="s">
        <v>88</v>
      </c>
      <c r="BM122" s="4" t="s">
        <v>88</v>
      </c>
      <c r="BN122" s="4" t="n">
        <v>18</v>
      </c>
      <c r="BO122" s="4" t="n">
        <v>15</v>
      </c>
      <c r="BP122" s="4" t="s">
        <v>130</v>
      </c>
      <c r="BQ122" s="4" t="n">
        <v>129.31</v>
      </c>
    </row>
    <row r="123" customFormat="false" ht="12.8" hidden="false" customHeight="false" outlineLevel="0" collapsed="false">
      <c r="A123" s="4" t="s">
        <v>1504</v>
      </c>
      <c r="B123" s="4" t="str">
        <f aca="false">TRIM(A123)</f>
        <v>Dicumarol</v>
      </c>
      <c r="C123" s="4" t="str">
        <f aca="false">"upload/chem/"&amp;B123&amp;".png"</f>
        <v>upload/chem/Dicumarol.png</v>
      </c>
      <c r="D123" s="4" t="s">
        <v>1505</v>
      </c>
      <c r="E123" s="4" t="s">
        <v>1506</v>
      </c>
      <c r="F123" s="4" t="n">
        <v>54676038</v>
      </c>
      <c r="G123" s="4" t="s">
        <v>1507</v>
      </c>
      <c r="H123" s="4" t="s">
        <v>1508</v>
      </c>
      <c r="I123" s="4" t="s">
        <v>1509</v>
      </c>
      <c r="J123" s="4" t="s">
        <v>1510</v>
      </c>
      <c r="K123" s="4" t="s">
        <v>1511</v>
      </c>
      <c r="L123" s="4" t="s">
        <v>1512</v>
      </c>
      <c r="M123" s="4" t="n">
        <v>422589</v>
      </c>
      <c r="N123" s="4" t="s">
        <v>1513</v>
      </c>
      <c r="O123" s="4" t="s">
        <v>1514</v>
      </c>
      <c r="P123" s="4" t="s">
        <v>1515</v>
      </c>
      <c r="Q123" s="4" t="s">
        <v>1516</v>
      </c>
      <c r="R123" s="4" t="s">
        <v>158</v>
      </c>
      <c r="S123" s="4" t="n">
        <v>0.334</v>
      </c>
      <c r="T123" s="4" t="n">
        <v>336.3</v>
      </c>
      <c r="U123" s="4" t="n">
        <v>2.9</v>
      </c>
      <c r="V123" s="4" t="n">
        <v>6</v>
      </c>
      <c r="W123" s="4" t="n">
        <v>2</v>
      </c>
      <c r="X123" s="4" t="n">
        <v>19</v>
      </c>
      <c r="Y123" s="4" t="n">
        <v>25</v>
      </c>
      <c r="Z123" s="4" t="n">
        <v>6</v>
      </c>
      <c r="AA123" s="4" t="n">
        <v>0</v>
      </c>
      <c r="AB123" s="4" t="n">
        <v>0</v>
      </c>
      <c r="AC123" s="4" t="n">
        <v>0</v>
      </c>
      <c r="AD123" s="4" t="n">
        <v>0</v>
      </c>
      <c r="AE123" s="4" t="n">
        <v>0</v>
      </c>
      <c r="AF123" s="4" t="n">
        <v>0.05</v>
      </c>
      <c r="AG123" s="4" t="n">
        <v>2</v>
      </c>
      <c r="AH123" s="4" t="n">
        <v>0</v>
      </c>
      <c r="AI123" s="4" t="n">
        <v>0</v>
      </c>
      <c r="AJ123" s="4" t="n">
        <v>0</v>
      </c>
      <c r="AK123" s="4" t="n">
        <v>2</v>
      </c>
      <c r="AL123" s="4" t="n">
        <v>2</v>
      </c>
      <c r="AM123" s="4" t="n">
        <v>4</v>
      </c>
      <c r="AN123" s="4" t="n">
        <v>4</v>
      </c>
      <c r="AO123" s="4" t="n">
        <v>0</v>
      </c>
      <c r="AP123" s="4" t="n">
        <v>0</v>
      </c>
      <c r="AQ123" s="4" t="n">
        <v>0</v>
      </c>
      <c r="AR123" s="4" t="n">
        <v>4</v>
      </c>
      <c r="AS123" s="4" t="s">
        <v>83</v>
      </c>
      <c r="AT123" s="4" t="n">
        <v>0</v>
      </c>
      <c r="AU123" s="4" t="n">
        <v>0</v>
      </c>
      <c r="AV123" s="4" t="s">
        <v>84</v>
      </c>
      <c r="AW123" s="4" t="s">
        <v>84</v>
      </c>
      <c r="AX123" s="4" t="s">
        <v>84</v>
      </c>
      <c r="AY123" s="4" t="n">
        <v>0.5459</v>
      </c>
      <c r="AZ123" s="4" t="n">
        <v>0.55</v>
      </c>
      <c r="BA123" s="4" t="s">
        <v>85</v>
      </c>
      <c r="BB123" s="4" t="s">
        <v>129</v>
      </c>
      <c r="BC123" s="4" t="s">
        <v>86</v>
      </c>
      <c r="BD123" s="4" t="s">
        <v>87</v>
      </c>
      <c r="BE123" s="4" t="n">
        <v>-6.88</v>
      </c>
      <c r="BF123" s="4" t="n">
        <v>0</v>
      </c>
      <c r="BG123" s="4" t="n">
        <v>1</v>
      </c>
      <c r="BH123" s="4" t="s">
        <v>88</v>
      </c>
      <c r="BI123" s="4" t="s">
        <v>86</v>
      </c>
      <c r="BJ123" s="4" t="s">
        <v>86</v>
      </c>
      <c r="BK123" s="4" t="s">
        <v>86</v>
      </c>
      <c r="BL123" s="4" t="s">
        <v>86</v>
      </c>
      <c r="BM123" s="4" t="s">
        <v>86</v>
      </c>
      <c r="BN123" s="4" t="n">
        <v>18</v>
      </c>
      <c r="BO123" s="4" t="n">
        <v>1</v>
      </c>
      <c r="BP123" s="4" t="s">
        <v>83</v>
      </c>
      <c r="BQ123" s="4" t="n">
        <v>100.88</v>
      </c>
    </row>
    <row r="124" customFormat="false" ht="12.8" hidden="false" customHeight="false" outlineLevel="0" collapsed="false">
      <c r="A124" s="4" t="s">
        <v>1517</v>
      </c>
      <c r="B124" s="4" t="str">
        <f aca="false">TRIM(A124)</f>
        <v>Variabilin</v>
      </c>
      <c r="C124" s="4" t="str">
        <f aca="false">"upload/chem/"&amp;B124&amp;".png"</f>
        <v>upload/chem/Variabilin.png</v>
      </c>
      <c r="D124" s="4" t="s">
        <v>1518</v>
      </c>
      <c r="E124" s="4" t="s">
        <v>1519</v>
      </c>
      <c r="F124" s="4" t="n">
        <v>54678431</v>
      </c>
      <c r="G124" s="4" t="s">
        <v>1520</v>
      </c>
      <c r="H124" s="4" t="s">
        <v>1521</v>
      </c>
      <c r="I124" s="4" t="s">
        <v>553</v>
      </c>
      <c r="J124" s="4" t="s">
        <v>1522</v>
      </c>
      <c r="K124" s="4"/>
      <c r="L124" s="4" t="s">
        <v>1523</v>
      </c>
      <c r="M124" s="4"/>
      <c r="N124" s="4" t="s">
        <v>1524</v>
      </c>
      <c r="O124" s="4" t="s">
        <v>1525</v>
      </c>
      <c r="P124" s="4" t="s">
        <v>1526</v>
      </c>
      <c r="Q124" s="4" t="s">
        <v>1527</v>
      </c>
      <c r="R124" s="4" t="s">
        <v>1528</v>
      </c>
      <c r="S124" s="4" t="n">
        <v>2.508</v>
      </c>
      <c r="T124" s="4" t="n">
        <v>398.54</v>
      </c>
      <c r="U124" s="4" t="n">
        <v>6.96</v>
      </c>
      <c r="V124" s="4" t="n">
        <v>4</v>
      </c>
      <c r="W124" s="4" t="n">
        <v>1</v>
      </c>
      <c r="X124" s="4" t="n">
        <v>25</v>
      </c>
      <c r="Y124" s="4" t="n">
        <v>29</v>
      </c>
      <c r="Z124" s="4" t="n">
        <v>4</v>
      </c>
      <c r="AA124" s="4" t="n">
        <v>0</v>
      </c>
      <c r="AB124" s="4" t="n">
        <v>0</v>
      </c>
      <c r="AC124" s="4" t="n">
        <v>1</v>
      </c>
      <c r="AD124" s="4" t="n">
        <v>0.04</v>
      </c>
      <c r="AE124" s="4" t="n">
        <v>0</v>
      </c>
      <c r="AF124" s="4" t="n">
        <v>0.48</v>
      </c>
      <c r="AG124" s="4" t="n">
        <v>11</v>
      </c>
      <c r="AH124" s="4" t="n">
        <v>0</v>
      </c>
      <c r="AI124" s="4" t="n">
        <v>1</v>
      </c>
      <c r="AJ124" s="4" t="n">
        <v>1</v>
      </c>
      <c r="AK124" s="4" t="n">
        <v>0</v>
      </c>
      <c r="AL124" s="4" t="n">
        <v>1</v>
      </c>
      <c r="AM124" s="4" t="n">
        <v>1</v>
      </c>
      <c r="AN124" s="4" t="n">
        <v>2</v>
      </c>
      <c r="AO124" s="4" t="n">
        <v>0</v>
      </c>
      <c r="AP124" s="4" t="n">
        <v>0</v>
      </c>
      <c r="AQ124" s="4" t="n">
        <v>0</v>
      </c>
      <c r="AR124" s="4" t="n">
        <v>2</v>
      </c>
      <c r="AS124" s="4" t="s">
        <v>83</v>
      </c>
      <c r="AT124" s="4" t="n">
        <v>1</v>
      </c>
      <c r="AU124" s="4" t="n">
        <v>1</v>
      </c>
      <c r="AV124" s="4" t="s">
        <v>99</v>
      </c>
      <c r="AW124" s="4" t="s">
        <v>99</v>
      </c>
      <c r="AX124" s="4" t="s">
        <v>99</v>
      </c>
      <c r="AY124" s="4" t="n">
        <v>0.3231</v>
      </c>
      <c r="AZ124" s="4" t="n">
        <v>0.17</v>
      </c>
      <c r="BA124" s="4" t="s">
        <v>85</v>
      </c>
      <c r="BB124" s="4" t="s">
        <v>85</v>
      </c>
      <c r="BC124" s="4" t="s">
        <v>86</v>
      </c>
      <c r="BD124" s="4" t="s">
        <v>100</v>
      </c>
      <c r="BE124" s="4" t="n">
        <v>-8.52</v>
      </c>
      <c r="BF124" s="4" t="n">
        <v>0</v>
      </c>
      <c r="BG124" s="4" t="n">
        <v>0</v>
      </c>
      <c r="BH124" s="4" t="s">
        <v>86</v>
      </c>
      <c r="BI124" s="4" t="s">
        <v>86</v>
      </c>
      <c r="BJ124" s="4" t="s">
        <v>86</v>
      </c>
      <c r="BK124" s="4" t="s">
        <v>86</v>
      </c>
      <c r="BL124" s="4" t="s">
        <v>86</v>
      </c>
      <c r="BM124" s="4" t="s">
        <v>86</v>
      </c>
      <c r="BN124" s="4" t="n">
        <v>13</v>
      </c>
      <c r="BO124" s="4" t="n">
        <v>12</v>
      </c>
      <c r="BP124" s="4" t="s">
        <v>130</v>
      </c>
      <c r="BQ124" s="4" t="n">
        <v>59.67</v>
      </c>
    </row>
    <row r="125" customFormat="false" ht="12.8" hidden="false" customHeight="false" outlineLevel="0" collapsed="false">
      <c r="A125" s="4" t="s">
        <v>1529</v>
      </c>
      <c r="B125" s="4" t="str">
        <f aca="false">TRIM(A125)</f>
        <v>Dhelwangin</v>
      </c>
      <c r="C125" s="4" t="str">
        <f aca="false">"upload/chem/"&amp;B125&amp;".png"</f>
        <v>upload/chem/Dhelwangin.png</v>
      </c>
      <c r="D125" s="4" t="s">
        <v>1530</v>
      </c>
      <c r="E125" s="4" t="s">
        <v>1531</v>
      </c>
      <c r="F125" s="4" t="n">
        <v>54695756</v>
      </c>
      <c r="G125" s="4" t="s">
        <v>1532</v>
      </c>
      <c r="H125" s="4" t="s">
        <v>1533</v>
      </c>
      <c r="I125" s="4" t="s">
        <v>553</v>
      </c>
      <c r="J125" s="4" t="s">
        <v>1534</v>
      </c>
      <c r="K125" s="4" t="s">
        <v>1535</v>
      </c>
      <c r="L125" s="4" t="s">
        <v>1534</v>
      </c>
      <c r="M125" s="4" t="n">
        <v>27720903</v>
      </c>
      <c r="N125" s="4" t="s">
        <v>1536</v>
      </c>
      <c r="O125" s="4" t="s">
        <v>1537</v>
      </c>
      <c r="P125" s="4" t="s">
        <v>1538</v>
      </c>
      <c r="Q125" s="4" t="s">
        <v>1539</v>
      </c>
      <c r="R125" s="4" t="s">
        <v>1540</v>
      </c>
      <c r="S125" s="4" t="n">
        <v>0.596</v>
      </c>
      <c r="T125" s="4" t="n">
        <v>224.26</v>
      </c>
      <c r="U125" s="4" t="n">
        <v>2.27</v>
      </c>
      <c r="V125" s="4" t="n">
        <v>4</v>
      </c>
      <c r="W125" s="4" t="n">
        <v>1</v>
      </c>
      <c r="X125" s="4" t="n">
        <v>12</v>
      </c>
      <c r="Y125" s="4" t="n">
        <v>16</v>
      </c>
      <c r="Z125" s="4" t="n">
        <v>4</v>
      </c>
      <c r="AA125" s="4" t="n">
        <v>0</v>
      </c>
      <c r="AB125" s="4" t="n">
        <v>0</v>
      </c>
      <c r="AC125" s="4" t="n">
        <v>0</v>
      </c>
      <c r="AD125" s="4" t="n">
        <v>0</v>
      </c>
      <c r="AE125" s="4" t="n">
        <v>0</v>
      </c>
      <c r="AF125" s="4" t="n">
        <v>0.5</v>
      </c>
      <c r="AG125" s="4" t="n">
        <v>4</v>
      </c>
      <c r="AH125" s="4" t="n">
        <v>0</v>
      </c>
      <c r="AI125" s="4" t="n">
        <v>0</v>
      </c>
      <c r="AJ125" s="4" t="n">
        <v>0</v>
      </c>
      <c r="AK125" s="4" t="n">
        <v>0</v>
      </c>
      <c r="AL125" s="4" t="n">
        <v>1</v>
      </c>
      <c r="AM125" s="4" t="n">
        <v>1</v>
      </c>
      <c r="AN125" s="4" t="n">
        <v>1</v>
      </c>
      <c r="AO125" s="4" t="n">
        <v>0</v>
      </c>
      <c r="AP125" s="4" t="n">
        <v>0</v>
      </c>
      <c r="AQ125" s="4" t="n">
        <v>0</v>
      </c>
      <c r="AR125" s="4" t="n">
        <v>1</v>
      </c>
      <c r="AS125" s="4" t="s">
        <v>83</v>
      </c>
      <c r="AT125" s="4" t="n">
        <v>0</v>
      </c>
      <c r="AU125" s="4" t="n">
        <v>0</v>
      </c>
      <c r="AV125" s="4" t="s">
        <v>84</v>
      </c>
      <c r="AW125" s="4" t="s">
        <v>84</v>
      </c>
      <c r="AX125" s="4" t="s">
        <v>99</v>
      </c>
      <c r="AY125" s="4" t="n">
        <v>0.7965</v>
      </c>
      <c r="AZ125" s="4" t="n">
        <v>0.55</v>
      </c>
      <c r="BA125" s="4" t="s">
        <v>85</v>
      </c>
      <c r="BB125" s="4" t="s">
        <v>85</v>
      </c>
      <c r="BC125" s="4" t="s">
        <v>88</v>
      </c>
      <c r="BD125" s="4" t="s">
        <v>87</v>
      </c>
      <c r="BE125" s="4" t="n">
        <v>-5.83</v>
      </c>
      <c r="BF125" s="4" t="n">
        <v>0</v>
      </c>
      <c r="BG125" s="4" t="n">
        <v>0</v>
      </c>
      <c r="BH125" s="4" t="s">
        <v>88</v>
      </c>
      <c r="BI125" s="4" t="s">
        <v>86</v>
      </c>
      <c r="BJ125" s="4" t="s">
        <v>86</v>
      </c>
      <c r="BK125" s="4" t="s">
        <v>86</v>
      </c>
      <c r="BL125" s="4" t="s">
        <v>86</v>
      </c>
      <c r="BM125" s="4" t="s">
        <v>86</v>
      </c>
      <c r="BN125" s="4" t="n">
        <v>6</v>
      </c>
      <c r="BO125" s="4" t="n">
        <v>6</v>
      </c>
      <c r="BP125" s="4" t="s">
        <v>83</v>
      </c>
      <c r="BQ125" s="4" t="n">
        <v>67.51</v>
      </c>
    </row>
    <row r="126" customFormat="false" ht="12.8" hidden="false" customHeight="false" outlineLevel="0" collapsed="false">
      <c r="A126" s="4" t="s">
        <v>1541</v>
      </c>
      <c r="B126" s="4" t="str">
        <f aca="false">TRIM(A126)</f>
        <v>Longikaurin E</v>
      </c>
      <c r="C126" s="4" t="str">
        <f aca="false">"upload/chem/"&amp;B126&amp;".png"</f>
        <v>upload/chem/Longikaurin E.png</v>
      </c>
      <c r="D126" s="4" t="s">
        <v>1542</v>
      </c>
      <c r="E126" s="4" t="s">
        <v>1543</v>
      </c>
      <c r="F126" s="4" t="n">
        <v>56673383</v>
      </c>
      <c r="G126" s="4" t="s">
        <v>1544</v>
      </c>
      <c r="H126" s="4" t="s">
        <v>1006</v>
      </c>
      <c r="I126" s="4" t="s">
        <v>553</v>
      </c>
      <c r="J126" s="4" t="s">
        <v>1545</v>
      </c>
      <c r="K126" s="4" t="s">
        <v>1546</v>
      </c>
      <c r="L126" s="4"/>
      <c r="M126" s="4"/>
      <c r="N126" s="4" t="s">
        <v>1547</v>
      </c>
      <c r="O126" s="4" t="s">
        <v>1548</v>
      </c>
      <c r="P126" s="4" t="s">
        <v>1549</v>
      </c>
      <c r="Q126" s="4" t="s">
        <v>1550</v>
      </c>
      <c r="R126" s="4" t="s">
        <v>1378</v>
      </c>
      <c r="S126" s="4" t="n">
        <v>3.922</v>
      </c>
      <c r="T126" s="4" t="n">
        <v>390.48</v>
      </c>
      <c r="U126" s="4" t="n">
        <v>1.98</v>
      </c>
      <c r="V126" s="4" t="n">
        <v>6</v>
      </c>
      <c r="W126" s="4" t="n">
        <v>2</v>
      </c>
      <c r="X126" s="4" t="n">
        <v>22</v>
      </c>
      <c r="Y126" s="4" t="n">
        <v>28</v>
      </c>
      <c r="Z126" s="4" t="n">
        <v>6</v>
      </c>
      <c r="AA126" s="4" t="n">
        <v>0</v>
      </c>
      <c r="AB126" s="4" t="n">
        <v>0</v>
      </c>
      <c r="AC126" s="4" t="n">
        <v>8</v>
      </c>
      <c r="AD126" s="4" t="n">
        <v>0.36</v>
      </c>
      <c r="AE126" s="4" t="n">
        <v>0</v>
      </c>
      <c r="AF126" s="4" t="n">
        <v>0.82</v>
      </c>
      <c r="AG126" s="4" t="n">
        <v>2</v>
      </c>
      <c r="AH126" s="4" t="n">
        <v>4</v>
      </c>
      <c r="AI126" s="4" t="n">
        <v>2</v>
      </c>
      <c r="AJ126" s="4" t="n">
        <v>6</v>
      </c>
      <c r="AK126" s="4" t="n">
        <v>0</v>
      </c>
      <c r="AL126" s="4" t="n">
        <v>0</v>
      </c>
      <c r="AM126" s="4" t="n">
        <v>0</v>
      </c>
      <c r="AN126" s="4" t="n">
        <v>6</v>
      </c>
      <c r="AO126" s="4" t="n">
        <v>4</v>
      </c>
      <c r="AP126" s="4" t="n">
        <v>2</v>
      </c>
      <c r="AQ126" s="4" t="n">
        <v>6</v>
      </c>
      <c r="AR126" s="4" t="n">
        <v>6</v>
      </c>
      <c r="AS126" s="4" t="s">
        <v>83</v>
      </c>
      <c r="AT126" s="4" t="n">
        <v>0</v>
      </c>
      <c r="AU126" s="4" t="n">
        <v>0</v>
      </c>
      <c r="AV126" s="4" t="s">
        <v>84</v>
      </c>
      <c r="AW126" s="4" t="s">
        <v>84</v>
      </c>
      <c r="AX126" s="4" t="s">
        <v>84</v>
      </c>
      <c r="AY126" s="4" t="n">
        <v>0.5253</v>
      </c>
      <c r="AZ126" s="4" t="n">
        <v>0.55</v>
      </c>
      <c r="BA126" s="4" t="s">
        <v>85</v>
      </c>
      <c r="BB126" s="4" t="s">
        <v>85</v>
      </c>
      <c r="BC126" s="4" t="s">
        <v>86</v>
      </c>
      <c r="BD126" s="4" t="s">
        <v>87</v>
      </c>
      <c r="BE126" s="4" t="n">
        <v>-7.4</v>
      </c>
      <c r="BF126" s="4" t="n">
        <v>0</v>
      </c>
      <c r="BG126" s="4" t="n">
        <v>1</v>
      </c>
      <c r="BH126" s="4" t="s">
        <v>86</v>
      </c>
      <c r="BI126" s="4" t="s">
        <v>86</v>
      </c>
      <c r="BJ126" s="4" t="s">
        <v>86</v>
      </c>
      <c r="BK126" s="4" t="s">
        <v>86</v>
      </c>
      <c r="BL126" s="4" t="s">
        <v>86</v>
      </c>
      <c r="BM126" s="4" t="s">
        <v>88</v>
      </c>
      <c r="BN126" s="4" t="n">
        <v>4</v>
      </c>
      <c r="BO126" s="4" t="n">
        <v>18</v>
      </c>
      <c r="BP126" s="4" t="s">
        <v>83</v>
      </c>
      <c r="BQ126" s="4" t="n">
        <v>93.06</v>
      </c>
    </row>
    <row r="127" customFormat="false" ht="12.8" hidden="false" customHeight="false" outlineLevel="0" collapsed="false">
      <c r="A127" s="4" t="s">
        <v>1551</v>
      </c>
      <c r="B127" s="4" t="str">
        <f aca="false">TRIM(A127)</f>
        <v>alpha-Copaene</v>
      </c>
      <c r="C127" s="4" t="str">
        <f aca="false">"upload/chem/"&amp;B127&amp;".png"</f>
        <v>upload/chem/alpha-Copaene.png</v>
      </c>
      <c r="D127" s="4" t="s">
        <v>1552</v>
      </c>
      <c r="E127" s="4" t="s">
        <v>1553</v>
      </c>
      <c r="F127" s="4" t="n">
        <v>70678558</v>
      </c>
      <c r="G127" s="4" t="s">
        <v>1554</v>
      </c>
      <c r="H127" s="4" t="s">
        <v>269</v>
      </c>
      <c r="I127" s="4" t="s">
        <v>553</v>
      </c>
      <c r="J127" s="4"/>
      <c r="K127" s="4"/>
      <c r="L127" s="4"/>
      <c r="M127" s="4"/>
      <c r="N127" s="4" t="s">
        <v>1555</v>
      </c>
      <c r="O127" s="4" t="s">
        <v>1556</v>
      </c>
      <c r="P127" s="4" t="s">
        <v>1557</v>
      </c>
      <c r="Q127" s="4" t="s">
        <v>1558</v>
      </c>
      <c r="R127" s="4" t="s">
        <v>1559</v>
      </c>
      <c r="S127" s="4" t="n">
        <v>3.167</v>
      </c>
      <c r="T127" s="4" t="n">
        <v>204.36</v>
      </c>
      <c r="U127" s="4" t="n">
        <v>4.27</v>
      </c>
      <c r="V127" s="4" t="n">
        <v>0</v>
      </c>
      <c r="W127" s="4" t="n">
        <v>0</v>
      </c>
      <c r="X127" s="4" t="n">
        <v>15</v>
      </c>
      <c r="Y127" s="4" t="n">
        <v>15</v>
      </c>
      <c r="Z127" s="4" t="n">
        <v>0</v>
      </c>
      <c r="AA127" s="4" t="n">
        <v>0</v>
      </c>
      <c r="AB127" s="4" t="n">
        <v>0</v>
      </c>
      <c r="AC127" s="4" t="n">
        <v>5</v>
      </c>
      <c r="AD127" s="4" t="n">
        <v>0.33</v>
      </c>
      <c r="AE127" s="4" t="n">
        <v>0</v>
      </c>
      <c r="AF127" s="4" t="n">
        <v>0.87</v>
      </c>
      <c r="AG127" s="4" t="n">
        <v>1</v>
      </c>
      <c r="AH127" s="4" t="n">
        <v>3</v>
      </c>
      <c r="AI127" s="4" t="n">
        <v>0</v>
      </c>
      <c r="AJ127" s="4" t="n">
        <v>3</v>
      </c>
      <c r="AK127" s="4" t="n">
        <v>0</v>
      </c>
      <c r="AL127" s="4" t="n">
        <v>0</v>
      </c>
      <c r="AM127" s="4" t="n">
        <v>0</v>
      </c>
      <c r="AN127" s="4" t="n">
        <v>3</v>
      </c>
      <c r="AO127" s="4" t="n">
        <v>2</v>
      </c>
      <c r="AP127" s="4" t="n">
        <v>0</v>
      </c>
      <c r="AQ127" s="4" t="n">
        <v>2</v>
      </c>
      <c r="AR127" s="4" t="n">
        <v>3</v>
      </c>
      <c r="AS127" s="4" t="s">
        <v>83</v>
      </c>
      <c r="AT127" s="4" t="n">
        <v>0</v>
      </c>
      <c r="AU127" s="4" t="n">
        <v>0</v>
      </c>
      <c r="AV127" s="4" t="s">
        <v>84</v>
      </c>
      <c r="AW127" s="4" t="s">
        <v>99</v>
      </c>
      <c r="AX127" s="4" t="s">
        <v>99</v>
      </c>
      <c r="AY127" s="4" t="n">
        <v>0.5595</v>
      </c>
      <c r="AZ127" s="4" t="n">
        <v>0.55</v>
      </c>
      <c r="BA127" s="4" t="s">
        <v>85</v>
      </c>
      <c r="BB127" s="4" t="s">
        <v>85</v>
      </c>
      <c r="BC127" s="4" t="s">
        <v>88</v>
      </c>
      <c r="BD127" s="4" t="s">
        <v>100</v>
      </c>
      <c r="BE127" s="4" t="n">
        <v>-4.37</v>
      </c>
      <c r="BF127" s="4" t="n">
        <v>0</v>
      </c>
      <c r="BG127" s="4" t="n">
        <v>1</v>
      </c>
      <c r="BH127" s="4" t="s">
        <v>86</v>
      </c>
      <c r="BI127" s="4" t="s">
        <v>88</v>
      </c>
      <c r="BJ127" s="4" t="s">
        <v>86</v>
      </c>
      <c r="BK127" s="4" t="s">
        <v>86</v>
      </c>
      <c r="BL127" s="4" t="s">
        <v>86</v>
      </c>
      <c r="BM127" s="4" t="s">
        <v>86</v>
      </c>
      <c r="BN127" s="4" t="n">
        <v>2</v>
      </c>
      <c r="BO127" s="4" t="n">
        <v>13</v>
      </c>
      <c r="BP127" s="4" t="s">
        <v>83</v>
      </c>
      <c r="BQ127" s="4" t="n">
        <v>0</v>
      </c>
    </row>
    <row r="128" customFormat="false" ht="12.8" hidden="false" customHeight="false" outlineLevel="0" collapsed="false">
      <c r="A128" s="4" t="s">
        <v>1560</v>
      </c>
      <c r="B128" s="4" t="str">
        <f aca="false">TRIM(A128)</f>
        <v>Carissic acid</v>
      </c>
      <c r="C128" s="4" t="str">
        <f aca="false">"upload/chem/"&amp;B128&amp;".png"</f>
        <v>upload/chem/Carissic acid.png</v>
      </c>
      <c r="D128" s="4" t="s">
        <v>1561</v>
      </c>
      <c r="E128" s="4" t="s">
        <v>1562</v>
      </c>
      <c r="F128" s="4" t="n">
        <v>73242193</v>
      </c>
      <c r="G128" s="4" t="s">
        <v>1563</v>
      </c>
      <c r="H128" s="4" t="s">
        <v>1564</v>
      </c>
      <c r="I128" s="4" t="s">
        <v>553</v>
      </c>
      <c r="J128" s="4"/>
      <c r="K128" s="4" t="s">
        <v>1565</v>
      </c>
      <c r="L128" s="4"/>
      <c r="M128" s="4"/>
      <c r="N128" s="4" t="s">
        <v>1566</v>
      </c>
      <c r="O128" s="4" t="s">
        <v>1567</v>
      </c>
      <c r="P128" s="4" t="s">
        <v>1568</v>
      </c>
      <c r="Q128" s="4" t="s">
        <v>1569</v>
      </c>
      <c r="R128" s="4" t="s">
        <v>1196</v>
      </c>
      <c r="S128" s="4" t="n">
        <v>3.186</v>
      </c>
      <c r="T128" s="4" t="n">
        <v>456.71</v>
      </c>
      <c r="U128" s="4" t="n">
        <v>7.09</v>
      </c>
      <c r="V128" s="4" t="n">
        <v>2</v>
      </c>
      <c r="W128" s="4" t="n">
        <v>2</v>
      </c>
      <c r="X128" s="4" t="n">
        <v>30</v>
      </c>
      <c r="Y128" s="4" t="n">
        <v>33</v>
      </c>
      <c r="Z128" s="4" t="n">
        <v>3</v>
      </c>
      <c r="AA128" s="4" t="n">
        <v>0</v>
      </c>
      <c r="AB128" s="4" t="n">
        <v>0</v>
      </c>
      <c r="AC128" s="4" t="n">
        <v>10</v>
      </c>
      <c r="AD128" s="4" t="n">
        <v>0.33</v>
      </c>
      <c r="AE128" s="4" t="n">
        <v>0</v>
      </c>
      <c r="AF128" s="4" t="n">
        <v>0.9</v>
      </c>
      <c r="AG128" s="4" t="n">
        <v>1</v>
      </c>
      <c r="AH128" s="4" t="n">
        <v>5</v>
      </c>
      <c r="AI128" s="4" t="n">
        <v>0</v>
      </c>
      <c r="AJ128" s="4" t="n">
        <v>5</v>
      </c>
      <c r="AK128" s="4" t="n">
        <v>0</v>
      </c>
      <c r="AL128" s="4" t="n">
        <v>0</v>
      </c>
      <c r="AM128" s="4" t="n">
        <v>0</v>
      </c>
      <c r="AN128" s="4" t="n">
        <v>5</v>
      </c>
      <c r="AO128" s="4" t="n">
        <v>4</v>
      </c>
      <c r="AP128" s="4" t="n">
        <v>0</v>
      </c>
      <c r="AQ128" s="4" t="n">
        <v>4</v>
      </c>
      <c r="AR128" s="4" t="n">
        <v>5</v>
      </c>
      <c r="AS128" s="4" t="s">
        <v>83</v>
      </c>
      <c r="AT128" s="4" t="n">
        <v>1</v>
      </c>
      <c r="AU128" s="4" t="n">
        <v>3</v>
      </c>
      <c r="AV128" s="4" t="s">
        <v>84</v>
      </c>
      <c r="AW128" s="4" t="s">
        <v>99</v>
      </c>
      <c r="AX128" s="4" t="s">
        <v>99</v>
      </c>
      <c r="AY128" s="4" t="n">
        <v>0.4141</v>
      </c>
      <c r="AZ128" s="4" t="n">
        <v>0.85</v>
      </c>
      <c r="BA128" s="4" t="s">
        <v>129</v>
      </c>
      <c r="BB128" s="4" t="s">
        <v>114</v>
      </c>
      <c r="BC128" s="4" t="s">
        <v>86</v>
      </c>
      <c r="BD128" s="4" t="s">
        <v>100</v>
      </c>
      <c r="BE128" s="4" t="n">
        <v>-3.87</v>
      </c>
      <c r="BF128" s="4" t="n">
        <v>0</v>
      </c>
      <c r="BG128" s="4" t="n">
        <v>1</v>
      </c>
      <c r="BH128" s="4" t="s">
        <v>86</v>
      </c>
      <c r="BI128" s="4" t="s">
        <v>86</v>
      </c>
      <c r="BJ128" s="4" t="s">
        <v>86</v>
      </c>
      <c r="BK128" s="4" t="s">
        <v>86</v>
      </c>
      <c r="BL128" s="4" t="s">
        <v>86</v>
      </c>
      <c r="BM128" s="4" t="s">
        <v>86</v>
      </c>
      <c r="BN128" s="4" t="n">
        <v>3</v>
      </c>
      <c r="BO128" s="4" t="n">
        <v>27</v>
      </c>
      <c r="BP128" s="4" t="s">
        <v>130</v>
      </c>
      <c r="BQ128" s="4" t="n">
        <v>57.53</v>
      </c>
    </row>
    <row r="129" customFormat="false" ht="12.8" hidden="false" customHeight="false" outlineLevel="0" collapsed="false">
      <c r="A129" s="4" t="s">
        <v>1570</v>
      </c>
      <c r="B129" s="4" t="str">
        <f aca="false">TRIM(A129)</f>
        <v>Sarothralen B</v>
      </c>
      <c r="C129" s="4" t="str">
        <f aca="false">"upload/chem/"&amp;B129&amp;".png"</f>
        <v>upload/chem/Sarothralen B.png</v>
      </c>
      <c r="D129" s="4" t="s">
        <v>1571</v>
      </c>
      <c r="E129" s="4" t="s">
        <v>1572</v>
      </c>
      <c r="F129" s="4" t="n">
        <v>101062551</v>
      </c>
      <c r="G129" s="4" t="s">
        <v>1573</v>
      </c>
      <c r="H129" s="4" t="s">
        <v>1574</v>
      </c>
      <c r="I129" s="4" t="s">
        <v>553</v>
      </c>
      <c r="J129" s="4"/>
      <c r="K129" s="4"/>
      <c r="L129" s="4"/>
      <c r="M129" s="4"/>
      <c r="N129" s="4" t="s">
        <v>1575</v>
      </c>
      <c r="O129" s="4" t="s">
        <v>1576</v>
      </c>
      <c r="P129" s="4" t="s">
        <v>1577</v>
      </c>
      <c r="Q129" s="4" t="s">
        <v>1578</v>
      </c>
      <c r="R129" s="4" t="s">
        <v>1579</v>
      </c>
      <c r="S129" s="4" t="n">
        <v>2.513</v>
      </c>
      <c r="T129" s="4" t="n">
        <v>552.66</v>
      </c>
      <c r="U129" s="4" t="n">
        <v>6.46</v>
      </c>
      <c r="V129" s="4" t="n">
        <v>8</v>
      </c>
      <c r="W129" s="4" t="n">
        <v>4</v>
      </c>
      <c r="X129" s="4" t="n">
        <v>32</v>
      </c>
      <c r="Y129" s="4" t="n">
        <v>40</v>
      </c>
      <c r="Z129" s="4" t="n">
        <v>8</v>
      </c>
      <c r="AA129" s="4" t="n">
        <v>0</v>
      </c>
      <c r="AB129" s="4" t="n">
        <v>0</v>
      </c>
      <c r="AC129" s="4" t="n">
        <v>1</v>
      </c>
      <c r="AD129" s="4" t="n">
        <v>0.03</v>
      </c>
      <c r="AE129" s="4" t="n">
        <v>0</v>
      </c>
      <c r="AF129" s="4" t="n">
        <v>0.47</v>
      </c>
      <c r="AG129" s="4" t="n">
        <v>8</v>
      </c>
      <c r="AH129" s="4" t="n">
        <v>1</v>
      </c>
      <c r="AI129" s="4" t="n">
        <v>1</v>
      </c>
      <c r="AJ129" s="4" t="n">
        <v>2</v>
      </c>
      <c r="AK129" s="4" t="n">
        <v>1</v>
      </c>
      <c r="AL129" s="4" t="n">
        <v>0</v>
      </c>
      <c r="AM129" s="4" t="n">
        <v>1</v>
      </c>
      <c r="AN129" s="4" t="n">
        <v>3</v>
      </c>
      <c r="AO129" s="4" t="n">
        <v>0</v>
      </c>
      <c r="AP129" s="4" t="n">
        <v>0</v>
      </c>
      <c r="AQ129" s="4" t="n">
        <v>0</v>
      </c>
      <c r="AR129" s="4" t="n">
        <v>3</v>
      </c>
      <c r="AS129" s="4" t="s">
        <v>130</v>
      </c>
      <c r="AT129" s="4" t="n">
        <v>2</v>
      </c>
      <c r="AU129" s="4" t="n">
        <v>4</v>
      </c>
      <c r="AV129" s="4" t="s">
        <v>84</v>
      </c>
      <c r="AW129" s="4" t="s">
        <v>99</v>
      </c>
      <c r="AX129" s="4" t="s">
        <v>99</v>
      </c>
      <c r="AY129" s="4" t="n">
        <v>0.1636</v>
      </c>
      <c r="AZ129" s="4" t="n">
        <v>0.56</v>
      </c>
      <c r="BA129" s="4" t="s">
        <v>129</v>
      </c>
      <c r="BB129" s="4" t="s">
        <v>114</v>
      </c>
      <c r="BC129" s="4" t="s">
        <v>86</v>
      </c>
      <c r="BD129" s="4" t="s">
        <v>100</v>
      </c>
      <c r="BE129" s="4" t="n">
        <v>-4.89</v>
      </c>
      <c r="BF129" s="4" t="n">
        <v>0</v>
      </c>
      <c r="BG129" s="4" t="n">
        <v>2</v>
      </c>
      <c r="BH129" s="4" t="s">
        <v>86</v>
      </c>
      <c r="BI129" s="4" t="s">
        <v>86</v>
      </c>
      <c r="BJ129" s="4" t="s">
        <v>86</v>
      </c>
      <c r="BK129" s="4" t="s">
        <v>86</v>
      </c>
      <c r="BL129" s="4" t="s">
        <v>88</v>
      </c>
      <c r="BM129" s="4" t="s">
        <v>88</v>
      </c>
      <c r="BN129" s="4" t="n">
        <v>17</v>
      </c>
      <c r="BO129" s="4" t="n">
        <v>15</v>
      </c>
      <c r="BP129" s="4" t="s">
        <v>130</v>
      </c>
      <c r="BQ129" s="4" t="n">
        <v>141.36</v>
      </c>
    </row>
    <row r="130" customFormat="false" ht="12.8" hidden="false" customHeight="false" outlineLevel="0" collapsed="false">
      <c r="A130" s="4" t="s">
        <v>1580</v>
      </c>
      <c r="B130" s="4" t="str">
        <f aca="false">TRIM(A130)</f>
        <v>(1S,2S,6S,7S,8R,11S,14S,15R,18R,20S)-20-hydroxy-7,8,14,15,19,19-hexamethyl-21-oxahexacyclo[18.2.2.01,18.02,15.05,14.06,11]tetracos-4-ene-11-carboxylic acid</v>
      </c>
      <c r="C130" s="4" t="str">
        <f aca="false">"upload/chem/"&amp;B130&amp;".png"</f>
        <v>upload/chem/(1S,2S,6S,7S,8R,11S,14S,15R,18R,20S)-20-hydroxy-7,8,14,15,19,19-hexamethyl-21-oxahexacyclo[18.2.2.01,18.02,15.05,14.06,11]tetracos-4-ene-11-carboxylic acid.png</v>
      </c>
      <c r="D130" s="4" t="s">
        <v>1581</v>
      </c>
      <c r="E130" s="4" t="s">
        <v>1582</v>
      </c>
      <c r="F130" s="4" t="n">
        <v>101297577</v>
      </c>
      <c r="G130" s="4" t="s">
        <v>1583</v>
      </c>
      <c r="H130" s="4" t="s">
        <v>1584</v>
      </c>
      <c r="I130" s="4" t="s">
        <v>553</v>
      </c>
      <c r="J130" s="4"/>
      <c r="K130" s="4" t="s">
        <v>1585</v>
      </c>
      <c r="L130" s="4"/>
      <c r="M130" s="4"/>
      <c r="N130" s="4" t="s">
        <v>1586</v>
      </c>
      <c r="O130" s="4" t="s">
        <v>1587</v>
      </c>
      <c r="P130" s="4" t="s">
        <v>1588</v>
      </c>
      <c r="Q130" s="4" t="s">
        <v>1589</v>
      </c>
      <c r="R130" s="4" t="s">
        <v>1590</v>
      </c>
      <c r="S130" s="4" t="n">
        <v>3.359</v>
      </c>
      <c r="T130" s="4" t="n">
        <v>470.69</v>
      </c>
      <c r="U130" s="4" t="n">
        <v>6.43</v>
      </c>
      <c r="V130" s="4" t="n">
        <v>3</v>
      </c>
      <c r="W130" s="4" t="n">
        <v>2</v>
      </c>
      <c r="X130" s="4" t="n">
        <v>30</v>
      </c>
      <c r="Y130" s="4" t="n">
        <v>34</v>
      </c>
      <c r="Z130" s="4" t="n">
        <v>4</v>
      </c>
      <c r="AA130" s="4" t="n">
        <v>0</v>
      </c>
      <c r="AB130" s="4" t="n">
        <v>0</v>
      </c>
      <c r="AC130" s="4" t="n">
        <v>10</v>
      </c>
      <c r="AD130" s="4" t="n">
        <v>0.33</v>
      </c>
      <c r="AE130" s="4" t="n">
        <v>0</v>
      </c>
      <c r="AF130" s="4" t="n">
        <v>0.9</v>
      </c>
      <c r="AG130" s="4" t="n">
        <v>1</v>
      </c>
      <c r="AH130" s="4" t="n">
        <v>5</v>
      </c>
      <c r="AI130" s="4" t="n">
        <v>2</v>
      </c>
      <c r="AJ130" s="4" t="n">
        <v>7</v>
      </c>
      <c r="AK130" s="4" t="n">
        <v>0</v>
      </c>
      <c r="AL130" s="4" t="n">
        <v>0</v>
      </c>
      <c r="AM130" s="4" t="n">
        <v>0</v>
      </c>
      <c r="AN130" s="4" t="n">
        <v>7</v>
      </c>
      <c r="AO130" s="4" t="n">
        <v>4</v>
      </c>
      <c r="AP130" s="4" t="n">
        <v>2</v>
      </c>
      <c r="AQ130" s="4" t="n">
        <v>6</v>
      </c>
      <c r="AR130" s="4" t="n">
        <v>7</v>
      </c>
      <c r="AS130" s="4" t="s">
        <v>83</v>
      </c>
      <c r="AT130" s="4" t="n">
        <v>1</v>
      </c>
      <c r="AU130" s="4" t="n">
        <v>3</v>
      </c>
      <c r="AV130" s="4" t="s">
        <v>84</v>
      </c>
      <c r="AW130" s="4" t="s">
        <v>99</v>
      </c>
      <c r="AX130" s="4" t="s">
        <v>99</v>
      </c>
      <c r="AY130" s="4" t="n">
        <v>0.4336</v>
      </c>
      <c r="AZ130" s="4" t="n">
        <v>0.85</v>
      </c>
      <c r="BA130" s="4" t="s">
        <v>129</v>
      </c>
      <c r="BB130" s="4" t="s">
        <v>114</v>
      </c>
      <c r="BC130" s="4" t="s">
        <v>86</v>
      </c>
      <c r="BD130" s="4" t="s">
        <v>87</v>
      </c>
      <c r="BE130" s="4" t="n">
        <v>-4.66</v>
      </c>
      <c r="BF130" s="4" t="n">
        <v>0</v>
      </c>
      <c r="BG130" s="4" t="n">
        <v>1</v>
      </c>
      <c r="BH130" s="4" t="s">
        <v>86</v>
      </c>
      <c r="BI130" s="4" t="s">
        <v>86</v>
      </c>
      <c r="BJ130" s="4" t="s">
        <v>86</v>
      </c>
      <c r="BK130" s="4" t="s">
        <v>86</v>
      </c>
      <c r="BL130" s="4" t="s">
        <v>86</v>
      </c>
      <c r="BM130" s="4" t="s">
        <v>88</v>
      </c>
      <c r="BN130" s="4" t="n">
        <v>3</v>
      </c>
      <c r="BO130" s="4" t="n">
        <v>27</v>
      </c>
      <c r="BP130" s="4" t="s">
        <v>130</v>
      </c>
      <c r="BQ130" s="4" t="n">
        <v>66.76</v>
      </c>
    </row>
    <row r="131" customFormat="false" ht="12.8" hidden="false" customHeight="false" outlineLevel="0" collapsed="false">
      <c r="A131" s="4" t="s">
        <v>1591</v>
      </c>
      <c r="B131" s="4" t="str">
        <f aca="false">TRIM(A131)</f>
        <v>(1R,2R,5R,6S,10R,11S,12R,15R,16R,18S,19R)-6-(furan-3-yl)-11,16,18-trihydroxy-1,5,10,15-tetramethyl-13-oxapentacyclo[10.6.1.02,10.05,9.015,19]nonadec-8-en-4-one</v>
      </c>
      <c r="C131" s="4" t="str">
        <f aca="false">"upload/chem/"&amp;B131&amp;".png"</f>
        <v>upload/chem/(1R,2R,5R,6S,10R,11S,12R,15R,16R,18S,19R)-6-(furan-3-yl)-11,16,18-trihydroxy-1,5,10,15-tetramethyl-13-oxapentacyclo[10.6.1.02,10.05,9.015,19]nonadec-8-en-4-one.png</v>
      </c>
      <c r="D131" s="4" t="s">
        <v>1592</v>
      </c>
      <c r="E131" s="4" t="s">
        <v>1593</v>
      </c>
      <c r="F131" s="4" t="n">
        <v>101306757</v>
      </c>
      <c r="G131" s="4" t="s">
        <v>1594</v>
      </c>
      <c r="H131" s="4" t="s">
        <v>1595</v>
      </c>
      <c r="I131" s="4" t="s">
        <v>553</v>
      </c>
      <c r="J131" s="4"/>
      <c r="K131" s="4"/>
      <c r="L131" s="4"/>
      <c r="M131" s="4"/>
      <c r="N131" s="4" t="s">
        <v>1596</v>
      </c>
      <c r="O131" s="4" t="s">
        <v>1597</v>
      </c>
      <c r="P131" s="4" t="s">
        <v>1598</v>
      </c>
      <c r="Q131" s="4" t="s">
        <v>1599</v>
      </c>
      <c r="R131" s="4" t="s">
        <v>1600</v>
      </c>
      <c r="S131" s="4" t="n">
        <v>3.373</v>
      </c>
      <c r="T131" s="4" t="n">
        <v>442.55</v>
      </c>
      <c r="U131" s="4" t="n">
        <v>2.82</v>
      </c>
      <c r="V131" s="4" t="n">
        <v>6</v>
      </c>
      <c r="W131" s="4" t="n">
        <v>3</v>
      </c>
      <c r="X131" s="4" t="n">
        <v>26</v>
      </c>
      <c r="Y131" s="4" t="n">
        <v>32</v>
      </c>
      <c r="Z131" s="4" t="n">
        <v>6</v>
      </c>
      <c r="AA131" s="4" t="n">
        <v>0</v>
      </c>
      <c r="AB131" s="4" t="n">
        <v>0</v>
      </c>
      <c r="AC131" s="4" t="n">
        <v>11</v>
      </c>
      <c r="AD131" s="4" t="n">
        <v>0.42</v>
      </c>
      <c r="AE131" s="4" t="n">
        <v>0</v>
      </c>
      <c r="AF131" s="4" t="n">
        <v>0.73</v>
      </c>
      <c r="AG131" s="4" t="n">
        <v>1</v>
      </c>
      <c r="AH131" s="4" t="n">
        <v>4</v>
      </c>
      <c r="AI131" s="4" t="n">
        <v>1</v>
      </c>
      <c r="AJ131" s="4" t="n">
        <v>5</v>
      </c>
      <c r="AK131" s="4" t="n">
        <v>0</v>
      </c>
      <c r="AL131" s="4" t="n">
        <v>1</v>
      </c>
      <c r="AM131" s="4" t="n">
        <v>1</v>
      </c>
      <c r="AN131" s="4" t="n">
        <v>6</v>
      </c>
      <c r="AO131" s="4" t="n">
        <v>3</v>
      </c>
      <c r="AP131" s="4" t="n">
        <v>1</v>
      </c>
      <c r="AQ131" s="4" t="n">
        <v>4</v>
      </c>
      <c r="AR131" s="4" t="n">
        <v>6</v>
      </c>
      <c r="AS131" s="4" t="s">
        <v>83</v>
      </c>
      <c r="AT131" s="4" t="n">
        <v>0</v>
      </c>
      <c r="AU131" s="4" t="n">
        <v>0</v>
      </c>
      <c r="AV131" s="4" t="s">
        <v>84</v>
      </c>
      <c r="AW131" s="4" t="s">
        <v>99</v>
      </c>
      <c r="AX131" s="4" t="s">
        <v>84</v>
      </c>
      <c r="AY131" s="4" t="n">
        <v>0.5786</v>
      </c>
      <c r="AZ131" s="4" t="n">
        <v>0.55</v>
      </c>
      <c r="BA131" s="4" t="s">
        <v>85</v>
      </c>
      <c r="BB131" s="4" t="s">
        <v>114</v>
      </c>
      <c r="BC131" s="4" t="s">
        <v>86</v>
      </c>
      <c r="BD131" s="4" t="s">
        <v>87</v>
      </c>
      <c r="BE131" s="4" t="n">
        <v>-7.96</v>
      </c>
      <c r="BF131" s="4" t="n">
        <v>0</v>
      </c>
      <c r="BG131" s="4" t="n">
        <v>1</v>
      </c>
      <c r="BH131" s="4" t="s">
        <v>86</v>
      </c>
      <c r="BI131" s="4" t="s">
        <v>86</v>
      </c>
      <c r="BJ131" s="4" t="s">
        <v>86</v>
      </c>
      <c r="BK131" s="4" t="s">
        <v>86</v>
      </c>
      <c r="BL131" s="4" t="s">
        <v>86</v>
      </c>
      <c r="BM131" s="4" t="s">
        <v>88</v>
      </c>
      <c r="BN131" s="4" t="n">
        <v>7</v>
      </c>
      <c r="BO131" s="4" t="n">
        <v>19</v>
      </c>
      <c r="BP131" s="4" t="s">
        <v>83</v>
      </c>
      <c r="BQ131" s="4" t="n">
        <v>100.13</v>
      </c>
    </row>
    <row r="132" customFormat="false" ht="12.8" hidden="false" customHeight="false" outlineLevel="0" collapsed="false">
      <c r="A132" s="4" t="s">
        <v>1601</v>
      </c>
      <c r="B132" s="4" t="str">
        <f aca="false">TRIM(A132)</f>
        <v>[(1S,2R,3R,4S,5R,6S,8R,12S,13S,16S,19S,20R,21S)-14-ethyl-4,6,19,21-tetramethoxy-9,11-dioxa-14-azaheptacyclo[10.7.2.12,5.01,13.03,8.08,12.016,20]docosan-16-yl]methyl 2-(3-methyl-2,5-dioxopyrrolidin-1-y</v>
      </c>
      <c r="C132" s="4" t="str">
        <f aca="false">"upload/chem/"&amp;B132&amp;".png"</f>
        <v>upload/chem/[(1S,2R,3R,4S,5R,6S,8R,12S,13S,16S,19S,20R,21S)-14-ethyl-4,6,19,21-tetramethoxy-9,11-dioxa-14-azaheptacyclo[10.7.2.12,5.01,13.03,8.08,12.016,20]docosan-16-yl]methyl 2-(3-methyl-2,5-dioxopyrrolidin-1-y.png</v>
      </c>
      <c r="D132" s="4" t="s">
        <v>1602</v>
      </c>
      <c r="E132" s="4" t="s">
        <v>1603</v>
      </c>
      <c r="F132" s="4" t="n">
        <v>101662587</v>
      </c>
      <c r="G132" s="4" t="s">
        <v>1604</v>
      </c>
      <c r="H132" s="4" t="s">
        <v>1605</v>
      </c>
      <c r="I132" s="4" t="s">
        <v>553</v>
      </c>
      <c r="J132" s="4"/>
      <c r="K132" s="4"/>
      <c r="L132" s="4"/>
      <c r="M132" s="4"/>
      <c r="N132" s="4" t="s">
        <v>1606</v>
      </c>
      <c r="O132" s="4" t="s">
        <v>1607</v>
      </c>
      <c r="P132" s="4" t="s">
        <v>1608</v>
      </c>
      <c r="Q132" s="4" t="s">
        <v>1609</v>
      </c>
      <c r="R132" s="4" t="s">
        <v>1610</v>
      </c>
      <c r="S132" s="4" t="n">
        <v>2.593</v>
      </c>
      <c r="T132" s="4" t="n">
        <v>694.82</v>
      </c>
      <c r="U132" s="4" t="n">
        <v>3.05</v>
      </c>
      <c r="V132" s="4" t="n">
        <v>11</v>
      </c>
      <c r="W132" s="4" t="n">
        <v>0</v>
      </c>
      <c r="X132" s="4" t="n">
        <v>38</v>
      </c>
      <c r="Y132" s="4" t="n">
        <v>50</v>
      </c>
      <c r="Z132" s="4" t="n">
        <v>12</v>
      </c>
      <c r="AA132" s="4" t="n">
        <v>2</v>
      </c>
      <c r="AB132" s="4" t="n">
        <v>0</v>
      </c>
      <c r="AC132" s="4" t="n">
        <v>14</v>
      </c>
      <c r="AD132" s="4" t="n">
        <v>0.37</v>
      </c>
      <c r="AE132" s="4" t="n">
        <v>0</v>
      </c>
      <c r="AF132" s="4" t="n">
        <v>0.76</v>
      </c>
      <c r="AG132" s="4" t="n">
        <v>8</v>
      </c>
      <c r="AH132" s="4" t="n">
        <v>5</v>
      </c>
      <c r="AI132" s="4" t="n">
        <v>3</v>
      </c>
      <c r="AJ132" s="4" t="n">
        <v>8</v>
      </c>
      <c r="AK132" s="4" t="n">
        <v>1</v>
      </c>
      <c r="AL132" s="4" t="n">
        <v>0</v>
      </c>
      <c r="AM132" s="4" t="n">
        <v>1</v>
      </c>
      <c r="AN132" s="4" t="n">
        <v>9</v>
      </c>
      <c r="AO132" s="4" t="n">
        <v>5</v>
      </c>
      <c r="AP132" s="4" t="n">
        <v>3</v>
      </c>
      <c r="AQ132" s="4" t="n">
        <v>8</v>
      </c>
      <c r="AR132" s="4" t="n">
        <v>9</v>
      </c>
      <c r="AS132" s="4" t="s">
        <v>130</v>
      </c>
      <c r="AT132" s="4" t="n">
        <v>2</v>
      </c>
      <c r="AU132" s="4" t="n">
        <v>3</v>
      </c>
      <c r="AV132" s="4" t="s">
        <v>84</v>
      </c>
      <c r="AW132" s="4" t="s">
        <v>99</v>
      </c>
      <c r="AX132" s="4" t="s">
        <v>99</v>
      </c>
      <c r="AY132" s="4" t="n">
        <v>0.2802</v>
      </c>
      <c r="AZ132" s="4" t="n">
        <v>0.17</v>
      </c>
      <c r="BA132" s="4" t="s">
        <v>114</v>
      </c>
      <c r="BB132" s="4" t="s">
        <v>114</v>
      </c>
      <c r="BC132" s="4" t="s">
        <v>86</v>
      </c>
      <c r="BD132" s="4" t="s">
        <v>87</v>
      </c>
      <c r="BE132" s="4" t="n">
        <v>-9.15</v>
      </c>
      <c r="BF132" s="4" t="n">
        <v>0</v>
      </c>
      <c r="BG132" s="4" t="n">
        <v>1</v>
      </c>
      <c r="BH132" s="4" t="s">
        <v>86</v>
      </c>
      <c r="BI132" s="4" t="s">
        <v>86</v>
      </c>
      <c r="BJ132" s="4" t="s">
        <v>86</v>
      </c>
      <c r="BK132" s="4" t="s">
        <v>86</v>
      </c>
      <c r="BL132" s="4" t="s">
        <v>86</v>
      </c>
      <c r="BM132" s="4" t="s">
        <v>88</v>
      </c>
      <c r="BN132" s="4" t="n">
        <v>9</v>
      </c>
      <c r="BO132" s="4" t="n">
        <v>29</v>
      </c>
      <c r="BP132" s="4" t="s">
        <v>130</v>
      </c>
      <c r="BQ132" s="4" t="n">
        <v>122.3</v>
      </c>
    </row>
    <row r="133" customFormat="false" ht="12.8" hidden="false" customHeight="false" outlineLevel="0" collapsed="false">
      <c r="A133" s="4" t="s">
        <v>1611</v>
      </c>
      <c r="B133" s="4" t="str">
        <f aca="false">TRIM(A133)</f>
        <v>(2S)-N-[(2S)-1-[(3S,7S,10S,13Z)-10-benzyl-16-methoxy-8,11-dioxo-2-oxa-6,9,12-triazatricyclo[13.3.1.03,7]nonadeca-1(19),13,15,17-tetraen-6-yl]-3-methyl-1-oxobutan-2-yl]-2-(methylamino)propanamide</v>
      </c>
      <c r="C133" s="4" t="str">
        <f aca="false">"upload/chem/"&amp;B133&amp;".png"</f>
        <v>upload/chem/(2S)-N-[(2S)-1-[(3S,7S,10S,13Z)-10-benzyl-16-methoxy-8,11-dioxo-2-oxa-6,9,12-triazatricyclo[13.3.1.03,7]nonadeca-1(19),13,15,17-tetraen-6-yl]-3-methyl-1-oxobutan-2-yl]-2-(methylamino)propanamide.png</v>
      </c>
      <c r="D133" s="4" t="s">
        <v>1612</v>
      </c>
      <c r="E133" s="4" t="s">
        <v>1613</v>
      </c>
      <c r="F133" s="4" t="n">
        <v>101798848</v>
      </c>
      <c r="G133" s="4" t="s">
        <v>1614</v>
      </c>
      <c r="H133" s="4" t="s">
        <v>1615</v>
      </c>
      <c r="I133" s="4" t="s">
        <v>553</v>
      </c>
      <c r="J133" s="4"/>
      <c r="K133" s="4" t="s">
        <v>1616</v>
      </c>
      <c r="L133" s="4"/>
      <c r="M133" s="4"/>
      <c r="N133" s="4" t="s">
        <v>1617</v>
      </c>
      <c r="O133" s="4" t="s">
        <v>1618</v>
      </c>
      <c r="P133" s="4" t="s">
        <v>1619</v>
      </c>
      <c r="Q133" s="4" t="s">
        <v>1620</v>
      </c>
      <c r="R133" s="4" t="s">
        <v>1621</v>
      </c>
      <c r="S133" s="4" t="n">
        <v>1.188</v>
      </c>
      <c r="T133" s="4" t="n">
        <v>591.71</v>
      </c>
      <c r="U133" s="4" t="n">
        <v>1.62</v>
      </c>
      <c r="V133" s="4" t="n">
        <v>7</v>
      </c>
      <c r="W133" s="4" t="n">
        <v>4</v>
      </c>
      <c r="X133" s="4" t="n">
        <v>32</v>
      </c>
      <c r="Y133" s="4" t="n">
        <v>43</v>
      </c>
      <c r="Z133" s="4" t="n">
        <v>11</v>
      </c>
      <c r="AA133" s="4" t="n">
        <v>5</v>
      </c>
      <c r="AB133" s="4" t="n">
        <v>0</v>
      </c>
      <c r="AC133" s="4" t="n">
        <v>5</v>
      </c>
      <c r="AD133" s="4" t="n">
        <v>0.16</v>
      </c>
      <c r="AE133" s="4" t="n">
        <v>0</v>
      </c>
      <c r="AF133" s="4" t="n">
        <v>0.44</v>
      </c>
      <c r="AG133" s="4" t="n">
        <v>6</v>
      </c>
      <c r="AH133" s="4" t="n">
        <v>0</v>
      </c>
      <c r="AI133" s="4" t="n">
        <v>2</v>
      </c>
      <c r="AJ133" s="4" t="n">
        <v>2</v>
      </c>
      <c r="AK133" s="4" t="n">
        <v>2</v>
      </c>
      <c r="AL133" s="4" t="n">
        <v>0</v>
      </c>
      <c r="AM133" s="4" t="n">
        <v>2</v>
      </c>
      <c r="AN133" s="4" t="n">
        <v>4</v>
      </c>
      <c r="AO133" s="4" t="n">
        <v>0</v>
      </c>
      <c r="AP133" s="4" t="n">
        <v>1</v>
      </c>
      <c r="AQ133" s="4" t="n">
        <v>1</v>
      </c>
      <c r="AR133" s="4" t="n">
        <v>4</v>
      </c>
      <c r="AS133" s="4" t="s">
        <v>83</v>
      </c>
      <c r="AT133" s="4" t="n">
        <v>1</v>
      </c>
      <c r="AU133" s="4" t="n">
        <v>3</v>
      </c>
      <c r="AV133" s="4" t="s">
        <v>84</v>
      </c>
      <c r="AW133" s="4" t="s">
        <v>99</v>
      </c>
      <c r="AX133" s="4" t="s">
        <v>84</v>
      </c>
      <c r="AY133" s="4" t="n">
        <v>0.3662</v>
      </c>
      <c r="AZ133" s="4" t="n">
        <v>0.17</v>
      </c>
      <c r="BA133" s="4" t="s">
        <v>114</v>
      </c>
      <c r="BB133" s="4" t="s">
        <v>129</v>
      </c>
      <c r="BC133" s="4" t="s">
        <v>86</v>
      </c>
      <c r="BD133" s="4" t="s">
        <v>87</v>
      </c>
      <c r="BE133" s="4" t="n">
        <v>-7.69</v>
      </c>
      <c r="BF133" s="4" t="n">
        <v>0</v>
      </c>
      <c r="BG133" s="4" t="n">
        <v>0</v>
      </c>
      <c r="BH133" s="4" t="s">
        <v>86</v>
      </c>
      <c r="BI133" s="4" t="s">
        <v>86</v>
      </c>
      <c r="BJ133" s="4" t="s">
        <v>86</v>
      </c>
      <c r="BK133" s="4" t="s">
        <v>86</v>
      </c>
      <c r="BL133" s="4" t="s">
        <v>88</v>
      </c>
      <c r="BM133" s="4" t="s">
        <v>88</v>
      </c>
      <c r="BN133" s="4" t="n">
        <v>18</v>
      </c>
      <c r="BO133" s="4" t="n">
        <v>14</v>
      </c>
      <c r="BP133" s="4" t="s">
        <v>130</v>
      </c>
      <c r="BQ133" s="4" t="n">
        <v>138.1</v>
      </c>
    </row>
    <row r="134" customFormat="false" ht="12.8" hidden="false" customHeight="false" outlineLevel="0" collapsed="false">
      <c r="A134" s="4" t="s">
        <v>1622</v>
      </c>
      <c r="B134" s="4" t="str">
        <f aca="false">TRIM(A134)</f>
        <v>Longikaurin A</v>
      </c>
      <c r="C134" s="4" t="str">
        <f aca="false">"upload/chem/"&amp;B134&amp;".png"</f>
        <v>upload/chem/Longikaurin A.png</v>
      </c>
      <c r="D134" s="4" t="s">
        <v>1623</v>
      </c>
      <c r="E134" s="4" t="s">
        <v>1624</v>
      </c>
      <c r="F134" s="4" t="n">
        <v>102117144</v>
      </c>
      <c r="G134" s="4" t="s">
        <v>1625</v>
      </c>
      <c r="H134" s="4" t="s">
        <v>1626</v>
      </c>
      <c r="I134" s="4" t="s">
        <v>553</v>
      </c>
      <c r="J134" s="4" t="s">
        <v>1627</v>
      </c>
      <c r="K134" s="4" t="s">
        <v>1628</v>
      </c>
      <c r="L134" s="4"/>
      <c r="M134" s="4"/>
      <c r="N134" s="4" t="s">
        <v>1629</v>
      </c>
      <c r="O134" s="4" t="s">
        <v>1630</v>
      </c>
      <c r="P134" s="4" t="s">
        <v>1631</v>
      </c>
      <c r="Q134" s="4" t="s">
        <v>1632</v>
      </c>
      <c r="R134" s="4" t="s">
        <v>1633</v>
      </c>
      <c r="S134" s="4" t="n">
        <v>3.854</v>
      </c>
      <c r="T134" s="4" t="n">
        <v>348.44</v>
      </c>
      <c r="U134" s="4" t="n">
        <v>1.4</v>
      </c>
      <c r="V134" s="4" t="n">
        <v>5</v>
      </c>
      <c r="W134" s="4" t="n">
        <v>3</v>
      </c>
      <c r="X134" s="4" t="n">
        <v>20</v>
      </c>
      <c r="Y134" s="4" t="n">
        <v>25</v>
      </c>
      <c r="Z134" s="4" t="n">
        <v>5</v>
      </c>
      <c r="AA134" s="4" t="n">
        <v>0</v>
      </c>
      <c r="AB134" s="4" t="n">
        <v>0</v>
      </c>
      <c r="AC134" s="4" t="n">
        <v>8</v>
      </c>
      <c r="AD134" s="4" t="n">
        <v>0.4</v>
      </c>
      <c r="AE134" s="4" t="n">
        <v>0</v>
      </c>
      <c r="AF134" s="4" t="n">
        <v>0.85</v>
      </c>
      <c r="AG134" s="4" t="n">
        <v>0</v>
      </c>
      <c r="AH134" s="4" t="n">
        <v>4</v>
      </c>
      <c r="AI134" s="4" t="n">
        <v>2</v>
      </c>
      <c r="AJ134" s="4" t="n">
        <v>6</v>
      </c>
      <c r="AK134" s="4" t="n">
        <v>0</v>
      </c>
      <c r="AL134" s="4" t="n">
        <v>0</v>
      </c>
      <c r="AM134" s="4" t="n">
        <v>0</v>
      </c>
      <c r="AN134" s="4" t="n">
        <v>6</v>
      </c>
      <c r="AO134" s="4" t="n">
        <v>4</v>
      </c>
      <c r="AP134" s="4" t="n">
        <v>2</v>
      </c>
      <c r="AQ134" s="4" t="n">
        <v>6</v>
      </c>
      <c r="AR134" s="4" t="n">
        <v>6</v>
      </c>
      <c r="AS134" s="4" t="s">
        <v>83</v>
      </c>
      <c r="AT134" s="4" t="n">
        <v>0</v>
      </c>
      <c r="AU134" s="4" t="n">
        <v>0</v>
      </c>
      <c r="AV134" s="4" t="s">
        <v>84</v>
      </c>
      <c r="AW134" s="4" t="s">
        <v>84</v>
      </c>
      <c r="AX134" s="4" t="s">
        <v>84</v>
      </c>
      <c r="AY134" s="4" t="n">
        <v>0.5763</v>
      </c>
      <c r="AZ134" s="4" t="n">
        <v>0.55</v>
      </c>
      <c r="BA134" s="4" t="s">
        <v>85</v>
      </c>
      <c r="BB134" s="4" t="s">
        <v>85</v>
      </c>
      <c r="BC134" s="4" t="s">
        <v>86</v>
      </c>
      <c r="BD134" s="4" t="s">
        <v>87</v>
      </c>
      <c r="BE134" s="4" t="n">
        <v>-7.42</v>
      </c>
      <c r="BF134" s="4" t="n">
        <v>0</v>
      </c>
      <c r="BG134" s="4" t="n">
        <v>1</v>
      </c>
      <c r="BH134" s="4" t="s">
        <v>86</v>
      </c>
      <c r="BI134" s="4" t="s">
        <v>86</v>
      </c>
      <c r="BJ134" s="4" t="s">
        <v>86</v>
      </c>
      <c r="BK134" s="4" t="s">
        <v>86</v>
      </c>
      <c r="BL134" s="4" t="s">
        <v>86</v>
      </c>
      <c r="BM134" s="4" t="s">
        <v>88</v>
      </c>
      <c r="BN134" s="4" t="n">
        <v>3</v>
      </c>
      <c r="BO134" s="4" t="n">
        <v>17</v>
      </c>
      <c r="BP134" s="4" t="s">
        <v>83</v>
      </c>
      <c r="BQ134" s="4" t="n">
        <v>86.99</v>
      </c>
    </row>
    <row r="135" customFormat="false" ht="12.8" hidden="false" customHeight="false" outlineLevel="0" collapsed="false">
      <c r="A135" s="4" t="s">
        <v>1634</v>
      </c>
      <c r="B135" s="4" t="str">
        <f aca="false">TRIM(A135)</f>
        <v>Rugosanine B</v>
      </c>
      <c r="C135" s="4" t="str">
        <f aca="false">"upload/chem/"&amp;B135&amp;".png"</f>
        <v>upload/chem/Rugosanine B.png</v>
      </c>
      <c r="D135" s="4" t="s">
        <v>1635</v>
      </c>
      <c r="E135" s="4" t="s">
        <v>1636</v>
      </c>
      <c r="F135" s="4" t="n">
        <v>102151885</v>
      </c>
      <c r="G135" s="4" t="s">
        <v>1637</v>
      </c>
      <c r="H135" s="4" t="s">
        <v>1638</v>
      </c>
      <c r="I135" s="4" t="s">
        <v>553</v>
      </c>
      <c r="J135" s="4"/>
      <c r="K135" s="4"/>
      <c r="L135" s="4"/>
      <c r="M135" s="4"/>
      <c r="N135" s="4" t="s">
        <v>1639</v>
      </c>
      <c r="O135" s="4" t="s">
        <v>1640</v>
      </c>
      <c r="P135" s="4" t="s">
        <v>1641</v>
      </c>
      <c r="Q135" s="4" t="s">
        <v>1642</v>
      </c>
      <c r="R135" s="4" t="s">
        <v>1643</v>
      </c>
      <c r="S135" s="4" t="n">
        <v>0.99</v>
      </c>
      <c r="T135" s="4" t="n">
        <v>621.74</v>
      </c>
      <c r="U135" s="4" t="n">
        <v>3.53</v>
      </c>
      <c r="V135" s="4" t="n">
        <v>6</v>
      </c>
      <c r="W135" s="4" t="n">
        <v>3</v>
      </c>
      <c r="X135" s="4" t="n">
        <v>36</v>
      </c>
      <c r="Y135" s="4" t="n">
        <v>46</v>
      </c>
      <c r="Z135" s="4" t="n">
        <v>10</v>
      </c>
      <c r="AA135" s="4" t="n">
        <v>5</v>
      </c>
      <c r="AB135" s="4" t="n">
        <v>0</v>
      </c>
      <c r="AC135" s="4" t="n">
        <v>4</v>
      </c>
      <c r="AD135" s="4" t="n">
        <v>0.11</v>
      </c>
      <c r="AE135" s="4" t="n">
        <v>0</v>
      </c>
      <c r="AF135" s="4" t="n">
        <v>0.31</v>
      </c>
      <c r="AG135" s="4" t="n">
        <v>5</v>
      </c>
      <c r="AH135" s="4" t="n">
        <v>0</v>
      </c>
      <c r="AI135" s="4" t="n">
        <v>2</v>
      </c>
      <c r="AJ135" s="4" t="n">
        <v>2</v>
      </c>
      <c r="AK135" s="4" t="n">
        <v>3</v>
      </c>
      <c r="AL135" s="4" t="n">
        <v>1</v>
      </c>
      <c r="AM135" s="4" t="n">
        <v>4</v>
      </c>
      <c r="AN135" s="4" t="n">
        <v>6</v>
      </c>
      <c r="AO135" s="4" t="n">
        <v>0</v>
      </c>
      <c r="AP135" s="4" t="n">
        <v>1</v>
      </c>
      <c r="AQ135" s="4" t="n">
        <v>1</v>
      </c>
      <c r="AR135" s="4" t="n">
        <v>6</v>
      </c>
      <c r="AS135" s="4" t="s">
        <v>83</v>
      </c>
      <c r="AT135" s="4" t="n">
        <v>1</v>
      </c>
      <c r="AU135" s="4" t="n">
        <v>3</v>
      </c>
      <c r="AV135" s="4" t="s">
        <v>84</v>
      </c>
      <c r="AW135" s="4" t="s">
        <v>99</v>
      </c>
      <c r="AX135" s="4" t="s">
        <v>99</v>
      </c>
      <c r="AY135" s="4" t="n">
        <v>0.291</v>
      </c>
      <c r="AZ135" s="4" t="n">
        <v>0.55</v>
      </c>
      <c r="BA135" s="4" t="s">
        <v>129</v>
      </c>
      <c r="BB135" s="4" t="s">
        <v>129</v>
      </c>
      <c r="BC135" s="4" t="s">
        <v>86</v>
      </c>
      <c r="BD135" s="4" t="s">
        <v>87</v>
      </c>
      <c r="BE135" s="4" t="n">
        <v>-6.81</v>
      </c>
      <c r="BF135" s="4" t="n">
        <v>0</v>
      </c>
      <c r="BG135" s="4" t="n">
        <v>0</v>
      </c>
      <c r="BH135" s="4" t="s">
        <v>86</v>
      </c>
      <c r="BI135" s="4" t="s">
        <v>88</v>
      </c>
      <c r="BJ135" s="4" t="s">
        <v>88</v>
      </c>
      <c r="BK135" s="4" t="s">
        <v>88</v>
      </c>
      <c r="BL135" s="4" t="s">
        <v>88</v>
      </c>
      <c r="BM135" s="4" t="s">
        <v>88</v>
      </c>
      <c r="BN135" s="4" t="n">
        <v>25</v>
      </c>
      <c r="BO135" s="4" t="n">
        <v>11</v>
      </c>
      <c r="BP135" s="4" t="s">
        <v>130</v>
      </c>
      <c r="BQ135" s="4" t="n">
        <v>116</v>
      </c>
    </row>
    <row r="136" customFormat="false" ht="12.8" hidden="false" customHeight="false" outlineLevel="0" collapsed="false">
      <c r="A136" s="4" t="s">
        <v>1644</v>
      </c>
      <c r="B136" s="4" t="str">
        <f aca="false">TRIM(A136)</f>
        <v>Shikonin acetate</v>
      </c>
      <c r="C136" s="4" t="str">
        <f aca="false">"upload/chem/"&amp;B136&amp;".png"</f>
        <v>upload/chem/Shikonin acetate.png</v>
      </c>
      <c r="D136" s="4" t="s">
        <v>1645</v>
      </c>
      <c r="E136" s="4" t="s">
        <v>1646</v>
      </c>
      <c r="F136" s="4" t="n">
        <v>129650338</v>
      </c>
      <c r="G136" s="4" t="s">
        <v>1647</v>
      </c>
      <c r="H136" s="4" t="s">
        <v>1648</v>
      </c>
      <c r="I136" s="4" t="s">
        <v>553</v>
      </c>
      <c r="J136" s="4"/>
      <c r="K136" s="4"/>
      <c r="L136" s="4"/>
      <c r="M136" s="4"/>
      <c r="N136" s="4" t="s">
        <v>1649</v>
      </c>
      <c r="O136" s="4" t="s">
        <v>1650</v>
      </c>
      <c r="P136" s="4" t="s">
        <v>1651</v>
      </c>
      <c r="Q136" s="4" t="s">
        <v>1652</v>
      </c>
      <c r="R136" s="4" t="s">
        <v>1653</v>
      </c>
      <c r="S136" s="4" t="n">
        <v>1.597</v>
      </c>
      <c r="T136" s="4" t="n">
        <v>348.35</v>
      </c>
      <c r="U136" s="4" t="n">
        <v>1.89</v>
      </c>
      <c r="V136" s="4" t="n">
        <v>7</v>
      </c>
      <c r="W136" s="4" t="n">
        <v>3</v>
      </c>
      <c r="X136" s="4" t="n">
        <v>18</v>
      </c>
      <c r="Y136" s="4" t="n">
        <v>25</v>
      </c>
      <c r="Z136" s="4" t="n">
        <v>7</v>
      </c>
      <c r="AA136" s="4" t="n">
        <v>0</v>
      </c>
      <c r="AB136" s="4" t="n">
        <v>0</v>
      </c>
      <c r="AC136" s="4" t="n">
        <v>2</v>
      </c>
      <c r="AD136" s="4" t="n">
        <v>0.11</v>
      </c>
      <c r="AE136" s="4" t="n">
        <v>0</v>
      </c>
      <c r="AF136" s="4" t="n">
        <v>0.39</v>
      </c>
      <c r="AG136" s="4" t="n">
        <v>5</v>
      </c>
      <c r="AH136" s="4" t="n">
        <v>1</v>
      </c>
      <c r="AI136" s="4" t="n">
        <v>0</v>
      </c>
      <c r="AJ136" s="4" t="n">
        <v>1</v>
      </c>
      <c r="AK136" s="4" t="n">
        <v>1</v>
      </c>
      <c r="AL136" s="4" t="n">
        <v>0</v>
      </c>
      <c r="AM136" s="4" t="n">
        <v>1</v>
      </c>
      <c r="AN136" s="4" t="n">
        <v>2</v>
      </c>
      <c r="AO136" s="4" t="n">
        <v>0</v>
      </c>
      <c r="AP136" s="4" t="n">
        <v>0</v>
      </c>
      <c r="AQ136" s="4" t="n">
        <v>0</v>
      </c>
      <c r="AR136" s="4" t="n">
        <v>2</v>
      </c>
      <c r="AS136" s="4" t="s">
        <v>83</v>
      </c>
      <c r="AT136" s="4" t="n">
        <v>0</v>
      </c>
      <c r="AU136" s="4" t="n">
        <v>0</v>
      </c>
      <c r="AV136" s="4" t="s">
        <v>84</v>
      </c>
      <c r="AW136" s="4" t="s">
        <v>84</v>
      </c>
      <c r="AX136" s="4" t="s">
        <v>84</v>
      </c>
      <c r="AY136" s="4" t="n">
        <v>0.4314</v>
      </c>
      <c r="AZ136" s="4" t="n">
        <v>0.55</v>
      </c>
      <c r="BA136" s="4" t="s">
        <v>85</v>
      </c>
      <c r="BB136" s="4" t="s">
        <v>85</v>
      </c>
      <c r="BC136" s="4" t="s">
        <v>86</v>
      </c>
      <c r="BD136" s="4" t="s">
        <v>87</v>
      </c>
      <c r="BE136" s="4" t="n">
        <v>-6.52</v>
      </c>
      <c r="BF136" s="4" t="n">
        <v>1</v>
      </c>
      <c r="BG136" s="4" t="n">
        <v>2</v>
      </c>
      <c r="BH136" s="4" t="s">
        <v>86</v>
      </c>
      <c r="BI136" s="4" t="s">
        <v>86</v>
      </c>
      <c r="BJ136" s="4" t="s">
        <v>86</v>
      </c>
      <c r="BK136" s="4" t="s">
        <v>86</v>
      </c>
      <c r="BL136" s="4" t="s">
        <v>86</v>
      </c>
      <c r="BM136" s="4" t="s">
        <v>88</v>
      </c>
      <c r="BN136" s="4" t="n">
        <v>11</v>
      </c>
      <c r="BO136" s="4" t="n">
        <v>7</v>
      </c>
      <c r="BP136" s="4" t="s">
        <v>83</v>
      </c>
      <c r="BQ136" s="4" t="n">
        <v>121.13</v>
      </c>
    </row>
    <row r="137" customFormat="false" ht="12.8" hidden="false" customHeight="false" outlineLevel="0" collapsed="false">
      <c r="A137" s="4" t="s">
        <v>1654</v>
      </c>
      <c r="B137" s="4" t="str">
        <f aca="false">TRIM(A137)</f>
        <v>Thalmelatine</v>
      </c>
      <c r="C137" s="4" t="str">
        <f aca="false">"upload/chem/"&amp;B137&amp;".png"</f>
        <v>upload/chem/Thalmelatine.png</v>
      </c>
      <c r="D137" s="4" t="s">
        <v>1655</v>
      </c>
      <c r="E137" s="4" t="s">
        <v>1656</v>
      </c>
      <c r="F137" s="4" t="n">
        <v>133562520</v>
      </c>
      <c r="G137" s="4" t="s">
        <v>1657</v>
      </c>
      <c r="H137" s="4" t="s">
        <v>1658</v>
      </c>
      <c r="I137" s="4" t="s">
        <v>553</v>
      </c>
      <c r="J137" s="4"/>
      <c r="K137" s="4"/>
      <c r="L137" s="4"/>
      <c r="M137" s="4"/>
      <c r="N137" s="4" t="s">
        <v>1659</v>
      </c>
      <c r="O137" s="4" t="s">
        <v>1660</v>
      </c>
      <c r="P137" s="4" t="s">
        <v>1661</v>
      </c>
      <c r="Q137" s="4" t="s">
        <v>1662</v>
      </c>
      <c r="R137" s="4" t="s">
        <v>727</v>
      </c>
      <c r="S137" s="4" t="n">
        <v>1.131</v>
      </c>
      <c r="T137" s="4" t="n">
        <v>682.81</v>
      </c>
      <c r="U137" s="4" t="n">
        <v>6.76</v>
      </c>
      <c r="V137" s="4" t="n">
        <v>10</v>
      </c>
      <c r="W137" s="4" t="n">
        <v>1</v>
      </c>
      <c r="X137" s="4" t="n">
        <v>40</v>
      </c>
      <c r="Y137" s="4" t="n">
        <v>50</v>
      </c>
      <c r="Z137" s="4" t="n">
        <v>10</v>
      </c>
      <c r="AA137" s="4" t="n">
        <v>2</v>
      </c>
      <c r="AB137" s="4" t="n">
        <v>0</v>
      </c>
      <c r="AC137" s="4" t="n">
        <v>2</v>
      </c>
      <c r="AD137" s="4" t="n">
        <v>0.05</v>
      </c>
      <c r="AE137" s="4" t="n">
        <v>0</v>
      </c>
      <c r="AF137" s="4" t="n">
        <v>0.4</v>
      </c>
      <c r="AG137" s="4" t="n">
        <v>10</v>
      </c>
      <c r="AH137" s="4" t="n">
        <v>1</v>
      </c>
      <c r="AI137" s="4" t="n">
        <v>2</v>
      </c>
      <c r="AJ137" s="4" t="n">
        <v>3</v>
      </c>
      <c r="AK137" s="4" t="n">
        <v>4</v>
      </c>
      <c r="AL137" s="4" t="n">
        <v>0</v>
      </c>
      <c r="AM137" s="4" t="n">
        <v>4</v>
      </c>
      <c r="AN137" s="4" t="n">
        <v>7</v>
      </c>
      <c r="AO137" s="4" t="n">
        <v>0</v>
      </c>
      <c r="AP137" s="4" t="n">
        <v>0</v>
      </c>
      <c r="AQ137" s="4" t="n">
        <v>0</v>
      </c>
      <c r="AR137" s="4" t="n">
        <v>7</v>
      </c>
      <c r="AS137" s="4" t="s">
        <v>130</v>
      </c>
      <c r="AT137" s="4" t="n">
        <v>2</v>
      </c>
      <c r="AU137" s="4" t="n">
        <v>4</v>
      </c>
      <c r="AV137" s="4" t="s">
        <v>84</v>
      </c>
      <c r="AW137" s="4" t="s">
        <v>99</v>
      </c>
      <c r="AX137" s="4" t="s">
        <v>99</v>
      </c>
      <c r="AY137" s="4" t="n">
        <v>0.1936</v>
      </c>
      <c r="AZ137" s="4" t="n">
        <v>0.55</v>
      </c>
      <c r="BA137" s="4" t="s">
        <v>129</v>
      </c>
      <c r="BB137" s="4" t="s">
        <v>728</v>
      </c>
      <c r="BC137" s="4" t="s">
        <v>86</v>
      </c>
      <c r="BD137" s="4" t="s">
        <v>87</v>
      </c>
      <c r="BE137" s="4" t="n">
        <v>-5.96</v>
      </c>
      <c r="BF137" s="4" t="n">
        <v>0</v>
      </c>
      <c r="BG137" s="4" t="n">
        <v>0</v>
      </c>
      <c r="BH137" s="4" t="s">
        <v>86</v>
      </c>
      <c r="BI137" s="4" t="s">
        <v>86</v>
      </c>
      <c r="BJ137" s="4" t="s">
        <v>86</v>
      </c>
      <c r="BK137" s="4" t="s">
        <v>86</v>
      </c>
      <c r="BL137" s="4" t="s">
        <v>86</v>
      </c>
      <c r="BM137" s="4" t="s">
        <v>86</v>
      </c>
      <c r="BN137" s="4" t="n">
        <v>24</v>
      </c>
      <c r="BO137" s="4" t="n">
        <v>16</v>
      </c>
      <c r="BP137" s="4" t="s">
        <v>130</v>
      </c>
      <c r="BQ137" s="4" t="n">
        <v>91.32</v>
      </c>
    </row>
    <row r="138" customFormat="false" ht="12.8" hidden="false" customHeight="false" outlineLevel="0" collapsed="false">
      <c r="A138" s="4" t="s">
        <v>1663</v>
      </c>
      <c r="B138" s="4" t="str">
        <f aca="false">TRIM(A138)</f>
        <v>Sanggenone D</v>
      </c>
      <c r="C138" s="4" t="str">
        <f aca="false">"upload/chem/"&amp;B138&amp;".png"</f>
        <v>upload/chem/Sanggenone D.png</v>
      </c>
      <c r="D138" s="4" t="s">
        <v>1664</v>
      </c>
      <c r="E138" s="4" t="s">
        <v>1665</v>
      </c>
      <c r="F138" s="4"/>
      <c r="G138" s="4"/>
      <c r="H138" s="4"/>
      <c r="I138" s="4"/>
      <c r="J138" s="4"/>
      <c r="K138" s="4"/>
      <c r="L138" s="4"/>
      <c r="M138" s="4"/>
      <c r="N138" s="4" t="s">
        <v>1666</v>
      </c>
      <c r="O138" s="4" t="s">
        <v>1667</v>
      </c>
      <c r="P138" s="4" t="s">
        <v>1668</v>
      </c>
      <c r="Q138" s="4" t="s">
        <v>1669</v>
      </c>
      <c r="R138" s="4" t="s">
        <v>1670</v>
      </c>
      <c r="S138" s="4" t="n">
        <v>2.054</v>
      </c>
      <c r="T138" s="4" t="n">
        <v>708.72</v>
      </c>
      <c r="U138" s="4" t="n">
        <v>6.25</v>
      </c>
      <c r="V138" s="4" t="n">
        <v>12</v>
      </c>
      <c r="W138" s="4" t="n">
        <v>8</v>
      </c>
      <c r="X138" s="4" t="n">
        <v>40</v>
      </c>
      <c r="Y138" s="4" t="n">
        <v>52</v>
      </c>
      <c r="Z138" s="4" t="n">
        <v>12</v>
      </c>
      <c r="AA138" s="4" t="n">
        <v>0</v>
      </c>
      <c r="AB138" s="4" t="n">
        <v>0</v>
      </c>
      <c r="AC138" s="4" t="n">
        <v>5</v>
      </c>
      <c r="AD138" s="4" t="n">
        <v>0.12</v>
      </c>
      <c r="AE138" s="4" t="n">
        <v>0</v>
      </c>
      <c r="AF138" s="4" t="n">
        <v>0.25</v>
      </c>
      <c r="AG138" s="4" t="n">
        <v>6</v>
      </c>
      <c r="AH138" s="4" t="n">
        <v>1</v>
      </c>
      <c r="AI138" s="4" t="n">
        <v>2</v>
      </c>
      <c r="AJ138" s="4" t="n">
        <v>3</v>
      </c>
      <c r="AK138" s="4" t="n">
        <v>4</v>
      </c>
      <c r="AL138" s="4" t="n">
        <v>0</v>
      </c>
      <c r="AM138" s="4" t="n">
        <v>4</v>
      </c>
      <c r="AN138" s="4" t="n">
        <v>7</v>
      </c>
      <c r="AO138" s="4" t="n">
        <v>0</v>
      </c>
      <c r="AP138" s="4" t="n">
        <v>0</v>
      </c>
      <c r="AQ138" s="4" t="n">
        <v>0</v>
      </c>
      <c r="AR138" s="4" t="n">
        <v>7</v>
      </c>
      <c r="AS138" s="4" t="s">
        <v>130</v>
      </c>
      <c r="AT138" s="4" t="n">
        <v>4</v>
      </c>
      <c r="AU138" s="4" t="n">
        <v>4</v>
      </c>
      <c r="AV138" s="4" t="s">
        <v>99</v>
      </c>
      <c r="AW138" s="4" t="s">
        <v>99</v>
      </c>
      <c r="AX138" s="4" t="s">
        <v>99</v>
      </c>
      <c r="AY138" s="4" t="n">
        <v>0.0824</v>
      </c>
      <c r="AZ138" s="4" t="n">
        <v>0.17</v>
      </c>
      <c r="BA138" s="4" t="s">
        <v>129</v>
      </c>
      <c r="BB138" s="4" t="s">
        <v>129</v>
      </c>
      <c r="BC138" s="4" t="s">
        <v>86</v>
      </c>
      <c r="BD138" s="4" t="s">
        <v>100</v>
      </c>
      <c r="BE138" s="4" t="n">
        <v>-6.12</v>
      </c>
      <c r="BF138" s="4" t="n">
        <v>0</v>
      </c>
      <c r="BG138" s="4" t="n">
        <v>1</v>
      </c>
      <c r="BH138" s="4" t="s">
        <v>86</v>
      </c>
      <c r="BI138" s="4" t="s">
        <v>86</v>
      </c>
      <c r="BJ138" s="4" t="s">
        <v>86</v>
      </c>
      <c r="BK138" s="4" t="s">
        <v>86</v>
      </c>
      <c r="BL138" s="4" t="s">
        <v>86</v>
      </c>
      <c r="BM138" s="4" t="s">
        <v>88</v>
      </c>
      <c r="BN138" s="4" t="n">
        <v>30</v>
      </c>
      <c r="BO138" s="4" t="n">
        <v>10</v>
      </c>
      <c r="BP138" s="4" t="s">
        <v>130</v>
      </c>
      <c r="BQ138" s="4" t="n">
        <v>214.44</v>
      </c>
    </row>
    <row r="139" customFormat="false" ht="12.8" hidden="false" customHeight="false" outlineLevel="0" collapsed="false">
      <c r="A139" s="4" t="s">
        <v>1671</v>
      </c>
      <c r="B139" s="4" t="str">
        <f aca="false">TRIM(A139)</f>
        <v>Ivaxillin</v>
      </c>
      <c r="C139" s="4" t="str">
        <f aca="false">"upload/chem/"&amp;B139&amp;".png"</f>
        <v>upload/chem/Ivaxillin.png</v>
      </c>
      <c r="D139" s="4" t="s">
        <v>1672</v>
      </c>
      <c r="E139" s="4" t="s">
        <v>1673</v>
      </c>
      <c r="F139" s="4"/>
      <c r="G139" s="4"/>
      <c r="H139" s="4"/>
      <c r="I139" s="4"/>
      <c r="J139" s="4"/>
      <c r="K139" s="4"/>
      <c r="L139" s="4"/>
      <c r="M139" s="4"/>
      <c r="N139" s="4" t="s">
        <v>1674</v>
      </c>
      <c r="O139" s="4" t="s">
        <v>1675</v>
      </c>
      <c r="P139" s="4" t="s">
        <v>1676</v>
      </c>
      <c r="Q139" s="4" t="s">
        <v>1677</v>
      </c>
      <c r="R139" s="4" t="s">
        <v>1678</v>
      </c>
      <c r="S139" s="4" t="n">
        <v>3.143</v>
      </c>
      <c r="T139" s="4" t="n">
        <v>266.34</v>
      </c>
      <c r="U139" s="4" t="n">
        <v>2.05</v>
      </c>
      <c r="V139" s="4" t="n">
        <v>4</v>
      </c>
      <c r="W139" s="4" t="n">
        <v>0</v>
      </c>
      <c r="X139" s="4" t="n">
        <v>15</v>
      </c>
      <c r="Y139" s="4" t="n">
        <v>19</v>
      </c>
      <c r="Z139" s="4" t="n">
        <v>4</v>
      </c>
      <c r="AA139" s="4" t="n">
        <v>0</v>
      </c>
      <c r="AB139" s="4" t="n">
        <v>0</v>
      </c>
      <c r="AC139" s="4" t="n">
        <v>7</v>
      </c>
      <c r="AD139" s="4" t="n">
        <v>0.47</v>
      </c>
      <c r="AE139" s="4" t="n">
        <v>0</v>
      </c>
      <c r="AF139" s="4" t="n">
        <v>0.93</v>
      </c>
      <c r="AG139" s="4" t="n">
        <v>0</v>
      </c>
      <c r="AH139" s="4" t="n">
        <v>1</v>
      </c>
      <c r="AI139" s="4" t="n">
        <v>3</v>
      </c>
      <c r="AJ139" s="4" t="n">
        <v>4</v>
      </c>
      <c r="AK139" s="4" t="n">
        <v>0</v>
      </c>
      <c r="AL139" s="4" t="n">
        <v>0</v>
      </c>
      <c r="AM139" s="4" t="n">
        <v>0</v>
      </c>
      <c r="AN139" s="4" t="n">
        <v>4</v>
      </c>
      <c r="AO139" s="4" t="n">
        <v>1</v>
      </c>
      <c r="AP139" s="4" t="n">
        <v>3</v>
      </c>
      <c r="AQ139" s="4" t="n">
        <v>4</v>
      </c>
      <c r="AR139" s="4" t="n">
        <v>4</v>
      </c>
      <c r="AS139" s="4" t="s">
        <v>83</v>
      </c>
      <c r="AT139" s="4" t="n">
        <v>0</v>
      </c>
      <c r="AU139" s="4" t="n">
        <v>0</v>
      </c>
      <c r="AV139" s="4" t="s">
        <v>84</v>
      </c>
      <c r="AW139" s="4" t="s">
        <v>84</v>
      </c>
      <c r="AX139" s="4" t="s">
        <v>99</v>
      </c>
      <c r="AY139" s="4" t="n">
        <v>0.4972</v>
      </c>
      <c r="AZ139" s="4" t="n">
        <v>0.55</v>
      </c>
      <c r="BA139" s="4" t="s">
        <v>85</v>
      </c>
      <c r="BB139" s="4" t="s">
        <v>85</v>
      </c>
      <c r="BC139" s="4" t="s">
        <v>88</v>
      </c>
      <c r="BD139" s="4" t="s">
        <v>87</v>
      </c>
      <c r="BE139" s="4" t="n">
        <v>-6.64</v>
      </c>
      <c r="BF139" s="4" t="n">
        <v>0</v>
      </c>
      <c r="BG139" s="4" t="n">
        <v>1</v>
      </c>
      <c r="BH139" s="4" t="s">
        <v>86</v>
      </c>
      <c r="BI139" s="4" t="s">
        <v>86</v>
      </c>
      <c r="BJ139" s="4" t="s">
        <v>86</v>
      </c>
      <c r="BK139" s="4" t="s">
        <v>86</v>
      </c>
      <c r="BL139" s="4" t="s">
        <v>86</v>
      </c>
      <c r="BM139" s="4" t="s">
        <v>86</v>
      </c>
      <c r="BN139" s="4" t="n">
        <v>1</v>
      </c>
      <c r="BO139" s="4" t="n">
        <v>14</v>
      </c>
      <c r="BP139" s="4" t="s">
        <v>83</v>
      </c>
      <c r="BQ139" s="4" t="n">
        <v>51.36</v>
      </c>
    </row>
    <row r="140" customFormat="false" ht="12.8" hidden="false" customHeight="false" outlineLevel="0" collapsed="false">
      <c r="A140" s="4" t="s">
        <v>1679</v>
      </c>
      <c r="B140" s="4" t="str">
        <f aca="false">TRIM(A140)</f>
        <v>Thalphenine</v>
      </c>
      <c r="C140" s="4" t="str">
        <f aca="false">"upload/chem/"&amp;B140&amp;".png"</f>
        <v>upload/chem/Thalphenine.png</v>
      </c>
      <c r="D140" s="4" t="s">
        <v>1680</v>
      </c>
      <c r="E140" s="4" t="s">
        <v>1681</v>
      </c>
      <c r="F140" s="4"/>
      <c r="G140" s="4"/>
      <c r="H140" s="4"/>
      <c r="I140" s="4"/>
      <c r="J140" s="4"/>
      <c r="K140" s="4"/>
      <c r="L140" s="4"/>
      <c r="M140" s="4"/>
      <c r="N140" s="4" t="s">
        <v>1682</v>
      </c>
      <c r="O140" s="4" t="s">
        <v>1683</v>
      </c>
      <c r="P140" s="4" t="s">
        <v>1684</v>
      </c>
      <c r="Q140" s="4" t="s">
        <v>1685</v>
      </c>
      <c r="R140" s="4" t="s">
        <v>1686</v>
      </c>
      <c r="S140" s="4" t="n">
        <v>2.158</v>
      </c>
      <c r="T140" s="4" t="n">
        <v>352.41</v>
      </c>
      <c r="U140" s="4" t="n">
        <v>3.21</v>
      </c>
      <c r="V140" s="4" t="n">
        <v>4</v>
      </c>
      <c r="W140" s="4" t="n">
        <v>0</v>
      </c>
      <c r="X140" s="4" t="n">
        <v>21</v>
      </c>
      <c r="Y140" s="4" t="n">
        <v>26</v>
      </c>
      <c r="Z140" s="4" t="n">
        <v>5</v>
      </c>
      <c r="AA140" s="4" t="n">
        <v>1</v>
      </c>
      <c r="AB140" s="4" t="n">
        <v>0</v>
      </c>
      <c r="AC140" s="4" t="n">
        <v>1</v>
      </c>
      <c r="AD140" s="4" t="n">
        <v>0.05</v>
      </c>
      <c r="AE140" s="4" t="n">
        <v>0</v>
      </c>
      <c r="AF140" s="4" t="n">
        <v>0.43</v>
      </c>
      <c r="AG140" s="4" t="n">
        <v>1</v>
      </c>
      <c r="AH140" s="4" t="n">
        <v>1</v>
      </c>
      <c r="AI140" s="4" t="n">
        <v>3</v>
      </c>
      <c r="AJ140" s="4" t="n">
        <v>4</v>
      </c>
      <c r="AK140" s="4" t="n">
        <v>2</v>
      </c>
      <c r="AL140" s="4" t="n">
        <v>0</v>
      </c>
      <c r="AM140" s="4" t="n">
        <v>2</v>
      </c>
      <c r="AN140" s="4" t="n">
        <v>6</v>
      </c>
      <c r="AO140" s="4" t="n">
        <v>0</v>
      </c>
      <c r="AP140" s="4" t="n">
        <v>0</v>
      </c>
      <c r="AQ140" s="4" t="n">
        <v>0</v>
      </c>
      <c r="AR140" s="4" t="n">
        <v>6</v>
      </c>
      <c r="AS140" s="4" t="s">
        <v>83</v>
      </c>
      <c r="AT140" s="4" t="n">
        <v>0</v>
      </c>
      <c r="AU140" s="4" t="n">
        <v>0</v>
      </c>
      <c r="AV140" s="4" t="s">
        <v>84</v>
      </c>
      <c r="AW140" s="4" t="s">
        <v>84</v>
      </c>
      <c r="AX140" s="4" t="s">
        <v>99</v>
      </c>
      <c r="AY140" s="4" t="n">
        <v>0.7388</v>
      </c>
      <c r="AZ140" s="4" t="n">
        <v>0.55</v>
      </c>
      <c r="BA140" s="4" t="s">
        <v>114</v>
      </c>
      <c r="BB140" s="4" t="s">
        <v>129</v>
      </c>
      <c r="BC140" s="4" t="s">
        <v>88</v>
      </c>
      <c r="BD140" s="4" t="s">
        <v>87</v>
      </c>
      <c r="BE140" s="4" t="n">
        <v>-6.44</v>
      </c>
      <c r="BF140" s="4" t="n">
        <v>0</v>
      </c>
      <c r="BG140" s="4" t="n">
        <v>1</v>
      </c>
      <c r="BH140" s="4" t="s">
        <v>88</v>
      </c>
      <c r="BI140" s="4" t="s">
        <v>86</v>
      </c>
      <c r="BJ140" s="4" t="s">
        <v>86</v>
      </c>
      <c r="BK140" s="4" t="s">
        <v>88</v>
      </c>
      <c r="BL140" s="4" t="s">
        <v>88</v>
      </c>
      <c r="BM140" s="4" t="s">
        <v>88</v>
      </c>
      <c r="BN140" s="4" t="n">
        <v>12</v>
      </c>
      <c r="BO140" s="4" t="n">
        <v>9</v>
      </c>
      <c r="BP140" s="4" t="s">
        <v>83</v>
      </c>
      <c r="BQ140" s="4" t="n">
        <v>36.92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2024-03-08T01:16:54Z</dcterms:created>
  <dc:creator/>
  <dc:description/>
  <dc:language>en-IN</dc:language>
  <cp:lastModifiedBy/>
  <dcterms:modified xsi:type="dcterms:W3CDTF">2024-03-08T13:06:52Z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