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<sst xmlns="http://schemas.openxmlformats.org/spreadsheetml/2006/main" count="2906" uniqueCount="1337">
  <si>
    <t xml:space="preserve">Phytoche</t>
  </si>
  <si>
    <t xml:space="preserve">Phytochemical name</t>
  </si>
  <si>
    <t xml:space="preserve">image_url</t>
  </si>
  <si>
    <t xml:space="preserve">Phytochemical id </t>
  </si>
  <si>
    <t xml:space="preserve">Synonymous chemical names</t>
  </si>
  <si>
    <t xml:space="preserve">pubchem</t>
  </si>
  <si>
    <t xml:space="preserve">chemical_name</t>
  </si>
  <si>
    <t xml:space="preserve">molecular_formula</t>
  </si>
  <si>
    <t xml:space="preserve">kegg_id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</si>
  <si>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</si>
  <si>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</si>
  <si>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</si>
  <si>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</si>
  <si>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</si>
  <si>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</si>
  <si>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</si>
  <si>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</si>
  <si>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</si>
  <si>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</si>
  <si>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</si>
  <si>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</si>
  <si>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</si>
  <si>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</si>
  <si>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</si>
  <si>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</si>
  <si>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</si>
  <si>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</si>
  <si>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</si>
  <si>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</si>
  <si>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</si>
  <si>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</si>
  <si>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</si>
  <si>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</si>
  <si>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</si>
  <si>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</si>
  <si>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</si>
  <si>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</si>
  <si>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</si>
  <si>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</si>
  <si>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</si>
  <si>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</si>
  <si>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</si>
  <si>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</si>
  <si>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</si>
  <si>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</si>
  <si>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</si>
  <si>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</si>
  <si>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</si>
  <si>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</si>
  <si>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</si>
  <si>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</si>
  <si>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</si>
  <si>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</si>
  <si>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</si>
  <si>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</si>
  <si>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</si>
  <si>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</si>
  <si>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</si>
  <si>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</si>
  <si>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</si>
  <si>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</si>
  <si>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</si>
  <si>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</si>
  <si>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</si>
  <si>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</si>
  <si>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</si>
  <si>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</si>
  <si>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</si>
  <si>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</si>
  <si>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Iso-voacangine</t>
  </si>
  <si>
    <t xml:space="preserve">  IMPHY006789</t>
  </si>
  <si>
    <t xml:space="preserve">isovoacangine</t>
  </si>
  <si>
    <t xml:space="preserve">methyl (1S,15R,17S,18S)-17-ethyl-6-methoxy-3,13-diazapentacyclo[13.3.1.02,10.04,9.013,18]nonadeca-2(10),4(9),5,7-tetraene-1-carboxylate</t>
  </si>
  <si>
    <t xml:space="preserve">C22H28N2O3</t>
  </si>
  <si>
    <t xml:space="preserve">Not available</t>
  </si>
  <si>
    <t xml:space="preserve">CC[C@H]1C[C@H]2CN3[C@@H]1[C@](C2)(C(=O)OC)c1[nH]c2c(c1CC3)ccc(c2)OC</t>
  </si>
  <si>
    <t xml:space="preserve">InChI=1S/C22H28N2O3/c1-4-14-9-13-11-22(21(25)27-3)19-17(7-8-24(12-13)20(14)22)16-6-5-15(26-2)10-18(16)23-19/h5-6,10,13-14,20,23H,4,7-9,11-12H2,1-3H3/t13-,14+,20+,22-/m1/s1</t>
  </si>
  <si>
    <t xml:space="preserve">FPUHKQMDWMVBRI-PHKAQXKASA-N</t>
  </si>
  <si>
    <t xml:space="preserve">CC[C@H]C[C@H]CN[C@@H]6[C@]C6)C=O)OC)))c[nH]ccc5CC%10)))cccc6)OC</t>
  </si>
  <si>
    <t xml:space="preserve">CN(C)C, COC(C)=O, cOC, c[nH]c</t>
  </si>
  <si>
    <t xml:space="preserve"> Passed </t>
  </si>
  <si>
    <t xml:space="preserve"> Good </t>
  </si>
  <si>
    <t xml:space="preserve"> Bad </t>
  </si>
  <si>
    <t xml:space="preserve"> Moderately soluble </t>
  </si>
  <si>
    <t xml:space="preserve"> Yes </t>
  </si>
  <si>
    <t xml:space="preserve"> High </t>
  </si>
  <si>
    <t xml:space="preserve"> No </t>
  </si>
  <si>
    <t xml:space="preserve">  Diosgenin</t>
  </si>
  <si>
    <t xml:space="preserve">  IMPHY003681</t>
  </si>
  <si>
    <t xml:space="preserve">diogenin, diosgenin, nitogenin</t>
  </si>
  <si>
    <t xml:space="preserve">(1S,2S,4S,5'R,6R,7S,8R,9S,12S,13R,16S)-5',7,9,13-tetramethylspiro[5-oxapentacyclo[10.8.0.02,9.04,8.013,18]icos-18-ene-6,2'-oxane]-16-ol</t>
  </si>
  <si>
    <t xml:space="preserve">C27H42O3</t>
  </si>
  <si>
    <t xml:space="preserve">C08898 </t>
  </si>
  <si>
    <t xml:space="preserve">CHEMBL412437</t>
  </si>
  <si>
    <t xml:space="preserve">ZINC000006857614</t>
  </si>
  <si>
    <t xml:space="preserve">SCHEMBL83359</t>
  </si>
  <si>
    <t xml:space="preserve">C[C@@H]1CC[C@@]2(OC1)O[C@@H]1[C@H]([C@@H]2C)[C@@]2([C@@H](C1)[C@@H]1CC=C3[C@]([C@H]1CC2)(C)CC[C@@H](C3)O)C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</si>
  <si>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</si>
  <si>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WQLVFSAGQJTQCK-VKROHFNGSA-N</t>
  </si>
  <si>
    <t xml:space="preserve">C[C@@H]CC[C@@]OC6))O[C@@H][C@H][C@@H]5C))[C@@][C@@H]C5)[C@@H]CC=C[C@][C@H]6CC%10)))C)CC[C@@H]C6)O))))))))))C</t>
  </si>
  <si>
    <t xml:space="preserve">CC=C(C)C, CO, CO[C@@](C)(C)OC</t>
  </si>
  <si>
    <t xml:space="preserve"> Failed </t>
  </si>
  <si>
    <t xml:space="preserve">  Methyl 2-[6-(furan-3-yl)-7,9,11,15-tetramethyl-12,16-dioxo-3,17-dioxapentacyclo[9.6.1.02,9.04,8.015,18]octadeca-7,13-dien-10-yl]acetate</t>
  </si>
  <si>
    <t xml:space="preserve">  IMPHY000663</t>
  </si>
  <si>
    <t xml:space="preserve">nimbolide</t>
  </si>
  <si>
    <t xml:space="preserve">methyl 2-[6-(furan-3-yl)-7,9,11,15-tetramethyl-12,16-dioxo-3,17-dioxapentacyclo[9.6.1.02,9.04,8.015,18]octadeca-7,13-dien-10-yl]acetate</t>
  </si>
  <si>
    <t xml:space="preserve">C27H30O7</t>
  </si>
  <si>
    <t xml:space="preserve">CHEMBL1968854</t>
  </si>
  <si>
    <t xml:space="preserve">SCHEMBL16561839</t>
  </si>
  <si>
    <t xml:space="preserve">COC(=O)CC1C2(C)C(OC3C2=C(C)C(C3)c2cocc2)C2C3C1(C)C(=O)C=CC3(C)C(=O)O2</t>
  </si>
  <si>
    <t xml:space="preserve">InChI=1S/C27H30O7/c1-13-15(14-7-9-32-12-14)10-16-20(13)27(4)17(11-19(29)31-5)26(3)18(28)6-8-25(2)22(26)21(23(27)33-16)34-24(25)30/h6-9,12,15-17,21-23H,10-11H2,1-5H3</t>
  </si>
  <si>
    <t xml:space="preserve">JZIQWNPPBKFOPT-UHFFFAOYSA-N</t>
  </si>
  <si>
    <t xml:space="preserve">COC=O)CCCC)COCC5=CC)CC5)ccocc5))))))))))CCC6C)C=O)C=CC6C)C=O)O9</t>
  </si>
  <si>
    <t xml:space="preserve">CC(C)=C(C)C, CC=CC(C)=O, COC, COC(C)=O, coc</t>
  </si>
  <si>
    <t xml:space="preserve"> Soluble </t>
  </si>
  <si>
    <t xml:space="preserve">  Tingenone</t>
  </si>
  <si>
    <t xml:space="preserve">  IMPHY002572</t>
  </si>
  <si>
    <t xml:space="preserve">maitenin, tingenin a, tingenone</t>
  </si>
  <si>
    <t xml:space="preserve">(6aS,6bS,8aS,11R,12aR,14aR)-3-hydroxy-4,6a,6b,8a,11,14a-hexamethyl-7,8,9,11,12,12a,13,14-octahydropicene-2,10-dione</t>
  </si>
  <si>
    <t xml:space="preserve">C28H36O3</t>
  </si>
  <si>
    <t xml:space="preserve">CHEMBL432519</t>
  </si>
  <si>
    <t xml:space="preserve">ZINC000005760627</t>
  </si>
  <si>
    <t xml:space="preserve">SCHEMBL17064</t>
  </si>
  <si>
    <t xml:space="preserve">C[C@@H]1C[C@@H]2[C@@](CC1=O)(C)CC[C@]1([C@@]2(C)CC[C@@]2(C1=CC=C1C2=CC(=O)C(=C1C)O)C)C</t>
  </si>
  <si>
    <t xml:space="preserve">InChI=1S/C28H36O3/c1-16-13-23-25(3,15-21(16)30)9-11-27(5)22-8-7-18-17(2)24(31)20(29)14-19(18)26(22,4)10-12-28(23,27)6/h7-8,14,16,23,31H,9-13,15H2,1-6H3/t16-,23-,25+,26+,27-,28+/m1/s1</t>
  </si>
  <si>
    <t xml:space="preserve">WSTYNZDAOAEEKG-GWJSGULQSA-N</t>
  </si>
  <si>
    <t xml:space="preserve">C[C@@H]C[C@@H][C@@]CC6=O)))C)CC[C@][C@@]6C)CC[C@@]C6=CC=CC6=CC=O)C=C6C))O)))))))))C)))))C</t>
  </si>
  <si>
    <t xml:space="preserve">CC(C)=O, CC1=C(O)C(=O)C=C2CC(C)=CC=C21</t>
  </si>
  <si>
    <t xml:space="preserve"> Poorly soluble </t>
  </si>
  <si>
    <t xml:space="preserve">  Rishitin</t>
  </si>
  <si>
    <t xml:space="preserve">  IMPHY000621</t>
  </si>
  <si>
    <t xml:space="preserve">rishitin</t>
  </si>
  <si>
    <t xml:space="preserve">(1S,2R,3R,7R)-1-methyl-7-prop-1-en-2-yl-1,2,3,4,5,6,7,8-octahydronaphthalene-2,3-diol</t>
  </si>
  <si>
    <t xml:space="preserve">C14H22O2</t>
  </si>
  <si>
    <t xml:space="preserve">C09715 </t>
  </si>
  <si>
    <t xml:space="preserve">SCHEMBL1840048</t>
  </si>
  <si>
    <t xml:space="preserve">ZINC000004098296</t>
  </si>
  <si>
    <t xml:space="preserve">CC(=C)[C@@H]1CCC2=C(C1)[C@H](C)[C@H]([C@@H](C2)O)O</t>
  </si>
  <si>
    <t xml:space="preserve">InChI=1S/C14H22O2/c1-8(2)10-4-5-11-7-13(15)14(16)9(3)12(11)6-10/h9-10,13-16H,1,4-7H2,2-3H3/t9-,10+,13+,14+/m0/s1</t>
  </si>
  <si>
    <t xml:space="preserve">XSCYYIVXGBKTOC-GZZJDILISA-N</t>
  </si>
  <si>
    <t xml:space="preserve">CC=C)[C@@H]CCC=CC6)[C@H]C)[C@H][C@@H]C6)O))O</t>
  </si>
  <si>
    <t xml:space="preserve">C=C(C)C, CC(C)=C(C)C, CO</t>
  </si>
  <si>
    <t xml:space="preserve">  Proanthocyanidin</t>
  </si>
  <si>
    <t xml:space="preserve">  IMPHY000622</t>
  </si>
  <si>
    <t xml:space="preserve">proanthocyandin, proanthocyanidin, proanthocyanidin-a-type, proanthocyanidins</t>
  </si>
  <si>
    <t xml:space="preserve">(3R)-2-(3,5-dihydroxy-4-methoxyphenyl)-8-[(2R,3R,4R)-3,5,7-trihydroxy-2-(4-hydroxyphenyl)-3,4-dihydro-2H-chromen-4-yl]-3,4-dihydro-2H-chromene-3,5,7-triol</t>
  </si>
  <si>
    <t xml:space="preserve">C31H28O12</t>
  </si>
  <si>
    <t xml:space="preserve">SCHEMBL4747623</t>
  </si>
  <si>
    <t xml:space="preserve">COc1c(O)cc(cc1O)C1Oc2c(C[C@H]1O)c(O)cc(c2[C@@H]1[C@@H](O)[C@H](Oc2c1c(O)cc(c2)O)c1ccc(cc1)O)O</t>
  </si>
  <si>
    <t xml:space="preserve">InChI=1S/C31H28O12/c1-41-31-20(37)6-13(7-21(31)38)28-22(39)10-16-17(34)11-19(36)25(30(16)43-28)26-24-18(35)8-15(33)9-23(24)42-29(27(26)40)12-2-4-14(32)5-3-12/h2-9,11,22,26-29,32-40H,10H2,1H3/t22-,26-,27-,28?,29-/m1/s1</t>
  </si>
  <si>
    <t xml:space="preserve">JPFCOVZKLAXXOE-XBNSMERZSA-N</t>
  </si>
  <si>
    <t xml:space="preserve">COccO)cccc6O)))COccC[C@H]6O)))cO)ccc6[C@@H][C@@H]O)[C@H]Occ6cO)ccc6)O)))))))cccccc6))O)))))))))O</t>
  </si>
  <si>
    <t xml:space="preserve">CO, cO, cOC</t>
  </si>
  <si>
    <t xml:space="preserve"> Low </t>
  </si>
  <si>
    <t xml:space="preserve">  Isoorientin</t>
  </si>
  <si>
    <t xml:space="preserve">  IMPHY001801</t>
  </si>
  <si>
    <t xml:space="preserve">homoorientin, homooritentin, iso-orientin, isoorientin, isoorientin (luteolin-6-c-glucoside), luteolin-6-c-glucoside, orientin, iso</t>
  </si>
  <si>
    <t xml:space="preserve">2-(3,4-dihydroxyphenyl)-5,7-dihydroxy-6-[(2S,3R,4R,5S,6R)-3,4,5-trihydroxy-6-(hydroxymethyl)oxan-2-yl]chromen-4-one</t>
  </si>
  <si>
    <t xml:space="preserve">C21H20O11</t>
  </si>
  <si>
    <t xml:space="preserve">C01821 </t>
  </si>
  <si>
    <t xml:space="preserve">CHEMBL239559</t>
  </si>
  <si>
    <t xml:space="preserve">ZINC000004349262</t>
  </si>
  <si>
    <t xml:space="preserve">SCHEMBL23761</t>
  </si>
  <si>
    <t xml:space="preserve">OC[C@H]1O[C@H]([C@@H]([C@H]([C@@H]1O)O)O)c1c(O)cc2c(c1O)c(=O)cc(o2)c1ccc(c(c1)O)O</t>
  </si>
  <si>
    <t xml:space="preserve">InChI=1S/C21H20O11/c22-6-14-17(27)19(29)20(30)21(32-14)16-11(26)5-13-15(18(16)28)10(25)4-12(31-13)7-1-2-8(23)9(24)3-7/h1-5,14,17,19-24,26-30H,6H2/t14-,17-,19+,20-,21+/m1/s1</t>
  </si>
  <si>
    <t xml:space="preserve">ODBRNZZJSYPIDI-VJXVFPJBSA-N</t>
  </si>
  <si>
    <t xml:space="preserve">OC[C@H]O[C@H][C@@H][C@H][C@@H]6O))O))O))ccO)cccc6O))c=O)cco6)cccccc6)O))O</t>
  </si>
  <si>
    <t xml:space="preserve">CO, COC, c=O, cO, coc</t>
  </si>
  <si>
    <t xml:space="preserve">  Asiatic acid</t>
  </si>
  <si>
    <t xml:space="preserve">  IMPHY003657</t>
  </si>
  <si>
    <t xml:space="preserve">asiatic acid, asiatic-acid</t>
  </si>
  <si>
    <t xml:space="preserve">(1S,2R,4aS,6aR,6aS,6bR,8aR,9R,10R,11R,12aR,14bS)-10,11-dihydroxy-9-(hydroxymethyl)-1,2,6a,6b,9,12a-hexamethyl-2,3,4,5,6,6a,7,8,8a,10,11,12,13,14b-tetradecahydro-1H-picene-4a-carboxylic acid</t>
  </si>
  <si>
    <t xml:space="preserve">C30H48O5</t>
  </si>
  <si>
    <t xml:space="preserve">C08617 </t>
  </si>
  <si>
    <t xml:space="preserve">CHEMBL404313</t>
  </si>
  <si>
    <t xml:space="preserve">ZINC000008221271</t>
  </si>
  <si>
    <t xml:space="preserve">SCHEMBL3285999</t>
  </si>
  <si>
    <t xml:space="preserve">OC[C@]1(C)[C@@H](O)[C@H](O)C[C@]2([C@H]1CC[C@@]1([C@@H]2CC=C2[C@@]1(C)CC[C@@]1([C@H]2[C@@H](C)[C@@H](CC1)C)C(=O)O)C)C</t>
  </si>
  <si>
    <t xml:space="preserve">InChI=1S/C30H48O5/c1-17-9-12-30(25(34)35)14-13-28(5)19(23(30)18(17)2)7-8-22-26(3)15-20(32)24(33)27(4,16-31)21(26)10-11-29(22,28)6/h7,17-18,20-24,31-33H,8-16H2,1-6H3,(H,34,35)/t17-,18+,20-,21-,22-,23+,24+,26+,27+,28-,29-,30+/m1/s1</t>
  </si>
  <si>
    <t xml:space="preserve">JXSVIVRDWWRQRT-UYDOISQJSA-N</t>
  </si>
  <si>
    <t xml:space="preserve">OC[C@]C)[C@@H]O)[C@H]O)C[C@][C@H]6CC[C@@][C@@H]6CC=C[C@@]6C)CC[C@@][C@H]6[C@@H]C)[C@@H]CC6))C))))C=O)O))))))))))C)))))C</t>
  </si>
  <si>
    <t xml:space="preserve">CC(=O)O, CC=C(C)C, CO</t>
  </si>
  <si>
    <t xml:space="preserve">  Celastrol</t>
  </si>
  <si>
    <t xml:space="preserve">  IMPHY002055</t>
  </si>
  <si>
    <t xml:space="preserve">celastrol, triterpene</t>
  </si>
  <si>
    <t xml:space="preserve">(2R,4aS,6aR,6aS,14aS,14bR)-10-hydroxy-2,4a,6a,6a,9,14a-hexamethyl-11-oxo-1,3,4,5,6,13,14,14b-octahydropicene-2-carboxylic acid</t>
  </si>
  <si>
    <t xml:space="preserve">C29H38O4</t>
  </si>
  <si>
    <t xml:space="preserve">CHEMBL301982</t>
  </si>
  <si>
    <t xml:space="preserve">ZINC000019795938</t>
  </si>
  <si>
    <t xml:space="preserve">SCHEMBL14954</t>
  </si>
  <si>
    <t xml:space="preserve">O=C1C=C2C(=CC=C3[C@@]2(C)CC[C@@]2([C@]3(C)CC[C@@]3([C@H]2C[C@@](C)(CC3)C(=O)O)C)C)C(=C1O)C</t>
  </si>
  <si>
    <t xml:space="preserve">InChI=1S/C29H38O4/c1-17-18-7-8-21-27(4,19(18)15-20(30)23(17)31)12-14-29(6)22-16-26(3,24(32)33)10-9-25(22,2)11-13-28(21,29)5/h7-8,15,22,31H,9-14,16H2,1-6H3,(H,32,33)/t22-,25-,26-,27+,28-,29+/m1/s1</t>
  </si>
  <si>
    <t xml:space="preserve">KQJSQWZMSAGSHN-JJWQIEBTSA-N</t>
  </si>
  <si>
    <t xml:space="preserve">O=CC=CC=CC=C[C@@]6C)CC[C@@][C@]6C)CC[C@@][C@H]6C[C@@]C)CC6))C=O)O)))))C)))))C))))))))C=C6O))C</t>
  </si>
  <si>
    <t xml:space="preserve">CC(=O)O, CC1=C(O)C(=O)C=C2CC(C)=CC=C21</t>
  </si>
  <si>
    <t xml:space="preserve">  Aromadendrin</t>
  </si>
  <si>
    <t xml:space="preserve">  IMPHY002073</t>
  </si>
  <si>
    <t xml:space="preserve">+-dihydrokaempferol, aromadendrin, dihydrokaempferol</t>
  </si>
  <si>
    <t xml:space="preserve">(2R,3R)-3,5,7-trihydroxy-2-(4-hydroxyphenyl)-2,3-dihydrochromen-4-one</t>
  </si>
  <si>
    <t xml:space="preserve">C15H12O6</t>
  </si>
  <si>
    <t xml:space="preserve">C00974 </t>
  </si>
  <si>
    <t xml:space="preserve">CHEMBL9323</t>
  </si>
  <si>
    <t xml:space="preserve">ZINC000013517387</t>
  </si>
  <si>
    <t xml:space="preserve">SCHEMBL2036629</t>
  </si>
  <si>
    <t xml:space="preserve">Oc1ccc(cc1)[C@H]1Oc2cc(O)cc(c2C(=O)[C@@H]1O)O</t>
  </si>
  <si>
    <t xml:space="preserve">InChI=1S/C15H12O6/c16-8-3-1-7(2-4-8)15-14(20)13(19)12-10(18)5-9(17)6-11(12)21-15/h1-6,14-18,20H/t14-,15+/m0/s1</t>
  </si>
  <si>
    <t xml:space="preserve">PADQINQHPQKXNL-LSDHHAIUSA-N</t>
  </si>
  <si>
    <t xml:space="preserve">Occcccc6))[C@H]OcccO)ccc6C=O)[C@@H]%10O))))O</t>
  </si>
  <si>
    <t xml:space="preserve">CO, cC(C)=O, cO, cOC</t>
  </si>
  <si>
    <t xml:space="preserve">  Procyanidin B5</t>
  </si>
  <si>
    <t xml:space="preserve">  IMPHY003916</t>
  </si>
  <si>
    <t xml:space="preserve">proanthocyanidin b5, procyanidin b5</t>
  </si>
  <si>
    <t xml:space="preserve">(2R,3R)-2-(3,4-dihydroxyphenyl)-6-[(2R,3R,4S)-2-(3,4-dihydroxyphenyl)-3,5,7-trihydroxy-3,4-dihydro-2H-chromen-4-yl]-3,4-dihydro-2H-chromene-3,5,7-triol</t>
  </si>
  <si>
    <t xml:space="preserve">C30H26O12</t>
  </si>
  <si>
    <t xml:space="preserve">C17640 </t>
  </si>
  <si>
    <t xml:space="preserve">CHEMBL506487</t>
  </si>
  <si>
    <t xml:space="preserve">ZINC000042835384</t>
  </si>
  <si>
    <t xml:space="preserve">SCHEMBL13610158</t>
  </si>
  <si>
    <t xml:space="preserve">Oc1cc(O)c2c(c1)O[C@@H]([C@@H]([C@H]2c1c(O)cc2c(c1O)C[C@H]([C@H](O2)c1ccc(c(c1)O)O)O)O)c1ccc(c(c1)O)O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</si>
  <si>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InChI=1S/C30H26O12/c31-13-7-19(36)24-23(8-13)42-30(12-2-4-16(33)18(35)6-12)28(40)26(24)25-20(37)10-22-14(27(25)39)9-21(38)29(41-22)11-1-3-15(32)17(34)5-11/h1-8,10,21,26,28-40H,9H2/t21-,26-,28-,29-,30-/m1/s1</t>
  </si>
  <si>
    <t xml:space="preserve">GMISZFQPFDAPGI-CVJZBMGUSA-N</t>
  </si>
  <si>
    <t xml:space="preserve">OcccO)ccc6)O[C@@H][C@@H][C@H]6ccO)cccc6O))C[C@H][C@H]O6)cccccc6)O))O))))))O)))))))))O))cccccc6)O))O</t>
  </si>
  <si>
    <t xml:space="preserve">  Proanthocyanidin A2</t>
  </si>
  <si>
    <t xml:space="preserve">  IMPHY012333</t>
  </si>
  <si>
    <t xml:space="preserve">proanthocyanidin a-2, proanthocyanidin a₂, procyanidin a2</t>
  </si>
  <si>
    <t xml:space="preserve">(1R,5R,6R,13S,21R)-5,13-bis(3,4-dihydroxyphenyl)-4,12,14-trioxapentacyclo[11.7.1.02,11.03,8.015,20]henicosa-2(11),3(8),9,15,17,19-hexaene-6,9,17,19,21-pentol</t>
  </si>
  <si>
    <t xml:space="preserve">C30H24O12</t>
  </si>
  <si>
    <t xml:space="preserve">C10237 </t>
  </si>
  <si>
    <t xml:space="preserve">CHEMBL286933</t>
  </si>
  <si>
    <t xml:space="preserve">ZINC000004098619</t>
  </si>
  <si>
    <t xml:space="preserve">SCHEMBL981582</t>
  </si>
  <si>
    <t xml:space="preserve">Oc1cc(O)c2c(c1)O[C@@]1([C@@H]([C@H]2c2c(O1)cc(c1c2O[C@@H]([C@@H](C1)O)c1ccc(c(c1)O)O)O)O)c1ccc(c(c1)O)O</t>
  </si>
  <si>
    <t xml:space="preserve">InChI=1S/C30H24O12/c31-13-7-20(37)24-22(8-13)41-30(12-2-4-16(33)19(36)6-12)29(39)26(24)25-23(42-30)10-17(34)14-9-21(38)27(40-28(14)25)11-1-3-15(32)18(35)5-11/h1-8,10,21,26-27,29,31-39H,9H2/t21-,26-,27-,29-,30+/m1/s1</t>
  </si>
  <si>
    <t xml:space="preserve">NSEWTSAADLNHNH-LSBOWGMISA-N</t>
  </si>
  <si>
    <t xml:space="preserve">OcccO)ccc6)O[C@@][C@@H][C@H]6ccO6)cccc6O[C@@H][C@@H]C6)O))cccccc6)O))O)))))))))O))))))O))cccccc6)O))O</t>
  </si>
  <si>
    <t xml:space="preserve">CO, cO, cOC, cO[C@@](c)(C)Oc</t>
  </si>
  <si>
    <t xml:space="preserve">  Glabranin</t>
  </si>
  <si>
    <t xml:space="preserve">  IMPHY010555</t>
  </si>
  <si>
    <t xml:space="preserve">glabranin, glabranine</t>
  </si>
  <si>
    <t xml:space="preserve">(2S)-5,7-dihydroxy-8-(3-methylbut-2-enyl)-2-phenyl-2,3-dihydrochromen-4-one</t>
  </si>
  <si>
    <t xml:space="preserve">C20H20O4</t>
  </si>
  <si>
    <t xml:space="preserve">C09752 </t>
  </si>
  <si>
    <t xml:space="preserve">CHEMBL253998</t>
  </si>
  <si>
    <t xml:space="preserve">ZINC000000113294</t>
  </si>
  <si>
    <t xml:space="preserve">SCHEMBL320136</t>
  </si>
  <si>
    <t xml:space="preserve">CC(=CCc1c(O)cc(c2c1O[C@@H](CC2=O)c1ccccc1)O)C</t>
  </si>
  <si>
    <t xml:space="preserve">InChI=1S/C20H20O4/c1-12(2)8-9-14-15(21)10-16(22)19-17(23)11-18(24-20(14)19)13-6-4-3-5-7-13/h3-8,10,18,21-22H,9,11H2,1-2H3/t18-/m0/s1</t>
  </si>
  <si>
    <t xml:space="preserve">DAWSYIQAGQMLFS-SFHVURJKSA-N</t>
  </si>
  <si>
    <t xml:space="preserve">CC=CCccO)cccc6O[C@@H]CC6=O)))cccccc6))))))))))O)))))))C</t>
  </si>
  <si>
    <t xml:space="preserve">CC=C(C)C, cC(C)=O, cO, cOC</t>
  </si>
  <si>
    <t xml:space="preserve">  Skullcapflavone II</t>
  </si>
  <si>
    <t xml:space="preserve">  IMPHY009523</t>
  </si>
  <si>
    <t xml:space="preserve">skullcapflavone ii</t>
  </si>
  <si>
    <t xml:space="preserve">5-hydroxy-2-(2-hydroxy-6-methoxyphenyl)-6,7,8-trimethoxychromen-4-one </t>
  </si>
  <si>
    <t xml:space="preserve">C19H18O8</t>
  </si>
  <si>
    <t xml:space="preserve">C10183 </t>
  </si>
  <si>
    <t xml:space="preserve">CHEMBL465561</t>
  </si>
  <si>
    <t xml:space="preserve">ZINC000000899074</t>
  </si>
  <si>
    <t xml:space="preserve">SCHEMBL3960981</t>
  </si>
  <si>
    <t xml:space="preserve">COc1cccc(c1c1cc(=O)c2c(o1)c(OC)c(c(c2O)OC)OC)O</t>
  </si>
  <si>
    <t xml:space="preserve">InChI=1S/C19H18O8/c1-23-11-7-5-6-9(20)13(11)12-8-10(21)14-15(22)17(24-2)19(26-4)18(25-3)16(14)27-12/h5-8,20,22H,1-4H3</t>
  </si>
  <si>
    <t xml:space="preserve">GMQFOKBGMKVUQZ-UHFFFAOYSA-N</t>
  </si>
  <si>
    <t xml:space="preserve">COcccccc6ccc=O)cco6)cOC))ccc6O))OC)))OC))))))))))O</t>
  </si>
  <si>
    <t xml:space="preserve">c=O, cO, cOC, coc</t>
  </si>
  <si>
    <t xml:space="preserve">  Cristacarpin</t>
  </si>
  <si>
    <t xml:space="preserve">  IMPHY012338</t>
  </si>
  <si>
    <t xml:space="preserve">cristacarpin, erythrabyssin i</t>
  </si>
  <si>
    <t xml:space="preserve">(6aS,11aS)-9-methoxy-10-(3-methylbut-2-enyl)-6,11a-dihydro-[1]benzofuro[3,2-c]chromene-3,6a-diol</t>
  </si>
  <si>
    <t xml:space="preserve">C21H22O5</t>
  </si>
  <si>
    <t xml:space="preserve">C10206 </t>
  </si>
  <si>
    <t xml:space="preserve">CHEMBL454849</t>
  </si>
  <si>
    <t xml:space="preserve">ZINC000004098607</t>
  </si>
  <si>
    <t xml:space="preserve">SCHEMBL4740053</t>
  </si>
  <si>
    <t xml:space="preserve">COc1ccc2c(c1CC=C(C)C)O[C@@H]1[C@@]2(O)COc2c1ccc(c2)O</t>
  </si>
  <si>
    <t xml:space="preserve">InChI=1S/C21H22O5/c1-12(2)4-6-14-17(24-3)9-8-16-19(14)26-20-15-7-5-13(22)10-18(15)25-11-21(16,20)23/h4-5,7-10,20,22-23H,6,11H2,1-3H3/t20-,21+/m0/s1</t>
  </si>
  <si>
    <t xml:space="preserve">ZHPYEBFYLDGZKF-LEWJYISDSA-N</t>
  </si>
  <si>
    <t xml:space="preserve">COcccccc6CC=CC)C)))))O[C@@H][C@@]5O)COcc6cccc6)O</t>
  </si>
  <si>
    <t xml:space="preserve">CC=C(C)C, CO, cO, cOC</t>
  </si>
  <si>
    <t xml:space="preserve">  Mahmoodin</t>
  </si>
  <si>
    <t xml:space="preserve">  IMPHY009353</t>
  </si>
  <si>
    <t xml:space="preserve">mahmoodin</t>
  </si>
  <si>
    <t xml:space="preserve">[(1R,4bR,5R,6aR,10aR,10bR,12aR)-1-(furan-3-yl)-1-(2-hydroxyethoxy)-4b,7,7,10a,12a-pentamethyl-3,8-dioxo-5,6,6a,10b,11,12-hexahydronaphtho[2,1-f]isochromen-5-yl] acetate</t>
  </si>
  <si>
    <t xml:space="preserve">C30H38O8</t>
  </si>
  <si>
    <t xml:space="preserve">CHEMBL488927</t>
  </si>
  <si>
    <t xml:space="preserve">ZINC000049878005</t>
  </si>
  <si>
    <t xml:space="preserve">OCCO[C@]1(OC(=O)C=C2[C@@]1(C)CC[C@H]1[C@@]2(C)[C@H](OC(=O)C)C[C@@H]2[C@]1(C)C=CC(=O)C2(C)C)c1cocc1</t>
  </si>
  <si>
    <t xml:space="preserve">InChI=1S/C30H38O8/c1-18(32)37-24-15-21-26(2,3)23(33)8-10-27(21,4)20-7-11-28(5)22(29(20,24)6)16-25(34)38-30(28,36-14-12-31)19-9-13-35-17-19/h8-10,13,16-17,20-21,24,31H,7,11-12,14-15H2,1-6H3/t20-,21+,24-,27-,28-,29-,30+/m1/s1</t>
  </si>
  <si>
    <t xml:space="preserve">HGUQPCAWIZIAKO-GALXXUDFSA-N</t>
  </si>
  <si>
    <t xml:space="preserve">OCCO[C@]OC=O)C=C[C@@]6C)CC[C@H][C@@]6C)[C@H]OC=O)C)))C[C@@H][C@]6C)C=CC=O)C6C)C))))))))))))))))))ccocc5</t>
  </si>
  <si>
    <t xml:space="preserve">CC(=O)C=CC, CC(=O)OC, CO, c[C@@]1(OC)CC(C)=CC(=O)O1, coc</t>
  </si>
  <si>
    <t xml:space="preserve">  Procyanidin B4</t>
  </si>
  <si>
    <t xml:space="preserve">  IMPHY011869</t>
  </si>
  <si>
    <t xml:space="preserve">procyanidin b-4, procyanidin b4, procyanidin dimer b4</t>
  </si>
  <si>
    <t xml:space="preserve">(2R,3R)-2-(3,4-dihydroxyphenyl)-8-[(2R,3S,4S)-2-(3,4-dihydroxyphenyl)-3,5,7-trihydroxy-3,4-dihydro-2H-chromen-4-yl]-3,4-dihydro-2H-chromene-3,5,7-triol</t>
  </si>
  <si>
    <t xml:space="preserve">C10238 </t>
  </si>
  <si>
    <t xml:space="preserve">CHEMBL447373</t>
  </si>
  <si>
    <t xml:space="preserve">ZINC000004098620</t>
  </si>
  <si>
    <t xml:space="preserve">SCHEMBL718738</t>
  </si>
  <si>
    <t xml:space="preserve">Oc1cc(O)c2c(c1)O[C@@H]([C@H]([C@@H]2c1c(O)cc(c2c1O[C@@H]([C@@H](C2)O)c1ccc(c(c1)O)O)O)O)c1ccc(c(c1)O)O</t>
  </si>
  <si>
    <t xml:space="preserve">InChI=1S/C30H26O12/c31-13-7-20(37)24-23(8-13)41-29(12-2-4-16(33)19(36)6-12)27(40)26(24)25-21(38)10-17(34)14-9-22(39)28(42-30(14)25)11-1-3-15(32)18(35)5-11/h1-8,10,22,26-29,31-40H,9H2/t22-,26+,27+,28-,29-/m1/s1</t>
  </si>
  <si>
    <t xml:space="preserve">XFZJEEAOWLFHDH-VUGKQVTMSA-N</t>
  </si>
  <si>
    <t xml:space="preserve">OcccO)ccc6)O[C@@H][C@H][C@@H]6ccO)cccc6O[C@@H][C@@H]C6)O))cccccc6)O))O)))))))))O))))))O))cccccc6)O))O</t>
  </si>
  <si>
    <t xml:space="preserve">  Aethiopinone</t>
  </si>
  <si>
    <t xml:space="preserve">  IMPHY001748</t>
  </si>
  <si>
    <t xml:space="preserve">aethiopinone</t>
  </si>
  <si>
    <t xml:space="preserve">7-methyl-8-(4-methylpent-4-enyl)-3-propan-2-ylnaphthalene-1,2-dione </t>
  </si>
  <si>
    <t xml:space="preserve">C20H24O2</t>
  </si>
  <si>
    <t xml:space="preserve">CC(=C)CCCc1c(C)ccc2c1C(=O)C(=O)C(=C2)C(C)C</t>
  </si>
  <si>
    <t xml:space="preserve">InChI=1S/C20H24O2/c1-12(2)7-6-8-16-14(5)9-10-15-11-17(13(3)4)19(21)20(22)18(15)16/h9-11,13H,1,6-8H2,2-5H3</t>
  </si>
  <si>
    <t xml:space="preserve">CAAYVGWMDZSZAD-UHFFFAOYSA-N</t>
  </si>
  <si>
    <t xml:space="preserve">CC=C)CCCccC)cccc6C=O)C=O)C=C6)CC)C</t>
  </si>
  <si>
    <t xml:space="preserve">C=C(C)C, CC1=CccC(=O)C1=O</t>
  </si>
  <si>
    <t xml:space="preserve">  Malvidin</t>
  </si>
  <si>
    <t xml:space="preserve">  IMPHY001644</t>
  </si>
  <si>
    <t xml:space="preserve">malvidin</t>
  </si>
  <si>
    <t xml:space="preserve">2-(4-hydroxy-3,5-dimethoxyphenyl)chromenylium-3,5,7-triol </t>
  </si>
  <si>
    <t xml:space="preserve">C17H15O7+</t>
  </si>
  <si>
    <t xml:space="preserve">C08716 </t>
  </si>
  <si>
    <t xml:space="preserve">CHEMBL255753</t>
  </si>
  <si>
    <t xml:space="preserve">ZINC000000897714</t>
  </si>
  <si>
    <t xml:space="preserve">SCHEMBL21739</t>
  </si>
  <si>
    <t xml:space="preserve">COc1cc(cc(c1O)OC)c1[o+]c2cc(O)cc(c2cc1O)O</t>
  </si>
  <si>
    <t xml:space="preserve">InChI=1S/C17H14O7/c1-22-14-3-8(4-15(23-2)16(14)21)17-12(20)7-10-11(19)5-9(18)6-13(10)24-17/h3-7H,1-2H3,(H3-,18,19,20,21)/p+1</t>
  </si>
  <si>
    <t xml:space="preserve">KZMACGJDUUWFCH-UHFFFAOYSA-O</t>
  </si>
  <si>
    <t xml:space="preserve">COcccccc6O))OC))))c[o+]cccO)ccc6cc%10O))))O</t>
  </si>
  <si>
    <t xml:space="preserve">cO, cOC, c[o+]c</t>
  </si>
  <si>
    <t xml:space="preserve">  Pristimerin</t>
  </si>
  <si>
    <t xml:space="preserve">  IMPHY001645</t>
  </si>
  <si>
    <t xml:space="preserve">pristimerin</t>
  </si>
  <si>
    <t xml:space="preserve">methyl (2R,4aS,6aR,6aS,14aS,14bR)-10-hydroxy-2,4a,6a,6a,9,14a-hexamethyl-11-oxo-1,3,4,5,6,13,14,14b-octahydropicene-2-carboxylate</t>
  </si>
  <si>
    <t xml:space="preserve">C30H40O4</t>
  </si>
  <si>
    <t xml:space="preserve">C08633 </t>
  </si>
  <si>
    <t xml:space="preserve">CHEMBL54804</t>
  </si>
  <si>
    <t xml:space="preserve">ZINC000004097723</t>
  </si>
  <si>
    <t xml:space="preserve">SCHEMBL15020</t>
  </si>
  <si>
    <t xml:space="preserve">COC(=O)[C@]1(C)CC[C@]2([C@@H](C1)[C@]1(C)CC[C@@]3(C(=CC=C4C3=CC(=O)C(=C4C)O)[C@]1(CC2)C)C)C</t>
  </si>
  <si>
    <t xml:space="preserve">InChI=1S/C30H40O4/c1-18-19-8-9-22-28(4,20(19)16-21(31)24(18)32)13-15-30(6)23-17-27(3,25(33)34-7)11-10-26(23,2)12-14-29(22,30)5/h8-9,16,23,32H,10-15,17H2,1-7H3/t23-,26-,27-,28+,29-,30+/m1/s1</t>
  </si>
  <si>
    <t xml:space="preserve">JFACETXYABVHFD-WXPPGMDDSA-N</t>
  </si>
  <si>
    <t xml:space="preserve">COC=O)[C@]C)CC[C@][C@@H]C6)[C@]C)CC[C@@]C=CC=CC6=CC=O)C=C6C))O))))))))[C@]6CC%10))C)))C))))))C</t>
  </si>
  <si>
    <t xml:space="preserve">CC1=C(O)C(=O)C=C2CC(C)=CC=C21, COC(C)=O</t>
  </si>
  <si>
    <t xml:space="preserve">  Pteleine</t>
  </si>
  <si>
    <t xml:space="preserve">  IMPHY001604</t>
  </si>
  <si>
    <t xml:space="preserve">pteleine</t>
  </si>
  <si>
    <t xml:space="preserve">4,6-dimethoxyfuro[2,3-b]quinoline </t>
  </si>
  <si>
    <t xml:space="preserve">C13H11NO3</t>
  </si>
  <si>
    <t xml:space="preserve">CHEMBL486165</t>
  </si>
  <si>
    <t xml:space="preserve">COc1c2cc(OC)ccc2nc2c1cco2</t>
  </si>
  <si>
    <t xml:space="preserve">InChI=1S/C13H11NO3/c1-15-8-3-4-11-10(7-8)12(16-2)9-5-6-17-13(9)14-11/h3-7H,1-2H3</t>
  </si>
  <si>
    <t xml:space="preserve">ALLQMEDAYDKMIO-UHFFFAOYSA-N</t>
  </si>
  <si>
    <t xml:space="preserve">COccccOC))ccc6ncc%10cco5</t>
  </si>
  <si>
    <t xml:space="preserve">cOC, cnc, coc</t>
  </si>
  <si>
    <t xml:space="preserve">  Thalidasine</t>
  </si>
  <si>
    <t xml:space="preserve">  IMPHY001663</t>
  </si>
  <si>
    <t xml:space="preserve">thalidasine</t>
  </si>
  <si>
    <t xml:space="preserve">(3S,22S)-10,11,15,16,27-pentamethoxy-4,21-dimethyl-13,29-dioxa-4,21-diazaheptacyclo[28.2.2.114,18.124,28.03,8.07,12.022,36]hexatriaconta-1(33),7(12),8,10,14(36),15,17,24(35),25,27,30(34),31-dodecaene</t>
  </si>
  <si>
    <t xml:space="preserve">C39H44N2O7</t>
  </si>
  <si>
    <t xml:space="preserve">C09656 </t>
  </si>
  <si>
    <t xml:space="preserve">CHEMBL506593</t>
  </si>
  <si>
    <t xml:space="preserve">ZINC000058639925</t>
  </si>
  <si>
    <t xml:space="preserve">COc1cc2CCN([C@@H]3c2c(c1OC)Oc1c2CCN([C@H](c2cc(c1OC)OC)Cc1ccc(Oc2cc(C3)ccc2OC)cc1)C)C</t>
  </si>
  <si>
    <t xml:space="preserve">InChI=1S/C39H44N2O7/c1-40-17-15-27-28-22-34(44-5)37(45-6)36(27)48-39-35-25(21-33(43-4)38(39)46-7)14-16-41(2)30(35)19-24-10-13-31(42-3)32(20-24)47-26-11-8-23(9-12-26)18-29(28)40/h8-13,20-22,29-30H,14-19H2,1-7H3/t29-,30-/m0/s1</t>
  </si>
  <si>
    <t xml:space="preserve">SVQMVSCWYACSCP-KYJUHHDHSA-N</t>
  </si>
  <si>
    <t xml:space="preserve">COcccCCN[C@@H]c6cc%10OC)))OccCCN[C@H]c6ccc%10OC)))OC)))))CccccOcccC%20)ccc6OC)))))))))cc6))))))))C))))))))))C</t>
  </si>
  <si>
    <t xml:space="preserve">CN(C)C, cOC, cOc</t>
  </si>
  <si>
    <t xml:space="preserve"> Insoluble </t>
  </si>
  <si>
    <t xml:space="preserve">  Cryptotanshinone</t>
  </si>
  <si>
    <t xml:space="preserve">  IMPHY007798</t>
  </si>
  <si>
    <t xml:space="preserve">cryptotanshinone</t>
  </si>
  <si>
    <t xml:space="preserve">(1R)-1,6,6-trimethyl-2,7,8,9-tetrahydro-1H-naphtho[1,2-g][1]benzofuran-10,11-dione</t>
  </si>
  <si>
    <t xml:space="preserve">C19H20O3</t>
  </si>
  <si>
    <t xml:space="preserve">CHEMBL187460</t>
  </si>
  <si>
    <t xml:space="preserve">ZINC000002109876</t>
  </si>
  <si>
    <t xml:space="preserve">SCHEMBL5940386</t>
  </si>
  <si>
    <t xml:space="preserve">C[C@H]1COC2=C1C(=O)C(=O)c1c2ccc2c1CCCC2(C)C</t>
  </si>
  <si>
    <t xml:space="preserve">InChI=1S/C19H20O3/c1-10-9-22-18-12-6-7-13-11(5-4-8-19(13,2)3)15(12)17(21)16(20)14(10)18/h6-7,10H,4-5,8-9H2,1-3H3/t10-/m0/s1</t>
  </si>
  <si>
    <t xml:space="preserve">GVKKJJOMQCNPGB-JTQLQIEISA-N</t>
  </si>
  <si>
    <t xml:space="preserve">C[C@H]COC=C5C=O)C=O)cc6cccc6CCCC6C)C</t>
  </si>
  <si>
    <t xml:space="preserve">O=C1ccC2=C(CCO2)C1=O</t>
  </si>
  <si>
    <t xml:space="preserve">  Nevadensin</t>
  </si>
  <si>
    <t xml:space="preserve">  IMPHY001776</t>
  </si>
  <si>
    <t xml:space="preserve">nevadensin, nevadensin a</t>
  </si>
  <si>
    <t xml:space="preserve">5,7-dihydroxy-6,8-dimethoxy-2-(4-methoxyphenyl)chromen-4-one </t>
  </si>
  <si>
    <t xml:space="preserve">C18H16O7</t>
  </si>
  <si>
    <t xml:space="preserve">C10111 </t>
  </si>
  <si>
    <t xml:space="preserve">CHEMBL312073</t>
  </si>
  <si>
    <t xml:space="preserve">ZINC000000898952</t>
  </si>
  <si>
    <t xml:space="preserve">SCHEMBL2178589</t>
  </si>
  <si>
    <t xml:space="preserve">COc1ccc(cc1)c1cc(=O)c2c(o1)c(OC)c(c(c2O)OC)O</t>
  </si>
  <si>
    <t xml:space="preserve">InChI=1S/C18H16O7/c1-22-10-6-4-9(5-7-10)12-8-11(19)13-14(20)17(23-2)15(21)18(24-3)16(13)25-12/h4-8,20-21H,1-3H3</t>
  </si>
  <si>
    <t xml:space="preserve">KRFBMPVGAYGGJE-UHFFFAOYSA-N</t>
  </si>
  <si>
    <t xml:space="preserve">COcccccc6))ccc=O)cco6)cOC))ccc6O))OC)))O</t>
  </si>
  <si>
    <t xml:space="preserve">  8-Hydroxy-2-(8-hydroxy-6-methyl-1,4-dioxonaphthalen-2-yl)-6-methylnaphthalene-1,4-dione</t>
  </si>
  <si>
    <t xml:space="preserve">  IMPHY008586</t>
  </si>
  <si>
    <t xml:space="preserve">mamegakinone</t>
  </si>
  <si>
    <t xml:space="preserve">8-hydroxy-2-(8-hydroxy-6-methyl-1,4-dioxonaphthalen-2-yl)-6-methylnaphthalene-1,4-dione </t>
  </si>
  <si>
    <t xml:space="preserve">C22H14O6</t>
  </si>
  <si>
    <t xml:space="preserve">SCHEMBL11919739</t>
  </si>
  <si>
    <t xml:space="preserve">Cc1cc(O)c2c(c1)C(=O)C=C(C2=O)C1=CC(=O)c2c(C1=O)c(O)cc(c2)C</t>
  </si>
  <si>
    <t xml:space="preserve">InChI=1S/C22H14O6/c1-9-3-13-15(23)7-11(21(27)19(13)17(25)5-9)12-8-16(24)14-4-10(2)6-18(26)20(14)22(12)28/h3-8,25-26H,1-2H3</t>
  </si>
  <si>
    <t xml:space="preserve">FMQQGWMGTKBWHR-UHFFFAOYSA-N</t>
  </si>
  <si>
    <t xml:space="preserve">CcccO)ccc6)C=O)C=CC6=O))C=CC=O)ccC6=O))cO)ccc6)C</t>
  </si>
  <si>
    <t xml:space="preserve">O=C1C=C(C2=CC(=O)ccC2=O)C(=O)cc1, cO</t>
  </si>
  <si>
    <t xml:space="preserve">  Thaliadanine</t>
  </si>
  <si>
    <t xml:space="preserve">  IMPHY003362</t>
  </si>
  <si>
    <t xml:space="preserve">thaliadanine</t>
  </si>
  <si>
    <t xml:space="preserve">(1S)-1-[[2-[[(6aS)-1,2,3,10-tetramethoxy-6-methyl-5,6,6a,7-tetrahydro-4H-dibenzo[de,g]quinolin-9-yl]oxy]-4,5-dimethoxyphenyl]methyl]-6-methoxy-2-methyl-3,4-dihydro-1H-isoquinolin-7-ol</t>
  </si>
  <si>
    <t xml:space="preserve">C41H48N2O9</t>
  </si>
  <si>
    <t xml:space="preserve">ZINC000161113378</t>
  </si>
  <si>
    <t xml:space="preserve">COc1cc2-c3c4[C@H](Cc2cc1Oc1cc(OC)c(cc1C[C@@H]1N(C)CCc2c1cc(O)c(c2)OC)OC)N(C)CCc4c(c(c3OC)OC)OC</t>
  </si>
  <si>
    <t xml:space="preserve">InChI=1S/C41H48N2O9/c1-42-12-10-22-16-32(45-3)30(44)19-26(22)28(42)15-24-18-33(46-4)35(48-6)21-31(24)52-36-17-23-14-29-37-25(11-13-43(29)2)39(49-7)41(51-9)40(50-8)38(37)27(23)20-34(36)47-5/h16-21,28-29,44H,10-15H2,1-9H3/t28-,29-/m0/s1</t>
  </si>
  <si>
    <t xml:space="preserve">HSYATSIKOGRUDZ-VMPREFPWSA-N</t>
  </si>
  <si>
    <t xml:space="preserve">COccc-cc[C@H]Cc6cc%10OcccOC))ccc6C[C@@H]NC)CCcc6ccO)cc6)OC))))))))))))))OC)))))))))))NC)CCc6ccc%10OC)))OC)))OC</t>
  </si>
  <si>
    <t xml:space="preserve">CN(C)C, cO, cOC, cOc</t>
  </si>
  <si>
    <t xml:space="preserve">  Thaliglucinone</t>
  </si>
  <si>
    <t xml:space="preserve">  IMPHY012424</t>
  </si>
  <si>
    <t xml:space="preserve">thaliglucinone</t>
  </si>
  <si>
    <t xml:space="preserve">12-[2-(dimethylamino)ethyl]-14-methoxy-3,5,16-trioxapentacyclo[9.6.2.02,6.08,18.015,19]nonadeca-1(18),2(6),7,9,11(19),12,14-heptaen-17-one</t>
  </si>
  <si>
    <t xml:space="preserve">C21H19NO5</t>
  </si>
  <si>
    <t xml:space="preserve">COc1cc(CCN(C)C)c2c3c1oc(=O)c1c3c(cc2)cc2c1OCO2</t>
  </si>
  <si>
    <t xml:space="preserve">InChI=1S/C21H19NO5/c1-22(2)7-6-11-8-14(24-3)20-17-13(11)5-4-12-9-15-19(26-10-25-15)18(16(12)17)21(23)27-20/h4-5,8-9H,6-7,10H2,1-3H3</t>
  </si>
  <si>
    <t xml:space="preserve">ZLVXQJKCDNGHDK-UHFFFAOYSA-N</t>
  </si>
  <si>
    <t xml:space="preserve">COcccCCNC)C))))ccc6oc=O)cc6ccc%10))ccc6OCO5</t>
  </si>
  <si>
    <t xml:space="preserve">CN(C)C, c1cOCO1, c=O, cOC, coc</t>
  </si>
  <si>
    <t xml:space="preserve">  Asphodelin</t>
  </si>
  <si>
    <t xml:space="preserve">  IMPHY003388</t>
  </si>
  <si>
    <t xml:space="preserve">asphodelin</t>
  </si>
  <si>
    <t xml:space="preserve">1-(1,8-dihydroxy-6-methyl-9,10-dioxoanthracen-2-yl)-4,5-dihydroxy-2-methylanthracene-9,10-dione </t>
  </si>
  <si>
    <t xml:space="preserve">C30H18O8</t>
  </si>
  <si>
    <t xml:space="preserve">CHEMBL3104734</t>
  </si>
  <si>
    <t xml:space="preserve">ZINC000013373691</t>
  </si>
  <si>
    <t xml:space="preserve">Cc1cc(O)c2c(c1)C(=O)c1c(C2=O)c(O)c(cc1)c1c(C)cc(c2c1C(=O)c1cccc(c1C2=O)O)O</t>
  </si>
  <si>
    <t xml:space="preserve">InChI=1S/C30H18O8/c1-11-8-16-22(18(32)9-11)29(37)23-15(26(16)34)7-6-14(27(23)35)20-12(2)10-19(33)24-25(20)28(36)13-4-3-5-17(31)21(13)30(24)38/h3-10,31-33,35H,1-2H3</t>
  </si>
  <si>
    <t xml:space="preserve">BXWGUDGILDGCGB-UHFFFAOYSA-N</t>
  </si>
  <si>
    <t xml:space="preserve">CcccO)ccc6)C=O)ccC6=O))cO)ccc6))ccC)cccc6C=O)cccccc6C%10=O)))O)))))))))O</t>
  </si>
  <si>
    <t xml:space="preserve">cC(c)=O, cO</t>
  </si>
  <si>
    <t xml:space="preserve">  4-[2-Hydroxy-3-(4-hydroxyphenyl)propyl]phenol</t>
  </si>
  <si>
    <t xml:space="preserve">  IMPHY005318</t>
  </si>
  <si>
    <t xml:space="preserve">propterol</t>
  </si>
  <si>
    <t xml:space="preserve">4-[2-hydroxy-3-(4-hydroxyphenyl)propyl]phenol </t>
  </si>
  <si>
    <t xml:space="preserve">C15H16O3</t>
  </si>
  <si>
    <t xml:space="preserve">SCHEMBL7166607</t>
  </si>
  <si>
    <t xml:space="preserve">OC(Cc1ccc(cc1)O)Cc1ccc(cc1)O</t>
  </si>
  <si>
    <t xml:space="preserve">InChI=1S/C15H16O3/c16-13-5-1-11(2-6-13)9-15(18)10-12-3-7-14(17)8-4-12/h1-8,15-18H,9-10H2</t>
  </si>
  <si>
    <t xml:space="preserve">CJJQLHLEWQGHMJ-UHFFFAOYSA-N</t>
  </si>
  <si>
    <t xml:space="preserve">OCCcccccc6))O))))))Ccccccc6))O</t>
  </si>
  <si>
    <t xml:space="preserve">CO, cO</t>
  </si>
  <si>
    <t xml:space="preserve">  (4bS,8aS)-3,4b,8,8-tetramethyl-10-oxo-6,7,8a,9-tetrahydro-5H-phenanthrene-2-carboxylic Acid</t>
  </si>
  <si>
    <t xml:space="preserve">  IMPHY013920</t>
  </si>
  <si>
    <t xml:space="preserve">margolone</t>
  </si>
  <si>
    <t xml:space="preserve">(4bS,8aS)-3,4b,8,8-tetramethyl-10-oxo-6,7,8a,9-tetrahydro-5H-phenanthrene-2-carboxylic acid</t>
  </si>
  <si>
    <t xml:space="preserve">C19H24O3</t>
  </si>
  <si>
    <t xml:space="preserve">O=C1C[C@H]2C(C)(C)CCC[C@@]2(c2c1cc(C(=O)O)c(c2)C)C</t>
  </si>
  <si>
    <t xml:space="preserve">InChI=1S/C19H24O3/c1-11-8-14-13(9-12(11)17(21)22)15(20)10-16-18(2,3)6-5-7-19(14,16)4/h8-9,16H,5-7,10H2,1-4H3,(H,21,22)/t16-,19+/m0/s1</t>
  </si>
  <si>
    <t xml:space="preserve">GIJYIDPOODRNAM-QFBILLFUSA-N</t>
  </si>
  <si>
    <t xml:space="preserve">O=CC[C@H]CC)C)CCC[C@@]6cc%10ccC=O)O))cc6)C))))))C</t>
  </si>
  <si>
    <t xml:space="preserve">cC(=O)O, cC(C)=O</t>
  </si>
  <si>
    <t xml:space="preserve">  beta-Hydrastine</t>
  </si>
  <si>
    <t xml:space="preserve">  IMPHY005632</t>
  </si>
  <si>
    <t xml:space="preserve">beta-hydrastine, hydrastine, β-hydrastine</t>
  </si>
  <si>
    <t xml:space="preserve">(3S)-6,7-dimethoxy-3-[(5R)-6-methyl-7,8-dihydro-5H-[1,3]dioxolo[4,5-g]isoquinolin-5-yl]-3H-2-benzofuran-1-one</t>
  </si>
  <si>
    <t xml:space="preserve">C21H21NO6</t>
  </si>
  <si>
    <t xml:space="preserve">CHEMBL1256919</t>
  </si>
  <si>
    <t xml:space="preserve">ZINC000019972672</t>
  </si>
  <si>
    <t xml:space="preserve">SCHEMBL337253</t>
  </si>
  <si>
    <t xml:space="preserve">COc1c(OC)ccc2c1C(=O)O[C@@H]2[C@@H]1N(C)CCc2c1cc1OCOc1c2</t>
  </si>
  <si>
    <t xml:space="preserve">InChI=1S/C21H21NO6/c1-22-7-6-11-8-15-16(27-10-26-15)9-13(11)18(22)19-12-4-5-14(24-2)20(25-3)17(12)21(23)28-19/h4-5,8-9,18-19H,6-7,10H2,1-3H3/t18-,19+/m1/s1</t>
  </si>
  <si>
    <t xml:space="preserve">JZUTXVTYJDCMDU-MOPGFXCFSA-N</t>
  </si>
  <si>
    <t xml:space="preserve">COccOC))cccc6C=O)O[C@@H]5[C@@H]NC)CCcc6ccOCOc5c9</t>
  </si>
  <si>
    <t xml:space="preserve">CN(C)C, c1cOCO1, cC(=O)OC, cOC</t>
  </si>
  <si>
    <t xml:space="preserve">  Berteroin</t>
  </si>
  <si>
    <t xml:space="preserve">  IMPHY005488</t>
  </si>
  <si>
    <t xml:space="preserve">5-methylthio-pentyl-isothiocyanate, 5-methylthiopentyl isothiocyanate</t>
  </si>
  <si>
    <t xml:space="preserve">1-isothiocyanato-5-methylsulfanylpentane </t>
  </si>
  <si>
    <t xml:space="preserve">C7H13NS2</t>
  </si>
  <si>
    <t xml:space="preserve">CHEMBL3593947</t>
  </si>
  <si>
    <t xml:space="preserve">ZINC000002558173</t>
  </si>
  <si>
    <t xml:space="preserve">SCHEMBL1020887</t>
  </si>
  <si>
    <t xml:space="preserve">CSCCCCCN=C=S</t>
  </si>
  <si>
    <t xml:space="preserve">InChI=1S/C7H13NS2/c1-10-6-4-2-3-5-8-7-9/h2-6H2,1H3</t>
  </si>
  <si>
    <t xml:space="preserve">HBVIMVJTUQNSEP-UHFFFAOYSA-N</t>
  </si>
  <si>
    <t xml:space="preserve">CN=C=S, CSC</t>
  </si>
  <si>
    <t xml:space="preserve">  Thujone</t>
  </si>
  <si>
    <t xml:space="preserve">  IMPHY011901</t>
  </si>
  <si>
    <t xml:space="preserve">3-isothujone, alpha-thujone, alpha- thujone, thujone, thujone, alpha, thujone,alpha-, á-thujone, â-thujone, α- thujone, α-thujone</t>
  </si>
  <si>
    <t xml:space="preserve">(1S,4R,5R)-4-methyl-1-propan-2-ylbicyclo[3.1.0]hexan-3-one</t>
  </si>
  <si>
    <t xml:space="preserve">C10H16O</t>
  </si>
  <si>
    <t xml:space="preserve">C09906 </t>
  </si>
  <si>
    <t xml:space="preserve">CHEMBL1444078</t>
  </si>
  <si>
    <t xml:space="preserve">ZINC000004098408</t>
  </si>
  <si>
    <t xml:space="preserve">SCHEMBL122447</t>
  </si>
  <si>
    <t xml:space="preserve">O=C1C[C@]2([C@@H]([C@H]1C)C2)C(C)C</t>
  </si>
  <si>
    <t xml:space="preserve">InChI=1S/C10H16O/c1-6(2)10-4-8(10)7(3)9(11)5-10/h6-8H,4-5H2,1-3H3/t7-,8-,10+/m1/s1</t>
  </si>
  <si>
    <t xml:space="preserve">USMNOWBWPHYOEA-MRTMQBJTSA-N</t>
  </si>
  <si>
    <t xml:space="preserve">O=CC[C@][C@@H][C@H]5C))C3))CC)C</t>
  </si>
  <si>
    <t xml:space="preserve">CC(C)=O</t>
  </si>
  <si>
    <t xml:space="preserve">  Berbamine</t>
  </si>
  <si>
    <t xml:space="preserve">  IMPHY003577</t>
  </si>
  <si>
    <t xml:space="preserve">berbamine, berbenine</t>
  </si>
  <si>
    <t xml:space="preserve">(1S,14R)-20,21,25-trimethoxy-15,30-dimethyl-7,23-dioxa-15,30-diazaheptacyclo[22.6.2.23,6.18,12.114,18.027,31.022,33]hexatriaconta-3(36),4,6(35),8,10,12(34),18,20,22(33),24,26,31-dodecaen-9-ol</t>
  </si>
  <si>
    <t xml:space="preserve">C37H40N2O6</t>
  </si>
  <si>
    <t xml:space="preserve">C09357 </t>
  </si>
  <si>
    <t xml:space="preserve">CHEMBL504323</t>
  </si>
  <si>
    <t xml:space="preserve">ZINC000030726840</t>
  </si>
  <si>
    <t xml:space="preserve">SCHEMBL19039</t>
  </si>
  <si>
    <t xml:space="preserve">COc1c(OC)cc2c3c1Oc1cc4c(cc1OC)CCN([C@H]4Cc1ccc(Oc4cc(C[C@H]3N(CC2)C)ccc4O)cc1)C</t>
  </si>
  <si>
    <t xml:space="preserve">InChI=1S/C37H40N2O6/c1-38-14-12-24-19-32(41-3)33-21-27(24)28(38)16-22-6-9-26(10-7-22)44-31-18-23(8-11-30(31)40)17-29-35-25(13-15-39(29)2)20-34(42-4)36(43-5)37(35)45-33/h6-11,18-21,28-29,40H,12-17H2,1-5H3/t28-,29+/m0/s1</t>
  </si>
  <si>
    <t xml:space="preserve">DFOCUWZXJBAUSQ-URLMMPGGSA-N</t>
  </si>
  <si>
    <t xml:space="preserve">COccOC))cccc6Occcccc6OC))))CCN[C@H]6CccccOcccC[C@H]%22NCC%26))C))))ccc6O))))))))cc6))))))))C</t>
  </si>
  <si>
    <t xml:space="preserve">  Persicogenin</t>
  </si>
  <si>
    <t xml:space="preserve">  IMPHY003506</t>
  </si>
  <si>
    <t xml:space="preserve">persicogenin</t>
  </si>
  <si>
    <t xml:space="preserve">5-hydroxy-2-(3-hydroxy-4-methoxyphenyl)-7-methoxy-2,3-dihydrochromen-4-one </t>
  </si>
  <si>
    <t xml:space="preserve">C17H16O6</t>
  </si>
  <si>
    <t xml:space="preserve">SCHEMBL13889072</t>
  </si>
  <si>
    <t xml:space="preserve">COc1cc2OC(CC(=O)c2c(c1)O)c1ccc(c(c1)O)OC</t>
  </si>
  <si>
    <t xml:space="preserve">InChI=1S/C17H16O6/c1-21-10-6-12(19)17-13(20)8-15(23-16(17)7-10)9-3-4-14(22-2)11(18)5-9/h3-7,15,18-19H,8H2,1-2H3</t>
  </si>
  <si>
    <t xml:space="preserve">LWBHKKLWSUFUNZ-UHFFFAOYSA-N</t>
  </si>
  <si>
    <t xml:space="preserve">COcccOCCC=O)c6cc%10)O)))))cccccc6)O))OC</t>
  </si>
  <si>
    <t xml:space="preserve">cC(C)=O, cO, cOC</t>
  </si>
  <si>
    <t xml:space="preserve">  Marmesin</t>
  </si>
  <si>
    <t xml:space="preserve">  IMPHY011661</t>
  </si>
  <si>
    <t xml:space="preserve">(+)-marmesin, marmesin, marmesin, (+)-, marmesin,(+)-</t>
  </si>
  <si>
    <t xml:space="preserve">(2S)-2-(2-hydroxypropan-2-yl)-2,3-dihydrofuro[3,2-g]chromen-7-one</t>
  </si>
  <si>
    <t xml:space="preserve">C14H14O4</t>
  </si>
  <si>
    <t xml:space="preserve">C09276 </t>
  </si>
  <si>
    <t xml:space="preserve">CHEMBL442813</t>
  </si>
  <si>
    <t xml:space="preserve">ZINC000000051924</t>
  </si>
  <si>
    <t xml:space="preserve">SCHEMBL12062107</t>
  </si>
  <si>
    <t xml:space="preserve">O=c1ccc2c(o1)cc1c(c2)C[C@H](O1)C(O)(C)C</t>
  </si>
  <si>
    <t xml:space="preserve">InChI=1S/C14H14O4/c1-14(2,16)12-6-9-5-8-3-4-13(15)18-10(8)7-11(9)17-12/h3-5,7,12,16H,6H2,1-2H3/t12-/m0/s1</t>
  </si>
  <si>
    <t xml:space="preserve">FWYSBEAFFPBAQU-LBPRGKRZSA-N</t>
  </si>
  <si>
    <t xml:space="preserve">O=ccccco6)cccc6)C[C@H]O5)CO)C)C</t>
  </si>
  <si>
    <t xml:space="preserve">CO, c=O, cOC, coc</t>
  </si>
  <si>
    <t xml:space="preserve">  Licoisoflavanone</t>
  </si>
  <si>
    <t xml:space="preserve">  IMPHY015794</t>
  </si>
  <si>
    <t xml:space="preserve">licoisoflavanone</t>
  </si>
  <si>
    <t xml:space="preserve">5,7-dihydroxy-3-(5-hydroxy-2,2-dimethylchromen-6-yl)-2,3-dihydrochromen-4-one </t>
  </si>
  <si>
    <t xml:space="preserve">C20H18O6</t>
  </si>
  <si>
    <t xml:space="preserve">Oc1cc(O)c2c(c1)OCC(C2=O)c1ccc2c(c1O)C=CC(O2)(C)C</t>
  </si>
  <si>
    <t xml:space="preserve">InChI=1S/C20H18O6/c1-20(2)6-5-12-15(26-20)4-3-11(18(12)23)13-9-25-16-8-10(21)7-14(22)17(16)19(13)24/h3-8,13,21-23H,9H2,1-2H3</t>
  </si>
  <si>
    <t xml:space="preserve">JNDPLDZUOFZXIG-UHFFFAOYSA-N</t>
  </si>
  <si>
    <t xml:space="preserve">OcccO)ccc6)OCCC6=O))cccccc6O))C=CCO6)C)C</t>
  </si>
  <si>
    <t xml:space="preserve">cC(C)=O, cC=CC, cO, cOC</t>
  </si>
  <si>
    <t xml:space="preserve">  Naringetol</t>
  </si>
  <si>
    <t xml:space="preserve">  IMPHY010550</t>
  </si>
  <si>
    <t xml:space="preserve">narigenin, naringenin</t>
  </si>
  <si>
    <t xml:space="preserve">(2S)-5,7-dihydroxy-2-(4-hydroxyphenyl)-2,3-dihydrochromen-4-one</t>
  </si>
  <si>
    <t xml:space="preserve">C15H12O5</t>
  </si>
  <si>
    <t xml:space="preserve">C00509 </t>
  </si>
  <si>
    <t xml:space="preserve">CHEMBL9352</t>
  </si>
  <si>
    <t xml:space="preserve">ZINC000000156701</t>
  </si>
  <si>
    <t xml:space="preserve">SCHEMBL20570</t>
  </si>
  <si>
    <t xml:space="preserve">Oc1ccc(cc1)[C@@H]1CC(=O)c2c(O1)cc(cc2O)O</t>
  </si>
  <si>
    <t xml:space="preserve">InChI=1S/C15H12O5/c16-9-3-1-8(2-4-9)13-7-12(19)15-11(18)5-10(17)6-14(15)20-13/h1-6,13,16-18H,7H2/t13-/m0/s1</t>
  </si>
  <si>
    <t xml:space="preserve">FTVWIRXFELQLPI-ZDUSSCGKSA-N</t>
  </si>
  <si>
    <t xml:space="preserve">Occcccc6))[C@@H]CC=O)ccO6)cccc6O)))O</t>
  </si>
  <si>
    <t xml:space="preserve">  Taxifolin</t>
  </si>
  <si>
    <t xml:space="preserve">  IMPHY011967</t>
  </si>
  <si>
    <t xml:space="preserve">+-dihydroquercetin, 3,5,7,3',4'-pentahydroxyflavanone, dihydroquercetin, taxifolin, taxifolin (dihydroquercetin), taxifoline</t>
  </si>
  <si>
    <t xml:space="preserve">(2R,3R)-2-(3,4-dihydroxyphenyl)-3,5,7-trihydroxy-2,3-dihydrochromen-4-one</t>
  </si>
  <si>
    <t xml:space="preserve">C15H12O7</t>
  </si>
  <si>
    <t xml:space="preserve">C01617 </t>
  </si>
  <si>
    <t xml:space="preserve">CHEMBL66</t>
  </si>
  <si>
    <t xml:space="preserve">ZINC000100018343</t>
  </si>
  <si>
    <t xml:space="preserve">SCHEMBL39786</t>
  </si>
  <si>
    <t xml:space="preserve">Oc1cc2O[C@H](c3ccc(c(c3)O)O)[C@H](C(=O)c2c(c1)O)O</t>
  </si>
  <si>
    <t xml:space="preserve">InChI=1S/C15H12O7/c16-7-4-10(19)12-11(5-7)22-15(14(21)13(12)20)6-1-2-8(17)9(18)3-6/h1-5,14-19,21H/t14-,15+/m0/s1</t>
  </si>
  <si>
    <t xml:space="preserve">CXQWRCVTCMQVQX-LSDHHAIUSA-N</t>
  </si>
  <si>
    <t xml:space="preserve">OcccO[C@H]cccccc6)O))O)))))[C@H]C=O)c6cc%10)O))))O</t>
  </si>
  <si>
    <t xml:space="preserve">  (+)-13alpha-Hydroxylupanine</t>
  </si>
  <si>
    <t xml:space="preserve">  IMPHY007014</t>
  </si>
  <si>
    <t xml:space="preserve">(+)-13alpha-hydroxylupanine, (+)-13α-hydroxylupanine</t>
  </si>
  <si>
    <t xml:space="preserve">(1S,2R,9R,10S,12S)-12-hydroxy-7,15-diazatetracyclo[7.7.1.02,7.010,15]heptadecan-6-one</t>
  </si>
  <si>
    <t xml:space="preserve">C15H24N2O2</t>
  </si>
  <si>
    <t xml:space="preserve">C02621 </t>
  </si>
  <si>
    <t xml:space="preserve">ZINC000100153567</t>
  </si>
  <si>
    <t xml:space="preserve">O[C@H]1CCN2[C@@H](C1)[C@@H]1C[C@@H](C2)[C@@H]2N(C1)C(=O)CCC2</t>
  </si>
  <si>
    <t xml:space="preserve">InChI=1S/C15H24N2O2/c18-12-4-5-16-8-10-6-11(14(16)7-12)9-17-13(10)2-1-3-15(17)19/h10-14,18H,1-9H2/t10-,11+,12-,13+,14-/m0/s1</t>
  </si>
  <si>
    <t xml:space="preserve">JVYKIBAJVKEZSQ-VJTDZRGJSA-N</t>
  </si>
  <si>
    <t xml:space="preserve">O[C@H]CCN[C@@H]C6)[C@@H]C[C@@H]C6)[C@@H]NC6)C=O)CCC6</t>
  </si>
  <si>
    <t xml:space="preserve">CC(=O)N(C)C, CN(C)C, CO</t>
  </si>
  <si>
    <t xml:space="preserve">  Eriodictyol</t>
  </si>
  <si>
    <t xml:space="preserve">  IMPHY004038</t>
  </si>
  <si>
    <t xml:space="preserve">(dl)-eriodictyol, eriodictiol, eriodictyol</t>
  </si>
  <si>
    <t xml:space="preserve">(2S)-2-(3,4-dihydroxyphenyl)-5,7-dihydroxy-2,3-dihydrochromen-4-one</t>
  </si>
  <si>
    <t xml:space="preserve">C05631 </t>
  </si>
  <si>
    <t xml:space="preserve">CHEMBL8996</t>
  </si>
  <si>
    <t xml:space="preserve">ZINC000000058117</t>
  </si>
  <si>
    <t xml:space="preserve">SCHEMBL19180</t>
  </si>
  <si>
    <t xml:space="preserve">Oc1cc2O[C@@H](CC(=O)c2c(c1)O)c1ccc(c(c1)O)O</t>
  </si>
  <si>
    <t xml:space="preserve">InChI=1S/C15H12O6/c16-8-4-11(19)15-12(20)6-13(21-14(15)5-8)7-1-2-9(17)10(18)3-7/h1-5,13,16-19H,6H2/t13-/m0/s1</t>
  </si>
  <si>
    <t xml:space="preserve">SBHXYTNGIZCORC-ZDUSSCGKSA-N</t>
  </si>
  <si>
    <t xml:space="preserve">OcccO[C@@H]CC=O)c6cc%10)O)))))cccccc6)O))O</t>
  </si>
  <si>
    <t xml:space="preserve">  Arbutin</t>
  </si>
  <si>
    <t xml:space="preserve">  IMPHY010388</t>
  </si>
  <si>
    <t xml:space="preserve">arbutin</t>
  </si>
  <si>
    <t xml:space="preserve">(2R,3S,4S,5R,6S)-2-(hydroxymethyl)-6-(4-hydroxyphenoxy)oxane-3,4,5-triol</t>
  </si>
  <si>
    <t xml:space="preserve">C12H16O7</t>
  </si>
  <si>
    <t xml:space="preserve">C06186 </t>
  </si>
  <si>
    <t xml:space="preserve">CHEMBL232202</t>
  </si>
  <si>
    <t xml:space="preserve">ZINC000000518554</t>
  </si>
  <si>
    <t xml:space="preserve">SCHEMBL36351</t>
  </si>
  <si>
    <t xml:space="preserve">OC[C@H]1O[C@@H](Oc2ccc(cc2)O)[C@@H]([C@H]([C@@H]1O)O)O</t>
  </si>
  <si>
    <t xml:space="preserve">InChI=1S/C12H16O7/c13-5-8-9(15)10(16)11(17)12(19-8)18-7-3-1-6(14)2-4-7/h1-4,8-17H,5H2/t8-,9-,10+,11-,12-/m1/s1</t>
  </si>
  <si>
    <t xml:space="preserve">BJRNKVDFDLYUGJ-RMPHRYRLSA-N</t>
  </si>
  <si>
    <t xml:space="preserve">OC[C@H]O[C@@H]Occcccc6))O))))))[C@@H][C@H][C@@H]6O))O))O</t>
  </si>
  <si>
    <t xml:space="preserve">CO, cO, cO[C@@H](C)OC</t>
  </si>
  <si>
    <t xml:space="preserve"> Very soluble </t>
  </si>
  <si>
    <t xml:space="preserve">  Conessine</t>
  </si>
  <si>
    <t xml:space="preserve">  IMPHY012520</t>
  </si>
  <si>
    <t xml:space="preserve">conessine</t>
  </si>
  <si>
    <t xml:space="preserve">(1R,2S,5S,6S,9R,12S,13R,16S)-N,N,6,7,13-pentamethyl-7-azapentacyclo[10.8.0.02,9.05,9.013,18]icos-18-en-16-amine</t>
  </si>
  <si>
    <t xml:space="preserve">C24H40N2</t>
  </si>
  <si>
    <t xml:space="preserve">C06545 </t>
  </si>
  <si>
    <t xml:space="preserve">CHEMBL191703</t>
  </si>
  <si>
    <t xml:space="preserve">ZINC000004097188</t>
  </si>
  <si>
    <t xml:space="preserve">SCHEMBL791146</t>
  </si>
  <si>
    <t xml:space="preserve">CN([C@H]1CC[C@]2(C(=CC[C@@H]3[C@@H]2CC[C@]24[C@H]3CC[C@@H]4[C@@H](N(C2)C)C)C1)C)C</t>
  </si>
  <si>
    <t xml:space="preserve">InChI=1S/C24H40N2/c1-16-20-8-9-22-19-7-6-17-14-18(25(3)4)10-12-23(17,2)21(19)11-13-24(20,22)15-26(16)5/h6,16,18-22H,7-15H2,1-5H3/t16-,18-,19+,20+,21-,22-,23-,24-/m0/s1</t>
  </si>
  <si>
    <t xml:space="preserve">GPLGAQQQNWMVMM-MYAJQUOBSA-N</t>
  </si>
  <si>
    <t xml:space="preserve">CN[C@H]CC[C@]C=CC[C@@H][C@@H]6CC[C@@][C@H]6CC[C@@H]5[C@@H]NC8)C))C)))))))))))))C6))C)))))C</t>
  </si>
  <si>
    <t xml:space="preserve">CC=C(C)C, CN(C)C</t>
  </si>
  <si>
    <t xml:space="preserve">  10-Methoxyibogamine</t>
  </si>
  <si>
    <t xml:space="preserve">  IMPHY000995</t>
  </si>
  <si>
    <t xml:space="preserve">ibogaine</t>
  </si>
  <si>
    <t xml:space="preserve">(1R,15S,17S,18S)-17-ethyl-7-methoxy-3,13-diazapentacyclo[13.3.1.02,10.04,9.013,18]nonadeca-2(10),4(9),5,7-tetraene</t>
  </si>
  <si>
    <t xml:space="preserve">C20H26N2O</t>
  </si>
  <si>
    <t xml:space="preserve">C09214 </t>
  </si>
  <si>
    <t xml:space="preserve">CHEMBL222287</t>
  </si>
  <si>
    <t xml:space="preserve">SCHEMBL21333266</t>
  </si>
  <si>
    <t xml:space="preserve">CC[C@H]1C[C@@H]2CN3[C@@H]1[C@@H](C2)c1[nH]c2c(c1CC3)cc(cc2)OC</t>
  </si>
  <si>
    <t xml:space="preserve">InChI=1S/C20H26N2O/c1-3-13-8-12-9-17-19-15(6-7-22(11-12)20(13)17)16-10-14(23-2)4-5-18(16)21-19/h4-5,10,12-13,17,20-21H,3,6-9,11H2,1-2H3/t12-,13-,17-,20-/m0/s1</t>
  </si>
  <si>
    <t xml:space="preserve">HSIBGVUMFOSJPD-NXWOVTFFSA-N</t>
  </si>
  <si>
    <t xml:space="preserve">CC[C@H]C[C@@H]CN[C@@H]6[C@@H]C6)c[nH]ccc5CC%10)))cccc6))OC</t>
  </si>
  <si>
    <t xml:space="preserve">CN(C)C, cOC, c[nH]c</t>
  </si>
  <si>
    <t xml:space="preserve">  Oxyacanthine</t>
  </si>
  <si>
    <t xml:space="preserve">  IMPHY003578</t>
  </si>
  <si>
    <t xml:space="preserve">oxyacanthine, oxycanthine</t>
  </si>
  <si>
    <t xml:space="preserve">(1R,14S)-20,21,25-trimethoxy-15,30-dimethyl-8,23-dioxa-15,30-diazaheptacyclo[22.6.2.29,12.13,7.114,18.027,31.022,33]hexatriaconta-3(36),4,6,9(35),10,12(34),18,20,22(33),24,26,31-dodecaen-6-ol</t>
  </si>
  <si>
    <t xml:space="preserve">C09598 </t>
  </si>
  <si>
    <t xml:space="preserve">CHEMBL509999</t>
  </si>
  <si>
    <t xml:space="preserve">ZINC000030726947</t>
  </si>
  <si>
    <t xml:space="preserve">SCHEMBL459317</t>
  </si>
  <si>
    <t xml:space="preserve">COc1cc2CCN([C@H]3c2cc1Oc1c2c(CCN([C@H]2Cc2ccc(Oc4cc(C3)ccc4O)cc2)C)cc(c1OC)OC)C</t>
  </si>
  <si>
    <t xml:space="preserve">InChI=1S/C37H40N2O6/c1-38-14-12-24-19-32(41-3)33-21-27(24)28(38)17-23-8-11-30(40)31(18-23)44-26-9-6-22(7-10-26)16-29-35-25(13-15-39(29)2)20-34(42-4)36(43-5)37(35)45-33/h6-11,18-21,28-29,40H,12-17H2,1-5H3/t28-,29+/m1/s1</t>
  </si>
  <si>
    <t xml:space="preserve">HGNHIFJNOKGSKI-WDYNHAJCSA-N</t>
  </si>
  <si>
    <t xml:space="preserve">COcccCCN[C@H]c6cc%10OcccCCN[C@H]6CccccOcccC%22)ccc6O))))))))cc6))))))))C))))ccc6OC)))OC))))))))))))C</t>
  </si>
  <si>
    <t xml:space="preserve">  Pulegone</t>
  </si>
  <si>
    <t xml:space="preserve">  IMPHY011884</t>
  </si>
  <si>
    <t xml:space="preserve">(+) pulegone, (+)-pulegone, (r)-(+)-pulegone, +-pulegone, d-pulegone, pulegon, pulegone, pulegone c, pulegoneb</t>
  </si>
  <si>
    <t xml:space="preserve">(5R)-5-methyl-2-propan-2-ylidenecyclohexan-1-one</t>
  </si>
  <si>
    <t xml:space="preserve">C09893 </t>
  </si>
  <si>
    <t xml:space="preserve">CHEMBL2924219</t>
  </si>
  <si>
    <t xml:space="preserve">ZINC000005735752</t>
  </si>
  <si>
    <t xml:space="preserve">SCHEMBL38305</t>
  </si>
  <si>
    <t xml:space="preserve">C[C@@H]1CCC(=C(C)C)C(=O)C1</t>
  </si>
  <si>
    <t xml:space="preserve">InChI=1S/C10H16O/c1-7(2)9-5-4-8(3)6-10(9)11/h8H,4-6H2,1-3H3/t8-/m1/s1</t>
  </si>
  <si>
    <t xml:space="preserve">NZGWDASTMWDZIW-MRVPVSSYSA-N</t>
  </si>
  <si>
    <t xml:space="preserve">C[C@@H]CCC=CC)C))C=O)C6</t>
  </si>
  <si>
    <t xml:space="preserve">CC(=O)C(C)=C(C)C</t>
  </si>
  <si>
    <t xml:space="preserve">  Isoscoparin</t>
  </si>
  <si>
    <t xml:space="preserve">  IMPHY004807</t>
  </si>
  <si>
    <t xml:space="preserve">isoscoparin, isoscoparine</t>
  </si>
  <si>
    <t xml:space="preserve">5,7-dihydroxy-2-(4-hydroxy-3-methoxyphenyl)-6-[(2S,3R,4R,5S,6R)-3,4,5-trihydroxy-6-(hydroxymethyl)oxan-2-yl]chromen-4-one</t>
  </si>
  <si>
    <t xml:space="preserve">C22H22O11</t>
  </si>
  <si>
    <t xml:space="preserve">C05990 </t>
  </si>
  <si>
    <t xml:space="preserve">ZINC000004098551</t>
  </si>
  <si>
    <t xml:space="preserve">OC[C@H]1O[C@H]([C@@H]([C@H]([C@@H]1O)O)O)c1c(O)cc2c(c1O)c(=O)cc(o2)c1ccc(c(c1)OC)O</t>
  </si>
  <si>
    <t xml:space="preserve">InChI=1S/C22H22O11/c1-31-13-4-8(2-3-9(13)24)12-5-10(25)16-14(32-12)6-11(26)17(19(16)28)22-21(30)20(29)18(27)15(7-23)33-22/h2-6,15,18,20-24,26-30H,7H2,1H3/t15-,18-,20+,21-,22+/m1/s1</t>
  </si>
  <si>
    <t xml:space="preserve">KOMUHHCFAXYRPO-DGHBBABESA-N</t>
  </si>
  <si>
    <t xml:space="preserve">OC[C@H]O[C@H][C@@H][C@H][C@@H]6O))O))O))ccO)cccc6O))c=O)cco6)cccccc6)OC)))O</t>
  </si>
  <si>
    <t xml:space="preserve">CO, COC, c=O, cO, cOC, coc</t>
  </si>
  <si>
    <t xml:space="preserve">  Lucenin-2</t>
  </si>
  <si>
    <t xml:space="preserve">  IMPHY003964</t>
  </si>
  <si>
    <t xml:space="preserve">lucenin 2, lucenin-2, luteolin-6,8-c-diglucoside</t>
  </si>
  <si>
    <t xml:space="preserve">2-(3,4-dihydroxyphenyl)-5,7-dihydroxy-6,8-bis[(2S,3R,4R,5S,6R)-3,4,5-trihydroxy-6-(hydroxymethyl)oxan-2-yl]chromen-4-one</t>
  </si>
  <si>
    <t xml:space="preserve">C27H30O16</t>
  </si>
  <si>
    <t xml:space="preserve">C10102 </t>
  </si>
  <si>
    <t xml:space="preserve">ZINC000004098553</t>
  </si>
  <si>
    <t xml:space="preserve">OC[C@H]1O[C@H]([C@@H]([C@@H]([C@@H]1O)O)O)c1c(O)c([C@@H]2O[C@H](CO)[C@H]([C@@H]([C@H]2O)O)O)c(c2c1oc(cc2=O)c1ccc(c(c1)O)O)O</t>
  </si>
  <si>
    <t xml:space="preserve">InChI=1S/C27H30O16/c28-5-12-17(33)21(37)23(39)26(42-12)15-19(35)14-10(32)4-11(7-1-2-8(30)9(31)3-7)41-25(14)16(20(15)36)27-24(40)22(38)18(34)13(6-29)43-27/h1-4,12-13,17-18,21-24,26-31,33-40H,5-6H2/t12-,13-,17-,18-,21+,22-,23-,24-,26+,27+/m1/s1</t>
  </si>
  <si>
    <t xml:space="preserve">ZLPSOQFIIQIIAX-JDGZUBLHSA-N</t>
  </si>
  <si>
    <t xml:space="preserve">OC[C@H]O[C@H][C@@H][C@@H][C@@H]6O))O))O))ccO)c[C@@H]O[C@H]CO))[C@H][C@@H][C@H]6O))O))O)))))ccc6occc6=O)))cccccc6)O))O)))))))))O</t>
  </si>
  <si>
    <t xml:space="preserve">  Cajanol</t>
  </si>
  <si>
    <t xml:space="preserve">  IMPHY004797</t>
  </si>
  <si>
    <t xml:space="preserve">cajanol</t>
  </si>
  <si>
    <t xml:space="preserve">5-hydroxy-3-(4-hydroxy-2-methoxyphenyl)-7-methoxy-2,3-dihydrochromen-4-one </t>
  </si>
  <si>
    <t xml:space="preserve">C10204 </t>
  </si>
  <si>
    <t xml:space="preserve">SCHEMBL571648</t>
  </si>
  <si>
    <t xml:space="preserve">COc1cc(O)c2c(c1)OCC(C2=O)c1ccc(cc1OC)O</t>
  </si>
  <si>
    <t xml:space="preserve">InChI=1S/C17H16O6/c1-21-10-6-13(19)16-15(7-10)23-8-12(17(16)20)11-4-3-9(18)5-14(11)22-2/h3-7,12,18-19H,8H2,1-2H3</t>
  </si>
  <si>
    <t xml:space="preserve">RYYWWFXWFMYKJM-UHFFFAOYSA-N</t>
  </si>
  <si>
    <t xml:space="preserve">COcccO)ccc6)OCCC6=O))cccccc6OC))))O</t>
  </si>
  <si>
    <t xml:space="preserve">  Chebulagic acid</t>
  </si>
  <si>
    <t xml:space="preserve">  IMPHY004799</t>
  </si>
  <si>
    <t xml:space="preserve">chebulagic acid, chebulagic-acid</t>
  </si>
  <si>
    <t xml:space="preserve">2-[(4R,5S,7R,25S,26R,29S,30S,31S)-13,14,15,18,19,20,31,35,36-nonahydroxy-2,10,23,28,32-pentaoxo-5-(3,4,5-trihydroxybenzoyl)oxy-3,6,9,24,27,33-hexaoxaheptacyclo[28.7.1.04,25.07,26.011,16.017,22.034,38]octatriaconta-1(37),11,13,15,17,19,21,34(38),35-nonaen-29-yl]acetic acid</t>
  </si>
  <si>
    <t xml:space="preserve">C41H30O27</t>
  </si>
  <si>
    <t xml:space="preserve">C10214 </t>
  </si>
  <si>
    <t xml:space="preserve">CHEMBL525240</t>
  </si>
  <si>
    <t xml:space="preserve">ZINC000169293868</t>
  </si>
  <si>
    <t xml:space="preserve">OC(=O)C[C@@H]1C(=O)O[C@@H]2[C@H]3COC(=O)c4cc(O)c(c(c4-c4c(C(=O)O[C@@H]2[C@@H](OC(=O)c2c5[C@H]1[C@H](O)C(=O)Oc5c(c(c2)O)O)[C@@H](O3)OC(=O)c1cc(O)c(c(c1)O)O)cc(O)c(c4O)O)O)O</t>
  </si>
  <si>
    <t xml:space="preserve">InChI=1S/C41H30O27/c42-13-1-8(2-14(43)24(13)49)35(56)68-41-34-33-31(64-39(60)12(6-19(47)48)22-23-11(38(59)67-34)5-17(46)27(52)32(23)65-40(61)30(22)55)18(63-41)7-62-36(57)9-3-15(44)25(50)28(53)20(9)21-10(37(58)66-33)4-16(45)26(51)29(21)54/h1-5,12,18,22,30-31,33-34,41-46,49-55H,6-7H2,(H,47,48)/t12-,18+,22-,30-,31+,33-,34+,41-/m0/s1</t>
  </si>
  <si>
    <t xml:space="preserve">HGJXAVROWQLCTP-YABCKIEDSA-N</t>
  </si>
  <si>
    <t xml:space="preserve">OC=O)C[C@@H]C=O)O[C@@H][C@H]COC=O)cccO)ccc6-ccC=O)O[C@@H]%16[C@@H]OC=O)cc[C@H]%25[C@H]O)C=O)Oc6ccc%10)O))O)))))))))))[C@@H]O%18)OC=O)cccO)ccc6)O))O))))))))))))ccO)cc6O))O)))))))O))O</t>
  </si>
  <si>
    <t xml:space="preserve">CC(=O)O, CC(=O)OC, CO, cC(=O)OC, cC(=O)O[C@@H](C)OC, cO, cOC(C)=O</t>
  </si>
  <si>
    <t xml:space="preserve">  Hispaglabridin A</t>
  </si>
  <si>
    <t xml:space="preserve">  IMPHY004868</t>
  </si>
  <si>
    <t xml:space="preserve">hispaglabridin a</t>
  </si>
  <si>
    <t xml:space="preserve">4-[(3R)-8,8-dimethyl-3,4-dihydro-2H-pyrano[2,3-f]chromen-3-yl]-2-(3-methylbut-2-enyl)benzene-1,3-diol</t>
  </si>
  <si>
    <t xml:space="preserve">C25H28O4</t>
  </si>
  <si>
    <t xml:space="preserve">C10425 </t>
  </si>
  <si>
    <t xml:space="preserve">CHEMBL464581</t>
  </si>
  <si>
    <t xml:space="preserve">CC(=CCc1c(O)ccc(c1O)[C@@H]1COc2c(C1)ccc1c2C=CC(O1)(C)C)C</t>
  </si>
  <si>
    <t xml:space="preserve">InChI=1S/C25H28O4/c1-15(2)5-7-19-21(26)9-8-18(23(19)27)17-13-16-6-10-22-20(24(16)28-14-17)11-12-25(3,4)29-22/h5-6,8-12,17,26-27H,7,13-14H2,1-4H3/t17-/m0/s1</t>
  </si>
  <si>
    <t xml:space="preserve">HZHXMXSXYQCAIG-KRWDZBQOSA-N</t>
  </si>
  <si>
    <t xml:space="preserve">CC=CCccO)cccc6O))[C@@H]COccC6)cccc6C=CCO6)C)C))))))))))))))))))))C</t>
  </si>
  <si>
    <t xml:space="preserve">CC=C(C)C, cC=CC, cO, cOC</t>
  </si>
  <si>
    <t xml:space="preserve">  Mucronulatol</t>
  </si>
  <si>
    <t xml:space="preserve">  IMPHY013960</t>
  </si>
  <si>
    <t xml:space="preserve">mucronulatol</t>
  </si>
  <si>
    <t xml:space="preserve">(3S)-3-(3-hydroxy-2,4-dimethoxyphenyl)-3,4-dihydro-2H-chromen-7-ol</t>
  </si>
  <si>
    <t xml:space="preserve">C17H18O5</t>
  </si>
  <si>
    <t xml:space="preserve">C10507 </t>
  </si>
  <si>
    <t xml:space="preserve">CHEMBL253474</t>
  </si>
  <si>
    <t xml:space="preserve">COc1c(ccc(c1O)OC)[C@H]1COc2c(C1)ccc(c2)O</t>
  </si>
  <si>
    <t xml:space="preserve">InChI=1S/C17H18O5/c1-20-14-6-5-13(17(21-2)16(14)19)11-7-10-3-4-12(18)8-15(10)22-9-11/h3-6,8,11,18-19H,7,9H2,1-2H3/t11-/m1/s1</t>
  </si>
  <si>
    <t xml:space="preserve">NUNFZNIXYWTZMW-LLVKDONJSA-N</t>
  </si>
  <si>
    <t xml:space="preserve">COcccccc6O))OC)))))[C@H]COccC6)cccc6)O</t>
  </si>
  <si>
    <t xml:space="preserve">cO, cOC</t>
  </si>
  <si>
    <t xml:space="preserve">  Agrimol C</t>
  </si>
  <si>
    <t xml:space="preserve">  IMPHY004863</t>
  </si>
  <si>
    <t xml:space="preserve">agrimol c</t>
  </si>
  <si>
    <t xml:space="preserve">1-[3,5-bis[(3-butanoyl-2,6-dihydroxy-4-methoxy-5-methylphenyl)methyl]-2,4,6-trihydroxyphenyl]butan-1-one </t>
  </si>
  <si>
    <t xml:space="preserve">C36H44O12</t>
  </si>
  <si>
    <t xml:space="preserve">C10669 </t>
  </si>
  <si>
    <t xml:space="preserve">ZINC000004098828</t>
  </si>
  <si>
    <t xml:space="preserve">CCCC(=O)c1c(O)c(Cc2c(O)c(C)c(c(c2O)C(=O)CCC)OC)c(c(c1O)Cc1c(O)c(C)c(c(c1O)C(=O)CCC)OC)O</t>
  </si>
  <si>
    <t xml:space="preserve">InChI=1S/C36H44O12/c1-8-11-22(37)25-31(43)20(14-18-28(40)16(4)35(47-6)26(33(18)45)23(38)12-9-2)30(42)21(32(25)44)15-19-29(41)17(5)36(48-7)27(34(19)46)24(39)13-10-3/h40-46H,8-15H2,1-7H3</t>
  </si>
  <si>
    <t xml:space="preserve">PFWJPXGNICZIQB-UHFFFAOYSA-N</t>
  </si>
  <si>
    <t xml:space="preserve">CCCC=O)ccO)cCccO)cC)ccc6O))C=O)CCC)))))OC)))))))ccc6O))CccO)cC)ccc6O))C=O)CCC)))))OC))))))))O</t>
  </si>
  <si>
    <t xml:space="preserve">  (1R,2R,9R,12R)-12-prop-2-enyl-7,11-diazatricyclo[7.3.1.02,7]tridec-5-en-4-one</t>
  </si>
  <si>
    <t xml:space="preserve">  IMPHY004842</t>
  </si>
  <si>
    <t xml:space="preserve">albine</t>
  </si>
  <si>
    <t xml:space="preserve">(1R,2R,9R,12R)-12-prop-2-enyl-7,11-diazatricyclo[7.3.1.02,7]tridec-5-en-4-one</t>
  </si>
  <si>
    <t xml:space="preserve">C14H20N2O</t>
  </si>
  <si>
    <t xml:space="preserve">C10747 </t>
  </si>
  <si>
    <t xml:space="preserve">C=CC[C@H]1NC[C@H]2C[C@H]1[C@H]1CC(=O)C=CN1C2</t>
  </si>
  <si>
    <t xml:space="preserve">InChI=1S/C14H20N2O/c1-2-3-13-12-6-10(8-15-13)9-16-5-4-11(17)7-14(12)16/h2,4-5,10,12-15H,1,3,6-9H2/t10-,12-,13-,14-/m1/s1</t>
  </si>
  <si>
    <t xml:space="preserve">QJVOZXGJOGJKPT-FMKGYKFTSA-N</t>
  </si>
  <si>
    <t xml:space="preserve">C=CC[C@H]NC[C@H]C[C@H]6[C@H]CC=O)C=CN6C%10</t>
  </si>
  <si>
    <t xml:space="preserve">C=CC, CN1C=CC(=O)CC1, CNC</t>
  </si>
  <si>
    <t xml:space="preserve">  Solasodine</t>
  </si>
  <si>
    <t xml:space="preserve">  IMPHY004033</t>
  </si>
  <si>
    <t xml:space="preserve">alpha-solanigrine, solasodin, solasodine</t>
  </si>
  <si>
    <t xml:space="preserve">(1S,2S,4S,5'R,6R,7S,8R,9S,12S,13R,16S)-5',7,9,13-tetramethylspiro[5-oxapentacyclo[10.8.0.02,9.04,8.013,18]icos-18-ene-6,2'-piperidine]-16-ol</t>
  </si>
  <si>
    <t xml:space="preserve">C27H43NO2</t>
  </si>
  <si>
    <t xml:space="preserve">C10822 </t>
  </si>
  <si>
    <t xml:space="preserve">CHEMBL518252</t>
  </si>
  <si>
    <t xml:space="preserve">ZINC000008214722</t>
  </si>
  <si>
    <t xml:space="preserve">SCHEMBL456185</t>
  </si>
  <si>
    <t xml:space="preserve">C[C@@H]1CC[C@@]2(NC1)O[C@@H]1[C@H]([C@@H]2C)[C@@]2([C@@H](C1)[C@@H]1CC=C3[C@]([C@H]1CC2)(C)CC[C@@H](C3)O)C</t>
  </si>
  <si>
    <t xml:space="preserve">InChI=1S/C27H43NO2/c1-16-7-12-27(28-15-16)17(2)24-23(30-27)14-22-20-6-5-18-13-19(29)8-10-25(18,3)21(20)9-11-26(22,24)4/h5,16-17,19-24,28-29H,6-15H2,1-4H3/t16-,17+,19+,20-,21+,22+,23+,24+,25+,26+,27-/m1/s1</t>
  </si>
  <si>
    <t xml:space="preserve">KWVISVAMQJWJSZ-VKROHFNGSA-N</t>
  </si>
  <si>
    <t xml:space="preserve">C[C@@H]CC[C@@]NC6))O[C@@H][C@H][C@@H]5C))[C@@][C@@H]C5)[C@@H]CC=C[C@][C@H]6CC%10)))C)CC[C@@H]C6)O))))))))))C</t>
  </si>
  <si>
    <t xml:space="preserve">CC=C(C)C, CN[C@@](C)(C)OC, CO</t>
  </si>
  <si>
    <t xml:space="preserve">  Cinnamic acid</t>
  </si>
  <si>
    <t xml:space="preserve">  IMPHY011960</t>
  </si>
  <si>
    <t xml:space="preserve">(e)-cinnamic acid, cinnamic acid, cinnamic acid*, cinnamic-acid, t-cinnamic acid, trans cinnamic acid, trans-cinnamic, trans-cinnamic acid</t>
  </si>
  <si>
    <t xml:space="preserve">(E)-3-phenylprop-2-enoic acid</t>
  </si>
  <si>
    <t xml:space="preserve">C9H8O2</t>
  </si>
  <si>
    <t xml:space="preserve">C10438 </t>
  </si>
  <si>
    <t xml:space="preserve">CHEMBL27246</t>
  </si>
  <si>
    <t xml:space="preserve">ZINC000016051516</t>
  </si>
  <si>
    <t xml:space="preserve">SCHEMBL1332</t>
  </si>
  <si>
    <t xml:space="preserve">OC(=O)/C=C/c1ccccc1</t>
  </si>
  <si>
    <t xml:space="preserve">InChI=1S/C9H8O2/c10-9(11)7-6-8-4-2-1-3-5-8/h1-7H,(H,10,11)/b7-6+</t>
  </si>
  <si>
    <t xml:space="preserve">WBYWAXJHAXSJNI-VOTSOKGWSA-N</t>
  </si>
  <si>
    <t xml:space="preserve">OC=O)/C=C/cccccc6</t>
  </si>
  <si>
    <t xml:space="preserve">c/C=C/C(=O)O</t>
  </si>
  <si>
    <t xml:space="preserve">  Farnesol</t>
  </si>
  <si>
    <t xml:space="preserve">  IMPHY011632</t>
  </si>
  <si>
    <t xml:space="preserve">(e)(e)-farnesol, (e)-farnesol, (e, e )-farnesol, (e, e) -farnesol, (e, e)-farnesol, (e, e)-farnesolh, (e,e)-farnesol, e,e-farnesol, farnesol, farnesol </t>
  </si>
  <si>
    <t xml:space="preserve">(2E,6E)-3,7,11-trimethyldodeca-2,6,10-trien-1-ol</t>
  </si>
  <si>
    <t xml:space="preserve">C15H26O</t>
  </si>
  <si>
    <t xml:space="preserve">C01126 </t>
  </si>
  <si>
    <t xml:space="preserve">CHEMBL25308</t>
  </si>
  <si>
    <t xml:space="preserve">ZINC000001532860</t>
  </si>
  <si>
    <t xml:space="preserve">SCHEMBL58068</t>
  </si>
  <si>
    <t xml:space="preserve">OC/C=C(/CC/C=C(/CCC=C(C)C)C)C</t>
  </si>
  <si>
    <t xml:space="preserve">InChI=1S/C15H26O/c1-13(2)7-5-8-14(3)9-6-10-15(4)11-12-16/h7,9,11,16H,5-6,8,10,12H2,1-4H3/b14-9+,15-11+</t>
  </si>
  <si>
    <t xml:space="preserve">CRDAMVZIKSXKFV-YFVJMOTDSA-N</t>
  </si>
  <si>
    <t xml:space="preserve">OC/C=C/CC/C=C/CCC=CC)C)))))C)))))C</t>
  </si>
  <si>
    <t xml:space="preserve">C/C=C(/C)C, CC=C(C)C, CO</t>
  </si>
  <si>
    <t xml:space="preserve">  Oleic acid</t>
  </si>
  <si>
    <t xml:space="preserve">  IMPHY011797</t>
  </si>
  <si>
    <t xml:space="preserve">cis-9-octadecenoic acid, cis-oleic acid, oleate, oleic, oleic  acid, oleic acd, oleic acid, oleic-acid, z-9-octadecenoic acid</t>
  </si>
  <si>
    <t xml:space="preserve">(Z)-octadec-9-enoic acid</t>
  </si>
  <si>
    <t xml:space="preserve">C18H34O2</t>
  </si>
  <si>
    <t xml:space="preserve">C00712 </t>
  </si>
  <si>
    <t xml:space="preserve">CHEMBL8659</t>
  </si>
  <si>
    <t xml:space="preserve">ZINC000006845860</t>
  </si>
  <si>
    <t xml:space="preserve">SCHEMBL1138</t>
  </si>
  <si>
    <t xml:space="preserve">CCCCCCCC/C=CCCCCCCCC(=O)O</t>
  </si>
  <si>
    <t xml:space="preserve">InChI=1S/C18H34O2/c1-2-3-4-5-6-7-8-9-10-11-12-13-14-15-16-17-18(19)20/h9-10H,2-8,11-17H2,1H3,(H,19,20)/b10-9-</t>
  </si>
  <si>
    <t xml:space="preserve">ZQPPMHVWECSIRJ-KTKRTIGZSA-N</t>
  </si>
  <si>
    <t xml:space="preserve">CCCCCCCC/C=CCCCCCCCC=O)O</t>
  </si>
  <si>
    <t xml:space="preserve">C/C=CC, CC(=O)O</t>
  </si>
  <si>
    <t xml:space="preserve">  Ferulic acid</t>
  </si>
  <si>
    <t xml:space="preserve">  IMPHY011802</t>
  </si>
  <si>
    <t xml:space="preserve">4-hydroxy-3-methoxy cinamic, 4-hydroxy-3-methoxy-cinnamic-acid, 4-hydroxy-3-methoxycinnamic acid, ferulate, ferulic acid, ferulic acid, trans-, ferulic acid,trans-, ferulic-acid, trans-ferulate, trans-ferulic acid</t>
  </si>
  <si>
    <t xml:space="preserve">(E)-3-(4-hydroxy-3-methoxyphenyl)prop-2-enoic acid</t>
  </si>
  <si>
    <t xml:space="preserve">C10H10O4</t>
  </si>
  <si>
    <t xml:space="preserve">C01494 </t>
  </si>
  <si>
    <t xml:space="preserve">CHEMBL32749</t>
  </si>
  <si>
    <t xml:space="preserve">ZINC000000058258</t>
  </si>
  <si>
    <t xml:space="preserve">SCHEMBL15673</t>
  </si>
  <si>
    <t xml:space="preserve">COc1cc(/C=C/C(=O)O)ccc1O</t>
  </si>
  <si>
    <t xml:space="preserve">InChI=1S/C10H10O4/c1-14-9-6-7(2-4-8(9)11)3-5-10(12)13/h2-6,11H,1H3,(H,12,13)/b5-3+</t>
  </si>
  <si>
    <t xml:space="preserve">KSEBMYQBYZTDHS-HWKANZROSA-N</t>
  </si>
  <si>
    <t xml:space="preserve">COccc/C=C/C=O)O))))ccc6O</t>
  </si>
  <si>
    <t xml:space="preserve">c/C=C/C(=O)O, cO, cOC</t>
  </si>
  <si>
    <t xml:space="preserve">  Inophyllum A</t>
  </si>
  <si>
    <t xml:space="preserve">  IMPHY003944</t>
  </si>
  <si>
    <t xml:space="preserve">inophyllum a</t>
  </si>
  <si>
    <t xml:space="preserve">(16R,17R,18S)-18-hydroxy-10,10,16,17-tetramethyl-6-phenyl-3,9,15-trioxatetracyclo[12.4.0.02,7.08,13]octadeca-1(14),2(7),5,8(13),11-pentaen-4-one</t>
  </si>
  <si>
    <t xml:space="preserve">C25H24O5</t>
  </si>
  <si>
    <t xml:space="preserve">CHEMBL132692</t>
  </si>
  <si>
    <t xml:space="preserve">ZINC000006499577</t>
  </si>
  <si>
    <t xml:space="preserve">SCHEMBL6731413</t>
  </si>
  <si>
    <t xml:space="preserve">C[C@H]1Oc2c3C=CC(Oc3c3c(c2[C@H]([C@H]1C)O)oc(=O)cc3c1ccccc1)(C)C</t>
  </si>
  <si>
    <t xml:space="preserve">InChI=1S/C25H24O5/c1-13-14(2)28-22-16-10-11-25(3,4)30-23(16)19-17(15-8-6-5-7-9-15)12-18(26)29-24(19)20(22)21(13)27/h5-14,21,27H,1-4H3/t13-,14+,21-/m0/s1</t>
  </si>
  <si>
    <t xml:space="preserve">BXENDTPSKAICGV-QTCYRWPVSA-N</t>
  </si>
  <si>
    <t xml:space="preserve">C[C@H]OccC=CCOc6ccc%10[C@H][C@H]%14C))O)))oc=O)cc6cccccc6))))))))))))))C)C</t>
  </si>
  <si>
    <t xml:space="preserve">CO, c=O, cC=CC, cOC, coc</t>
  </si>
  <si>
    <t xml:space="preserve">  Inophyllum C</t>
  </si>
  <si>
    <t xml:space="preserve">  IMPHY010327</t>
  </si>
  <si>
    <t xml:space="preserve">inophyllum c</t>
  </si>
  <si>
    <t xml:space="preserve">(16R,17R)-10,10,16,17-tetramethyl-6-phenyl-3,9,15-trioxatetracyclo[12.4.0.02,7.08,13]octadeca-1(14),2(7),5,8(13),11-pentaene-4,18-dione</t>
  </si>
  <si>
    <t xml:space="preserve">C25H22O5</t>
  </si>
  <si>
    <t xml:space="preserve">CHEMBL334946</t>
  </si>
  <si>
    <t xml:space="preserve">ZINC000003874987</t>
  </si>
  <si>
    <t xml:space="preserve">SCHEMBL8698429</t>
  </si>
  <si>
    <t xml:space="preserve">C[C@H]1Oc2c3C=CC(Oc3c3c(c2C(=O)[C@@H]1C)oc(=O)cc3c1ccccc1)(C)C</t>
  </si>
  <si>
    <t xml:space="preserve">InChI=1S/C25H22O5/c1-13-14(2)28-22-16-10-11-25(3,4)30-23(16)19-17(15-8-6-5-7-9-15)12-18(26)29-24(19)20(22)21(13)27/h5-14H,1-4H3/t13-,14-/m1/s1</t>
  </si>
  <si>
    <t xml:space="preserve">YRHQANFINIANSK-ZIAGYGMSSA-N</t>
  </si>
  <si>
    <t xml:space="preserve">C[C@H]OccC=CCOc6ccc%10C=O)[C@@H]%14C))))oc=O)cc6cccccc6))))))))))))))C)C</t>
  </si>
  <si>
    <t xml:space="preserve">c=O, cC(C)=O, cC=CC, cOC, coc</t>
  </si>
  <si>
    <t xml:space="preserve">  Clionasterol</t>
  </si>
  <si>
    <t xml:space="preserve">  IMPHY012464</t>
  </si>
  <si>
    <t xml:space="preserve">beta-dihydrofucosterol, gamma sitosterol, gamma-sitosterol, sitosterol, gamma-, γ-sitosterol, γ-sitosterols</t>
  </si>
  <si>
    <t xml:space="preserve">(3S,8S,9S,10R,13R,14S,17R)-17-[(2R,5S)-5-ethyl-6-methylheptan-2-yl]-10,13-dimethyl-2,3,4,7,8,9,11,12,14,15,16,17-dodecahydro-1H-cyclopenta[a]phenanthren-3-ol</t>
  </si>
  <si>
    <t xml:space="preserve">C29H50O</t>
  </si>
  <si>
    <t xml:space="preserve">C19654 </t>
  </si>
  <si>
    <t xml:space="preserve">SCHEMBL219424</t>
  </si>
  <si>
    <t xml:space="preserve">ZINC000006393492</t>
  </si>
  <si>
    <t xml:space="preserve">CC[C@H](C(C)C)CC[C@H]([C@H]1CC[C@@H]2[C@]1(C)CC[C@H]1[C@H]2CC=C2[C@]1(C)CC[C@@H](C2)O)C</t>
  </si>
  <si>
    <t xml:space="preserve">InChI=1S/C29H50O/c1-7-21(19(2)3)9-8-20(4)25-12-13-26-24-11-10-22-18-23(30)14-16-28(22,5)27(24)15-17-29(25,26)6/h10,19-21,23-27,30H,7-9,11-18H2,1-6H3/t20-,21+,23+,24+,25-,26+,27+,28+,29-/m1/s1</t>
  </si>
  <si>
    <t xml:space="preserve">KZJWDPNRJALLNS-FBZNIEFRSA-N</t>
  </si>
  <si>
    <t xml:space="preserve">CC[C@H]CC)C))CC[C@H][C@H]CC[C@@H][C@]5C)CC[C@H][C@H]6CC=C[C@]6C)CC[C@@H]C6)O)))))))))))))))))C</t>
  </si>
  <si>
    <t xml:space="preserve">CC=C(C)C, CO</t>
  </si>
  <si>
    <t xml:space="preserve">  Sandwicensin</t>
  </si>
  <si>
    <t xml:space="preserve">  IMPHY012571</t>
  </si>
  <si>
    <t xml:space="preserve">sandwicensin</t>
  </si>
  <si>
    <t xml:space="preserve">(6aR,11aR)-9-methoxy-10-(3-methylbut-2-enyl)-6a,11a-dihydro-6H-[1]benzofuro[3,2-c]chromen-3-ol</t>
  </si>
  <si>
    <t xml:space="preserve">C21H22O4</t>
  </si>
  <si>
    <t xml:space="preserve">CHEMBL464750</t>
  </si>
  <si>
    <t xml:space="preserve">COc1ccc2c(c1CC=C(C)C)O[C@@H]1[C@H]2COc2c1ccc(c2)O</t>
  </si>
  <si>
    <t xml:space="preserve">InChI=1S/C21H22O4/c1-12(2)4-6-15-18(23-3)9-8-14-17-11-24-19-10-13(22)5-7-16(19)21(17)25-20(14)15/h4-5,7-10,17,21-22H,6,11H2,1-3H3/t17-,21-/m0/s1</t>
  </si>
  <si>
    <t xml:space="preserve">ZFUZIYGRFSXEIQ-UWJYYQICSA-N</t>
  </si>
  <si>
    <t xml:space="preserve">COcccccc6CC=CC)C)))))O[C@@H][C@H]5COcc6cccc6)O</t>
  </si>
  <si>
    <t xml:space="preserve">CC=C(C)C, cO, cOC</t>
  </si>
  <si>
    <t xml:space="preserve">  Procyanidin B6</t>
  </si>
  <si>
    <t xml:space="preserve">  IMPHY003918</t>
  </si>
  <si>
    <t xml:space="preserve">procyanidin b6</t>
  </si>
  <si>
    <t xml:space="preserve">(2R,3S)-2-(3,4-dihydroxyphenyl)-6-[(2R,3S,4R)-2-(3,4-dihydroxyphenyl)-3,5,7-trihydroxy-3,4-dihydro-2H-chromen-4-yl]-3,4-dihydro-2H-chromene-3,5,7-triol</t>
  </si>
  <si>
    <t xml:space="preserve">CHEMBL502984</t>
  </si>
  <si>
    <t xml:space="preserve">ZINC000042806801</t>
  </si>
  <si>
    <t xml:space="preserve">SCHEMBL13999378</t>
  </si>
  <si>
    <t xml:space="preserve">Oc1cc(O)c2c(c1)O[C@@H]([C@H]([C@@H]2c1c(O)cc2c(c1O)C[C@@H]([C@H](O2)c1ccc(c(c1)O)O)O)O)c1ccc(c(c1)O)O</t>
  </si>
  <si>
    <t xml:space="preserve">InChI=1S/C30H26O12/c31-13-7-19(36)24-23(8-13)42-30(12-2-4-16(33)18(35)6-12)28(40)26(24)25-20(37)10-22-14(27(25)39)9-21(38)29(41-22)11-1-3-15(32)17(34)5-11/h1-8,10,21,26,28-40H,9H2/t21-,26-,28-,29+,30+/m0/s1</t>
  </si>
  <si>
    <t xml:space="preserve">GMISZFQPFDAPGI-ZBRHZRBFSA-N</t>
  </si>
  <si>
    <t xml:space="preserve">OcccO)ccc6)O[C@@H][C@H][C@@H]6ccO)cccc6O))C[C@@H][C@H]O6)cccccc6)O))O))))))O)))))))))O))cccccc6)O))O</t>
  </si>
  <si>
    <t xml:space="preserve">  Isobutyrylshikonin</t>
  </si>
  <si>
    <t xml:space="preserve">  IMPHY000816</t>
  </si>
  <si>
    <t xml:space="preserve">isobutylshikonin, isobutyrylshikonin</t>
  </si>
  <si>
    <t xml:space="preserve">[(1R)-1-(5,8-dihydroxy-1,4-dioxonaphthalen-2-yl)-4-methylpent-3-enyl] 2-methylpropanoate</t>
  </si>
  <si>
    <t xml:space="preserve">C20H22O6</t>
  </si>
  <si>
    <t xml:space="preserve">C17414 </t>
  </si>
  <si>
    <t xml:space="preserve">CHEMBL9416</t>
  </si>
  <si>
    <t xml:space="preserve">ZINC000001702730</t>
  </si>
  <si>
    <t xml:space="preserve">SCHEMBL3298557</t>
  </si>
  <si>
    <t xml:space="preserve">CC(=CC[C@H](C1=CC(=O)c2c(C1=O)c(O)ccc2O)OC(=O)C(C)C)C</t>
  </si>
  <si>
    <t xml:space="preserve">InChI=1S/C20H22O6/c1-10(2)5-8-16(26-20(25)11(3)4)12-9-15(23)17-13(21)6-7-14(22)18(17)19(12)24/h5-7,9,11,16,21-22H,8H2,1-4H3/t16-/m1/s1</t>
  </si>
  <si>
    <t xml:space="preserve">BVRYLTBIGIAADD-MRXNPFEDSA-N</t>
  </si>
  <si>
    <t xml:space="preserve">CC=CC[C@H]C=CC=O)ccC6=O))cO)ccc6O))))))))))OC=O)CC)C)))))))C</t>
  </si>
  <si>
    <t xml:space="preserve">CC(=O)OC, CC1=CC(=O)ccC1=O, CC=C(C)C, cO</t>
  </si>
  <si>
    <t xml:space="preserve">  Shikonin</t>
  </si>
  <si>
    <t xml:space="preserve">  IMPHY003978</t>
  </si>
  <si>
    <t xml:space="preserve">arnebin-4, shikonin</t>
  </si>
  <si>
    <t xml:space="preserve">5,8-dihydroxy-2-[(1R)-1-hydroxy-4-methylpent-3-enyl]naphthalene-1,4-dione</t>
  </si>
  <si>
    <t xml:space="preserve">C16H16O5</t>
  </si>
  <si>
    <t xml:space="preserve">C17412 </t>
  </si>
  <si>
    <t xml:space="preserve">CHEMBL9470</t>
  </si>
  <si>
    <t xml:space="preserve">ZINC000002015152</t>
  </si>
  <si>
    <t xml:space="preserve">SCHEMBL33969</t>
  </si>
  <si>
    <t xml:space="preserve">CC(=CC[C@H](C1=CC(=O)c2c(C1=O)c(O)ccc2O)O)C</t>
  </si>
  <si>
    <t xml:space="preserve">InChI=1S/C16H16O5/c1-8(2)3-4-10(17)9-7-13(20)14-11(18)5-6-12(19)15(14)16(9)21/h3,5-7,10,17-19H,4H2,1-2H3/t10-/m1/s1</t>
  </si>
  <si>
    <t xml:space="preserve">NEZONWMXZKDMKF-SNVBAGLBSA-N</t>
  </si>
  <si>
    <t xml:space="preserve">CC=CC[C@H]C=CC=O)ccC6=O))cO)ccc6O))))))))))O))))C</t>
  </si>
  <si>
    <t xml:space="preserve">CC1=CC(=O)ccC1=O, CC=C(C)C, CO, cO</t>
  </si>
  <si>
    <t xml:space="preserve">  8-Prenylnaringenin</t>
  </si>
  <si>
    <t xml:space="preserve">  IMPHY000819</t>
  </si>
  <si>
    <t xml:space="preserve">8-c-prenylnaringenin, sophoraflavanone b</t>
  </si>
  <si>
    <t xml:space="preserve">(2S)-5,7-dihydroxy-2-(4-hydroxyphenyl)-8-(3-methylbut-2-enyl)-2,3-dihydrochromen-4-one</t>
  </si>
  <si>
    <t xml:space="preserve">C20H20O5</t>
  </si>
  <si>
    <t xml:space="preserve">C18023 </t>
  </si>
  <si>
    <t xml:space="preserve">CHEMBL376915</t>
  </si>
  <si>
    <t xml:space="preserve">ZINC000000039452</t>
  </si>
  <si>
    <t xml:space="preserve">SCHEMBL1171435</t>
  </si>
  <si>
    <t xml:space="preserve">CC(=CCc1c(O)cc(c2c1O[C@@H](CC2=O)c1ccc(cc1)O)O)C</t>
  </si>
  <si>
    <t xml:space="preserve">InChI=1S/C20H20O5/c1-11(2)3-8-14-15(22)9-16(23)19-17(24)10-18(25-20(14)19)12-4-6-13(21)7-5-12/h3-7,9,18,21-23H,8,10H2,1-2H3/t18-/m0/s1</t>
  </si>
  <si>
    <t xml:space="preserve">LPEPZZAVFJPLNZ-SFHVURJKSA-N</t>
  </si>
  <si>
    <t xml:space="preserve">CC=CCccO)cccc6O[C@@H]CC6=O)))cccccc6))O)))))))))O)))))))C</t>
  </si>
  <si>
    <t xml:space="preserve">  Gancaonin I</t>
  </si>
  <si>
    <t xml:space="preserve">  IMPHY000871</t>
  </si>
  <si>
    <t xml:space="preserve">gancaonin i</t>
  </si>
  <si>
    <t xml:space="preserve">4-[4,6-dimethoxy-5-(3-methylbut-2-enyl)-1-benzofuran-2-yl]benzene-1,3-diol </t>
  </si>
  <si>
    <t xml:space="preserve">CHEMBL3808735</t>
  </si>
  <si>
    <t xml:space="preserve">ZINC000005854532</t>
  </si>
  <si>
    <t xml:space="preserve">SCHEMBL22704765</t>
  </si>
  <si>
    <t xml:space="preserve">COc1c(CC=C(C)C)c(OC)cc2c1cc(o2)c1ccc(cc1O)O</t>
  </si>
  <si>
    <t xml:space="preserve">InChI=1S/C21H22O5/c1-12(2)5-7-15-18(24-3)11-20-16(21(15)25-4)10-19(26-20)14-8-6-13(22)9-17(14)23/h5-6,8-11,22-23H,7H2,1-4H3</t>
  </si>
  <si>
    <t xml:space="preserve">DKVBYQAVNNRVNN-UHFFFAOYSA-N</t>
  </si>
  <si>
    <t xml:space="preserve">COccCC=CC)C))))cOC))ccc6cco5)cccccc6O)))O</t>
  </si>
  <si>
    <t xml:space="preserve">CC=C(C)C, cO, cOC, coc</t>
  </si>
  <si>
    <t xml:space="preserve">  Albanol B</t>
  </si>
  <si>
    <t xml:space="preserve">  IMPHY000624</t>
  </si>
  <si>
    <t xml:space="preserve">albanol b, albanol-b</t>
  </si>
  <si>
    <t xml:space="preserve">1-(2,4-dihydroxyphenyl)-17-(6-hydroxy-1-benzofuran-2-yl)-11-methyl-2,20-dioxapentacyclo[11.7.1.03,8.09,21.014,19]henicosa-3(8),4,6,9(21),10,12,14,16,18-nonaene-5,15-diol</t>
  </si>
  <si>
    <t xml:space="preserve">C34H22O8</t>
  </si>
  <si>
    <t xml:space="preserve">SCHEMBL12484454</t>
  </si>
  <si>
    <t xml:space="preserve">Cc1cc2-c3c(O)cc(cc3OC3(c2c(-c2ccc(cc2O3)O)c1)c1ccc(cc1O)O)c1oc2c(c1)ccc(c2)O</t>
  </si>
  <si>
    <t xml:space="preserve">InChI=1S/C34H22O8/c1-16-8-23-22-6-4-21(37)15-30(22)41-34(25-7-5-19(35)13-26(25)38)33(23)24(9-16)32-27(39)10-18(12-31(32)42-34)28-11-17-2-3-20(36)14-29(17)40-28/h2-15,35-39H,1H3</t>
  </si>
  <si>
    <t xml:space="preserve">SMHBZVSVLIBGGO-UHFFFAOYSA-N</t>
  </si>
  <si>
    <t xml:space="preserve">Cccc-ccO)cccc6OCc%10c-cccccc6O%10)))O)))))c%14)))cccccc6O)))O)))))))))coccc5)cccc6)O</t>
  </si>
  <si>
    <t xml:space="preserve">cO, cOC(c)(c)Oc, coc</t>
  </si>
  <si>
    <t xml:space="preserve">  Licoricidin</t>
  </si>
  <si>
    <t xml:space="preserve">  IMPHY000776</t>
  </si>
  <si>
    <t xml:space="preserve">licoricidin</t>
  </si>
  <si>
    <t xml:space="preserve">4-[(3R)-7-hydroxy-5-methoxy-6-(3-methylbut-2-enyl)-3,4-dihydro-2H-chromen-3-yl]-2-(3-methylbut-2-enyl)benzene-1,3-diol</t>
  </si>
  <si>
    <t xml:space="preserve">C26H32O5</t>
  </si>
  <si>
    <t xml:space="preserve">C16986 </t>
  </si>
  <si>
    <t xml:space="preserve">CHEMBL1929043</t>
  </si>
  <si>
    <t xml:space="preserve">ZINC000005854565</t>
  </si>
  <si>
    <t xml:space="preserve">SCHEMBL22704769</t>
  </si>
  <si>
    <t xml:space="preserve">COc1c2C[C@@H](COc2cc(c1CC=C(C)C)O)c1ccc(c(c1O)CC=C(C)C)O</t>
  </si>
  <si>
    <t xml:space="preserve">InChI=1S/C26H32O5/c1-15(2)6-8-19-22(27)11-10-18(25(19)29)17-12-21-24(31-14-17)13-23(28)20(26(21)30-5)9-7-16(3)4/h6-7,10-11,13,17,27-29H,8-9,12,14H2,1-5H3/t17-/m0/s1</t>
  </si>
  <si>
    <t xml:space="preserve">GBRZTUJCDFSIHM-KRWDZBQOSA-N</t>
  </si>
  <si>
    <t xml:space="preserve">COccC[C@@H]COc6ccc%10CC=CC)C)))))O))))))cccccc6O))CC=CC)C)))))O</t>
  </si>
  <si>
    <t xml:space="preserve">  1-Methoxyphaseollidin</t>
  </si>
  <si>
    <t xml:space="preserve">  IMPHY000765</t>
  </si>
  <si>
    <t xml:space="preserve">1-methoxyphaseollidin</t>
  </si>
  <si>
    <t xml:space="preserve">(6aR,11aR)-1-methoxy-10-(3-methylbut-2-enyl)-6a,11a-dihydro-6H-[1]benzofuro[3,2-c]chromene-3,9-diol</t>
  </si>
  <si>
    <t xml:space="preserve">CHEMBL1726462</t>
  </si>
  <si>
    <t xml:space="preserve">ZINC000005854607</t>
  </si>
  <si>
    <t xml:space="preserve">COc1cc(O)cc2c1[C@@H]1Oc3c([C@@H]1CO2)ccc(c3CC=C(C)C)O</t>
  </si>
  <si>
    <t xml:space="preserve">InChI=1S/C21H22O5/c1-11(2)4-5-14-16(23)7-6-13-15-10-25-18-9-12(22)8-17(24-3)19(18)21(15)26-20(13)14/h4,6-9,15,21-23H,5,10H2,1-3H3/t15-,21+/m0/s1</t>
  </si>
  <si>
    <t xml:space="preserve">YKTZRMXYANFKQR-YCRPNKLZSA-N</t>
  </si>
  <si>
    <t xml:space="preserve">COcccO)ccc6[C@@H]Occ[C@@H]5CO9)))cccc6CC=CC)C)))))O</t>
  </si>
  <si>
    <t xml:space="preserve">  Euchrestaflavanone A</t>
  </si>
  <si>
    <t xml:space="preserve">  IMPHY000748</t>
  </si>
  <si>
    <t xml:space="preserve">euchrestaflavanone a</t>
  </si>
  <si>
    <t xml:space="preserve">(2S)-5,7-dihydroxy-2-[4-hydroxy-3-(3-methylbut-2-enyl)phenyl]-8-(3-methylbut-2-enyl)-2,3-dihydrochromen-4-one</t>
  </si>
  <si>
    <t xml:space="preserve">C25H28O5</t>
  </si>
  <si>
    <t xml:space="preserve">CHEMBL256340</t>
  </si>
  <si>
    <t xml:space="preserve">CC(=CCc1cc(ccc1O)[C@@H]1CC(=O)c2c(O1)c(CC=C(C)C)c(cc2O)O)C</t>
  </si>
  <si>
    <t xml:space="preserve">InChI=1S/C25H28O5/c1-14(2)5-7-16-11-17(8-10-19(16)26)23-13-22(29)24-21(28)12-20(27)18(25(24)30-23)9-6-15(3)4/h5-6,8,10-12,23,26-28H,7,9,13H2,1-4H3/t23-/m0/s1</t>
  </si>
  <si>
    <t xml:space="preserve">BMIMEYWWZBBDCM-QHCPKHFHSA-N</t>
  </si>
  <si>
    <t xml:space="preserve">CC=CCcccccc6O))))[C@@H]CC=O)ccO6)cCC=CC)C))))ccc6O)))O)))))))))))))C</t>
  </si>
  <si>
    <t xml:space="preserve">  Egonol</t>
  </si>
  <si>
    <t xml:space="preserve">  IMPHY000751</t>
  </si>
  <si>
    <t xml:space="preserve">egonol</t>
  </si>
  <si>
    <t xml:space="preserve">3-[2-(1,3-benzodioxol-5-yl)-7-methoxy-1-benzofuran-5-yl]propan-1-ol </t>
  </si>
  <si>
    <t xml:space="preserve">C19H18O5</t>
  </si>
  <si>
    <t xml:space="preserve">CHEMBL470981</t>
  </si>
  <si>
    <t xml:space="preserve">ZINC000006483721</t>
  </si>
  <si>
    <t xml:space="preserve">SCHEMBL4183989</t>
  </si>
  <si>
    <t xml:space="preserve">OCCCc1cc2cc(oc2c(c1)OC)c1ccc2c(c1)OCO2</t>
  </si>
  <si>
    <t xml:space="preserve">InChI=1S/C19H18O5/c1-21-18-8-12(3-2-6-20)7-14-10-16(24-19(14)18)13-4-5-15-17(9-13)23-11-22-15/h4-5,7-10,20H,2-3,6,11H2,1H3</t>
  </si>
  <si>
    <t xml:space="preserve">VOLZBKQSLGCZGC-UHFFFAOYSA-N</t>
  </si>
  <si>
    <t xml:space="preserve">OCCCcccccoc5cc9)OC)))))cccccc6)OCO5</t>
  </si>
  <si>
    <t xml:space="preserve">CO, c1cOCO1, cOC, coc</t>
  </si>
  <si>
    <t xml:space="preserve">  Licocoumarone</t>
  </si>
  <si>
    <t xml:space="preserve">  IMPHY004758</t>
  </si>
  <si>
    <t xml:space="preserve">licocoumarone</t>
  </si>
  <si>
    <t xml:space="preserve">4-[6-hydroxy-4-methoxy-5-(3-methylbut-2-enyl)-1-benzofuran-2-yl]benzene-1,3-diol </t>
  </si>
  <si>
    <t xml:space="preserve">CHEMBL611368</t>
  </si>
  <si>
    <t xml:space="preserve">ZINC000003648307</t>
  </si>
  <si>
    <t xml:space="preserve">SCHEMBL758659</t>
  </si>
  <si>
    <t xml:space="preserve">COc1c(CC=C(C)C)c(O)cc2c1cc(o2)c1ccc(cc1O)O</t>
  </si>
  <si>
    <t xml:space="preserve">InChI=1S/C20H20O5/c1-11(2)4-6-14-17(23)10-19-15(20(14)24-3)9-18(25-19)13-7-5-12(21)8-16(13)22/h4-5,7-10,21-23H,6H2,1-3H3</t>
  </si>
  <si>
    <t xml:space="preserve">CNPMAFLUEHEXRE-UHFFFAOYSA-N</t>
  </si>
  <si>
    <t xml:space="preserve">COccCC=CC)C))))cO)ccc6cco5)cccccc6O)))O</t>
  </si>
  <si>
    <t xml:space="preserve">  Aegelinol</t>
  </si>
  <si>
    <t xml:space="preserve">  IMPHY012643</t>
  </si>
  <si>
    <t xml:space="preserve">aegelinol</t>
  </si>
  <si>
    <t xml:space="preserve">3-hydroxy-2,2-dimethyl-3,4-dihydropyrano[3,2-g]chromen-8-one </t>
  </si>
  <si>
    <t xml:space="preserve">CHEMBL4129793</t>
  </si>
  <si>
    <t xml:space="preserve">SCHEMBL3895912</t>
  </si>
  <si>
    <t xml:space="preserve">O=c1ccc2c(o1)cc1c(c2)CC(C(O1)(C)C)O</t>
  </si>
  <si>
    <t xml:space="preserve">InChI=1S/C14H14O4/c1-14(2)12(15)6-9-5-8-3-4-13(16)17-10(8)7-11(9)18-14/h3-5,7,12,15H,6H2,1-2H3</t>
  </si>
  <si>
    <t xml:space="preserve">BGXFQDFSVDZUIW-UHFFFAOYSA-N</t>
  </si>
  <si>
    <t xml:space="preserve">O=ccccco6)cccc6)CCCO6)C)C))O</t>
  </si>
  <si>
    <t xml:space="preserve">  4-Hydroxycinnamic acid</t>
  </si>
  <si>
    <t xml:space="preserve">  IMPHY011974</t>
  </si>
  <si>
    <t xml:space="preserve">4-coumarate, 4-coumaric acid, 4-hydroxycinnamic acid, beta coumaric acid, hydroxycinnamate, hydroxycinnamic acid, p-coumaric, p-coumaric acid, p-coumaric acids, p-coumaric-acid, p-hydroxycinnamate, p-hydroxycinnamic, p-hydroxycinnamic acid, trans-p-coumaric acid, trans-p-hydroxycinnamic acid</t>
  </si>
  <si>
    <t xml:space="preserve">(E)-3-(4-hydroxyphenyl)prop-2-enoic acid</t>
  </si>
  <si>
    <t xml:space="preserve">C9H8O3</t>
  </si>
  <si>
    <t xml:space="preserve">C00811 </t>
  </si>
  <si>
    <t xml:space="preserve">CHEMBL66879</t>
  </si>
  <si>
    <t xml:space="preserve">ZINC000000039811</t>
  </si>
  <si>
    <t xml:space="preserve">SCHEMBL39106</t>
  </si>
  <si>
    <t xml:space="preserve">OC(=O)/C=C/c1ccc(cc1)O</t>
  </si>
  <si>
    <t xml:space="preserve">InChI=1S/C9H8O3/c10-8-4-1-7(2-5-8)3-6-9(11)12/h1-6,10H,(H,11,12)/b6-3+</t>
  </si>
  <si>
    <t xml:space="preserve">NGSWKAQJJWESNS-ZZXKWVIFSA-N</t>
  </si>
  <si>
    <t xml:space="preserve">OC=O)/C=C/cccccc6))O</t>
  </si>
  <si>
    <t xml:space="preserve">c/C=C/C(=O)O, cO</t>
  </si>
  <si>
    <t xml:space="preserve">  Geraniol</t>
  </si>
  <si>
    <t xml:space="preserve">  IMPHY014923</t>
  </si>
  <si>
    <t xml:space="preserve">geraniol, geraniol (in mixture), trans geraniol, trans-geraniol</t>
  </si>
  <si>
    <t xml:space="preserve">(2E)-3,7-dimethylocta-2,6-dien-1-ol</t>
  </si>
  <si>
    <t xml:space="preserve">C10H18O</t>
  </si>
  <si>
    <t xml:space="preserve">C01500 </t>
  </si>
  <si>
    <t xml:space="preserve">CHEMBL25719</t>
  </si>
  <si>
    <t xml:space="preserve">ZINC000001529210</t>
  </si>
  <si>
    <t xml:space="preserve">SCHEMBL19824</t>
  </si>
  <si>
    <t xml:space="preserve">OC/C=C(/CCC=C(C)C)C</t>
  </si>
  <si>
    <t xml:space="preserve">InChI=1S/C10H18O/c1-9(2)5-4-6-10(3)7-8-11/h5,7,11H,4,6,8H2,1-3H3/b10-7+</t>
  </si>
  <si>
    <t xml:space="preserve">GLZPCOQZEFWAFX-JXMROGBWSA-N</t>
  </si>
  <si>
    <t xml:space="preserve">OC/C=C/CCC=CC)C)))))C</t>
  </si>
  <si>
    <t xml:space="preserve">  Sinapic acid</t>
  </si>
  <si>
    <t xml:space="preserve">  IMPHY004130</t>
  </si>
  <si>
    <t xml:space="preserve">35-dimethoxy-4-hydroxycinnamic acid, 4-hydroxy-3,5-dimethoxycinnamic-acid, 4-hydroxy-35-dimethoxycinnamic acid, sinapic, sinapic acid, sinapic acids, sinapinic acid</t>
  </si>
  <si>
    <t xml:space="preserve">(E)-3-(4-hydroxy-3,5-dimethoxyphenyl)prop-2-enoic acid</t>
  </si>
  <si>
    <t xml:space="preserve">C11H12O5</t>
  </si>
  <si>
    <t xml:space="preserve">C00482 </t>
  </si>
  <si>
    <t xml:space="preserve">CHEMBL109341</t>
  </si>
  <si>
    <t xml:space="preserve">ZINC000000153654</t>
  </si>
  <si>
    <t xml:space="preserve">SCHEMBL37312</t>
  </si>
  <si>
    <t xml:space="preserve">COc1cc(/C=C/C(=O)O)cc(c1O)OC</t>
  </si>
  <si>
    <t xml:space="preserve">InChI=1S/C11H12O5/c1-15-8-5-7(3-4-10(12)13)6-9(16-2)11(8)14/h3-6,14H,1-2H3,(H,12,13)/b4-3+</t>
  </si>
  <si>
    <t xml:space="preserve">PCMORTLOPMLEFB-ONEGZZNKSA-N</t>
  </si>
  <si>
    <t xml:space="preserve">COccc/C=C/C=O)O))))ccc6O))OC</t>
  </si>
  <si>
    <t xml:space="preserve">  Citral</t>
  </si>
  <si>
    <t xml:space="preserve">  IMPHY011789</t>
  </si>
  <si>
    <t xml:space="preserve">alpha citral, citral, citral a, citral*, decanol; geranial, e-citral, e-citral (geranial), e-citral/geranial, gerania1, geranial, geranial (e-citral), geranial (in mixture with mw_184) 1, geranial(citral a), geranial*, geranial/neral ratio, geranioi, geraniol (6), geraniol-aldehyde, trans-citral, α-citral</t>
  </si>
  <si>
    <t xml:space="preserve">(2E)-3,7-dimethylocta-2,6-dienal</t>
  </si>
  <si>
    <t xml:space="preserve">C01499 </t>
  </si>
  <si>
    <t xml:space="preserve">CHEMBL1080997</t>
  </si>
  <si>
    <t xml:space="preserve">ZINC000001529208</t>
  </si>
  <si>
    <t xml:space="preserve">SCHEMBL23073</t>
  </si>
  <si>
    <t xml:space="preserve">O=C/C=C(/CCC=C(C)C)C</t>
  </si>
  <si>
    <t xml:space="preserve">InChI=1S/C10H16O/c1-9(2)5-4-6-10(3)7-8-11/h5,7-8H,4,6H2,1-3H3/b10-7+</t>
  </si>
  <si>
    <t xml:space="preserve">WTEVQBCEXWBHNA-JXMROGBWSA-N</t>
  </si>
  <si>
    <t xml:space="preserve">O=C/C=C/CCC=CC)C)))))C</t>
  </si>
  <si>
    <t xml:space="preserve">C/C(C)=C/C=O, CC=C(C)C</t>
  </si>
  <si>
    <t xml:space="preserve">  Piperine</t>
  </si>
  <si>
    <t xml:space="preserve">  IMPHY004192</t>
  </si>
  <si>
    <t xml:space="preserve">piperin, piperine</t>
  </si>
  <si>
    <t xml:space="preserve">(2E,4E)-5-(1,3-benzodioxol-5-yl)-1-piperidin-1-ylpenta-2,4-dien-1-one</t>
  </si>
  <si>
    <t xml:space="preserve">C17H19NO3</t>
  </si>
  <si>
    <t xml:space="preserve">C03882 </t>
  </si>
  <si>
    <t xml:space="preserve">CHEMBL43185</t>
  </si>
  <si>
    <t xml:space="preserve">ZINC000001529772</t>
  </si>
  <si>
    <t xml:space="preserve">SCHEMBL94058</t>
  </si>
  <si>
    <t xml:space="preserve">O=C(N1CCCCC1)/C=C/C=C/c1ccc2c(c1)OCO2</t>
  </si>
  <si>
    <t xml:space="preserve">InChI=1S/C17H19NO3/c19-17(18-10-4-1-5-11-18)7-3-2-6-14-8-9-15-16(12-14)21-13-20-15/h2-3,6-9,12H,1,4-5,10-11,13H2/b6-2+,7-3+</t>
  </si>
  <si>
    <t xml:space="preserve">MXXWOMGUGJBKIW-YPCIICBESA-N</t>
  </si>
  <si>
    <t xml:space="preserve">O=CNCCCCC6))))))/C=C/C=C/cccccc6)OCO5</t>
  </si>
  <si>
    <t xml:space="preserve">c/C=C/C=C/C(=O)N(C)C, c1cOCO1</t>
  </si>
  <si>
    <t xml:space="preserve">  Isoliquiritigenin</t>
  </si>
  <si>
    <t xml:space="preserve">  IMPHY006489</t>
  </si>
  <si>
    <t xml:space="preserve">4,2',4'-trihydroxy-chalcone, 424-trihydroxychalcone, isoliquiritigenin, isoliquiritigenin (2-,4 ',4-trihydroxychalcone), isoliquirtigenin, liquiritigenin iso</t>
  </si>
  <si>
    <t xml:space="preserve">(E)-1-(2,4-dihydroxyphenyl)-3-(4-hydroxyphenyl)prop-2-en-1-one</t>
  </si>
  <si>
    <t xml:space="preserve">C15H12O4</t>
  </si>
  <si>
    <t xml:space="preserve">C08650 </t>
  </si>
  <si>
    <t xml:space="preserve">CHEMBL129795</t>
  </si>
  <si>
    <t xml:space="preserve">ZINC000003869608</t>
  </si>
  <si>
    <t xml:space="preserve">SCHEMBL161168</t>
  </si>
  <si>
    <t xml:space="preserve">Oc1ccc(cc1)/C=C/C(=O)c1ccc(cc1O)O</t>
  </si>
  <si>
    <t xml:space="preserve">InChI=1S/C15H12O4/c16-11-4-1-10(2-5-11)3-8-14(18)13-7-6-12(17)9-15(13)19/h1-9,16-17,19H/b8-3+</t>
  </si>
  <si>
    <t xml:space="preserve">DXDRHHKMWQZJHT-FPYGCLRLSA-N</t>
  </si>
  <si>
    <t xml:space="preserve">Occcccc6))/C=C/C=O)cccccc6O)))O</t>
  </si>
  <si>
    <t xml:space="preserve">c/C=C/C(c)=O, cO</t>
  </si>
  <si>
    <t xml:space="preserve">  4-Methoxycinnamaldehyde</t>
  </si>
  <si>
    <t xml:space="preserve">  IMPHY006451</t>
  </si>
  <si>
    <t xml:space="preserve">4-methoxy cinnamaldehyde, 4-methoxycinnamaldehyde, me ether-3-(4-hydroxyphenyl)-2-propenal, p-methoxycinnamaldehyde</t>
  </si>
  <si>
    <t xml:space="preserve">(E)-3-(4-methoxyphenyl)prop-2-enal</t>
  </si>
  <si>
    <t xml:space="preserve">C10H10O2</t>
  </si>
  <si>
    <t xml:space="preserve">C10475 </t>
  </si>
  <si>
    <t xml:space="preserve">CHEMBL452173</t>
  </si>
  <si>
    <t xml:space="preserve">ZINC000001531852</t>
  </si>
  <si>
    <t xml:space="preserve">SCHEMBL514958</t>
  </si>
  <si>
    <t xml:space="preserve">COc1ccc(cc1)/C=C/C=O</t>
  </si>
  <si>
    <t xml:space="preserve">InChI=1S/C10H10O2/c1-12-10-6-4-9(5-7-10)3-2-8-11/h2-8H,1H3/b3-2+</t>
  </si>
  <si>
    <t xml:space="preserve">AXCXHFKZHDEKTP-NSCUHMNNSA-N</t>
  </si>
  <si>
    <t xml:space="preserve">COcccccc6))/C=C/C=O</t>
  </si>
  <si>
    <t xml:space="preserve">c/C=C/C=O, cOC</t>
  </si>
  <si>
    <t xml:space="preserve">  p-Coumaraldehyde</t>
  </si>
  <si>
    <t xml:space="preserve">  IMPHY006453</t>
  </si>
  <si>
    <t xml:space="preserve">p-hydroxycinnamaldehyde, trans-p-hydroxycinnamaldehyde</t>
  </si>
  <si>
    <t xml:space="preserve">(E)-3-(4-hydroxyphenyl)prop-2-enal</t>
  </si>
  <si>
    <t xml:space="preserve">C05608 </t>
  </si>
  <si>
    <t xml:space="preserve">CHEMBL431836</t>
  </si>
  <si>
    <t xml:space="preserve">ZINC000001530240</t>
  </si>
  <si>
    <t xml:space="preserve">SCHEMBL196960</t>
  </si>
  <si>
    <t xml:space="preserve">O=C/C=C/c1ccc(cc1)O</t>
  </si>
  <si>
    <t xml:space="preserve">InChI=1S/C9H8O2/c10-7-1-2-8-3-5-9(11)6-4-8/h1-7,11H/b2-1+</t>
  </si>
  <si>
    <t xml:space="preserve">CJXMVKYNVIGQBS-OWOJBTEDSA-N</t>
  </si>
  <si>
    <t xml:space="preserve">O=C/C=C/cccccc6))O</t>
  </si>
  <si>
    <t xml:space="preserve">c/C=C/C=O, cO</t>
  </si>
  <si>
    <t xml:space="preserve">  Nerol</t>
  </si>
  <si>
    <t xml:space="preserve">  IMPHY012654</t>
  </si>
  <si>
    <t xml:space="preserve">(z)-geraniol, cis-geraniol, nerol, nerol*, nerol⁄</t>
  </si>
  <si>
    <t xml:space="preserve">(2Z)-3,7-dimethylocta-2,6-dien-1-ol</t>
  </si>
  <si>
    <t xml:space="preserve">C09871 </t>
  </si>
  <si>
    <t xml:space="preserve">CHEMBL452683</t>
  </si>
  <si>
    <t xml:space="preserve">ZINC000012405252</t>
  </si>
  <si>
    <t xml:space="preserve">SCHEMBL19825</t>
  </si>
  <si>
    <t xml:space="preserve">OC/C=C(CCC=C(C)C)/C</t>
  </si>
  <si>
    <t xml:space="preserve">InChI=1S/C10H18O/c1-9(2)5-4-6-10(3)7-8-11/h5,7,11H,4,6,8H2,1-3H3/b10-7-</t>
  </si>
  <si>
    <t xml:space="preserve">GLZPCOQZEFWAFX-YFHOEESVSA-N</t>
  </si>
  <si>
    <t xml:space="preserve">OC/C=CCCC=CC)C)))))/C</t>
  </si>
  <si>
    <t xml:space="preserve">C/C=C(C)C, CC=C(C)C, CO</t>
  </si>
  <si>
    <t xml:space="preserve">  Piceatannol</t>
  </si>
  <si>
    <t xml:space="preserve">  IMPHY007094</t>
  </si>
  <si>
    <t xml:space="preserve">e-piceatannol, piceatannol</t>
  </si>
  <si>
    <t xml:space="preserve">4-[(E)-2-(3,5-dihydroxyphenyl)ethenyl]benzene-1,2-diol</t>
  </si>
  <si>
    <t xml:space="preserve">C14H12O4</t>
  </si>
  <si>
    <t xml:space="preserve">C05901 </t>
  </si>
  <si>
    <t xml:space="preserve">CHEMBL69863</t>
  </si>
  <si>
    <t xml:space="preserve">ZINC000000014036</t>
  </si>
  <si>
    <t xml:space="preserve">SCHEMBL43541</t>
  </si>
  <si>
    <t xml:space="preserve">Oc1cc(/C=C/c2ccc(c(c2)O)O)cc(c1)O</t>
  </si>
  <si>
    <t xml:space="preserve">InChI=1S/C14H12O4/c15-11-5-10(6-12(16)8-11)2-1-9-3-4-13(17)14(18)7-9/h1-8,15-18H/b2-1+</t>
  </si>
  <si>
    <t xml:space="preserve">CDRPUGZCRXZLFL-OWOJBTEDSA-N</t>
  </si>
  <si>
    <t xml:space="preserve">Occc/C=C/cccccc6)O))O)))))))ccc6)O</t>
  </si>
  <si>
    <t xml:space="preserve">c/C=C/c, cO</t>
  </si>
  <si>
    <t xml:space="preserve">  (1S,4As,10aR)-1,4a-dimethyl-7-propan-2-yl-2,3,4,9,10,10a-hexahydrophenanthrene-1-carboxylic acid</t>
  </si>
  <si>
    <t xml:space="preserve">  IMPHY010187</t>
  </si>
  <si>
    <t xml:space="preserve">dehydroabietic acid</t>
  </si>
  <si>
    <t xml:space="preserve">(1S,4aS,10aR)-1,4a-dimethyl-7-propan-2-yl-2,3,4,9,10,10a-hexahydrophenanthrene-1-carboxylic acid</t>
  </si>
  <si>
    <t xml:space="preserve">C20H28O2</t>
  </si>
  <si>
    <t xml:space="preserve">CHEMBL2431478</t>
  </si>
  <si>
    <t xml:space="preserve">ZINC000005447546</t>
  </si>
  <si>
    <t xml:space="preserve">SCHEMBL222079</t>
  </si>
  <si>
    <t xml:space="preserve">OC(=O)[C@@]1(C)CCC[C@]2([C@H]1CCc1c2ccc(c1)C(C)C)C</t>
  </si>
  <si>
    <t xml:space="preserve">InChI=1S/C20H28O2/c1-13(2)14-6-8-16-15(12-14)7-9-17-19(16,3)10-5-11-20(17,4)18(21)22/h6,8,12-13,17H,5,7,9-11H2,1-4H3,(H,21,22)/t17-,19-,20+/m1/s1</t>
  </si>
  <si>
    <t xml:space="preserve">NFWKVWVWBFBAOV-RLLQIKCJSA-N</t>
  </si>
  <si>
    <t xml:space="preserve">OC=O)[C@@]C)CCC[C@][C@H]6CCcc6cccc6)CC)C))))))))))C</t>
  </si>
  <si>
    <t xml:space="preserve">CC(=O)O</t>
  </si>
  <si>
    <t xml:space="preserve">  Chlorogenic acid</t>
  </si>
  <si>
    <t xml:space="preserve">  IMPHY011844</t>
  </si>
  <si>
    <t xml:space="preserve">3-caffeoylquinic acid, 3-caffeoylquinic-acid, 3-mono-o-caffeoylquinic acid (chlorogenic acid), 3-o-caffeoylquinic acid, acid chlorogenic, caffeoyl quinic acid, caffeoylquinic acid, chlorogenic acid, chlorogenic scid, chlorogenic-acid</t>
  </si>
  <si>
    <t xml:space="preserve">(1S,3R,4R,5R)-3-[(E)-3-(3,4-dihydroxyphenyl)prop-2-enoyl]oxy-1,4,5-trihydroxycyclohexane-1-carboxylic acid</t>
  </si>
  <si>
    <t xml:space="preserve">C16H18O9</t>
  </si>
  <si>
    <t xml:space="preserve">C00852 </t>
  </si>
  <si>
    <t xml:space="preserve">CHEMBL284616</t>
  </si>
  <si>
    <t xml:space="preserve">ZINC000002138728</t>
  </si>
  <si>
    <t xml:space="preserve">SCHEMBL19466</t>
  </si>
  <si>
    <t xml:space="preserve">O=C(O[C@@H]1C[C@@](O)(C[C@H]([C@H]1O)O)C(=O)O)/C=C/c1ccc(c(c1)O)O</t>
  </si>
  <si>
    <t xml:space="preserve">InChI=1S/C16H18O9/c17-9-3-1-8(5-10(9)18)2-4-13(20)25-12-7-16(24,15(22)23)6-11(19)14(12)21/h1-5,11-12,14,17-19,21,24H,6-7H2,(H,22,23)/b4-2+/t11-,12-,14-,16+/m1/s1</t>
  </si>
  <si>
    <t xml:space="preserve">CWVRJTMFETXNAD-JUHZACGLSA-N</t>
  </si>
  <si>
    <t xml:space="preserve">O=CO[C@@H]C[C@@]O)C[C@H][C@H]6O))O)))C=O)O))))))/C=C/cccccc6)O))O</t>
  </si>
  <si>
    <t xml:space="preserve">CC(=O)O, CO, c/C=C/C(=O)OC, cO</t>
  </si>
  <si>
    <t xml:space="preserve">  D-Fructose</t>
  </si>
  <si>
    <t xml:space="preserve">  IMPHY014916</t>
  </si>
  <si>
    <t xml:space="preserve">fructose</t>
  </si>
  <si>
    <t xml:space="preserve">(3S,4R,5R)-2-(hydroxymethyl)oxane-2,3,4,5-tetrol</t>
  </si>
  <si>
    <t xml:space="preserve">C6H12O6</t>
  </si>
  <si>
    <t xml:space="preserve">C05003 </t>
  </si>
  <si>
    <t xml:space="preserve">CHEMBL2325229</t>
  </si>
  <si>
    <t xml:space="preserve">SCHEMBL239448</t>
  </si>
  <si>
    <t xml:space="preserve">OCC1(O)OC[C@H]([C@H]([C@@H]1O)O)O</t>
  </si>
  <si>
    <t xml:space="preserve">InChI=1S/C6H12O6/c7-2-6(11)5(10)4(9)3(8)1-12-6/h3-5,7-11H,1-2H2/t3-,4-,5+,6?/m1/s1</t>
  </si>
  <si>
    <t xml:space="preserve">LKDRXBCSQODPBY-VRPWFDPXSA-N</t>
  </si>
  <si>
    <t xml:space="preserve">OCCO)OC[C@H][C@H][C@@H]6O))O))O</t>
  </si>
  <si>
    <t xml:space="preserve">CO, COC(C)(C)O</t>
  </si>
  <si>
    <t xml:space="preserve"> Highly soluble </t>
  </si>
  <si>
    <t xml:space="preserve">  3-[(1R,2S,3S)-2,3-dimethyl-2-[(2-oxochromen-7-yl)oxymethyl]-6-propan-2-ylidenecyclohexyl]propanoic acid</t>
  </si>
  <si>
    <t xml:space="preserve">  IMPHY011235</t>
  </si>
  <si>
    <t xml:space="preserve">asacoumarin b, galbanic acid</t>
  </si>
  <si>
    <t xml:space="preserve">3-[(1R,2S,3S)-2,3-dimethyl-2-[(2-oxochromen-7-yl)oxymethyl]-6-propan-2-ylidenecyclohexyl]propanoic acid</t>
  </si>
  <si>
    <t xml:space="preserve">C24H30O5</t>
  </si>
  <si>
    <t xml:space="preserve">ZINC000005533363</t>
  </si>
  <si>
    <t xml:space="preserve">OC(=O)CC[C@@H]1C(=C(C)C)CC[C@@H]([C@]1(C)COc1ccc2c(c1)oc(=O)cc2)C</t>
  </si>
  <si>
    <t xml:space="preserve">InChI=1S/C24H30O5/c1-15(2)19-9-5-16(3)24(4,20(19)10-11-22(25)26)14-28-18-8-6-17-7-12-23(27)29-21(17)13-18/h6-8,12-13,16,20H,5,9-11,14H2,1-4H3,(H,25,26)/t16-,20+,24-/m0/s1</t>
  </si>
  <si>
    <t xml:space="preserve">CVWWNYPTZYQCSE-GANZUKCXSA-N</t>
  </si>
  <si>
    <t xml:space="preserve">OC=O)CC[C@@H]C=CC)C))CC[C@@H][C@]6C)COcccccc6)oc=O)cc6))))))))))))C</t>
  </si>
  <si>
    <t xml:space="preserve">CC(=O)O, CC(C)=C(C)C, c=O, cOC, coc</t>
  </si>
  <si>
    <t xml:space="preserve">  Hirsutine</t>
  </si>
  <si>
    <t xml:space="preserve">  IMPHY010350</t>
  </si>
  <si>
    <t xml:space="preserve">hirsutine</t>
  </si>
  <si>
    <t xml:space="preserve">methyl (E)-2-[(2S,3R,12bR)-3-ethyl-1,2,3,4,6,7,12,12b-octahydroindolo[2,3-a]quinolizin-2-yl]-3-methoxyprop-2-enoate</t>
  </si>
  <si>
    <t xml:space="preserve">C16972 </t>
  </si>
  <si>
    <t xml:space="preserve">CHEMBL327134</t>
  </si>
  <si>
    <t xml:space="preserve">ZINC000026846321</t>
  </si>
  <si>
    <t xml:space="preserve">CO/C=C([C@H]1C[C@H]2N(C[C@@H]1CC)CCc1c2[nH]c2c1cccc2)/C(=O)OC</t>
  </si>
  <si>
    <t xml:space="preserve">InChI=1S/C22H28N2O3/c1-4-14-12-24-10-9-16-15-7-5-6-8-19(15)23-21(16)20(24)11-17(14)18(13-26-2)22(25)27-3/h5-8,13-14,17,20,23H,4,9-12H2,1-3H3/b18-13+/t14-,17-,20+/m0/s1</t>
  </si>
  <si>
    <t xml:space="preserve">NMLUOJBSAYAYEM-AZQGJTAVSA-N</t>
  </si>
  <si>
    <t xml:space="preserve">CO/C=C[C@H]C[C@H]NC[C@@H]6CC))))CCcc6[nH]cc5cccc6)))))))))))))))/C=O)OC</t>
  </si>
  <si>
    <t xml:space="preserve">CN(C)C, CO/C=C(C)C(=O)OC, c[nH]c</t>
  </si>
  <si>
    <t xml:space="preserve">  2-(Ethoxymethyl)-3,5-dihydroxypyran-4-one</t>
  </si>
  <si>
    <t xml:space="preserve">  IMPHY014028</t>
  </si>
  <si>
    <t xml:space="preserve">argutone</t>
  </si>
  <si>
    <t xml:space="preserve">2-(ethoxymethyl)-3,5-dihydroxypyran-4-one </t>
  </si>
  <si>
    <t xml:space="preserve">C8H10O5</t>
  </si>
  <si>
    <t xml:space="preserve">CCOCc1occ(c(=O)c1O)O</t>
  </si>
  <si>
    <t xml:space="preserve">InChI=1S/C8H10O5/c1-2-12-4-6-8(11)7(10)5(9)3-13-6/h3,9,11H,2,4H2,1H3</t>
  </si>
  <si>
    <t xml:space="preserve">TWAONCHXNZRCCW-UHFFFAOYSA-N</t>
  </si>
  <si>
    <t xml:space="preserve">CCOCcoccc=O)c6O)))O</t>
  </si>
  <si>
    <t xml:space="preserve">COC, c=O, cO, coc</t>
  </si>
  <si>
    <t xml:space="preserve">  Capillene</t>
  </si>
  <si>
    <t xml:space="preserve">  IMPHY003204</t>
  </si>
  <si>
    <t xml:space="preserve">agropyrene, capillene</t>
  </si>
  <si>
    <t xml:space="preserve">hexa-2,4-diynylbenzene </t>
  </si>
  <si>
    <t xml:space="preserve">C12H10</t>
  </si>
  <si>
    <t xml:space="preserve">C16927 </t>
  </si>
  <si>
    <t xml:space="preserve">CHEMBL4470219</t>
  </si>
  <si>
    <t xml:space="preserve">ZINC000056874285</t>
  </si>
  <si>
    <t xml:space="preserve">CC#CC#CCc1ccccc1</t>
  </si>
  <si>
    <t xml:space="preserve">InChI=1S/C12H10/c1-2-3-4-6-9-12-10-7-5-8-11-12/h5,7-8,10-11H,9H2,1H3</t>
  </si>
  <si>
    <t xml:space="preserve">WXQYRBLGGSLJHA-UHFFFAOYSA-N</t>
  </si>
  <si>
    <t xml:space="preserve">CC#CC#CCcccccc6</t>
  </si>
  <si>
    <t xml:space="preserve">CC#CC#CC</t>
  </si>
  <si>
    <t xml:space="preserve">  (2,5-Dihydroxy-4-methoxyphenyl)-phenylmethanone</t>
  </si>
  <si>
    <t xml:space="preserve">  IMPHY002988</t>
  </si>
  <si>
    <t xml:space="preserve">cearoin</t>
  </si>
  <si>
    <t xml:space="preserve">(2,5-dihydroxy-4-methoxyphenyl)-phenylmethanone </t>
  </si>
  <si>
    <t xml:space="preserve">CHEMBL1613209</t>
  </si>
  <si>
    <t xml:space="preserve">SCHEMBL4928735</t>
  </si>
  <si>
    <t xml:space="preserve">COc1cc(O)c(cc1O)C(=O)c1ccccc1</t>
  </si>
  <si>
    <t xml:space="preserve">InChI=1S/C14H12O4/c1-18-13-8-11(15)10(7-12(13)16)14(17)9-5-3-2-4-6-9/h2-8,15-16H,1H3</t>
  </si>
  <si>
    <t xml:space="preserve">NFJVELXCUBWAFL-UHFFFAOYSA-N</t>
  </si>
  <si>
    <t xml:space="preserve">COcccO)ccc6O)))C=O)cccccc6</t>
  </si>
  <si>
    <t xml:space="preserve">cC(c)=O, cO, cOC</t>
  </si>
  <si>
    <t xml:space="preserve">  quercetin 3-O-glucuronide</t>
  </si>
  <si>
    <t xml:space="preserve">  IMPHY011618</t>
  </si>
  <si>
    <t xml:space="preserve">miquelianin, quercetin 3-glucuronide, quercetin 3-o-beta-d-glucuronide, quercetin-3-glucuronide, quercetin-3-o-beta-d-glucuronide, querciturone</t>
  </si>
  <si>
    <t xml:space="preserve">(2S,3S,4S,5R,6S)-6-[2-(3,4-dihydroxyphenyl)-5,7-dihydroxy-4-oxochromen-3-yl]oxy-3,4,5-trihydroxyoxane-2-carboxylic acid</t>
  </si>
  <si>
    <t xml:space="preserve">C21H18O13</t>
  </si>
  <si>
    <t xml:space="preserve">CHEMBL520546</t>
  </si>
  <si>
    <t xml:space="preserve">ZINC000013515662</t>
  </si>
  <si>
    <t xml:space="preserve">SCHEMBL578422</t>
  </si>
  <si>
    <t xml:space="preserve">Oc1cc(O)c2c(c1)oc(c(c2=O)O[C@@H]1O[C@H](C(=O)O)[C@H]([C@@H]([C@H]1O)O)O)c1ccc(c(c1)O)O</t>
  </si>
  <si>
    <t xml:space="preserve">InChI=1S/C21H18O13/c22-7-4-10(25)12-11(5-7)32-17(6-1-2-8(23)9(24)3-6)18(13(12)26)33-21-16(29)14(27)15(28)19(34-21)20(30)31/h1-5,14-16,19,21-25,27-29H,(H,30,31)/t14-,15-,16+,19-,21+/m0/s1</t>
  </si>
  <si>
    <t xml:space="preserve">DUBCCGAQYVUYEU-ZUGPOPFOSA-N</t>
  </si>
  <si>
    <t xml:space="preserve">OcccO)ccc6)occc6=O))O[C@@H]O[C@H]C=O)O))[C@H][C@@H][C@H]6O))O))O)))))))cccccc6)O))O</t>
  </si>
  <si>
    <t xml:space="preserve">CC(=O)O, CO, c=O, cO, cO[C@@H](C)OC, coc</t>
  </si>
  <si>
    <t xml:space="preserve">  Mesuol</t>
  </si>
  <si>
    <t xml:space="preserve">  IMPHY004686</t>
  </si>
  <si>
    <t xml:space="preserve">mesuol, mesuol(5,7-dihydroxy-8-isopentenyl-6-isobutyryl-4-phenylcoumarin)</t>
  </si>
  <si>
    <t xml:space="preserve">5,7-dihydroxy-8-(3-methylbut-2-enyl)-6-(2-methylpropanoyl)-4-phenylchromen-2-one </t>
  </si>
  <si>
    <t xml:space="preserve">C24H24O5</t>
  </si>
  <si>
    <t xml:space="preserve">CHEMBL197069</t>
  </si>
  <si>
    <t xml:space="preserve">CC(=CCc1c(O)c(C(=O)C(C)C)c(c2c1oc(=O)cc2c1ccccc1)O)C</t>
  </si>
  <si>
    <t xml:space="preserve">InChI=1S/C24H24O5/c1-13(2)10-11-16-22(27)20(21(26)14(3)4)23(28)19-17(12-18(25)29-24(16)19)15-8-6-5-7-9-15/h5-10,12,14,27-28H,11H2,1-4H3</t>
  </si>
  <si>
    <t xml:space="preserve">IWUNXYBEJCJQHB-UHFFFAOYSA-N</t>
  </si>
  <si>
    <t xml:space="preserve">CC=CCccO)cC=O)CC)C)))ccc6oc=O)cc6cccccc6))))))))))))O)))))))C</t>
  </si>
  <si>
    <t xml:space="preserve">CC=C(C)C, c=O, cC(C)=O, cO, coc</t>
  </si>
  <si>
    <t xml:space="preserve">  biochanin A</t>
  </si>
  <si>
    <t xml:space="preserve">  IMPHY008707</t>
  </si>
  <si>
    <t xml:space="preserve">5,7-dihydroxy-4'-methoxyisoflavone, 5,7-dihydroxy-4-methoxy isoflavone, biochanin a, biochanin-a, biochannin a</t>
  </si>
  <si>
    <t xml:space="preserve">5,7-dihydroxy-3-(4-methoxyphenyl)chromen-4-one </t>
  </si>
  <si>
    <t xml:space="preserve">C16H12O5</t>
  </si>
  <si>
    <t xml:space="preserve">C00814 </t>
  </si>
  <si>
    <t xml:space="preserve">CHEMBL131921</t>
  </si>
  <si>
    <t xml:space="preserve">ZINC000018847037</t>
  </si>
  <si>
    <t xml:space="preserve">SCHEMBL61258</t>
  </si>
  <si>
    <t xml:space="preserve">COc1ccc(cc1)c1coc2c(c1=O)c(O)cc(c2)O</t>
  </si>
  <si>
    <t xml:space="preserve">InChI=1S/C16H12O5/c1-20-11-4-2-9(3-5-11)12-8-21-14-7-10(17)6-13(18)15(14)16(12)19/h2-8,17-18H,1H3</t>
  </si>
  <si>
    <t xml:space="preserve">WUADCCWRTIWANL-UHFFFAOYSA-N</t>
  </si>
  <si>
    <t xml:space="preserve">COcccccc6))ccoccc6=O))cO)ccc6)O</t>
  </si>
  <si>
    <t xml:space="preserve">  Vitexin</t>
  </si>
  <si>
    <t xml:space="preserve">  IMPHY012713</t>
  </si>
  <si>
    <t xml:space="preserve">apigenin 8-c-glucoside, leaves_vitexin, vitexin, vitexin (apigenin-8-c-glucoside), vitexin(8-beta-d-glucopyranosyl apigenin)</t>
  </si>
  <si>
    <t xml:space="preserve">5,7-dihydroxy-2-(4-hydroxyphenyl)-8-[(2S,3R,4R,5S,6R)-3,4,5-trihydroxy-6-(hydroxymethyl)oxan-2-yl]chromen-4-one</t>
  </si>
  <si>
    <t xml:space="preserve">C21H20O10</t>
  </si>
  <si>
    <t xml:space="preserve">C01460 </t>
  </si>
  <si>
    <t xml:space="preserve">CHEMBL487417</t>
  </si>
  <si>
    <t xml:space="preserve">ZINC000004245684</t>
  </si>
  <si>
    <t xml:space="preserve">SCHEMBL25277</t>
  </si>
  <si>
    <t xml:space="preserve">OC[C@H]1O[C@H]([C@@H]([C@H]([C@@H]1O)O)O)c1c(O)cc(c2c1oc(cc2=O)c1ccc(cc1)O)O</t>
  </si>
  <si>
    <t xml:space="preserve">InChI=1S/C21H20O10/c22-7-14-17(27)18(28)19(29)21(31-14)16-11(25)5-10(24)15-12(26)6-13(30-20(15)16)8-1-3-9(23)4-2-8/h1-6,14,17-19,21-25,27-29H,7H2/t14-,17-,18+,19-,21+/m1/s1</t>
  </si>
  <si>
    <t xml:space="preserve">SGEWCQFRYRRZDC-VPRICQMDSA-N</t>
  </si>
  <si>
    <t xml:space="preserve">OC[C@H]O[C@H][C@@H][C@H][C@@H]6O))O))O))ccO)cccc6occc6=O)))cccccc6))O)))))))))O</t>
  </si>
  <si>
    <t xml:space="preserve">  Apigenin</t>
  </si>
  <si>
    <t xml:space="preserve">  IMPHY004661</t>
  </si>
  <si>
    <t xml:space="preserve">4',5,7-tri-o-methyl-apigenin, apigenin, chamomile, flavone-apigenin</t>
  </si>
  <si>
    <t xml:space="preserve">5,7-dihydroxy-2-(4-hydroxyphenyl)chromen-4-one </t>
  </si>
  <si>
    <t xml:space="preserve">C15H10O5</t>
  </si>
  <si>
    <t xml:space="preserve">C01477 </t>
  </si>
  <si>
    <t xml:space="preserve">CHEMBL28</t>
  </si>
  <si>
    <t xml:space="preserve">ZINC000003871576</t>
  </si>
  <si>
    <t xml:space="preserve">SCHEMBL19428</t>
  </si>
  <si>
    <t xml:space="preserve">Oc1ccc(cc1)c1cc(=O)c2c(o1)cc(cc2O)O</t>
  </si>
  <si>
    <t xml:space="preserve">InChI=1S/C15H10O5/c16-9-3-1-8(2-4-9)13-7-12(19)15-11(18)5-10(17)6-14(15)20-13/h1-7,16-18H</t>
  </si>
  <si>
    <t xml:space="preserve">KZNIFHPLKGYRTM-UHFFFAOYSA-N</t>
  </si>
  <si>
    <t xml:space="preserve">Occcccc6))ccc=O)cco6)cccc6O)))O</t>
  </si>
  <si>
    <t xml:space="preserve">c=O, cO, coc</t>
  </si>
  <si>
    <t xml:space="preserve">  Pinosylvin</t>
  </si>
  <si>
    <t xml:space="preserve">  IMPHY012715</t>
  </si>
  <si>
    <t xml:space="preserve">pinosylvin</t>
  </si>
  <si>
    <t xml:space="preserve">5-[(E)-2-phenylethenyl]benzene-1,3-diol</t>
  </si>
  <si>
    <t xml:space="preserve">C14H12O2</t>
  </si>
  <si>
    <t xml:space="preserve">C01745 </t>
  </si>
  <si>
    <t xml:space="preserve">CHEMBL101506</t>
  </si>
  <si>
    <t xml:space="preserve">ZINC000000901115</t>
  </si>
  <si>
    <t xml:space="preserve">SCHEMBL454262</t>
  </si>
  <si>
    <t xml:space="preserve">Oc1cc(/C=C/c2ccccc2)cc(c1)O</t>
  </si>
  <si>
    <t xml:space="preserve">InChI=1S/C14H12O2/c15-13-8-12(9-14(16)10-13)7-6-11-4-2-1-3-5-11/h1-10,15-16H/b7-6+</t>
  </si>
  <si>
    <t xml:space="preserve">YCVPRTHEGLPYPB-VOTSOKGWSA-N</t>
  </si>
  <si>
    <t xml:space="preserve">Occc/C=C/cccccc6))))))))ccc6)O</t>
  </si>
  <si>
    <t xml:space="preserve">  Chrysoeriol</t>
  </si>
  <si>
    <t xml:space="preserve">  IMPHY004433</t>
  </si>
  <si>
    <t xml:space="preserve">chrysoeriol, chrysoseriol, luteolin 3'-methyl ether, scoparol(α-amyrin)</t>
  </si>
  <si>
    <t xml:space="preserve">5,7-dihydroxy-2-(4-hydroxy-3-methoxyphenyl)chromen-4-one </t>
  </si>
  <si>
    <t xml:space="preserve">C16H12O6</t>
  </si>
  <si>
    <t xml:space="preserve">C04293 </t>
  </si>
  <si>
    <t xml:space="preserve">CHEMBL214321</t>
  </si>
  <si>
    <t xml:space="preserve">ZINC000000519621</t>
  </si>
  <si>
    <t xml:space="preserve">SCHEMBL293757</t>
  </si>
  <si>
    <t xml:space="preserve">COc1cc(ccc1O)c1cc(=O)c2c(o1)cc(cc2O)O</t>
  </si>
  <si>
    <t xml:space="preserve">InChI=1S/C16H12O6/c1-21-14-4-8(2-3-10(14)18)13-7-12(20)16-11(19)5-9(17)6-15(16)22-13/h2-7,17-19H,1H3</t>
  </si>
  <si>
    <t xml:space="preserve">SCZVLDHREVKTSH-UHFFFAOYSA-N</t>
  </si>
  <si>
    <t xml:space="preserve">COcccccc6O))))ccc=O)cco6)cccc6O)))O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</si>
</sst>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name val="Arial"/>
      <family val="2"/>
    </font>
    <font>
      <b val="true"/>
      <sz val="1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1"/>
  <sheetViews>
    <sheetView showFormulas="false" showGridLines="true" showRowColHeaders="true" showZeros="true" rightToLeft="false" tabSelected="true" showOutlineSymbols="true" defaultGridColor="true" view="normal" topLeftCell="A82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83"/>
    <col collapsed="false" customWidth="true" hidden="false" outlineLevel="0" max="2" min="2" style="0" width="22.91"/>
    <col collapsed="false" customWidth="true" hidden="false" outlineLevel="0" max="3" min="3" style="0" width="31.29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2.8" hidden="false" customHeight="false" outlineLevel="0" collapsed="false">
      <c r="A2" s="4" t="s">
        <v>69</v>
      </c>
      <c r="B2" s="4" t="str">
        <f aca="false">TRIM(A2)</f>
        <v>Iso-voacangine</v>
      </c>
      <c r="C2" s="4" t="str">
        <f aca="false">"upload/chem/"&amp;B2&amp;".png"</f>
        <v>upload/chem/Iso-voacangine.png</v>
      </c>
      <c r="D2" s="4" t="s">
        <v>70</v>
      </c>
      <c r="E2" s="4" t="s">
        <v>71</v>
      </c>
      <c r="F2" s="4" t="n">
        <v>99199</v>
      </c>
      <c r="G2" s="4" t="s">
        <v>72</v>
      </c>
      <c r="H2" s="4" t="s">
        <v>73</v>
      </c>
      <c r="I2" s="4" t="s">
        <v>74</v>
      </c>
      <c r="J2" s="4"/>
      <c r="K2" s="4"/>
      <c r="L2" s="4"/>
      <c r="M2" s="4"/>
      <c r="N2" s="4" t="s">
        <v>75</v>
      </c>
      <c r="O2" s="4" t="s">
        <v>76</v>
      </c>
      <c r="P2" s="4" t="s">
        <v>77</v>
      </c>
      <c r="Q2" s="4" t="s">
        <v>78</v>
      </c>
      <c r="R2" s="4" t="s">
        <v>79</v>
      </c>
      <c r="S2" s="4" t="n">
        <v>1.464</v>
      </c>
      <c r="T2" s="4" t="n">
        <v>368.48</v>
      </c>
      <c r="U2" s="4" t="n">
        <v>3.26</v>
      </c>
      <c r="V2" s="4" t="n">
        <v>4</v>
      </c>
      <c r="W2" s="4" t="n">
        <v>1</v>
      </c>
      <c r="X2" s="4" t="n">
        <v>22</v>
      </c>
      <c r="Y2" s="4" t="n">
        <v>27</v>
      </c>
      <c r="Z2" s="4" t="n">
        <v>5</v>
      </c>
      <c r="AA2" s="4" t="n">
        <v>2</v>
      </c>
      <c r="AB2" s="4" t="n">
        <v>0</v>
      </c>
      <c r="AC2" s="4" t="n">
        <v>4</v>
      </c>
      <c r="AD2" s="4" t="n">
        <v>0.18</v>
      </c>
      <c r="AE2" s="4" t="n">
        <v>0</v>
      </c>
      <c r="AF2" s="4" t="n">
        <v>0.59</v>
      </c>
      <c r="AG2" s="4" t="n">
        <v>4</v>
      </c>
      <c r="AH2" s="4" t="n">
        <v>1</v>
      </c>
      <c r="AI2" s="4" t="n">
        <v>3</v>
      </c>
      <c r="AJ2" s="4" t="n">
        <v>4</v>
      </c>
      <c r="AK2" s="4" t="n">
        <v>1</v>
      </c>
      <c r="AL2" s="4" t="n">
        <v>1</v>
      </c>
      <c r="AM2" s="4" t="n">
        <v>2</v>
      </c>
      <c r="AN2" s="4" t="n">
        <v>6</v>
      </c>
      <c r="AO2" s="4" t="n">
        <v>1</v>
      </c>
      <c r="AP2" s="4" t="n">
        <v>2</v>
      </c>
      <c r="AQ2" s="4" t="n">
        <v>3</v>
      </c>
      <c r="AR2" s="4" t="n">
        <v>6</v>
      </c>
      <c r="AS2" s="4" t="s">
        <v>80</v>
      </c>
      <c r="AT2" s="4" t="n">
        <v>0</v>
      </c>
      <c r="AU2" s="4" t="n">
        <v>0</v>
      </c>
      <c r="AV2" s="4" t="s">
        <v>81</v>
      </c>
      <c r="AW2" s="4" t="s">
        <v>81</v>
      </c>
      <c r="AX2" s="4" t="s">
        <v>82</v>
      </c>
      <c r="AY2" s="4" t="n">
        <v>0.8452</v>
      </c>
      <c r="AZ2" s="4" t="n">
        <v>0.55</v>
      </c>
      <c r="BA2" s="4" t="s">
        <v>83</v>
      </c>
      <c r="BB2" s="4" t="s">
        <v>83</v>
      </c>
      <c r="BC2" s="4" t="s">
        <v>84</v>
      </c>
      <c r="BD2" s="4" t="s">
        <v>85</v>
      </c>
      <c r="BE2" s="4" t="n">
        <v>-6.06</v>
      </c>
      <c r="BF2" s="4" t="n">
        <v>0</v>
      </c>
      <c r="BG2" s="4" t="n">
        <v>0</v>
      </c>
      <c r="BH2" s="4" t="s">
        <v>86</v>
      </c>
      <c r="BI2" s="4" t="s">
        <v>86</v>
      </c>
      <c r="BJ2" s="4" t="s">
        <v>86</v>
      </c>
      <c r="BK2" s="4" t="s">
        <v>84</v>
      </c>
      <c r="BL2" s="4" t="s">
        <v>84</v>
      </c>
      <c r="BM2" s="4" t="s">
        <v>86</v>
      </c>
      <c r="BN2" s="4" t="n">
        <v>9</v>
      </c>
      <c r="BO2" s="4" t="n">
        <v>13</v>
      </c>
      <c r="BP2" s="4" t="s">
        <v>80</v>
      </c>
      <c r="BQ2" s="4" t="n">
        <v>54.56</v>
      </c>
    </row>
    <row r="3" customFormat="false" ht="12.8" hidden="false" customHeight="false" outlineLevel="0" collapsed="false">
      <c r="A3" s="4" t="s">
        <v>87</v>
      </c>
      <c r="B3" s="4" t="str">
        <f aca="false">TRIM(A3)</f>
        <v>Diosgenin</v>
      </c>
      <c r="C3" s="4" t="str">
        <f aca="false">"upload/chem/"&amp;B3&amp;".png"</f>
        <v>upload/chem/Diosgenin.png</v>
      </c>
      <c r="D3" s="4" t="s">
        <v>88</v>
      </c>
      <c r="E3" s="4" t="s">
        <v>89</v>
      </c>
      <c r="F3" s="4" t="n">
        <v>99474</v>
      </c>
      <c r="G3" s="4" t="s">
        <v>90</v>
      </c>
      <c r="H3" s="4" t="s">
        <v>91</v>
      </c>
      <c r="I3" s="4" t="s">
        <v>92</v>
      </c>
      <c r="J3" s="4" t="s">
        <v>93</v>
      </c>
      <c r="K3" s="4" t="s">
        <v>94</v>
      </c>
      <c r="L3" s="4" t="s">
        <v>95</v>
      </c>
      <c r="M3" s="4" t="n">
        <v>3932544</v>
      </c>
      <c r="N3" s="4" t="s">
        <v>96</v>
      </c>
      <c r="O3" s="4" t="s">
        <v>97</v>
      </c>
      <c r="P3" s="4" t="s">
        <v>98</v>
      </c>
      <c r="Q3" s="4" t="s">
        <v>99</v>
      </c>
      <c r="R3" s="4" t="s">
        <v>100</v>
      </c>
      <c r="S3" s="4" t="n">
        <v>3.357</v>
      </c>
      <c r="T3" s="4" t="n">
        <v>414.63</v>
      </c>
      <c r="U3" s="4" t="n">
        <v>5.71</v>
      </c>
      <c r="V3" s="4" t="n">
        <v>3</v>
      </c>
      <c r="W3" s="4" t="n">
        <v>1</v>
      </c>
      <c r="X3" s="4" t="n">
        <v>27</v>
      </c>
      <c r="Y3" s="4" t="n">
        <v>30</v>
      </c>
      <c r="Z3" s="4" t="n">
        <v>3</v>
      </c>
      <c r="AA3" s="4" t="n">
        <v>0</v>
      </c>
      <c r="AB3" s="4" t="n">
        <v>0</v>
      </c>
      <c r="AC3" s="4" t="n">
        <v>11</v>
      </c>
      <c r="AD3" s="4" t="n">
        <v>0.41</v>
      </c>
      <c r="AE3" s="4" t="n">
        <v>0</v>
      </c>
      <c r="AF3" s="4" t="n">
        <v>0.93</v>
      </c>
      <c r="AG3" s="4" t="n">
        <v>0</v>
      </c>
      <c r="AH3" s="4" t="n">
        <v>4</v>
      </c>
      <c r="AI3" s="4" t="n">
        <v>2</v>
      </c>
      <c r="AJ3" s="4" t="n">
        <v>6</v>
      </c>
      <c r="AK3" s="4" t="n">
        <v>0</v>
      </c>
      <c r="AL3" s="4" t="n">
        <v>0</v>
      </c>
      <c r="AM3" s="4" t="n">
        <v>0</v>
      </c>
      <c r="AN3" s="4" t="n">
        <v>6</v>
      </c>
      <c r="AO3" s="4" t="n">
        <v>3</v>
      </c>
      <c r="AP3" s="4" t="n">
        <v>2</v>
      </c>
      <c r="AQ3" s="4" t="n">
        <v>5</v>
      </c>
      <c r="AR3" s="4" t="n">
        <v>6</v>
      </c>
      <c r="AS3" s="4" t="s">
        <v>80</v>
      </c>
      <c r="AT3" s="4" t="n">
        <v>1</v>
      </c>
      <c r="AU3" s="4" t="n">
        <v>2</v>
      </c>
      <c r="AV3" s="4" t="s">
        <v>81</v>
      </c>
      <c r="AW3" s="4" t="s">
        <v>82</v>
      </c>
      <c r="AX3" s="4" t="s">
        <v>82</v>
      </c>
      <c r="AY3" s="4" t="n">
        <v>0.5157</v>
      </c>
      <c r="AZ3" s="4" t="n">
        <v>0.55</v>
      </c>
      <c r="BA3" s="4" t="s">
        <v>83</v>
      </c>
      <c r="BB3" s="4" t="s">
        <v>83</v>
      </c>
      <c r="BC3" s="4" t="s">
        <v>84</v>
      </c>
      <c r="BD3" s="4" t="s">
        <v>85</v>
      </c>
      <c r="BE3" s="4" t="n">
        <v>-4.8</v>
      </c>
      <c r="BF3" s="4" t="n">
        <v>0</v>
      </c>
      <c r="BG3" s="4" t="n">
        <v>1</v>
      </c>
      <c r="BH3" s="4" t="s">
        <v>86</v>
      </c>
      <c r="BI3" s="4" t="s">
        <v>86</v>
      </c>
      <c r="BJ3" s="4" t="s">
        <v>86</v>
      </c>
      <c r="BK3" s="4" t="s">
        <v>86</v>
      </c>
      <c r="BL3" s="4" t="s">
        <v>86</v>
      </c>
      <c r="BM3" s="4" t="s">
        <v>86</v>
      </c>
      <c r="BN3" s="4" t="n">
        <v>2</v>
      </c>
      <c r="BO3" s="4" t="n">
        <v>25</v>
      </c>
      <c r="BP3" s="4" t="s">
        <v>101</v>
      </c>
      <c r="BQ3" s="4" t="n">
        <v>38.69</v>
      </c>
    </row>
    <row r="4" customFormat="false" ht="12.8" hidden="false" customHeight="false" outlineLevel="0" collapsed="false">
      <c r="A4" s="4" t="s">
        <v>102</v>
      </c>
      <c r="B4" s="4" t="str">
        <f aca="false">TRIM(A4)</f>
        <v>Methyl 2-[6-(furan-3-yl)-7,9,11,15-tetramethyl-12,16-dioxo-3,17-dioxapentacyclo[9.6.1.02,9.04,8.015,18]octadeca-7,13-dien-10-yl]acetate</v>
      </c>
      <c r="C4" s="4" t="str">
        <f aca="false">"upload/chem/"&amp;B4&amp;".png"</f>
        <v>upload/chem/Methyl 2-[6-(furan-3-yl)-7,9,11,15-tetramethyl-12,16-dioxo-3,17-dioxapentacyclo[9.6.1.02,9.04,8.015,18]octadeca-7,13-dien-10-yl]acetate.png</v>
      </c>
      <c r="D4" s="4" t="s">
        <v>103</v>
      </c>
      <c r="E4" s="4" t="s">
        <v>104</v>
      </c>
      <c r="F4" s="4" t="n">
        <v>100017</v>
      </c>
      <c r="G4" s="4" t="s">
        <v>105</v>
      </c>
      <c r="H4" s="4" t="s">
        <v>106</v>
      </c>
      <c r="I4" s="4" t="s">
        <v>74</v>
      </c>
      <c r="J4" s="4" t="s">
        <v>107</v>
      </c>
      <c r="K4" s="4"/>
      <c r="L4" s="4" t="s">
        <v>108</v>
      </c>
      <c r="M4" s="4" t="n">
        <v>46692889</v>
      </c>
      <c r="N4" s="4" t="s">
        <v>109</v>
      </c>
      <c r="O4" s="4" t="s">
        <v>110</v>
      </c>
      <c r="P4" s="4" t="s">
        <v>111</v>
      </c>
      <c r="Q4" s="4" t="s">
        <v>112</v>
      </c>
      <c r="R4" s="4" t="s">
        <v>113</v>
      </c>
      <c r="S4" s="4" t="n">
        <v>3.12</v>
      </c>
      <c r="T4" s="4" t="n">
        <v>466.53</v>
      </c>
      <c r="U4" s="4" t="n">
        <v>3.74</v>
      </c>
      <c r="V4" s="4" t="n">
        <v>7</v>
      </c>
      <c r="W4" s="4" t="n">
        <v>0</v>
      </c>
      <c r="X4" s="4" t="n">
        <v>27</v>
      </c>
      <c r="Y4" s="4" t="n">
        <v>34</v>
      </c>
      <c r="Z4" s="4" t="n">
        <v>7</v>
      </c>
      <c r="AA4" s="4" t="n">
        <v>0</v>
      </c>
      <c r="AB4" s="4" t="n">
        <v>0</v>
      </c>
      <c r="AC4" s="4" t="n">
        <v>9</v>
      </c>
      <c r="AD4" s="4" t="n">
        <v>0.33</v>
      </c>
      <c r="AE4" s="4" t="n">
        <v>0</v>
      </c>
      <c r="AF4" s="4" t="n">
        <v>0.59</v>
      </c>
      <c r="AG4" s="4" t="n">
        <v>4</v>
      </c>
      <c r="AH4" s="4" t="n">
        <v>3</v>
      </c>
      <c r="AI4" s="4" t="n">
        <v>2</v>
      </c>
      <c r="AJ4" s="4" t="n">
        <v>5</v>
      </c>
      <c r="AK4" s="4" t="n">
        <v>0</v>
      </c>
      <c r="AL4" s="4" t="n">
        <v>1</v>
      </c>
      <c r="AM4" s="4" t="n">
        <v>1</v>
      </c>
      <c r="AN4" s="4" t="n">
        <v>6</v>
      </c>
      <c r="AO4" s="4" t="n">
        <v>1</v>
      </c>
      <c r="AP4" s="4" t="n">
        <v>2</v>
      </c>
      <c r="AQ4" s="4" t="n">
        <v>3</v>
      </c>
      <c r="AR4" s="4" t="n">
        <v>6</v>
      </c>
      <c r="AS4" s="4" t="s">
        <v>80</v>
      </c>
      <c r="AT4" s="4" t="n">
        <v>0</v>
      </c>
      <c r="AU4" s="4" t="n">
        <v>0</v>
      </c>
      <c r="AV4" s="4" t="s">
        <v>81</v>
      </c>
      <c r="AW4" s="4" t="s">
        <v>82</v>
      </c>
      <c r="AX4" s="4" t="s">
        <v>82</v>
      </c>
      <c r="AY4" s="4" t="n">
        <v>0.4949</v>
      </c>
      <c r="AZ4" s="4" t="n">
        <v>0.55</v>
      </c>
      <c r="BA4" s="4" t="s">
        <v>114</v>
      </c>
      <c r="BB4" s="4" t="s">
        <v>83</v>
      </c>
      <c r="BC4" s="4" t="s">
        <v>86</v>
      </c>
      <c r="BD4" s="4" t="s">
        <v>85</v>
      </c>
      <c r="BE4" s="4" t="n">
        <v>-7.61</v>
      </c>
      <c r="BF4" s="4" t="n">
        <v>0</v>
      </c>
      <c r="BG4" s="4" t="n">
        <v>2</v>
      </c>
      <c r="BH4" s="4" t="s">
        <v>86</v>
      </c>
      <c r="BI4" s="4" t="s">
        <v>86</v>
      </c>
      <c r="BJ4" s="4" t="s">
        <v>86</v>
      </c>
      <c r="BK4" s="4" t="s">
        <v>86</v>
      </c>
      <c r="BL4" s="4" t="s">
        <v>86</v>
      </c>
      <c r="BM4" s="4" t="s">
        <v>84</v>
      </c>
      <c r="BN4" s="4" t="n">
        <v>11</v>
      </c>
      <c r="BO4" s="4" t="n">
        <v>16</v>
      </c>
      <c r="BP4" s="4" t="s">
        <v>80</v>
      </c>
      <c r="BQ4" s="4" t="n">
        <v>92.04</v>
      </c>
    </row>
    <row r="5" customFormat="false" ht="12.8" hidden="false" customHeight="false" outlineLevel="0" collapsed="false">
      <c r="A5" s="4" t="s">
        <v>115</v>
      </c>
      <c r="B5" s="4" t="str">
        <f aca="false">TRIM(A5)</f>
        <v>Tingenone</v>
      </c>
      <c r="C5" s="4" t="str">
        <f aca="false">"upload/chem/"&amp;B5&amp;".png"</f>
        <v>upload/chem/Tingenone.png</v>
      </c>
      <c r="D5" s="4" t="s">
        <v>116</v>
      </c>
      <c r="E5" s="4" t="s">
        <v>117</v>
      </c>
      <c r="F5" s="4" t="n">
        <v>101520</v>
      </c>
      <c r="G5" s="4" t="s">
        <v>118</v>
      </c>
      <c r="H5" s="4" t="s">
        <v>119</v>
      </c>
      <c r="I5" s="4" t="s">
        <v>74</v>
      </c>
      <c r="J5" s="4" t="s">
        <v>120</v>
      </c>
      <c r="K5" s="4" t="s">
        <v>121</v>
      </c>
      <c r="L5" s="4" t="s">
        <v>122</v>
      </c>
      <c r="M5" s="4"/>
      <c r="N5" s="4" t="s">
        <v>123</v>
      </c>
      <c r="O5" s="4" t="s">
        <v>124</v>
      </c>
      <c r="P5" s="4" t="s">
        <v>125</v>
      </c>
      <c r="Q5" s="4" t="s">
        <v>126</v>
      </c>
      <c r="R5" s="4" t="s">
        <v>127</v>
      </c>
      <c r="S5" s="4" t="n">
        <v>3.463</v>
      </c>
      <c r="T5" s="4" t="n">
        <v>420.59</v>
      </c>
      <c r="U5" s="4" t="n">
        <v>6.42</v>
      </c>
      <c r="V5" s="4" t="n">
        <v>3</v>
      </c>
      <c r="W5" s="4" t="n">
        <v>1</v>
      </c>
      <c r="X5" s="4" t="n">
        <v>28</v>
      </c>
      <c r="Y5" s="4" t="n">
        <v>31</v>
      </c>
      <c r="Z5" s="4" t="n">
        <v>3</v>
      </c>
      <c r="AA5" s="4" t="n">
        <v>0</v>
      </c>
      <c r="AB5" s="4" t="n">
        <v>0</v>
      </c>
      <c r="AC5" s="4" t="n">
        <v>6</v>
      </c>
      <c r="AD5" s="4" t="n">
        <v>0.21</v>
      </c>
      <c r="AE5" s="4" t="n">
        <v>0</v>
      </c>
      <c r="AF5" s="4" t="n">
        <v>0.64</v>
      </c>
      <c r="AG5" s="4" t="n">
        <v>0</v>
      </c>
      <c r="AH5" s="4" t="n">
        <v>5</v>
      </c>
      <c r="AI5" s="4" t="n">
        <v>0</v>
      </c>
      <c r="AJ5" s="4" t="n">
        <v>5</v>
      </c>
      <c r="AK5" s="4" t="n">
        <v>0</v>
      </c>
      <c r="AL5" s="4" t="n">
        <v>0</v>
      </c>
      <c r="AM5" s="4" t="n">
        <v>0</v>
      </c>
      <c r="AN5" s="4" t="n">
        <v>5</v>
      </c>
      <c r="AO5" s="4" t="n">
        <v>3</v>
      </c>
      <c r="AP5" s="4" t="n">
        <v>0</v>
      </c>
      <c r="AQ5" s="4" t="n">
        <v>3</v>
      </c>
      <c r="AR5" s="4" t="n">
        <v>5</v>
      </c>
      <c r="AS5" s="4" t="s">
        <v>80</v>
      </c>
      <c r="AT5" s="4" t="n">
        <v>1</v>
      </c>
      <c r="AU5" s="4" t="n">
        <v>1</v>
      </c>
      <c r="AV5" s="4" t="s">
        <v>81</v>
      </c>
      <c r="AW5" s="4" t="s">
        <v>82</v>
      </c>
      <c r="AX5" s="4" t="s">
        <v>82</v>
      </c>
      <c r="AY5" s="4" t="n">
        <v>0.4917</v>
      </c>
      <c r="AZ5" s="4" t="n">
        <v>0.55</v>
      </c>
      <c r="BA5" s="4" t="s">
        <v>83</v>
      </c>
      <c r="BB5" s="4" t="s">
        <v>128</v>
      </c>
      <c r="BC5" s="4" t="s">
        <v>86</v>
      </c>
      <c r="BD5" s="4" t="s">
        <v>85</v>
      </c>
      <c r="BE5" s="4" t="n">
        <v>-5.03</v>
      </c>
      <c r="BF5" s="4" t="n">
        <v>0</v>
      </c>
      <c r="BG5" s="4" t="n">
        <v>0</v>
      </c>
      <c r="BH5" s="4" t="s">
        <v>86</v>
      </c>
      <c r="BI5" s="4" t="s">
        <v>86</v>
      </c>
      <c r="BJ5" s="4" t="s">
        <v>84</v>
      </c>
      <c r="BK5" s="4" t="s">
        <v>86</v>
      </c>
      <c r="BL5" s="4" t="s">
        <v>86</v>
      </c>
      <c r="BM5" s="4" t="s">
        <v>86</v>
      </c>
      <c r="BN5" s="4" t="n">
        <v>10</v>
      </c>
      <c r="BO5" s="4" t="n">
        <v>18</v>
      </c>
      <c r="BP5" s="4" t="s">
        <v>101</v>
      </c>
      <c r="BQ5" s="4" t="n">
        <v>54.37</v>
      </c>
    </row>
    <row r="6" customFormat="false" ht="12.8" hidden="false" customHeight="false" outlineLevel="0" collapsed="false">
      <c r="A6" s="4" t="s">
        <v>129</v>
      </c>
      <c r="B6" s="4" t="str">
        <f aca="false">TRIM(A6)</f>
        <v>Rishitin</v>
      </c>
      <c r="C6" s="4" t="str">
        <f aca="false">"upload/chem/"&amp;B6&amp;".png"</f>
        <v>upload/chem/Rishitin.png</v>
      </c>
      <c r="D6" s="4" t="s">
        <v>130</v>
      </c>
      <c r="E6" s="4" t="s">
        <v>131</v>
      </c>
      <c r="F6" s="4" t="n">
        <v>108064</v>
      </c>
      <c r="G6" s="4" t="s">
        <v>132</v>
      </c>
      <c r="H6" s="4" t="s">
        <v>133</v>
      </c>
      <c r="I6" s="4" t="s">
        <v>134</v>
      </c>
      <c r="J6" s="4" t="s">
        <v>135</v>
      </c>
      <c r="K6" s="4" t="s">
        <v>136</v>
      </c>
      <c r="L6" s="4" t="s">
        <v>135</v>
      </c>
      <c r="M6" s="4"/>
      <c r="N6" s="4" t="s">
        <v>137</v>
      </c>
      <c r="O6" s="4" t="s">
        <v>138</v>
      </c>
      <c r="P6" s="4" t="s">
        <v>139</v>
      </c>
      <c r="Q6" s="4" t="s">
        <v>140</v>
      </c>
      <c r="R6" s="4" t="s">
        <v>141</v>
      </c>
      <c r="S6" s="4" t="n">
        <v>2.527</v>
      </c>
      <c r="T6" s="4" t="n">
        <v>222.33</v>
      </c>
      <c r="U6" s="4" t="n">
        <v>2.42</v>
      </c>
      <c r="V6" s="4" t="n">
        <v>2</v>
      </c>
      <c r="W6" s="4" t="n">
        <v>2</v>
      </c>
      <c r="X6" s="4" t="n">
        <v>14</v>
      </c>
      <c r="Y6" s="4" t="n">
        <v>16</v>
      </c>
      <c r="Z6" s="4" t="n">
        <v>2</v>
      </c>
      <c r="AA6" s="4" t="n">
        <v>0</v>
      </c>
      <c r="AB6" s="4" t="n">
        <v>0</v>
      </c>
      <c r="AC6" s="4" t="n">
        <v>4</v>
      </c>
      <c r="AD6" s="4" t="n">
        <v>0.29</v>
      </c>
      <c r="AE6" s="4" t="n">
        <v>0</v>
      </c>
      <c r="AF6" s="4" t="n">
        <v>0.71</v>
      </c>
      <c r="AG6" s="4" t="n">
        <v>1</v>
      </c>
      <c r="AH6" s="4" t="n">
        <v>2</v>
      </c>
      <c r="AI6" s="4" t="n">
        <v>0</v>
      </c>
      <c r="AJ6" s="4" t="n">
        <v>2</v>
      </c>
      <c r="AK6" s="4" t="n">
        <v>0</v>
      </c>
      <c r="AL6" s="4" t="n">
        <v>0</v>
      </c>
      <c r="AM6" s="4" t="n">
        <v>0</v>
      </c>
      <c r="AN6" s="4" t="n">
        <v>2</v>
      </c>
      <c r="AO6" s="4" t="n">
        <v>0</v>
      </c>
      <c r="AP6" s="4" t="n">
        <v>0</v>
      </c>
      <c r="AQ6" s="4" t="n">
        <v>0</v>
      </c>
      <c r="AR6" s="4" t="n">
        <v>2</v>
      </c>
      <c r="AS6" s="4" t="s">
        <v>80</v>
      </c>
      <c r="AT6" s="4" t="n">
        <v>0</v>
      </c>
      <c r="AU6" s="4" t="n">
        <v>0</v>
      </c>
      <c r="AV6" s="4" t="s">
        <v>81</v>
      </c>
      <c r="AW6" s="4" t="s">
        <v>81</v>
      </c>
      <c r="AX6" s="4" t="s">
        <v>82</v>
      </c>
      <c r="AY6" s="4" t="n">
        <v>0.6689</v>
      </c>
      <c r="AZ6" s="4" t="n">
        <v>0.55</v>
      </c>
      <c r="BA6" s="4" t="s">
        <v>114</v>
      </c>
      <c r="BB6" s="4" t="s">
        <v>114</v>
      </c>
      <c r="BC6" s="4" t="s">
        <v>84</v>
      </c>
      <c r="BD6" s="4" t="s">
        <v>85</v>
      </c>
      <c r="BE6" s="4" t="n">
        <v>-6.29</v>
      </c>
      <c r="BF6" s="4" t="n">
        <v>0</v>
      </c>
      <c r="BG6" s="4" t="n">
        <v>1</v>
      </c>
      <c r="BH6" s="4" t="s">
        <v>86</v>
      </c>
      <c r="BI6" s="4" t="s">
        <v>86</v>
      </c>
      <c r="BJ6" s="4" t="s">
        <v>86</v>
      </c>
      <c r="BK6" s="4" t="s">
        <v>86</v>
      </c>
      <c r="BL6" s="4" t="s">
        <v>86</v>
      </c>
      <c r="BM6" s="4" t="s">
        <v>86</v>
      </c>
      <c r="BN6" s="4" t="n">
        <v>4</v>
      </c>
      <c r="BO6" s="4" t="n">
        <v>10</v>
      </c>
      <c r="BP6" s="4" t="s">
        <v>80</v>
      </c>
      <c r="BQ6" s="4" t="n">
        <v>40.46</v>
      </c>
    </row>
    <row r="7" customFormat="false" ht="12.8" hidden="false" customHeight="false" outlineLevel="0" collapsed="false">
      <c r="A7" s="4" t="s">
        <v>142</v>
      </c>
      <c r="B7" s="4" t="str">
        <f aca="false">TRIM(A7)</f>
        <v>Proanthocyanidin</v>
      </c>
      <c r="C7" s="4" t="str">
        <f aca="false">"upload/chem/"&amp;B7&amp;".png"</f>
        <v>upload/chem/Proanthocyanidin.png</v>
      </c>
      <c r="D7" s="4" t="s">
        <v>143</v>
      </c>
      <c r="E7" s="4" t="s">
        <v>144</v>
      </c>
      <c r="F7" s="4" t="n">
        <v>108065</v>
      </c>
      <c r="G7" s="4" t="s">
        <v>145</v>
      </c>
      <c r="H7" s="4" t="s">
        <v>146</v>
      </c>
      <c r="I7" s="4" t="s">
        <v>74</v>
      </c>
      <c r="J7" s="4" t="s">
        <v>147</v>
      </c>
      <c r="K7" s="4"/>
      <c r="L7" s="4" t="s">
        <v>147</v>
      </c>
      <c r="M7" s="4"/>
      <c r="N7" s="4" t="s">
        <v>148</v>
      </c>
      <c r="O7" s="4" t="s">
        <v>149</v>
      </c>
      <c r="P7" s="4" t="s">
        <v>150</v>
      </c>
      <c r="Q7" s="4" t="s">
        <v>151</v>
      </c>
      <c r="R7" s="4" t="s">
        <v>152</v>
      </c>
      <c r="S7" s="4" t="n">
        <v>2.042</v>
      </c>
      <c r="T7" s="4" t="n">
        <v>592.55</v>
      </c>
      <c r="U7" s="4" t="n">
        <v>3.3</v>
      </c>
      <c r="V7" s="4" t="n">
        <v>12</v>
      </c>
      <c r="W7" s="4" t="n">
        <v>9</v>
      </c>
      <c r="X7" s="4" t="n">
        <v>31</v>
      </c>
      <c r="Y7" s="4" t="n">
        <v>43</v>
      </c>
      <c r="Z7" s="4" t="n">
        <v>12</v>
      </c>
      <c r="AA7" s="4" t="n">
        <v>0</v>
      </c>
      <c r="AB7" s="4" t="n">
        <v>0</v>
      </c>
      <c r="AC7" s="4" t="n">
        <v>5</v>
      </c>
      <c r="AD7" s="4" t="n">
        <v>0.16</v>
      </c>
      <c r="AE7" s="4" t="n">
        <v>0</v>
      </c>
      <c r="AF7" s="4" t="n">
        <v>0.23</v>
      </c>
      <c r="AG7" s="4" t="n">
        <v>4</v>
      </c>
      <c r="AH7" s="4" t="n">
        <v>0</v>
      </c>
      <c r="AI7" s="4" t="n">
        <v>2</v>
      </c>
      <c r="AJ7" s="4" t="n">
        <v>2</v>
      </c>
      <c r="AK7" s="4" t="n">
        <v>4</v>
      </c>
      <c r="AL7" s="4" t="n">
        <v>0</v>
      </c>
      <c r="AM7" s="4" t="n">
        <v>4</v>
      </c>
      <c r="AN7" s="4" t="n">
        <v>6</v>
      </c>
      <c r="AO7" s="4" t="n">
        <v>0</v>
      </c>
      <c r="AP7" s="4" t="n">
        <v>0</v>
      </c>
      <c r="AQ7" s="4" t="n">
        <v>0</v>
      </c>
      <c r="AR7" s="4" t="n">
        <v>6</v>
      </c>
      <c r="AS7" s="4" t="s">
        <v>101</v>
      </c>
      <c r="AT7" s="4" t="n">
        <v>3</v>
      </c>
      <c r="AU7" s="4" t="n">
        <v>3</v>
      </c>
      <c r="AV7" s="4" t="s">
        <v>82</v>
      </c>
      <c r="AW7" s="4" t="s">
        <v>82</v>
      </c>
      <c r="AX7" s="4" t="s">
        <v>82</v>
      </c>
      <c r="AY7" s="4" t="n">
        <v>0.1672</v>
      </c>
      <c r="AZ7" s="4" t="n">
        <v>0.17</v>
      </c>
      <c r="BA7" s="4" t="s">
        <v>83</v>
      </c>
      <c r="BB7" s="4" t="s">
        <v>83</v>
      </c>
      <c r="BC7" s="4" t="s">
        <v>86</v>
      </c>
      <c r="BD7" s="4" t="s">
        <v>153</v>
      </c>
      <c r="BE7" s="4" t="n">
        <v>-8</v>
      </c>
      <c r="BF7" s="4" t="n">
        <v>0</v>
      </c>
      <c r="BG7" s="4" t="n">
        <v>0</v>
      </c>
      <c r="BH7" s="4" t="s">
        <v>86</v>
      </c>
      <c r="BI7" s="4" t="s">
        <v>86</v>
      </c>
      <c r="BJ7" s="4" t="s">
        <v>86</v>
      </c>
      <c r="BK7" s="4" t="s">
        <v>86</v>
      </c>
      <c r="BL7" s="4" t="s">
        <v>84</v>
      </c>
      <c r="BM7" s="4" t="s">
        <v>86</v>
      </c>
      <c r="BN7" s="4" t="n">
        <v>24</v>
      </c>
      <c r="BO7" s="4" t="n">
        <v>7</v>
      </c>
      <c r="BP7" s="4" t="s">
        <v>101</v>
      </c>
      <c r="BQ7" s="4" t="n">
        <v>209.76</v>
      </c>
    </row>
    <row r="8" customFormat="false" ht="12.8" hidden="false" customHeight="false" outlineLevel="0" collapsed="false">
      <c r="A8" s="4" t="s">
        <v>154</v>
      </c>
      <c r="B8" s="4" t="str">
        <f aca="false">TRIM(A8)</f>
        <v>Isoorientin</v>
      </c>
      <c r="C8" s="4" t="str">
        <f aca="false">"upload/chem/"&amp;B8&amp;".png"</f>
        <v>upload/chem/Isoorientin.png</v>
      </c>
      <c r="D8" s="4" t="s">
        <v>155</v>
      </c>
      <c r="E8" s="4" t="s">
        <v>156</v>
      </c>
      <c r="F8" s="4" t="n">
        <v>114776</v>
      </c>
      <c r="G8" s="4" t="s">
        <v>157</v>
      </c>
      <c r="H8" s="4" t="s">
        <v>158</v>
      </c>
      <c r="I8" s="4" t="s">
        <v>159</v>
      </c>
      <c r="J8" s="4" t="s">
        <v>160</v>
      </c>
      <c r="K8" s="4" t="s">
        <v>161</v>
      </c>
      <c r="L8" s="4" t="s">
        <v>162</v>
      </c>
      <c r="M8" s="4" t="n">
        <v>6823901</v>
      </c>
      <c r="N8" s="4" t="s">
        <v>163</v>
      </c>
      <c r="O8" s="4" t="s">
        <v>164</v>
      </c>
      <c r="P8" s="4" t="s">
        <v>165</v>
      </c>
      <c r="Q8" s="4" t="s">
        <v>166</v>
      </c>
      <c r="R8" s="4" t="s">
        <v>167</v>
      </c>
      <c r="S8" s="4" t="n">
        <v>2.027</v>
      </c>
      <c r="T8" s="4" t="n">
        <v>448.38</v>
      </c>
      <c r="U8" s="4" t="n">
        <v>-0.2</v>
      </c>
      <c r="V8" s="4" t="n">
        <v>11</v>
      </c>
      <c r="W8" s="4" t="n">
        <v>8</v>
      </c>
      <c r="X8" s="4" t="n">
        <v>21</v>
      </c>
      <c r="Y8" s="4" t="n">
        <v>32</v>
      </c>
      <c r="Z8" s="4" t="n">
        <v>11</v>
      </c>
      <c r="AA8" s="4" t="n">
        <v>0</v>
      </c>
      <c r="AB8" s="4" t="n">
        <v>0</v>
      </c>
      <c r="AC8" s="4" t="n">
        <v>5</v>
      </c>
      <c r="AD8" s="4" t="n">
        <v>0.24</v>
      </c>
      <c r="AE8" s="4" t="n">
        <v>0</v>
      </c>
      <c r="AF8" s="4" t="n">
        <v>0.29</v>
      </c>
      <c r="AG8" s="4" t="n">
        <v>3</v>
      </c>
      <c r="AH8" s="4" t="n">
        <v>0</v>
      </c>
      <c r="AI8" s="4" t="n">
        <v>1</v>
      </c>
      <c r="AJ8" s="4" t="n">
        <v>1</v>
      </c>
      <c r="AK8" s="4" t="n">
        <v>2</v>
      </c>
      <c r="AL8" s="4" t="n">
        <v>1</v>
      </c>
      <c r="AM8" s="4" t="n">
        <v>3</v>
      </c>
      <c r="AN8" s="4" t="n">
        <v>4</v>
      </c>
      <c r="AO8" s="4" t="n">
        <v>0</v>
      </c>
      <c r="AP8" s="4" t="n">
        <v>1</v>
      </c>
      <c r="AQ8" s="4" t="n">
        <v>1</v>
      </c>
      <c r="AR8" s="4" t="n">
        <v>4</v>
      </c>
      <c r="AS8" s="4" t="s">
        <v>101</v>
      </c>
      <c r="AT8" s="4" t="n">
        <v>2</v>
      </c>
      <c r="AU8" s="4" t="n">
        <v>0</v>
      </c>
      <c r="AV8" s="4" t="s">
        <v>82</v>
      </c>
      <c r="AW8" s="4" t="s">
        <v>82</v>
      </c>
      <c r="AX8" s="4" t="s">
        <v>81</v>
      </c>
      <c r="AY8" s="4" t="n">
        <v>0.2466</v>
      </c>
      <c r="AZ8" s="4" t="n">
        <v>0.17</v>
      </c>
      <c r="BA8" s="4" t="s">
        <v>114</v>
      </c>
      <c r="BB8" s="4" t="s">
        <v>114</v>
      </c>
      <c r="BC8" s="4" t="s">
        <v>86</v>
      </c>
      <c r="BD8" s="4" t="s">
        <v>153</v>
      </c>
      <c r="BE8" s="4" t="n">
        <v>-9.14</v>
      </c>
      <c r="BF8" s="4" t="n">
        <v>1</v>
      </c>
      <c r="BG8" s="4" t="n">
        <v>1</v>
      </c>
      <c r="BH8" s="4" t="s">
        <v>86</v>
      </c>
      <c r="BI8" s="4" t="s">
        <v>86</v>
      </c>
      <c r="BJ8" s="4" t="s">
        <v>86</v>
      </c>
      <c r="BK8" s="4" t="s">
        <v>86</v>
      </c>
      <c r="BL8" s="4" t="s">
        <v>86</v>
      </c>
      <c r="BM8" s="4" t="s">
        <v>86</v>
      </c>
      <c r="BN8" s="4" t="n">
        <v>15</v>
      </c>
      <c r="BO8" s="4" t="n">
        <v>6</v>
      </c>
      <c r="BP8" s="4" t="s">
        <v>80</v>
      </c>
      <c r="BQ8" s="4" t="n">
        <v>201.28</v>
      </c>
    </row>
    <row r="9" customFormat="false" ht="12.8" hidden="false" customHeight="false" outlineLevel="0" collapsed="false">
      <c r="A9" s="4" t="s">
        <v>168</v>
      </c>
      <c r="B9" s="4" t="str">
        <f aca="false">TRIM(A9)</f>
        <v>Asiatic acid</v>
      </c>
      <c r="C9" s="4" t="str">
        <f aca="false">"upload/chem/"&amp;B9&amp;".png"</f>
        <v>upload/chem/Asiatic acid.png</v>
      </c>
      <c r="D9" s="4" t="s">
        <v>169</v>
      </c>
      <c r="E9" s="4" t="s">
        <v>170</v>
      </c>
      <c r="F9" s="4" t="n">
        <v>119034</v>
      </c>
      <c r="G9" s="4" t="s">
        <v>171</v>
      </c>
      <c r="H9" s="4" t="s">
        <v>172</v>
      </c>
      <c r="I9" s="4" t="s">
        <v>173</v>
      </c>
      <c r="J9" s="4" t="s">
        <v>174</v>
      </c>
      <c r="K9" s="4" t="s">
        <v>175</v>
      </c>
      <c r="L9" s="4" t="s">
        <v>176</v>
      </c>
      <c r="M9" s="4" t="n">
        <v>9649413</v>
      </c>
      <c r="N9" s="4" t="s">
        <v>177</v>
      </c>
      <c r="O9" s="4" t="s">
        <v>178</v>
      </c>
      <c r="P9" s="4" t="s">
        <v>179</v>
      </c>
      <c r="Q9" s="4" t="s">
        <v>180</v>
      </c>
      <c r="R9" s="4" t="s">
        <v>181</v>
      </c>
      <c r="S9" s="4" t="n">
        <v>3.277</v>
      </c>
      <c r="T9" s="4" t="n">
        <v>488.71</v>
      </c>
      <c r="U9" s="4" t="n">
        <v>5.03</v>
      </c>
      <c r="V9" s="4" t="n">
        <v>4</v>
      </c>
      <c r="W9" s="4" t="n">
        <v>4</v>
      </c>
      <c r="X9" s="4" t="n">
        <v>30</v>
      </c>
      <c r="Y9" s="4" t="n">
        <v>35</v>
      </c>
      <c r="Z9" s="4" t="n">
        <v>5</v>
      </c>
      <c r="AA9" s="4" t="n">
        <v>0</v>
      </c>
      <c r="AB9" s="4" t="n">
        <v>0</v>
      </c>
      <c r="AC9" s="4" t="n">
        <v>12</v>
      </c>
      <c r="AD9" s="4" t="n">
        <v>0.4</v>
      </c>
      <c r="AE9" s="4" t="n">
        <v>0</v>
      </c>
      <c r="AF9" s="4" t="n">
        <v>0.9</v>
      </c>
      <c r="AG9" s="4" t="n">
        <v>2</v>
      </c>
      <c r="AH9" s="4" t="n">
        <v>5</v>
      </c>
      <c r="AI9" s="4" t="n">
        <v>0</v>
      </c>
      <c r="AJ9" s="4" t="n">
        <v>5</v>
      </c>
      <c r="AK9" s="4" t="n">
        <v>0</v>
      </c>
      <c r="AL9" s="4" t="n">
        <v>0</v>
      </c>
      <c r="AM9" s="4" t="n">
        <v>0</v>
      </c>
      <c r="AN9" s="4" t="n">
        <v>5</v>
      </c>
      <c r="AO9" s="4" t="n">
        <v>4</v>
      </c>
      <c r="AP9" s="4" t="n">
        <v>0</v>
      </c>
      <c r="AQ9" s="4" t="n">
        <v>4</v>
      </c>
      <c r="AR9" s="4" t="n">
        <v>5</v>
      </c>
      <c r="AS9" s="4" t="s">
        <v>80</v>
      </c>
      <c r="AT9" s="4" t="n">
        <v>1</v>
      </c>
      <c r="AU9" s="4" t="n">
        <v>3</v>
      </c>
      <c r="AV9" s="4" t="s">
        <v>81</v>
      </c>
      <c r="AW9" s="4" t="s">
        <v>82</v>
      </c>
      <c r="AX9" s="4" t="s">
        <v>82</v>
      </c>
      <c r="AY9" s="4" t="n">
        <v>0.4087</v>
      </c>
      <c r="AZ9" s="4" t="n">
        <v>0.56</v>
      </c>
      <c r="BA9" s="4" t="s">
        <v>128</v>
      </c>
      <c r="BB9" s="4" t="s">
        <v>83</v>
      </c>
      <c r="BC9" s="4" t="s">
        <v>86</v>
      </c>
      <c r="BD9" s="4" t="s">
        <v>85</v>
      </c>
      <c r="BE9" s="4" t="n">
        <v>-5.23</v>
      </c>
      <c r="BF9" s="4" t="n">
        <v>0</v>
      </c>
      <c r="BG9" s="4" t="n">
        <v>1</v>
      </c>
      <c r="BH9" s="4" t="s">
        <v>86</v>
      </c>
      <c r="BI9" s="4" t="s">
        <v>86</v>
      </c>
      <c r="BJ9" s="4" t="s">
        <v>86</v>
      </c>
      <c r="BK9" s="4" t="s">
        <v>86</v>
      </c>
      <c r="BL9" s="4" t="s">
        <v>86</v>
      </c>
      <c r="BM9" s="4" t="s">
        <v>84</v>
      </c>
      <c r="BN9" s="4" t="n">
        <v>3</v>
      </c>
      <c r="BO9" s="4" t="n">
        <v>27</v>
      </c>
      <c r="BP9" s="4" t="s">
        <v>101</v>
      </c>
      <c r="BQ9" s="4" t="n">
        <v>97.99</v>
      </c>
    </row>
    <row r="10" customFormat="false" ht="12.8" hidden="false" customHeight="false" outlineLevel="0" collapsed="false">
      <c r="A10" s="4" t="s">
        <v>182</v>
      </c>
      <c r="B10" s="4" t="str">
        <f aca="false">TRIM(A10)</f>
        <v>Celastrol</v>
      </c>
      <c r="C10" s="4" t="str">
        <f aca="false">"upload/chem/"&amp;B10&amp;".png"</f>
        <v>upload/chem/Celastrol.png</v>
      </c>
      <c r="D10" s="4" t="s">
        <v>183</v>
      </c>
      <c r="E10" s="4" t="s">
        <v>184</v>
      </c>
      <c r="F10" s="4" t="n">
        <v>122724</v>
      </c>
      <c r="G10" s="4" t="s">
        <v>185</v>
      </c>
      <c r="H10" s="4" t="s">
        <v>186</v>
      </c>
      <c r="I10" s="4" t="s">
        <v>74</v>
      </c>
      <c r="J10" s="4" t="s">
        <v>187</v>
      </c>
      <c r="K10" s="4" t="s">
        <v>188</v>
      </c>
      <c r="L10" s="4" t="s">
        <v>189</v>
      </c>
      <c r="M10" s="4" t="n">
        <v>3665482</v>
      </c>
      <c r="N10" s="4" t="s">
        <v>190</v>
      </c>
      <c r="O10" s="4" t="s">
        <v>191</v>
      </c>
      <c r="P10" s="4" t="s">
        <v>192</v>
      </c>
      <c r="Q10" s="4" t="s">
        <v>193</v>
      </c>
      <c r="R10" s="4" t="s">
        <v>194</v>
      </c>
      <c r="S10" s="4" t="n">
        <v>3.332</v>
      </c>
      <c r="T10" s="4" t="n">
        <v>450.62</v>
      </c>
      <c r="U10" s="4" t="n">
        <v>6.7</v>
      </c>
      <c r="V10" s="4" t="n">
        <v>3</v>
      </c>
      <c r="W10" s="4" t="n">
        <v>2</v>
      </c>
      <c r="X10" s="4" t="n">
        <v>29</v>
      </c>
      <c r="Y10" s="4" t="n">
        <v>33</v>
      </c>
      <c r="Z10" s="4" t="n">
        <v>4</v>
      </c>
      <c r="AA10" s="4" t="n">
        <v>0</v>
      </c>
      <c r="AB10" s="4" t="n">
        <v>0</v>
      </c>
      <c r="AC10" s="4" t="n">
        <v>6</v>
      </c>
      <c r="AD10" s="4" t="n">
        <v>0.21</v>
      </c>
      <c r="AE10" s="4" t="n">
        <v>0</v>
      </c>
      <c r="AF10" s="4" t="n">
        <v>0.66</v>
      </c>
      <c r="AG10" s="4" t="n">
        <v>1</v>
      </c>
      <c r="AH10" s="4" t="n">
        <v>5</v>
      </c>
      <c r="AI10" s="4" t="n">
        <v>0</v>
      </c>
      <c r="AJ10" s="4" t="n">
        <v>5</v>
      </c>
      <c r="AK10" s="4" t="n">
        <v>0</v>
      </c>
      <c r="AL10" s="4" t="n">
        <v>0</v>
      </c>
      <c r="AM10" s="4" t="n">
        <v>0</v>
      </c>
      <c r="AN10" s="4" t="n">
        <v>5</v>
      </c>
      <c r="AO10" s="4" t="n">
        <v>3</v>
      </c>
      <c r="AP10" s="4" t="n">
        <v>0</v>
      </c>
      <c r="AQ10" s="4" t="n">
        <v>3</v>
      </c>
      <c r="AR10" s="4" t="n">
        <v>5</v>
      </c>
      <c r="AS10" s="4" t="s">
        <v>80</v>
      </c>
      <c r="AT10" s="4" t="n">
        <v>1</v>
      </c>
      <c r="AU10" s="4" t="n">
        <v>2</v>
      </c>
      <c r="AV10" s="4" t="s">
        <v>81</v>
      </c>
      <c r="AW10" s="4" t="s">
        <v>82</v>
      </c>
      <c r="AX10" s="4" t="s">
        <v>82</v>
      </c>
      <c r="AY10" s="4" t="n">
        <v>0.4661</v>
      </c>
      <c r="AZ10" s="4" t="n">
        <v>0.85</v>
      </c>
      <c r="BA10" s="4" t="s">
        <v>128</v>
      </c>
      <c r="BB10" s="4" t="s">
        <v>83</v>
      </c>
      <c r="BC10" s="4" t="s">
        <v>86</v>
      </c>
      <c r="BD10" s="4" t="s">
        <v>153</v>
      </c>
      <c r="BE10" s="4" t="n">
        <v>-4.83</v>
      </c>
      <c r="BF10" s="4" t="n">
        <v>0</v>
      </c>
      <c r="BG10" s="4" t="n">
        <v>0</v>
      </c>
      <c r="BH10" s="4" t="s">
        <v>86</v>
      </c>
      <c r="BI10" s="4" t="s">
        <v>86</v>
      </c>
      <c r="BJ10" s="4" t="s">
        <v>84</v>
      </c>
      <c r="BK10" s="4" t="s">
        <v>86</v>
      </c>
      <c r="BL10" s="4" t="s">
        <v>84</v>
      </c>
      <c r="BM10" s="4" t="s">
        <v>84</v>
      </c>
      <c r="BN10" s="4" t="n">
        <v>10</v>
      </c>
      <c r="BO10" s="4" t="n">
        <v>19</v>
      </c>
      <c r="BP10" s="4" t="s">
        <v>101</v>
      </c>
      <c r="BQ10" s="4" t="n">
        <v>74.6</v>
      </c>
    </row>
    <row r="11" customFormat="false" ht="12.8" hidden="false" customHeight="false" outlineLevel="0" collapsed="false">
      <c r="A11" s="4" t="s">
        <v>195</v>
      </c>
      <c r="B11" s="4" t="str">
        <f aca="false">TRIM(A11)</f>
        <v>Aromadendrin</v>
      </c>
      <c r="C11" s="4" t="str">
        <f aca="false">"upload/chem/"&amp;B11&amp;".png"</f>
        <v>upload/chem/Aromadendrin.png</v>
      </c>
      <c r="D11" s="4" t="s">
        <v>196</v>
      </c>
      <c r="E11" s="4" t="s">
        <v>197</v>
      </c>
      <c r="F11" s="4" t="n">
        <v>122850</v>
      </c>
      <c r="G11" s="4" t="s">
        <v>198</v>
      </c>
      <c r="H11" s="4" t="s">
        <v>199</v>
      </c>
      <c r="I11" s="4" t="s">
        <v>200</v>
      </c>
      <c r="J11" s="4" t="s">
        <v>201</v>
      </c>
      <c r="K11" s="4" t="s">
        <v>202</v>
      </c>
      <c r="L11" s="4" t="s">
        <v>203</v>
      </c>
      <c r="M11" s="4" t="n">
        <v>16638406</v>
      </c>
      <c r="N11" s="4" t="s">
        <v>204</v>
      </c>
      <c r="O11" s="4" t="s">
        <v>205</v>
      </c>
      <c r="P11" s="4" t="s">
        <v>206</v>
      </c>
      <c r="Q11" s="4" t="s">
        <v>207</v>
      </c>
      <c r="R11" s="4" t="s">
        <v>208</v>
      </c>
      <c r="S11" s="4" t="n">
        <v>2.158</v>
      </c>
      <c r="T11" s="4" t="n">
        <v>288.26</v>
      </c>
      <c r="U11" s="4" t="n">
        <v>1.48</v>
      </c>
      <c r="V11" s="4" t="n">
        <v>6</v>
      </c>
      <c r="W11" s="4" t="n">
        <v>4</v>
      </c>
      <c r="X11" s="4" t="n">
        <v>15</v>
      </c>
      <c r="Y11" s="4" t="n">
        <v>21</v>
      </c>
      <c r="Z11" s="4" t="n">
        <v>6</v>
      </c>
      <c r="AA11" s="4" t="n">
        <v>0</v>
      </c>
      <c r="AB11" s="4" t="n">
        <v>0</v>
      </c>
      <c r="AC11" s="4" t="n">
        <v>2</v>
      </c>
      <c r="AD11" s="4" t="n">
        <v>0.13</v>
      </c>
      <c r="AE11" s="4" t="n">
        <v>0</v>
      </c>
      <c r="AF11" s="4" t="n">
        <v>0.13</v>
      </c>
      <c r="AG11" s="4" t="n">
        <v>1</v>
      </c>
      <c r="AH11" s="4" t="n">
        <v>0</v>
      </c>
      <c r="AI11" s="4" t="n">
        <v>1</v>
      </c>
      <c r="AJ11" s="4" t="n">
        <v>1</v>
      </c>
      <c r="AK11" s="4" t="n">
        <v>2</v>
      </c>
      <c r="AL11" s="4" t="n">
        <v>0</v>
      </c>
      <c r="AM11" s="4" t="n">
        <v>2</v>
      </c>
      <c r="AN11" s="4" t="n">
        <v>3</v>
      </c>
      <c r="AO11" s="4" t="n">
        <v>0</v>
      </c>
      <c r="AP11" s="4" t="n">
        <v>0</v>
      </c>
      <c r="AQ11" s="4" t="n">
        <v>0</v>
      </c>
      <c r="AR11" s="4" t="n">
        <v>3</v>
      </c>
      <c r="AS11" s="4" t="s">
        <v>80</v>
      </c>
      <c r="AT11" s="4" t="n">
        <v>0</v>
      </c>
      <c r="AU11" s="4" t="n">
        <v>0</v>
      </c>
      <c r="AV11" s="4" t="s">
        <v>81</v>
      </c>
      <c r="AW11" s="4" t="s">
        <v>81</v>
      </c>
      <c r="AX11" s="4" t="s">
        <v>81</v>
      </c>
      <c r="AY11" s="4" t="n">
        <v>0.6329</v>
      </c>
      <c r="AZ11" s="4" t="n">
        <v>0.55</v>
      </c>
      <c r="BA11" s="4" t="s">
        <v>114</v>
      </c>
      <c r="BB11" s="4" t="s">
        <v>114</v>
      </c>
      <c r="BC11" s="4" t="s">
        <v>86</v>
      </c>
      <c r="BD11" s="4" t="s">
        <v>85</v>
      </c>
      <c r="BE11" s="4" t="n">
        <v>-7.13</v>
      </c>
      <c r="BF11" s="4" t="n">
        <v>0</v>
      </c>
      <c r="BG11" s="4" t="n">
        <v>0</v>
      </c>
      <c r="BH11" s="4" t="s">
        <v>86</v>
      </c>
      <c r="BI11" s="4" t="s">
        <v>86</v>
      </c>
      <c r="BJ11" s="4" t="s">
        <v>86</v>
      </c>
      <c r="BK11" s="4" t="s">
        <v>86</v>
      </c>
      <c r="BL11" s="4" t="s">
        <v>86</v>
      </c>
      <c r="BM11" s="4" t="s">
        <v>86</v>
      </c>
      <c r="BN11" s="4" t="n">
        <v>13</v>
      </c>
      <c r="BO11" s="4" t="n">
        <v>2</v>
      </c>
      <c r="BP11" s="4" t="s">
        <v>80</v>
      </c>
      <c r="BQ11" s="4" t="n">
        <v>107.22</v>
      </c>
    </row>
    <row r="12" customFormat="false" ht="12.8" hidden="false" customHeight="false" outlineLevel="0" collapsed="false">
      <c r="A12" s="4" t="s">
        <v>209</v>
      </c>
      <c r="B12" s="4" t="str">
        <f aca="false">TRIM(A12)</f>
        <v>Procyanidin B5</v>
      </c>
      <c r="C12" s="4" t="str">
        <f aca="false">"upload/chem/"&amp;B12&amp;".png"</f>
        <v>upload/chem/Procyanidin B5.png</v>
      </c>
      <c r="D12" s="4" t="s">
        <v>210</v>
      </c>
      <c r="E12" s="4" t="s">
        <v>211</v>
      </c>
      <c r="F12" s="4" t="n">
        <v>124017</v>
      </c>
      <c r="G12" s="4" t="s">
        <v>212</v>
      </c>
      <c r="H12" s="4" t="s">
        <v>213</v>
      </c>
      <c r="I12" s="4" t="s">
        <v>214</v>
      </c>
      <c r="J12" s="4" t="s">
        <v>215</v>
      </c>
      <c r="K12" s="4" t="s">
        <v>216</v>
      </c>
      <c r="L12" s="4" t="s">
        <v>217</v>
      </c>
      <c r="M12" s="4"/>
      <c r="N12" s="4" t="s">
        <v>218</v>
      </c>
      <c r="O12" s="4" t="s">
        <v>219</v>
      </c>
      <c r="P12" s="4" t="s">
        <v>220</v>
      </c>
      <c r="Q12" s="4" t="s">
        <v>221</v>
      </c>
      <c r="R12" s="4" t="s">
        <v>152</v>
      </c>
      <c r="S12" s="4" t="n">
        <v>1.861</v>
      </c>
      <c r="T12" s="4" t="n">
        <v>578.53</v>
      </c>
      <c r="U12" s="4" t="n">
        <v>3</v>
      </c>
      <c r="V12" s="4" t="n">
        <v>12</v>
      </c>
      <c r="W12" s="4" t="n">
        <v>10</v>
      </c>
      <c r="X12" s="4" t="n">
        <v>30</v>
      </c>
      <c r="Y12" s="4" t="n">
        <v>42</v>
      </c>
      <c r="Z12" s="4" t="n">
        <v>12</v>
      </c>
      <c r="AA12" s="4" t="n">
        <v>0</v>
      </c>
      <c r="AB12" s="4" t="n">
        <v>0</v>
      </c>
      <c r="AC12" s="4" t="n">
        <v>5</v>
      </c>
      <c r="AD12" s="4" t="n">
        <v>0.17</v>
      </c>
      <c r="AE12" s="4" t="n">
        <v>0</v>
      </c>
      <c r="AF12" s="4" t="n">
        <v>0.2</v>
      </c>
      <c r="AG12" s="4" t="n">
        <v>3</v>
      </c>
      <c r="AH12" s="4" t="n">
        <v>0</v>
      </c>
      <c r="AI12" s="4" t="n">
        <v>2</v>
      </c>
      <c r="AJ12" s="4" t="n">
        <v>2</v>
      </c>
      <c r="AK12" s="4" t="n">
        <v>4</v>
      </c>
      <c r="AL12" s="4" t="n">
        <v>0</v>
      </c>
      <c r="AM12" s="4" t="n">
        <v>4</v>
      </c>
      <c r="AN12" s="4" t="n">
        <v>6</v>
      </c>
      <c r="AO12" s="4" t="n">
        <v>0</v>
      </c>
      <c r="AP12" s="4" t="n">
        <v>0</v>
      </c>
      <c r="AQ12" s="4" t="n">
        <v>0</v>
      </c>
      <c r="AR12" s="4" t="n">
        <v>6</v>
      </c>
      <c r="AS12" s="4" t="s">
        <v>101</v>
      </c>
      <c r="AT12" s="4" t="n">
        <v>3</v>
      </c>
      <c r="AU12" s="4" t="n">
        <v>2</v>
      </c>
      <c r="AV12" s="4" t="s">
        <v>82</v>
      </c>
      <c r="AW12" s="4" t="s">
        <v>82</v>
      </c>
      <c r="AX12" s="4" t="s">
        <v>81</v>
      </c>
      <c r="AY12" s="4" t="n">
        <v>0.1586</v>
      </c>
      <c r="AZ12" s="4" t="n">
        <v>0.17</v>
      </c>
      <c r="BA12" s="4" t="s">
        <v>83</v>
      </c>
      <c r="BB12" s="4" t="s">
        <v>114</v>
      </c>
      <c r="BC12" s="4" t="s">
        <v>86</v>
      </c>
      <c r="BD12" s="4" t="s">
        <v>153</v>
      </c>
      <c r="BE12" s="4" t="n">
        <v>-8.15</v>
      </c>
      <c r="BF12" s="4" t="n">
        <v>1</v>
      </c>
      <c r="BG12" s="4" t="n">
        <v>1</v>
      </c>
      <c r="BH12" s="4" t="s">
        <v>86</v>
      </c>
      <c r="BI12" s="4" t="s">
        <v>86</v>
      </c>
      <c r="BJ12" s="4" t="s">
        <v>86</v>
      </c>
      <c r="BK12" s="4" t="s">
        <v>86</v>
      </c>
      <c r="BL12" s="4" t="s">
        <v>84</v>
      </c>
      <c r="BM12" s="4" t="s">
        <v>86</v>
      </c>
      <c r="BN12" s="4" t="n">
        <v>24</v>
      </c>
      <c r="BO12" s="4" t="n">
        <v>6</v>
      </c>
      <c r="BP12" s="4" t="s">
        <v>101</v>
      </c>
      <c r="BQ12" s="4" t="n">
        <v>220.76</v>
      </c>
    </row>
    <row r="13" customFormat="false" ht="12.8" hidden="false" customHeight="false" outlineLevel="0" collapsed="false">
      <c r="A13" s="4" t="s">
        <v>222</v>
      </c>
      <c r="B13" s="4" t="str">
        <f aca="false">TRIM(A13)</f>
        <v>Proanthocyanidin A2</v>
      </c>
      <c r="C13" s="4" t="str">
        <f aca="false">"upload/chem/"&amp;B13&amp;".png"</f>
        <v>upload/chem/Proanthocyanidin A2.png</v>
      </c>
      <c r="D13" s="4" t="s">
        <v>223</v>
      </c>
      <c r="E13" s="4" t="s">
        <v>224</v>
      </c>
      <c r="F13" s="4" t="n">
        <v>124025</v>
      </c>
      <c r="G13" s="4" t="s">
        <v>225</v>
      </c>
      <c r="H13" s="4" t="s">
        <v>226</v>
      </c>
      <c r="I13" s="4" t="s">
        <v>227</v>
      </c>
      <c r="J13" s="4" t="s">
        <v>228</v>
      </c>
      <c r="K13" s="4" t="s">
        <v>229</v>
      </c>
      <c r="L13" s="4" t="s">
        <v>230</v>
      </c>
      <c r="M13" s="4" t="n">
        <v>46426712</v>
      </c>
      <c r="N13" s="4" t="s">
        <v>231</v>
      </c>
      <c r="O13" s="4" t="s">
        <v>232</v>
      </c>
      <c r="P13" s="4" t="s">
        <v>233</v>
      </c>
      <c r="Q13" s="4" t="s">
        <v>234</v>
      </c>
      <c r="R13" s="4" t="s">
        <v>235</v>
      </c>
      <c r="S13" s="4" t="n">
        <v>2.154</v>
      </c>
      <c r="T13" s="4" t="n">
        <v>576.51</v>
      </c>
      <c r="U13" s="4" t="n">
        <v>2.79</v>
      </c>
      <c r="V13" s="4" t="n">
        <v>12</v>
      </c>
      <c r="W13" s="4" t="n">
        <v>9</v>
      </c>
      <c r="X13" s="4" t="n">
        <v>30</v>
      </c>
      <c r="Y13" s="4" t="n">
        <v>42</v>
      </c>
      <c r="Z13" s="4" t="n">
        <v>12</v>
      </c>
      <c r="AA13" s="4" t="n">
        <v>0</v>
      </c>
      <c r="AB13" s="4" t="n">
        <v>0</v>
      </c>
      <c r="AC13" s="4" t="n">
        <v>5</v>
      </c>
      <c r="AD13" s="4" t="n">
        <v>0.17</v>
      </c>
      <c r="AE13" s="4" t="n">
        <v>0</v>
      </c>
      <c r="AF13" s="4" t="n">
        <v>0.2</v>
      </c>
      <c r="AG13" s="4" t="n">
        <v>2</v>
      </c>
      <c r="AH13" s="4" t="n">
        <v>0</v>
      </c>
      <c r="AI13" s="4" t="n">
        <v>3</v>
      </c>
      <c r="AJ13" s="4" t="n">
        <v>3</v>
      </c>
      <c r="AK13" s="4" t="n">
        <v>4</v>
      </c>
      <c r="AL13" s="4" t="n">
        <v>0</v>
      </c>
      <c r="AM13" s="4" t="n">
        <v>4</v>
      </c>
      <c r="AN13" s="4" t="n">
        <v>7</v>
      </c>
      <c r="AO13" s="4" t="n">
        <v>0</v>
      </c>
      <c r="AP13" s="4" t="n">
        <v>0</v>
      </c>
      <c r="AQ13" s="4" t="n">
        <v>0</v>
      </c>
      <c r="AR13" s="4" t="n">
        <v>7</v>
      </c>
      <c r="AS13" s="4" t="s">
        <v>101</v>
      </c>
      <c r="AT13" s="4" t="n">
        <v>3</v>
      </c>
      <c r="AU13" s="4" t="n">
        <v>2</v>
      </c>
      <c r="AV13" s="4" t="s">
        <v>82</v>
      </c>
      <c r="AW13" s="4" t="s">
        <v>82</v>
      </c>
      <c r="AX13" s="4" t="s">
        <v>81</v>
      </c>
      <c r="AY13" s="4" t="n">
        <v>0.1578</v>
      </c>
      <c r="AZ13" s="4" t="n">
        <v>0.17</v>
      </c>
      <c r="BA13" s="4" t="s">
        <v>83</v>
      </c>
      <c r="BB13" s="4" t="s">
        <v>83</v>
      </c>
      <c r="BC13" s="4" t="s">
        <v>86</v>
      </c>
      <c r="BD13" s="4" t="s">
        <v>153</v>
      </c>
      <c r="BE13" s="4" t="n">
        <v>-8.12</v>
      </c>
      <c r="BF13" s="4" t="n">
        <v>1</v>
      </c>
      <c r="BG13" s="4" t="n">
        <v>1</v>
      </c>
      <c r="BH13" s="4" t="s">
        <v>86</v>
      </c>
      <c r="BI13" s="4" t="s">
        <v>86</v>
      </c>
      <c r="BJ13" s="4" t="s">
        <v>84</v>
      </c>
      <c r="BK13" s="4" t="s">
        <v>86</v>
      </c>
      <c r="BL13" s="4" t="s">
        <v>84</v>
      </c>
      <c r="BM13" s="4" t="s">
        <v>86</v>
      </c>
      <c r="BN13" s="4" t="n">
        <v>24</v>
      </c>
      <c r="BO13" s="4" t="n">
        <v>6</v>
      </c>
      <c r="BP13" s="4" t="s">
        <v>101</v>
      </c>
      <c r="BQ13" s="4" t="n">
        <v>209.76</v>
      </c>
    </row>
    <row r="14" customFormat="false" ht="12.8" hidden="false" customHeight="false" outlineLevel="0" collapsed="false">
      <c r="A14" s="4" t="s">
        <v>236</v>
      </c>
      <c r="B14" s="4" t="str">
        <f aca="false">TRIM(A14)</f>
        <v>Glabranin</v>
      </c>
      <c r="C14" s="4" t="str">
        <f aca="false">"upload/chem/"&amp;B14&amp;".png"</f>
        <v>upload/chem/Glabranin.png</v>
      </c>
      <c r="D14" s="4" t="s">
        <v>237</v>
      </c>
      <c r="E14" s="4" t="s">
        <v>238</v>
      </c>
      <c r="F14" s="4" t="n">
        <v>124049</v>
      </c>
      <c r="G14" s="4" t="s">
        <v>239</v>
      </c>
      <c r="H14" s="4" t="s">
        <v>240</v>
      </c>
      <c r="I14" s="4" t="s">
        <v>241</v>
      </c>
      <c r="J14" s="4" t="s">
        <v>242</v>
      </c>
      <c r="K14" s="4" t="s">
        <v>243</v>
      </c>
      <c r="L14" s="4" t="s">
        <v>244</v>
      </c>
      <c r="M14" s="4" t="n">
        <v>2510365</v>
      </c>
      <c r="N14" s="4" t="s">
        <v>245</v>
      </c>
      <c r="O14" s="4" t="s">
        <v>246</v>
      </c>
      <c r="P14" s="4" t="s">
        <v>247</v>
      </c>
      <c r="Q14" s="4" t="s">
        <v>248</v>
      </c>
      <c r="R14" s="4" t="s">
        <v>249</v>
      </c>
      <c r="S14" s="4" t="n">
        <v>2.083</v>
      </c>
      <c r="T14" s="4" t="n">
        <v>324.38</v>
      </c>
      <c r="U14" s="4" t="n">
        <v>4.31</v>
      </c>
      <c r="V14" s="4" t="n">
        <v>4</v>
      </c>
      <c r="W14" s="4" t="n">
        <v>2</v>
      </c>
      <c r="X14" s="4" t="n">
        <v>20</v>
      </c>
      <c r="Y14" s="4" t="n">
        <v>24</v>
      </c>
      <c r="Z14" s="4" t="n">
        <v>4</v>
      </c>
      <c r="AA14" s="4" t="n">
        <v>0</v>
      </c>
      <c r="AB14" s="4" t="n">
        <v>0</v>
      </c>
      <c r="AC14" s="4" t="n">
        <v>1</v>
      </c>
      <c r="AD14" s="4" t="n">
        <v>0.05</v>
      </c>
      <c r="AE14" s="4" t="n">
        <v>0</v>
      </c>
      <c r="AF14" s="4" t="n">
        <v>0.25</v>
      </c>
      <c r="AG14" s="4" t="n">
        <v>3</v>
      </c>
      <c r="AH14" s="4" t="n">
        <v>0</v>
      </c>
      <c r="AI14" s="4" t="n">
        <v>1</v>
      </c>
      <c r="AJ14" s="4" t="n">
        <v>1</v>
      </c>
      <c r="AK14" s="4" t="n">
        <v>2</v>
      </c>
      <c r="AL14" s="4" t="n">
        <v>0</v>
      </c>
      <c r="AM14" s="4" t="n">
        <v>2</v>
      </c>
      <c r="AN14" s="4" t="n">
        <v>3</v>
      </c>
      <c r="AO14" s="4" t="n">
        <v>0</v>
      </c>
      <c r="AP14" s="4" t="n">
        <v>0</v>
      </c>
      <c r="AQ14" s="4" t="n">
        <v>0</v>
      </c>
      <c r="AR14" s="4" t="n">
        <v>3</v>
      </c>
      <c r="AS14" s="4" t="s">
        <v>80</v>
      </c>
      <c r="AT14" s="4" t="n">
        <v>0</v>
      </c>
      <c r="AU14" s="4" t="n">
        <v>0</v>
      </c>
      <c r="AV14" s="4" t="s">
        <v>81</v>
      </c>
      <c r="AW14" s="4" t="s">
        <v>82</v>
      </c>
      <c r="AX14" s="4" t="s">
        <v>82</v>
      </c>
      <c r="AY14" s="4" t="n">
        <v>0.8255</v>
      </c>
      <c r="AZ14" s="4" t="n">
        <v>0.55</v>
      </c>
      <c r="BA14" s="4" t="s">
        <v>83</v>
      </c>
      <c r="BB14" s="4" t="s">
        <v>83</v>
      </c>
      <c r="BC14" s="4" t="s">
        <v>84</v>
      </c>
      <c r="BD14" s="4" t="s">
        <v>85</v>
      </c>
      <c r="BE14" s="4" t="n">
        <v>-4.96</v>
      </c>
      <c r="BF14" s="4" t="n">
        <v>0</v>
      </c>
      <c r="BG14" s="4" t="n">
        <v>1</v>
      </c>
      <c r="BH14" s="4" t="s">
        <v>84</v>
      </c>
      <c r="BI14" s="4" t="s">
        <v>84</v>
      </c>
      <c r="BJ14" s="4" t="s">
        <v>84</v>
      </c>
      <c r="BK14" s="4" t="s">
        <v>84</v>
      </c>
      <c r="BL14" s="4" t="s">
        <v>84</v>
      </c>
      <c r="BM14" s="4" t="s">
        <v>86</v>
      </c>
      <c r="BN14" s="4" t="n">
        <v>15</v>
      </c>
      <c r="BO14" s="4" t="n">
        <v>5</v>
      </c>
      <c r="BP14" s="4" t="s">
        <v>80</v>
      </c>
      <c r="BQ14" s="4" t="n">
        <v>66.76</v>
      </c>
    </row>
    <row r="15" customFormat="false" ht="12.8" hidden="false" customHeight="false" outlineLevel="0" collapsed="false">
      <c r="A15" s="4" t="s">
        <v>250</v>
      </c>
      <c r="B15" s="4" t="str">
        <f aca="false">TRIM(A15)</f>
        <v>Skullcapflavone II</v>
      </c>
      <c r="C15" s="4" t="str">
        <f aca="false">"upload/chem/"&amp;B15&amp;".png"</f>
        <v>upload/chem/Skullcapflavone II.png</v>
      </c>
      <c r="D15" s="4" t="s">
        <v>251</v>
      </c>
      <c r="E15" s="4" t="s">
        <v>252</v>
      </c>
      <c r="F15" s="4" t="n">
        <v>124211</v>
      </c>
      <c r="G15" s="4" t="s">
        <v>253</v>
      </c>
      <c r="H15" s="4" t="s">
        <v>254</v>
      </c>
      <c r="I15" s="4" t="s">
        <v>255</v>
      </c>
      <c r="J15" s="4" t="s">
        <v>256</v>
      </c>
      <c r="K15" s="4" t="s">
        <v>257</v>
      </c>
      <c r="L15" s="4" t="s">
        <v>258</v>
      </c>
      <c r="M15" s="4" t="n">
        <v>19937105</v>
      </c>
      <c r="N15" s="4" t="s">
        <v>259</v>
      </c>
      <c r="O15" s="4" t="s">
        <v>260</v>
      </c>
      <c r="P15" s="4" t="s">
        <v>261</v>
      </c>
      <c r="Q15" s="4" t="s">
        <v>262</v>
      </c>
      <c r="R15" s="4" t="s">
        <v>263</v>
      </c>
      <c r="S15" s="4" t="n">
        <v>1.394</v>
      </c>
      <c r="T15" s="4" t="n">
        <v>374.35</v>
      </c>
      <c r="U15" s="4" t="n">
        <v>2.91</v>
      </c>
      <c r="V15" s="4" t="n">
        <v>8</v>
      </c>
      <c r="W15" s="4" t="n">
        <v>2</v>
      </c>
      <c r="X15" s="4" t="n">
        <v>19</v>
      </c>
      <c r="Y15" s="4" t="n">
        <v>27</v>
      </c>
      <c r="Z15" s="4" t="n">
        <v>8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0.21</v>
      </c>
      <c r="AG15" s="4" t="n">
        <v>5</v>
      </c>
      <c r="AH15" s="4" t="n">
        <v>0</v>
      </c>
      <c r="AI15" s="4" t="n">
        <v>0</v>
      </c>
      <c r="AJ15" s="4" t="n">
        <v>0</v>
      </c>
      <c r="AK15" s="4" t="n">
        <v>2</v>
      </c>
      <c r="AL15" s="4" t="n">
        <v>1</v>
      </c>
      <c r="AM15" s="4" t="n">
        <v>3</v>
      </c>
      <c r="AN15" s="4" t="n">
        <v>3</v>
      </c>
      <c r="AO15" s="4" t="n">
        <v>0</v>
      </c>
      <c r="AP15" s="4" t="n">
        <v>0</v>
      </c>
      <c r="AQ15" s="4" t="n">
        <v>0</v>
      </c>
      <c r="AR15" s="4" t="n">
        <v>3</v>
      </c>
      <c r="AS15" s="4" t="s">
        <v>80</v>
      </c>
      <c r="AT15" s="4" t="n">
        <v>0</v>
      </c>
      <c r="AU15" s="4" t="n">
        <v>0</v>
      </c>
      <c r="AV15" s="4" t="s">
        <v>81</v>
      </c>
      <c r="AW15" s="4" t="s">
        <v>81</v>
      </c>
      <c r="AX15" s="4" t="s">
        <v>81</v>
      </c>
      <c r="AY15" s="4" t="n">
        <v>0.7019</v>
      </c>
      <c r="AZ15" s="4" t="n">
        <v>0.55</v>
      </c>
      <c r="BA15" s="4" t="s">
        <v>83</v>
      </c>
      <c r="BB15" s="4" t="s">
        <v>83</v>
      </c>
      <c r="BC15" s="4" t="s">
        <v>86</v>
      </c>
      <c r="BD15" s="4" t="s">
        <v>85</v>
      </c>
      <c r="BE15" s="4" t="n">
        <v>-6.52</v>
      </c>
      <c r="BF15" s="4" t="n">
        <v>0</v>
      </c>
      <c r="BG15" s="4" t="n">
        <v>0</v>
      </c>
      <c r="BH15" s="4" t="s">
        <v>84</v>
      </c>
      <c r="BI15" s="4" t="s">
        <v>86</v>
      </c>
      <c r="BJ15" s="4" t="s">
        <v>84</v>
      </c>
      <c r="BK15" s="4" t="s">
        <v>86</v>
      </c>
      <c r="BL15" s="4" t="s">
        <v>84</v>
      </c>
      <c r="BM15" s="4" t="s">
        <v>86</v>
      </c>
      <c r="BN15" s="4" t="n">
        <v>15</v>
      </c>
      <c r="BO15" s="4" t="n">
        <v>4</v>
      </c>
      <c r="BP15" s="4" t="s">
        <v>80</v>
      </c>
      <c r="BQ15" s="4" t="n">
        <v>107.59</v>
      </c>
    </row>
    <row r="16" customFormat="false" ht="12.8" hidden="false" customHeight="false" outlineLevel="0" collapsed="false">
      <c r="A16" s="4" t="s">
        <v>264</v>
      </c>
      <c r="B16" s="4" t="str">
        <f aca="false">TRIM(A16)</f>
        <v>Cristacarpin</v>
      </c>
      <c r="C16" s="4" t="str">
        <f aca="false">"upload/chem/"&amp;B16&amp;".png"</f>
        <v>upload/chem/Cristacarpin.png</v>
      </c>
      <c r="D16" s="4" t="s">
        <v>265</v>
      </c>
      <c r="E16" s="4" t="s">
        <v>266</v>
      </c>
      <c r="F16" s="4" t="n">
        <v>126540</v>
      </c>
      <c r="G16" s="4" t="s">
        <v>267</v>
      </c>
      <c r="H16" s="4" t="s">
        <v>268</v>
      </c>
      <c r="I16" s="4" t="s">
        <v>269</v>
      </c>
      <c r="J16" s="4" t="s">
        <v>270</v>
      </c>
      <c r="K16" s="4" t="s">
        <v>271</v>
      </c>
      <c r="L16" s="4" t="s">
        <v>272</v>
      </c>
      <c r="M16" s="4" t="n">
        <v>5945627</v>
      </c>
      <c r="N16" s="4" t="s">
        <v>273</v>
      </c>
      <c r="O16" s="4" t="s">
        <v>274</v>
      </c>
      <c r="P16" s="4" t="s">
        <v>275</v>
      </c>
      <c r="Q16" s="4" t="s">
        <v>276</v>
      </c>
      <c r="R16" s="4" t="s">
        <v>277</v>
      </c>
      <c r="S16" s="4" t="n">
        <v>2.55</v>
      </c>
      <c r="T16" s="4" t="n">
        <v>354.4</v>
      </c>
      <c r="U16" s="4" t="n">
        <v>3.62</v>
      </c>
      <c r="V16" s="4" t="n">
        <v>5</v>
      </c>
      <c r="W16" s="4" t="n">
        <v>2</v>
      </c>
      <c r="X16" s="4" t="n">
        <v>21</v>
      </c>
      <c r="Y16" s="4" t="n">
        <v>26</v>
      </c>
      <c r="Z16" s="4" t="n">
        <v>5</v>
      </c>
      <c r="AA16" s="4" t="n">
        <v>0</v>
      </c>
      <c r="AB16" s="4" t="n">
        <v>0</v>
      </c>
      <c r="AC16" s="4" t="n">
        <v>2</v>
      </c>
      <c r="AD16" s="4" t="n">
        <v>0.1</v>
      </c>
      <c r="AE16" s="4" t="n">
        <v>0</v>
      </c>
      <c r="AF16" s="4" t="n">
        <v>0.33</v>
      </c>
      <c r="AG16" s="4" t="n">
        <v>3</v>
      </c>
      <c r="AH16" s="4" t="n">
        <v>0</v>
      </c>
      <c r="AI16" s="4" t="n">
        <v>2</v>
      </c>
      <c r="AJ16" s="4" t="n">
        <v>2</v>
      </c>
      <c r="AK16" s="4" t="n">
        <v>2</v>
      </c>
      <c r="AL16" s="4" t="n">
        <v>0</v>
      </c>
      <c r="AM16" s="4" t="n">
        <v>2</v>
      </c>
      <c r="AN16" s="4" t="n">
        <v>4</v>
      </c>
      <c r="AO16" s="4" t="n">
        <v>0</v>
      </c>
      <c r="AP16" s="4" t="n">
        <v>0</v>
      </c>
      <c r="AQ16" s="4" t="n">
        <v>0</v>
      </c>
      <c r="AR16" s="4" t="n">
        <v>4</v>
      </c>
      <c r="AS16" s="4" t="s">
        <v>80</v>
      </c>
      <c r="AT16" s="4" t="n">
        <v>0</v>
      </c>
      <c r="AU16" s="4" t="n">
        <v>0</v>
      </c>
      <c r="AV16" s="4" t="s">
        <v>81</v>
      </c>
      <c r="AW16" s="4" t="s">
        <v>81</v>
      </c>
      <c r="AX16" s="4" t="s">
        <v>82</v>
      </c>
      <c r="AY16" s="4" t="n">
        <v>0.8242</v>
      </c>
      <c r="AZ16" s="4" t="n">
        <v>0.55</v>
      </c>
      <c r="BA16" s="4" t="s">
        <v>83</v>
      </c>
      <c r="BB16" s="4" t="s">
        <v>83</v>
      </c>
      <c r="BC16" s="4" t="s">
        <v>84</v>
      </c>
      <c r="BD16" s="4" t="s">
        <v>85</v>
      </c>
      <c r="BE16" s="4" t="n">
        <v>-5.38</v>
      </c>
      <c r="BF16" s="4" t="n">
        <v>0</v>
      </c>
      <c r="BG16" s="4" t="n">
        <v>1</v>
      </c>
      <c r="BH16" s="4" t="s">
        <v>86</v>
      </c>
      <c r="BI16" s="4" t="s">
        <v>84</v>
      </c>
      <c r="BJ16" s="4" t="s">
        <v>84</v>
      </c>
      <c r="BK16" s="4" t="s">
        <v>84</v>
      </c>
      <c r="BL16" s="4" t="s">
        <v>84</v>
      </c>
      <c r="BM16" s="4" t="s">
        <v>86</v>
      </c>
      <c r="BN16" s="4" t="n">
        <v>14</v>
      </c>
      <c r="BO16" s="4" t="n">
        <v>7</v>
      </c>
      <c r="BP16" s="4" t="s">
        <v>80</v>
      </c>
      <c r="BQ16" s="4" t="n">
        <v>68.15</v>
      </c>
    </row>
    <row r="17" customFormat="false" ht="12.8" hidden="false" customHeight="false" outlineLevel="0" collapsed="false">
      <c r="A17" s="4" t="s">
        <v>278</v>
      </c>
      <c r="B17" s="4" t="str">
        <f aca="false">TRIM(A17)</f>
        <v>Mahmoodin</v>
      </c>
      <c r="C17" s="4" t="str">
        <f aca="false">"upload/chem/"&amp;B17&amp;".png"</f>
        <v>upload/chem/Mahmoodin.png</v>
      </c>
      <c r="D17" s="4" t="s">
        <v>279</v>
      </c>
      <c r="E17" s="4" t="s">
        <v>280</v>
      </c>
      <c r="F17" s="4" t="n">
        <v>126566</v>
      </c>
      <c r="G17" s="4" t="s">
        <v>281</v>
      </c>
      <c r="H17" s="4" t="s">
        <v>282</v>
      </c>
      <c r="I17" s="4" t="s">
        <v>74</v>
      </c>
      <c r="J17" s="4" t="s">
        <v>283</v>
      </c>
      <c r="K17" s="4" t="s">
        <v>284</v>
      </c>
      <c r="L17" s="4"/>
      <c r="M17" s="4"/>
      <c r="N17" s="4" t="s">
        <v>285</v>
      </c>
      <c r="O17" s="4" t="s">
        <v>286</v>
      </c>
      <c r="P17" s="4" t="s">
        <v>287</v>
      </c>
      <c r="Q17" s="4" t="s">
        <v>288</v>
      </c>
      <c r="R17" s="4" t="s">
        <v>289</v>
      </c>
      <c r="S17" s="4" t="n">
        <v>3.07</v>
      </c>
      <c r="T17" s="4" t="n">
        <v>526.63</v>
      </c>
      <c r="U17" s="4" t="n">
        <v>4.47</v>
      </c>
      <c r="V17" s="4" t="n">
        <v>8</v>
      </c>
      <c r="W17" s="4" t="n">
        <v>1</v>
      </c>
      <c r="X17" s="4" t="n">
        <v>30</v>
      </c>
      <c r="Y17" s="4" t="n">
        <v>38</v>
      </c>
      <c r="Z17" s="4" t="n">
        <v>8</v>
      </c>
      <c r="AA17" s="4" t="n">
        <v>0</v>
      </c>
      <c r="AB17" s="4" t="n">
        <v>0</v>
      </c>
      <c r="AC17" s="4" t="n">
        <v>7</v>
      </c>
      <c r="AD17" s="4" t="n">
        <v>0.23</v>
      </c>
      <c r="AE17" s="4" t="n">
        <v>0</v>
      </c>
      <c r="AF17" s="4" t="n">
        <v>0.63</v>
      </c>
      <c r="AG17" s="4" t="n">
        <v>6</v>
      </c>
      <c r="AH17" s="4" t="n">
        <v>3</v>
      </c>
      <c r="AI17" s="4" t="n">
        <v>1</v>
      </c>
      <c r="AJ17" s="4" t="n">
        <v>4</v>
      </c>
      <c r="AK17" s="4" t="n">
        <v>0</v>
      </c>
      <c r="AL17" s="4" t="n">
        <v>1</v>
      </c>
      <c r="AM17" s="4" t="n">
        <v>1</v>
      </c>
      <c r="AN17" s="4" t="n">
        <v>5</v>
      </c>
      <c r="AO17" s="4" t="n">
        <v>2</v>
      </c>
      <c r="AP17" s="4" t="n">
        <v>0</v>
      </c>
      <c r="AQ17" s="4" t="n">
        <v>2</v>
      </c>
      <c r="AR17" s="4" t="n">
        <v>5</v>
      </c>
      <c r="AS17" s="4" t="s">
        <v>80</v>
      </c>
      <c r="AT17" s="4" t="n">
        <v>1</v>
      </c>
      <c r="AU17" s="4" t="n">
        <v>3</v>
      </c>
      <c r="AV17" s="4" t="s">
        <v>81</v>
      </c>
      <c r="AW17" s="4" t="s">
        <v>82</v>
      </c>
      <c r="AX17" s="4" t="s">
        <v>82</v>
      </c>
      <c r="AY17" s="4" t="n">
        <v>0.5596</v>
      </c>
      <c r="AZ17" s="4" t="n">
        <v>0.55</v>
      </c>
      <c r="BA17" s="4" t="s">
        <v>83</v>
      </c>
      <c r="BB17" s="4" t="s">
        <v>128</v>
      </c>
      <c r="BC17" s="4" t="s">
        <v>86</v>
      </c>
      <c r="BD17" s="4" t="s">
        <v>85</v>
      </c>
      <c r="BE17" s="4" t="n">
        <v>-6.89</v>
      </c>
      <c r="BF17" s="4" t="n">
        <v>0</v>
      </c>
      <c r="BG17" s="4" t="n">
        <v>1</v>
      </c>
      <c r="BH17" s="4" t="s">
        <v>86</v>
      </c>
      <c r="BI17" s="4" t="s">
        <v>86</v>
      </c>
      <c r="BJ17" s="4" t="s">
        <v>86</v>
      </c>
      <c r="BK17" s="4" t="s">
        <v>86</v>
      </c>
      <c r="BL17" s="4" t="s">
        <v>84</v>
      </c>
      <c r="BM17" s="4" t="s">
        <v>84</v>
      </c>
      <c r="BN17" s="4" t="n">
        <v>11</v>
      </c>
      <c r="BO17" s="4" t="n">
        <v>19</v>
      </c>
      <c r="BP17" s="4" t="s">
        <v>101</v>
      </c>
      <c r="BQ17" s="4" t="n">
        <v>112.27</v>
      </c>
    </row>
    <row r="18" customFormat="false" ht="12.8" hidden="false" customHeight="false" outlineLevel="0" collapsed="false">
      <c r="A18" s="4" t="s">
        <v>290</v>
      </c>
      <c r="B18" s="4" t="str">
        <f aca="false">TRIM(A18)</f>
        <v>Procyanidin B4</v>
      </c>
      <c r="C18" s="4" t="str">
        <f aca="false">"upload/chem/"&amp;B18&amp;".png"</f>
        <v>upload/chem/Procyanidin B4.png</v>
      </c>
      <c r="D18" s="4" t="s">
        <v>291</v>
      </c>
      <c r="E18" s="4" t="s">
        <v>292</v>
      </c>
      <c r="F18" s="4" t="n">
        <v>147299</v>
      </c>
      <c r="G18" s="4" t="s">
        <v>293</v>
      </c>
      <c r="H18" s="4" t="s">
        <v>213</v>
      </c>
      <c r="I18" s="4" t="s">
        <v>294</v>
      </c>
      <c r="J18" s="4" t="s">
        <v>295</v>
      </c>
      <c r="K18" s="4" t="s">
        <v>296</v>
      </c>
      <c r="L18" s="4" t="s">
        <v>297</v>
      </c>
      <c r="M18" s="4" t="n">
        <v>46861491</v>
      </c>
      <c r="N18" s="4" t="s">
        <v>298</v>
      </c>
      <c r="O18" s="4" t="s">
        <v>299</v>
      </c>
      <c r="P18" s="4" t="s">
        <v>300</v>
      </c>
      <c r="Q18" s="4" t="s">
        <v>301</v>
      </c>
      <c r="R18" s="4" t="s">
        <v>152</v>
      </c>
      <c r="S18" s="4" t="n">
        <v>1.929</v>
      </c>
      <c r="T18" s="4" t="n">
        <v>578.53</v>
      </c>
      <c r="U18" s="4" t="n">
        <v>3</v>
      </c>
      <c r="V18" s="4" t="n">
        <v>12</v>
      </c>
      <c r="W18" s="4" t="n">
        <v>10</v>
      </c>
      <c r="X18" s="4" t="n">
        <v>30</v>
      </c>
      <c r="Y18" s="4" t="n">
        <v>42</v>
      </c>
      <c r="Z18" s="4" t="n">
        <v>12</v>
      </c>
      <c r="AA18" s="4" t="n">
        <v>0</v>
      </c>
      <c r="AB18" s="4" t="n">
        <v>0</v>
      </c>
      <c r="AC18" s="4" t="n">
        <v>5</v>
      </c>
      <c r="AD18" s="4" t="n">
        <v>0.17</v>
      </c>
      <c r="AE18" s="4" t="n">
        <v>0</v>
      </c>
      <c r="AF18" s="4" t="n">
        <v>0.2</v>
      </c>
      <c r="AG18" s="4" t="n">
        <v>3</v>
      </c>
      <c r="AH18" s="4" t="n">
        <v>0</v>
      </c>
      <c r="AI18" s="4" t="n">
        <v>2</v>
      </c>
      <c r="AJ18" s="4" t="n">
        <v>2</v>
      </c>
      <c r="AK18" s="4" t="n">
        <v>4</v>
      </c>
      <c r="AL18" s="4" t="n">
        <v>0</v>
      </c>
      <c r="AM18" s="4" t="n">
        <v>4</v>
      </c>
      <c r="AN18" s="4" t="n">
        <v>6</v>
      </c>
      <c r="AO18" s="4" t="n">
        <v>0</v>
      </c>
      <c r="AP18" s="4" t="n">
        <v>0</v>
      </c>
      <c r="AQ18" s="4" t="n">
        <v>0</v>
      </c>
      <c r="AR18" s="4" t="n">
        <v>6</v>
      </c>
      <c r="AS18" s="4" t="s">
        <v>101</v>
      </c>
      <c r="AT18" s="4" t="n">
        <v>3</v>
      </c>
      <c r="AU18" s="4" t="n">
        <v>2</v>
      </c>
      <c r="AV18" s="4" t="s">
        <v>82</v>
      </c>
      <c r="AW18" s="4" t="s">
        <v>82</v>
      </c>
      <c r="AX18" s="4" t="s">
        <v>81</v>
      </c>
      <c r="AY18" s="4" t="n">
        <v>0.1586</v>
      </c>
      <c r="AZ18" s="4" t="n">
        <v>0.17</v>
      </c>
      <c r="BA18" s="4" t="s">
        <v>83</v>
      </c>
      <c r="BB18" s="4" t="s">
        <v>114</v>
      </c>
      <c r="BC18" s="4" t="s">
        <v>86</v>
      </c>
      <c r="BD18" s="4" t="s">
        <v>153</v>
      </c>
      <c r="BE18" s="4" t="n">
        <v>-8.15</v>
      </c>
      <c r="BF18" s="4" t="n">
        <v>1</v>
      </c>
      <c r="BG18" s="4" t="n">
        <v>1</v>
      </c>
      <c r="BH18" s="4" t="s">
        <v>86</v>
      </c>
      <c r="BI18" s="4" t="s">
        <v>86</v>
      </c>
      <c r="BJ18" s="4" t="s">
        <v>86</v>
      </c>
      <c r="BK18" s="4" t="s">
        <v>86</v>
      </c>
      <c r="BL18" s="4" t="s">
        <v>84</v>
      </c>
      <c r="BM18" s="4" t="s">
        <v>86</v>
      </c>
      <c r="BN18" s="4" t="n">
        <v>24</v>
      </c>
      <c r="BO18" s="4" t="n">
        <v>6</v>
      </c>
      <c r="BP18" s="4" t="s">
        <v>101</v>
      </c>
      <c r="BQ18" s="4" t="n">
        <v>220.76</v>
      </c>
    </row>
    <row r="19" customFormat="false" ht="12.8" hidden="false" customHeight="false" outlineLevel="0" collapsed="false">
      <c r="A19" s="4" t="s">
        <v>302</v>
      </c>
      <c r="B19" s="4" t="str">
        <f aca="false">TRIM(A19)</f>
        <v>Aethiopinone</v>
      </c>
      <c r="C19" s="4" t="str">
        <f aca="false">"upload/chem/"&amp;B19&amp;".png"</f>
        <v>upload/chem/Aethiopinone.png</v>
      </c>
      <c r="D19" s="4" t="s">
        <v>303</v>
      </c>
      <c r="E19" s="4" t="s">
        <v>304</v>
      </c>
      <c r="F19" s="4" t="n">
        <v>157301</v>
      </c>
      <c r="G19" s="4" t="s">
        <v>305</v>
      </c>
      <c r="H19" s="4" t="s">
        <v>306</v>
      </c>
      <c r="I19" s="4" t="s">
        <v>74</v>
      </c>
      <c r="J19" s="4"/>
      <c r="K19" s="4"/>
      <c r="L19" s="4"/>
      <c r="M19" s="4"/>
      <c r="N19" s="4" t="s">
        <v>307</v>
      </c>
      <c r="O19" s="4" t="s">
        <v>308</v>
      </c>
      <c r="P19" s="4" t="s">
        <v>309</v>
      </c>
      <c r="Q19" s="4" t="s">
        <v>310</v>
      </c>
      <c r="R19" s="4" t="s">
        <v>311</v>
      </c>
      <c r="S19" s="4" t="n">
        <v>1.564</v>
      </c>
      <c r="T19" s="4" t="n">
        <v>296.41</v>
      </c>
      <c r="U19" s="4" t="n">
        <v>4.7</v>
      </c>
      <c r="V19" s="4" t="n">
        <v>2</v>
      </c>
      <c r="W19" s="4" t="n">
        <v>0</v>
      </c>
      <c r="X19" s="4" t="n">
        <v>20</v>
      </c>
      <c r="Y19" s="4" t="n">
        <v>22</v>
      </c>
      <c r="Z19" s="4" t="n">
        <v>2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0.4</v>
      </c>
      <c r="AG19" s="4" t="n">
        <v>5</v>
      </c>
      <c r="AH19" s="4" t="n">
        <v>1</v>
      </c>
      <c r="AI19" s="4" t="n">
        <v>0</v>
      </c>
      <c r="AJ19" s="4" t="n">
        <v>1</v>
      </c>
      <c r="AK19" s="4" t="n">
        <v>1</v>
      </c>
      <c r="AL19" s="4" t="n">
        <v>0</v>
      </c>
      <c r="AM19" s="4" t="n">
        <v>1</v>
      </c>
      <c r="AN19" s="4" t="n">
        <v>2</v>
      </c>
      <c r="AO19" s="4" t="n">
        <v>0</v>
      </c>
      <c r="AP19" s="4" t="n">
        <v>0</v>
      </c>
      <c r="AQ19" s="4" t="n">
        <v>0</v>
      </c>
      <c r="AR19" s="4" t="n">
        <v>2</v>
      </c>
      <c r="AS19" s="4" t="s">
        <v>80</v>
      </c>
      <c r="AT19" s="4" t="n">
        <v>0</v>
      </c>
      <c r="AU19" s="4" t="n">
        <v>0</v>
      </c>
      <c r="AV19" s="4" t="s">
        <v>81</v>
      </c>
      <c r="AW19" s="4" t="s">
        <v>82</v>
      </c>
      <c r="AX19" s="4" t="s">
        <v>82</v>
      </c>
      <c r="AY19" s="4" t="n">
        <v>0.5828</v>
      </c>
      <c r="AZ19" s="4" t="n">
        <v>0.55</v>
      </c>
      <c r="BA19" s="4" t="s">
        <v>83</v>
      </c>
      <c r="BB19" s="4" t="s">
        <v>128</v>
      </c>
      <c r="BC19" s="4" t="s">
        <v>84</v>
      </c>
      <c r="BD19" s="4" t="s">
        <v>85</v>
      </c>
      <c r="BE19" s="4" t="n">
        <v>-4.19</v>
      </c>
      <c r="BF19" s="4" t="n">
        <v>2</v>
      </c>
      <c r="BG19" s="4" t="n">
        <v>2</v>
      </c>
      <c r="BH19" s="4" t="s">
        <v>86</v>
      </c>
      <c r="BI19" s="4" t="s">
        <v>84</v>
      </c>
      <c r="BJ19" s="4" t="s">
        <v>84</v>
      </c>
      <c r="BK19" s="4" t="s">
        <v>86</v>
      </c>
      <c r="BL19" s="4" t="s">
        <v>86</v>
      </c>
      <c r="BM19" s="4" t="s">
        <v>86</v>
      </c>
      <c r="BN19" s="4" t="n">
        <v>12</v>
      </c>
      <c r="BO19" s="4" t="n">
        <v>8</v>
      </c>
      <c r="BP19" s="4" t="s">
        <v>80</v>
      </c>
      <c r="BQ19" s="4" t="n">
        <v>34.14</v>
      </c>
    </row>
    <row r="20" customFormat="false" ht="12.8" hidden="false" customHeight="false" outlineLevel="0" collapsed="false">
      <c r="A20" s="4" t="s">
        <v>312</v>
      </c>
      <c r="B20" s="4" t="str">
        <f aca="false">TRIM(A20)</f>
        <v>Malvidin</v>
      </c>
      <c r="C20" s="4" t="str">
        <f aca="false">"upload/chem/"&amp;B20&amp;".png"</f>
        <v>upload/chem/Malvidin.png</v>
      </c>
      <c r="D20" s="4" t="s">
        <v>313</v>
      </c>
      <c r="E20" s="4" t="s">
        <v>314</v>
      </c>
      <c r="F20" s="4" t="n">
        <v>159287</v>
      </c>
      <c r="G20" s="4" t="s">
        <v>315</v>
      </c>
      <c r="H20" s="4" t="s">
        <v>316</v>
      </c>
      <c r="I20" s="4" t="s">
        <v>317</v>
      </c>
      <c r="J20" s="4" t="s">
        <v>318</v>
      </c>
      <c r="K20" s="4" t="s">
        <v>319</v>
      </c>
      <c r="L20" s="4" t="s">
        <v>320</v>
      </c>
      <c r="M20" s="4"/>
      <c r="N20" s="4" t="s">
        <v>321</v>
      </c>
      <c r="O20" s="4" t="s">
        <v>322</v>
      </c>
      <c r="P20" s="4" t="s">
        <v>323</v>
      </c>
      <c r="Q20" s="4" t="s">
        <v>324</v>
      </c>
      <c r="R20" s="4" t="s">
        <v>325</v>
      </c>
      <c r="S20" s="4" t="n">
        <v>1.464</v>
      </c>
      <c r="T20" s="4" t="n">
        <v>331.3</v>
      </c>
      <c r="U20" s="4" t="n">
        <v>3.22</v>
      </c>
      <c r="V20" s="4" t="n">
        <v>6</v>
      </c>
      <c r="W20" s="4" t="n">
        <v>4</v>
      </c>
      <c r="X20" s="4" t="n">
        <v>17</v>
      </c>
      <c r="Y20" s="4" t="n">
        <v>24</v>
      </c>
      <c r="Z20" s="4" t="n">
        <v>7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0.12</v>
      </c>
      <c r="AG20" s="4" t="n">
        <v>3</v>
      </c>
      <c r="AH20" s="4" t="n">
        <v>0</v>
      </c>
      <c r="AI20" s="4" t="n">
        <v>0</v>
      </c>
      <c r="AJ20" s="4" t="n">
        <v>0</v>
      </c>
      <c r="AK20" s="4" t="n">
        <v>2</v>
      </c>
      <c r="AL20" s="4" t="n">
        <v>1</v>
      </c>
      <c r="AM20" s="4" t="n">
        <v>3</v>
      </c>
      <c r="AN20" s="4" t="n">
        <v>3</v>
      </c>
      <c r="AO20" s="4" t="n">
        <v>0</v>
      </c>
      <c r="AP20" s="4" t="n">
        <v>0</v>
      </c>
      <c r="AQ20" s="4" t="n">
        <v>0</v>
      </c>
      <c r="AR20" s="4" t="n">
        <v>3</v>
      </c>
      <c r="AS20" s="4" t="s">
        <v>80</v>
      </c>
      <c r="AT20" s="4" t="n">
        <v>0</v>
      </c>
      <c r="AU20" s="4" t="n">
        <v>0</v>
      </c>
      <c r="AV20" s="4" t="s">
        <v>81</v>
      </c>
      <c r="AW20" s="4" t="s">
        <v>81</v>
      </c>
      <c r="AX20" s="4" t="s">
        <v>82</v>
      </c>
      <c r="AY20" s="4" t="n">
        <v>0.5453</v>
      </c>
      <c r="AZ20" s="4" t="n">
        <v>0.55</v>
      </c>
      <c r="BA20" s="4" t="s">
        <v>114</v>
      </c>
      <c r="BB20" s="4" t="s">
        <v>114</v>
      </c>
      <c r="BC20" s="4" t="s">
        <v>86</v>
      </c>
      <c r="BD20" s="4" t="s">
        <v>85</v>
      </c>
      <c r="BE20" s="4" t="n">
        <v>-6.73</v>
      </c>
      <c r="BF20" s="4" t="n">
        <v>0</v>
      </c>
      <c r="BG20" s="4" t="n">
        <v>1</v>
      </c>
      <c r="BH20" s="4" t="s">
        <v>84</v>
      </c>
      <c r="BI20" s="4" t="s">
        <v>86</v>
      </c>
      <c r="BJ20" s="4" t="s">
        <v>86</v>
      </c>
      <c r="BK20" s="4" t="s">
        <v>86</v>
      </c>
      <c r="BL20" s="4" t="s">
        <v>86</v>
      </c>
      <c r="BM20" s="4" t="s">
        <v>84</v>
      </c>
      <c r="BN20" s="4" t="n">
        <v>15</v>
      </c>
      <c r="BO20" s="4" t="n">
        <v>2</v>
      </c>
      <c r="BP20" s="4" t="s">
        <v>80</v>
      </c>
      <c r="BQ20" s="4" t="n">
        <v>110.68</v>
      </c>
    </row>
    <row r="21" customFormat="false" ht="12.8" hidden="false" customHeight="false" outlineLevel="0" collapsed="false">
      <c r="A21" s="4" t="s">
        <v>326</v>
      </c>
      <c r="B21" s="4" t="str">
        <f aca="false">TRIM(A21)</f>
        <v>Pristimerin</v>
      </c>
      <c r="C21" s="4" t="str">
        <f aca="false">"upload/chem/"&amp;B21&amp;".png"</f>
        <v>upload/chem/Pristimerin.png</v>
      </c>
      <c r="D21" s="4" t="s">
        <v>327</v>
      </c>
      <c r="E21" s="4" t="s">
        <v>328</v>
      </c>
      <c r="F21" s="4" t="n">
        <v>159516</v>
      </c>
      <c r="G21" s="4" t="s">
        <v>329</v>
      </c>
      <c r="H21" s="4" t="s">
        <v>330</v>
      </c>
      <c r="I21" s="4" t="s">
        <v>331</v>
      </c>
      <c r="J21" s="4" t="s">
        <v>332</v>
      </c>
      <c r="K21" s="4" t="s">
        <v>333</v>
      </c>
      <c r="L21" s="4" t="s">
        <v>334</v>
      </c>
      <c r="M21" s="4" t="n">
        <v>1740445</v>
      </c>
      <c r="N21" s="4" t="s">
        <v>335</v>
      </c>
      <c r="O21" s="4" t="s">
        <v>336</v>
      </c>
      <c r="P21" s="4" t="s">
        <v>337</v>
      </c>
      <c r="Q21" s="4" t="s">
        <v>338</v>
      </c>
      <c r="R21" s="4" t="s">
        <v>339</v>
      </c>
      <c r="S21" s="4" t="n">
        <v>3.196</v>
      </c>
      <c r="T21" s="4" t="n">
        <v>464.65</v>
      </c>
      <c r="U21" s="4" t="n">
        <v>6.79</v>
      </c>
      <c r="V21" s="4" t="n">
        <v>4</v>
      </c>
      <c r="W21" s="4" t="n">
        <v>1</v>
      </c>
      <c r="X21" s="4" t="n">
        <v>30</v>
      </c>
      <c r="Y21" s="4" t="n">
        <v>34</v>
      </c>
      <c r="Z21" s="4" t="n">
        <v>4</v>
      </c>
      <c r="AA21" s="4" t="n">
        <v>0</v>
      </c>
      <c r="AB21" s="4" t="n">
        <v>0</v>
      </c>
      <c r="AC21" s="4" t="n">
        <v>6</v>
      </c>
      <c r="AD21" s="4" t="n">
        <v>0.2</v>
      </c>
      <c r="AE21" s="4" t="n">
        <v>0</v>
      </c>
      <c r="AF21" s="4" t="n">
        <v>0.67</v>
      </c>
      <c r="AG21" s="4" t="n">
        <v>2</v>
      </c>
      <c r="AH21" s="4" t="n">
        <v>5</v>
      </c>
      <c r="AI21" s="4" t="n">
        <v>0</v>
      </c>
      <c r="AJ21" s="4" t="n">
        <v>5</v>
      </c>
      <c r="AK21" s="4" t="n">
        <v>0</v>
      </c>
      <c r="AL21" s="4" t="n">
        <v>0</v>
      </c>
      <c r="AM21" s="4" t="n">
        <v>0</v>
      </c>
      <c r="AN21" s="4" t="n">
        <v>5</v>
      </c>
      <c r="AO21" s="4" t="n">
        <v>3</v>
      </c>
      <c r="AP21" s="4" t="n">
        <v>0</v>
      </c>
      <c r="AQ21" s="4" t="n">
        <v>3</v>
      </c>
      <c r="AR21" s="4" t="n">
        <v>5</v>
      </c>
      <c r="AS21" s="4" t="s">
        <v>80</v>
      </c>
      <c r="AT21" s="4" t="n">
        <v>1</v>
      </c>
      <c r="AU21" s="4" t="n">
        <v>3</v>
      </c>
      <c r="AV21" s="4" t="s">
        <v>81</v>
      </c>
      <c r="AW21" s="4" t="s">
        <v>82</v>
      </c>
      <c r="AX21" s="4" t="s">
        <v>82</v>
      </c>
      <c r="AY21" s="4" t="n">
        <v>0.4342</v>
      </c>
      <c r="AZ21" s="4" t="n">
        <v>0.55</v>
      </c>
      <c r="BA21" s="4" t="s">
        <v>128</v>
      </c>
      <c r="BB21" s="4" t="s">
        <v>128</v>
      </c>
      <c r="BC21" s="4" t="s">
        <v>86</v>
      </c>
      <c r="BD21" s="4" t="s">
        <v>153</v>
      </c>
      <c r="BE21" s="4" t="n">
        <v>-4.68</v>
      </c>
      <c r="BF21" s="4" t="n">
        <v>0</v>
      </c>
      <c r="BG21" s="4" t="n">
        <v>0</v>
      </c>
      <c r="BH21" s="4" t="s">
        <v>86</v>
      </c>
      <c r="BI21" s="4" t="s">
        <v>86</v>
      </c>
      <c r="BJ21" s="4" t="s">
        <v>84</v>
      </c>
      <c r="BK21" s="4" t="s">
        <v>86</v>
      </c>
      <c r="BL21" s="4" t="s">
        <v>86</v>
      </c>
      <c r="BM21" s="4" t="s">
        <v>84</v>
      </c>
      <c r="BN21" s="4" t="n">
        <v>10</v>
      </c>
      <c r="BO21" s="4" t="n">
        <v>20</v>
      </c>
      <c r="BP21" s="4" t="s">
        <v>101</v>
      </c>
      <c r="BQ21" s="4" t="n">
        <v>63.6</v>
      </c>
    </row>
    <row r="22" customFormat="false" ht="12.8" hidden="false" customHeight="false" outlineLevel="0" collapsed="false">
      <c r="A22" s="4" t="s">
        <v>340</v>
      </c>
      <c r="B22" s="4" t="str">
        <f aca="false">TRIM(A22)</f>
        <v>Pteleine</v>
      </c>
      <c r="C22" s="4" t="str">
        <f aca="false">"upload/chem/"&amp;B22&amp;".png"</f>
        <v>upload/chem/Pteleine.png</v>
      </c>
      <c r="D22" s="4" t="s">
        <v>341</v>
      </c>
      <c r="E22" s="4" t="s">
        <v>342</v>
      </c>
      <c r="F22" s="4" t="n">
        <v>159650</v>
      </c>
      <c r="G22" s="4" t="s">
        <v>343</v>
      </c>
      <c r="H22" s="4" t="s">
        <v>344</v>
      </c>
      <c r="I22" s="4" t="s">
        <v>74</v>
      </c>
      <c r="J22" s="4" t="s">
        <v>345</v>
      </c>
      <c r="K22" s="4"/>
      <c r="L22" s="4"/>
      <c r="M22" s="4"/>
      <c r="N22" s="4" t="s">
        <v>346</v>
      </c>
      <c r="O22" s="4" t="s">
        <v>347</v>
      </c>
      <c r="P22" s="4" t="s">
        <v>348</v>
      </c>
      <c r="Q22" s="4" t="s">
        <v>349</v>
      </c>
      <c r="R22" s="4" t="s">
        <v>350</v>
      </c>
      <c r="S22" s="4" t="n">
        <v>0.575</v>
      </c>
      <c r="T22" s="4" t="n">
        <v>229.24</v>
      </c>
      <c r="U22" s="4" t="n">
        <v>3</v>
      </c>
      <c r="V22" s="4" t="n">
        <v>4</v>
      </c>
      <c r="W22" s="4" t="n">
        <v>0</v>
      </c>
      <c r="X22" s="4" t="n">
        <v>13</v>
      </c>
      <c r="Y22" s="4" t="n">
        <v>17</v>
      </c>
      <c r="Z22" s="4" t="n">
        <v>4</v>
      </c>
      <c r="AA22" s="4" t="n">
        <v>1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0.15</v>
      </c>
      <c r="AG22" s="4" t="n">
        <v>2</v>
      </c>
      <c r="AH22" s="4" t="n">
        <v>0</v>
      </c>
      <c r="AI22" s="4" t="n">
        <v>0</v>
      </c>
      <c r="AJ22" s="4" t="n">
        <v>0</v>
      </c>
      <c r="AK22" s="4" t="n">
        <v>1</v>
      </c>
      <c r="AL22" s="4" t="n">
        <v>2</v>
      </c>
      <c r="AM22" s="4" t="n">
        <v>3</v>
      </c>
      <c r="AN22" s="4" t="n">
        <v>3</v>
      </c>
      <c r="AO22" s="4" t="n">
        <v>0</v>
      </c>
      <c r="AP22" s="4" t="n">
        <v>0</v>
      </c>
      <c r="AQ22" s="4" t="n">
        <v>0</v>
      </c>
      <c r="AR22" s="4" t="n">
        <v>3</v>
      </c>
      <c r="AS22" s="4" t="s">
        <v>80</v>
      </c>
      <c r="AT22" s="4" t="n">
        <v>0</v>
      </c>
      <c r="AU22" s="4" t="n">
        <v>0</v>
      </c>
      <c r="AV22" s="4" t="s">
        <v>81</v>
      </c>
      <c r="AW22" s="4" t="s">
        <v>81</v>
      </c>
      <c r="AX22" s="4" t="s">
        <v>82</v>
      </c>
      <c r="AY22" s="4" t="n">
        <v>0.6772</v>
      </c>
      <c r="AZ22" s="4" t="n">
        <v>0.55</v>
      </c>
      <c r="BA22" s="4" t="s">
        <v>114</v>
      </c>
      <c r="BB22" s="4" t="s">
        <v>83</v>
      </c>
      <c r="BC22" s="4" t="s">
        <v>84</v>
      </c>
      <c r="BD22" s="4" t="s">
        <v>85</v>
      </c>
      <c r="BE22" s="4" t="n">
        <v>-5.66</v>
      </c>
      <c r="BF22" s="4" t="n">
        <v>0</v>
      </c>
      <c r="BG22" s="4" t="n">
        <v>0</v>
      </c>
      <c r="BH22" s="4" t="s">
        <v>84</v>
      </c>
      <c r="BI22" s="4" t="s">
        <v>84</v>
      </c>
      <c r="BJ22" s="4" t="s">
        <v>86</v>
      </c>
      <c r="BK22" s="4" t="s">
        <v>84</v>
      </c>
      <c r="BL22" s="4" t="s">
        <v>84</v>
      </c>
      <c r="BM22" s="4" t="s">
        <v>86</v>
      </c>
      <c r="BN22" s="4" t="n">
        <v>11</v>
      </c>
      <c r="BO22" s="4" t="n">
        <v>2</v>
      </c>
      <c r="BP22" s="4" t="s">
        <v>80</v>
      </c>
      <c r="BQ22" s="4" t="n">
        <v>44.49</v>
      </c>
    </row>
    <row r="23" customFormat="false" ht="12.8" hidden="false" customHeight="false" outlineLevel="0" collapsed="false">
      <c r="A23" s="4" t="s">
        <v>351</v>
      </c>
      <c r="B23" s="4" t="str">
        <f aca="false">TRIM(A23)</f>
        <v>Thalidasine</v>
      </c>
      <c r="C23" s="4" t="str">
        <f aca="false">"upload/chem/"&amp;B23&amp;".png"</f>
        <v>upload/chem/Thalidasine.png</v>
      </c>
      <c r="D23" s="4" t="s">
        <v>352</v>
      </c>
      <c r="E23" s="4" t="s">
        <v>353</v>
      </c>
      <c r="F23" s="4" t="n">
        <v>159795</v>
      </c>
      <c r="G23" s="4" t="s">
        <v>354</v>
      </c>
      <c r="H23" s="4" t="s">
        <v>355</v>
      </c>
      <c r="I23" s="4" t="s">
        <v>356</v>
      </c>
      <c r="J23" s="4" t="s">
        <v>357</v>
      </c>
      <c r="K23" s="4" t="s">
        <v>358</v>
      </c>
      <c r="L23" s="4"/>
      <c r="M23" s="4"/>
      <c r="N23" s="4" t="s">
        <v>359</v>
      </c>
      <c r="O23" s="4" t="s">
        <v>360</v>
      </c>
      <c r="P23" s="4" t="s">
        <v>361</v>
      </c>
      <c r="Q23" s="4" t="s">
        <v>362</v>
      </c>
      <c r="R23" s="4" t="s">
        <v>363</v>
      </c>
      <c r="S23" s="4" t="n">
        <v>1.665</v>
      </c>
      <c r="T23" s="4" t="n">
        <v>652.79</v>
      </c>
      <c r="U23" s="4" t="n">
        <v>7.17</v>
      </c>
      <c r="V23" s="4" t="n">
        <v>9</v>
      </c>
      <c r="W23" s="4" t="n">
        <v>0</v>
      </c>
      <c r="X23" s="4" t="n">
        <v>39</v>
      </c>
      <c r="Y23" s="4" t="n">
        <v>48</v>
      </c>
      <c r="Z23" s="4" t="n">
        <v>9</v>
      </c>
      <c r="AA23" s="4" t="n">
        <v>2</v>
      </c>
      <c r="AB23" s="4" t="n">
        <v>0</v>
      </c>
      <c r="AC23" s="4" t="n">
        <v>2</v>
      </c>
      <c r="AD23" s="4" t="n">
        <v>0.05</v>
      </c>
      <c r="AE23" s="4" t="n">
        <v>0</v>
      </c>
      <c r="AF23" s="4" t="n">
        <v>0.38</v>
      </c>
      <c r="AG23" s="4" t="n">
        <v>5</v>
      </c>
      <c r="AH23" s="4" t="n">
        <v>0</v>
      </c>
      <c r="AI23" s="4" t="n">
        <v>4</v>
      </c>
      <c r="AJ23" s="4" t="n">
        <v>4</v>
      </c>
      <c r="AK23" s="4" t="n">
        <v>4</v>
      </c>
      <c r="AL23" s="4" t="n">
        <v>0</v>
      </c>
      <c r="AM23" s="4" t="n">
        <v>4</v>
      </c>
      <c r="AN23" s="4" t="n">
        <v>8</v>
      </c>
      <c r="AO23" s="4" t="n">
        <v>0</v>
      </c>
      <c r="AP23" s="4" t="n">
        <v>0</v>
      </c>
      <c r="AQ23" s="4" t="n">
        <v>0</v>
      </c>
      <c r="AR23" s="4" t="n">
        <v>8</v>
      </c>
      <c r="AS23" s="4" t="s">
        <v>101</v>
      </c>
      <c r="AT23" s="4" t="n">
        <v>2</v>
      </c>
      <c r="AU23" s="4" t="n">
        <v>4</v>
      </c>
      <c r="AV23" s="4" t="s">
        <v>81</v>
      </c>
      <c r="AW23" s="4" t="s">
        <v>82</v>
      </c>
      <c r="AX23" s="4" t="s">
        <v>82</v>
      </c>
      <c r="AY23" s="4" t="n">
        <v>0.2232</v>
      </c>
      <c r="AZ23" s="4" t="n">
        <v>0.55</v>
      </c>
      <c r="BA23" s="4" t="s">
        <v>128</v>
      </c>
      <c r="BB23" s="4" t="s">
        <v>364</v>
      </c>
      <c r="BC23" s="4" t="s">
        <v>86</v>
      </c>
      <c r="BD23" s="4" t="s">
        <v>85</v>
      </c>
      <c r="BE23" s="4" t="n">
        <v>-5.57</v>
      </c>
      <c r="BF23" s="4" t="n">
        <v>0</v>
      </c>
      <c r="BG23" s="4" t="n">
        <v>0</v>
      </c>
      <c r="BH23" s="4" t="s">
        <v>86</v>
      </c>
      <c r="BI23" s="4" t="s">
        <v>86</v>
      </c>
      <c r="BJ23" s="4" t="s">
        <v>86</v>
      </c>
      <c r="BK23" s="4" t="s">
        <v>86</v>
      </c>
      <c r="BL23" s="4" t="s">
        <v>86</v>
      </c>
      <c r="BM23" s="4" t="s">
        <v>86</v>
      </c>
      <c r="BN23" s="4" t="n">
        <v>24</v>
      </c>
      <c r="BO23" s="4" t="n">
        <v>15</v>
      </c>
      <c r="BP23" s="4" t="s">
        <v>101</v>
      </c>
      <c r="BQ23" s="4" t="n">
        <v>71.09</v>
      </c>
    </row>
    <row r="24" customFormat="false" ht="12.8" hidden="false" customHeight="false" outlineLevel="0" collapsed="false">
      <c r="A24" s="4" t="s">
        <v>365</v>
      </c>
      <c r="B24" s="4" t="str">
        <f aca="false">TRIM(A24)</f>
        <v>Cryptotanshinone</v>
      </c>
      <c r="C24" s="4" t="str">
        <f aca="false">"upload/chem/"&amp;B24&amp;".png"</f>
        <v>upload/chem/Cryptotanshinone.png</v>
      </c>
      <c r="D24" s="4" t="s">
        <v>366</v>
      </c>
      <c r="E24" s="4" t="s">
        <v>367</v>
      </c>
      <c r="F24" s="4" t="n">
        <v>160254</v>
      </c>
      <c r="G24" s="4" t="s">
        <v>368</v>
      </c>
      <c r="H24" s="4" t="s">
        <v>369</v>
      </c>
      <c r="I24" s="4" t="s">
        <v>74</v>
      </c>
      <c r="J24" s="4" t="s">
        <v>370</v>
      </c>
      <c r="K24" s="4" t="s">
        <v>371</v>
      </c>
      <c r="L24" s="4" t="s">
        <v>372</v>
      </c>
      <c r="M24" s="4" t="n">
        <v>2507503</v>
      </c>
      <c r="N24" s="4" t="s">
        <v>373</v>
      </c>
      <c r="O24" s="4" t="s">
        <v>374</v>
      </c>
      <c r="P24" s="4" t="s">
        <v>375</v>
      </c>
      <c r="Q24" s="4" t="s">
        <v>376</v>
      </c>
      <c r="R24" s="4" t="s">
        <v>377</v>
      </c>
      <c r="S24" s="4" t="n">
        <v>2.441</v>
      </c>
      <c r="T24" s="4" t="n">
        <v>296.37</v>
      </c>
      <c r="U24" s="4" t="n">
        <v>3.44</v>
      </c>
      <c r="V24" s="4" t="n">
        <v>3</v>
      </c>
      <c r="W24" s="4" t="n">
        <v>0</v>
      </c>
      <c r="X24" s="4" t="n">
        <v>19</v>
      </c>
      <c r="Y24" s="4" t="n">
        <v>22</v>
      </c>
      <c r="Z24" s="4" t="n">
        <v>3</v>
      </c>
      <c r="AA24" s="4" t="n">
        <v>0</v>
      </c>
      <c r="AB24" s="4" t="n">
        <v>0</v>
      </c>
      <c r="AC24" s="4" t="n">
        <v>1</v>
      </c>
      <c r="AD24" s="4" t="n">
        <v>0.05</v>
      </c>
      <c r="AE24" s="4" t="n">
        <v>0</v>
      </c>
      <c r="AF24" s="4" t="n">
        <v>0.47</v>
      </c>
      <c r="AG24" s="4" t="n">
        <v>0</v>
      </c>
      <c r="AH24" s="4" t="n">
        <v>2</v>
      </c>
      <c r="AI24" s="4" t="n">
        <v>1</v>
      </c>
      <c r="AJ24" s="4" t="n">
        <v>3</v>
      </c>
      <c r="AK24" s="4" t="n">
        <v>1</v>
      </c>
      <c r="AL24" s="4" t="n">
        <v>0</v>
      </c>
      <c r="AM24" s="4" t="n">
        <v>1</v>
      </c>
      <c r="AN24" s="4" t="n">
        <v>4</v>
      </c>
      <c r="AO24" s="4" t="n">
        <v>0</v>
      </c>
      <c r="AP24" s="4" t="n">
        <v>0</v>
      </c>
      <c r="AQ24" s="4" t="n">
        <v>0</v>
      </c>
      <c r="AR24" s="4" t="n">
        <v>4</v>
      </c>
      <c r="AS24" s="4" t="s">
        <v>80</v>
      </c>
      <c r="AT24" s="4" t="n">
        <v>0</v>
      </c>
      <c r="AU24" s="4" t="n">
        <v>0</v>
      </c>
      <c r="AV24" s="4" t="s">
        <v>81</v>
      </c>
      <c r="AW24" s="4" t="s">
        <v>81</v>
      </c>
      <c r="AX24" s="4" t="s">
        <v>82</v>
      </c>
      <c r="AY24" s="4" t="n">
        <v>0.6888</v>
      </c>
      <c r="AZ24" s="4" t="n">
        <v>0.85</v>
      </c>
      <c r="BA24" s="4" t="s">
        <v>83</v>
      </c>
      <c r="BB24" s="4" t="s">
        <v>83</v>
      </c>
      <c r="BC24" s="4" t="s">
        <v>84</v>
      </c>
      <c r="BD24" s="4" t="s">
        <v>85</v>
      </c>
      <c r="BE24" s="4" t="n">
        <v>-5.41</v>
      </c>
      <c r="BF24" s="4" t="n">
        <v>2</v>
      </c>
      <c r="BG24" s="4" t="n">
        <v>1</v>
      </c>
      <c r="BH24" s="4" t="s">
        <v>84</v>
      </c>
      <c r="BI24" s="4" t="s">
        <v>84</v>
      </c>
      <c r="BJ24" s="4" t="s">
        <v>84</v>
      </c>
      <c r="BK24" s="4" t="s">
        <v>86</v>
      </c>
      <c r="BL24" s="4" t="s">
        <v>84</v>
      </c>
      <c r="BM24" s="4" t="s">
        <v>84</v>
      </c>
      <c r="BN24" s="4" t="n">
        <v>10</v>
      </c>
      <c r="BO24" s="4" t="n">
        <v>9</v>
      </c>
      <c r="BP24" s="4" t="s">
        <v>80</v>
      </c>
      <c r="BQ24" s="4" t="n">
        <v>43.37</v>
      </c>
    </row>
    <row r="25" customFormat="false" ht="12.8" hidden="false" customHeight="false" outlineLevel="0" collapsed="false">
      <c r="A25" s="4" t="s">
        <v>378</v>
      </c>
      <c r="B25" s="4" t="str">
        <f aca="false">TRIM(A25)</f>
        <v>Nevadensin</v>
      </c>
      <c r="C25" s="4" t="str">
        <f aca="false">"upload/chem/"&amp;B25&amp;".png"</f>
        <v>upload/chem/Nevadensin.png</v>
      </c>
      <c r="D25" s="4" t="s">
        <v>379</v>
      </c>
      <c r="E25" s="4" t="s">
        <v>380</v>
      </c>
      <c r="F25" s="4" t="n">
        <v>160921</v>
      </c>
      <c r="G25" s="4" t="s">
        <v>381</v>
      </c>
      <c r="H25" s="4" t="s">
        <v>382</v>
      </c>
      <c r="I25" s="4" t="s">
        <v>383</v>
      </c>
      <c r="J25" s="4" t="s">
        <v>384</v>
      </c>
      <c r="K25" s="4" t="s">
        <v>385</v>
      </c>
      <c r="L25" s="4" t="s">
        <v>386</v>
      </c>
      <c r="M25" s="4" t="n">
        <v>21804611</v>
      </c>
      <c r="N25" s="4" t="s">
        <v>387</v>
      </c>
      <c r="O25" s="4" t="s">
        <v>388</v>
      </c>
      <c r="P25" s="4" t="s">
        <v>389</v>
      </c>
      <c r="Q25" s="4" t="s">
        <v>390</v>
      </c>
      <c r="R25" s="4" t="s">
        <v>263</v>
      </c>
      <c r="S25" s="4" t="n">
        <v>1.162</v>
      </c>
      <c r="T25" s="4" t="n">
        <v>344.32</v>
      </c>
      <c r="U25" s="4" t="n">
        <v>2.9</v>
      </c>
      <c r="V25" s="4" t="n">
        <v>7</v>
      </c>
      <c r="W25" s="4" t="n">
        <v>2</v>
      </c>
      <c r="X25" s="4" t="n">
        <v>18</v>
      </c>
      <c r="Y25" s="4" t="n">
        <v>25</v>
      </c>
      <c r="Z25" s="4" t="n">
        <v>7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0.17</v>
      </c>
      <c r="AG25" s="4" t="n">
        <v>4</v>
      </c>
      <c r="AH25" s="4" t="n">
        <v>0</v>
      </c>
      <c r="AI25" s="4" t="n">
        <v>0</v>
      </c>
      <c r="AJ25" s="4" t="n">
        <v>0</v>
      </c>
      <c r="AK25" s="4" t="n">
        <v>2</v>
      </c>
      <c r="AL25" s="4" t="n">
        <v>1</v>
      </c>
      <c r="AM25" s="4" t="n">
        <v>3</v>
      </c>
      <c r="AN25" s="4" t="n">
        <v>3</v>
      </c>
      <c r="AO25" s="4" t="n">
        <v>0</v>
      </c>
      <c r="AP25" s="4" t="n">
        <v>0</v>
      </c>
      <c r="AQ25" s="4" t="n">
        <v>0</v>
      </c>
      <c r="AR25" s="4" t="n">
        <v>3</v>
      </c>
      <c r="AS25" s="4" t="s">
        <v>80</v>
      </c>
      <c r="AT25" s="4" t="n">
        <v>0</v>
      </c>
      <c r="AU25" s="4" t="n">
        <v>0</v>
      </c>
      <c r="AV25" s="4" t="s">
        <v>81</v>
      </c>
      <c r="AW25" s="4" t="s">
        <v>81</v>
      </c>
      <c r="AX25" s="4" t="s">
        <v>81</v>
      </c>
      <c r="AY25" s="4" t="n">
        <v>0.7506</v>
      </c>
      <c r="AZ25" s="4" t="n">
        <v>0.55</v>
      </c>
      <c r="BA25" s="4" t="s">
        <v>83</v>
      </c>
      <c r="BB25" s="4" t="s">
        <v>83</v>
      </c>
      <c r="BC25" s="4" t="s">
        <v>86</v>
      </c>
      <c r="BD25" s="4" t="s">
        <v>85</v>
      </c>
      <c r="BE25" s="4" t="n">
        <v>-6.32</v>
      </c>
      <c r="BF25" s="4" t="n">
        <v>0</v>
      </c>
      <c r="BG25" s="4" t="n">
        <v>0</v>
      </c>
      <c r="BH25" s="4" t="s">
        <v>84</v>
      </c>
      <c r="BI25" s="4" t="s">
        <v>86</v>
      </c>
      <c r="BJ25" s="4" t="s">
        <v>84</v>
      </c>
      <c r="BK25" s="4" t="s">
        <v>84</v>
      </c>
      <c r="BL25" s="4" t="s">
        <v>84</v>
      </c>
      <c r="BM25" s="4" t="s">
        <v>86</v>
      </c>
      <c r="BN25" s="4" t="n">
        <v>15</v>
      </c>
      <c r="BO25" s="4" t="n">
        <v>3</v>
      </c>
      <c r="BP25" s="4" t="s">
        <v>80</v>
      </c>
      <c r="BQ25" s="4" t="n">
        <v>98.36</v>
      </c>
    </row>
    <row r="26" customFormat="false" ht="12.8" hidden="false" customHeight="false" outlineLevel="0" collapsed="false">
      <c r="A26" s="4" t="s">
        <v>391</v>
      </c>
      <c r="B26" s="4" t="str">
        <f aca="false">TRIM(A26)</f>
        <v>8-Hydroxy-2-(8-hydroxy-6-methyl-1,4-dioxonaphthalen-2-yl)-6-methylnaphthalene-1,4-dione</v>
      </c>
      <c r="C26" s="4" t="str">
        <f aca="false">"upload/chem/"&amp;B26&amp;".png"</f>
        <v>upload/chem/8-Hydroxy-2-(8-hydroxy-6-methyl-1,4-dioxonaphthalen-2-yl)-6-methylnaphthalene-1,4-dione.png</v>
      </c>
      <c r="D26" s="4" t="s">
        <v>392</v>
      </c>
      <c r="E26" s="4" t="s">
        <v>393</v>
      </c>
      <c r="F26" s="4" t="n">
        <v>167673</v>
      </c>
      <c r="G26" s="4" t="s">
        <v>394</v>
      </c>
      <c r="H26" s="4" t="s">
        <v>395</v>
      </c>
      <c r="I26" s="4" t="s">
        <v>74</v>
      </c>
      <c r="J26" s="4" t="s">
        <v>396</v>
      </c>
      <c r="K26" s="4"/>
      <c r="L26" s="4" t="s">
        <v>396</v>
      </c>
      <c r="M26" s="4"/>
      <c r="N26" s="4" t="s">
        <v>397</v>
      </c>
      <c r="O26" s="4" t="s">
        <v>398</v>
      </c>
      <c r="P26" s="4" t="s">
        <v>399</v>
      </c>
      <c r="Q26" s="4" t="s">
        <v>400</v>
      </c>
      <c r="R26" s="4" t="s">
        <v>401</v>
      </c>
      <c r="S26" s="4" t="n">
        <v>0.941</v>
      </c>
      <c r="T26" s="4" t="n">
        <v>374.35</v>
      </c>
      <c r="U26" s="4" t="n">
        <v>3.03</v>
      </c>
      <c r="V26" s="4" t="n">
        <v>6</v>
      </c>
      <c r="W26" s="4" t="n">
        <v>2</v>
      </c>
      <c r="X26" s="4" t="n">
        <v>22</v>
      </c>
      <c r="Y26" s="4" t="n">
        <v>28</v>
      </c>
      <c r="Z26" s="4" t="n">
        <v>6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0.09</v>
      </c>
      <c r="AG26" s="4" t="n">
        <v>1</v>
      </c>
      <c r="AH26" s="4" t="n">
        <v>2</v>
      </c>
      <c r="AI26" s="4" t="n">
        <v>0</v>
      </c>
      <c r="AJ26" s="4" t="n">
        <v>2</v>
      </c>
      <c r="AK26" s="4" t="n">
        <v>2</v>
      </c>
      <c r="AL26" s="4" t="n">
        <v>0</v>
      </c>
      <c r="AM26" s="4" t="n">
        <v>2</v>
      </c>
      <c r="AN26" s="4" t="n">
        <v>4</v>
      </c>
      <c r="AO26" s="4" t="n">
        <v>0</v>
      </c>
      <c r="AP26" s="4" t="n">
        <v>0</v>
      </c>
      <c r="AQ26" s="4" t="n">
        <v>0</v>
      </c>
      <c r="AR26" s="4" t="n">
        <v>4</v>
      </c>
      <c r="AS26" s="4" t="s">
        <v>80</v>
      </c>
      <c r="AT26" s="4" t="n">
        <v>0</v>
      </c>
      <c r="AU26" s="4" t="n">
        <v>0</v>
      </c>
      <c r="AV26" s="4" t="s">
        <v>81</v>
      </c>
      <c r="AW26" s="4" t="s">
        <v>81</v>
      </c>
      <c r="AX26" s="4" t="s">
        <v>82</v>
      </c>
      <c r="AY26" s="4" t="n">
        <v>0.7942</v>
      </c>
      <c r="AZ26" s="4" t="n">
        <v>0.55</v>
      </c>
      <c r="BA26" s="4" t="s">
        <v>83</v>
      </c>
      <c r="BB26" s="4" t="s">
        <v>83</v>
      </c>
      <c r="BC26" s="4" t="s">
        <v>86</v>
      </c>
      <c r="BD26" s="4" t="s">
        <v>85</v>
      </c>
      <c r="BE26" s="4" t="n">
        <v>-5.93</v>
      </c>
      <c r="BF26" s="4" t="n">
        <v>1</v>
      </c>
      <c r="BG26" s="4" t="n">
        <v>0</v>
      </c>
      <c r="BH26" s="4" t="s">
        <v>84</v>
      </c>
      <c r="BI26" s="4" t="s">
        <v>86</v>
      </c>
      <c r="BJ26" s="4" t="s">
        <v>84</v>
      </c>
      <c r="BK26" s="4" t="s">
        <v>86</v>
      </c>
      <c r="BL26" s="4" t="s">
        <v>84</v>
      </c>
      <c r="BM26" s="4" t="s">
        <v>86</v>
      </c>
      <c r="BN26" s="4" t="n">
        <v>20</v>
      </c>
      <c r="BO26" s="4" t="n">
        <v>2</v>
      </c>
      <c r="BP26" s="4" t="s">
        <v>80</v>
      </c>
      <c r="BQ26" s="4" t="n">
        <v>108.74</v>
      </c>
    </row>
    <row r="27" customFormat="false" ht="12.8" hidden="false" customHeight="false" outlineLevel="0" collapsed="false">
      <c r="A27" s="4" t="s">
        <v>402</v>
      </c>
      <c r="B27" s="4" t="str">
        <f aca="false">TRIM(A27)</f>
        <v>Thaliadanine</v>
      </c>
      <c r="C27" s="4" t="str">
        <f aca="false">"upload/chem/"&amp;B27&amp;".png"</f>
        <v>upload/chem/Thaliadanine.png</v>
      </c>
      <c r="D27" s="4" t="s">
        <v>403</v>
      </c>
      <c r="E27" s="4" t="s">
        <v>404</v>
      </c>
      <c r="F27" s="4" t="n">
        <v>181119</v>
      </c>
      <c r="G27" s="4" t="s">
        <v>405</v>
      </c>
      <c r="H27" s="4" t="s">
        <v>406</v>
      </c>
      <c r="I27" s="4" t="s">
        <v>74</v>
      </c>
      <c r="J27" s="4"/>
      <c r="K27" s="4" t="s">
        <v>407</v>
      </c>
      <c r="L27" s="4"/>
      <c r="M27" s="4"/>
      <c r="N27" s="4" t="s">
        <v>408</v>
      </c>
      <c r="O27" s="4" t="s">
        <v>409</v>
      </c>
      <c r="P27" s="4" t="s">
        <v>410</v>
      </c>
      <c r="Q27" s="4" t="s">
        <v>411</v>
      </c>
      <c r="R27" s="4" t="s">
        <v>412</v>
      </c>
      <c r="S27" s="4" t="n">
        <v>1.207</v>
      </c>
      <c r="T27" s="4" t="n">
        <v>712.84</v>
      </c>
      <c r="U27" s="4" t="n">
        <v>6.77</v>
      </c>
      <c r="V27" s="4" t="n">
        <v>11</v>
      </c>
      <c r="W27" s="4" t="n">
        <v>1</v>
      </c>
      <c r="X27" s="4" t="n">
        <v>41</v>
      </c>
      <c r="Y27" s="4" t="n">
        <v>52</v>
      </c>
      <c r="Z27" s="4" t="n">
        <v>11</v>
      </c>
      <c r="AA27" s="4" t="n">
        <v>2</v>
      </c>
      <c r="AB27" s="4" t="n">
        <v>0</v>
      </c>
      <c r="AC27" s="4" t="n">
        <v>2</v>
      </c>
      <c r="AD27" s="4" t="n">
        <v>0.05</v>
      </c>
      <c r="AE27" s="4" t="n">
        <v>0</v>
      </c>
      <c r="AF27" s="4" t="n">
        <v>0.41</v>
      </c>
      <c r="AG27" s="4" t="n">
        <v>11</v>
      </c>
      <c r="AH27" s="4" t="n">
        <v>1</v>
      </c>
      <c r="AI27" s="4" t="n">
        <v>2</v>
      </c>
      <c r="AJ27" s="4" t="n">
        <v>3</v>
      </c>
      <c r="AK27" s="4" t="n">
        <v>4</v>
      </c>
      <c r="AL27" s="4" t="n">
        <v>0</v>
      </c>
      <c r="AM27" s="4" t="n">
        <v>4</v>
      </c>
      <c r="AN27" s="4" t="n">
        <v>7</v>
      </c>
      <c r="AO27" s="4" t="n">
        <v>0</v>
      </c>
      <c r="AP27" s="4" t="n">
        <v>0</v>
      </c>
      <c r="AQ27" s="4" t="n">
        <v>0</v>
      </c>
      <c r="AR27" s="4" t="n">
        <v>7</v>
      </c>
      <c r="AS27" s="4" t="s">
        <v>101</v>
      </c>
      <c r="AT27" s="4" t="n">
        <v>3</v>
      </c>
      <c r="AU27" s="4" t="n">
        <v>4</v>
      </c>
      <c r="AV27" s="4" t="s">
        <v>82</v>
      </c>
      <c r="AW27" s="4" t="s">
        <v>82</v>
      </c>
      <c r="AX27" s="4" t="s">
        <v>82</v>
      </c>
      <c r="AY27" s="4" t="n">
        <v>0.1785</v>
      </c>
      <c r="AZ27" s="4" t="n">
        <v>0.17</v>
      </c>
      <c r="BA27" s="4" t="s">
        <v>128</v>
      </c>
      <c r="BB27" s="4" t="s">
        <v>364</v>
      </c>
      <c r="BC27" s="4" t="s">
        <v>86</v>
      </c>
      <c r="BD27" s="4" t="s">
        <v>85</v>
      </c>
      <c r="BE27" s="4" t="n">
        <v>-6.16</v>
      </c>
      <c r="BF27" s="4" t="n">
        <v>0</v>
      </c>
      <c r="BG27" s="4" t="n">
        <v>0</v>
      </c>
      <c r="BH27" s="4" t="s">
        <v>86</v>
      </c>
      <c r="BI27" s="4" t="s">
        <v>86</v>
      </c>
      <c r="BJ27" s="4" t="s">
        <v>86</v>
      </c>
      <c r="BK27" s="4" t="s">
        <v>86</v>
      </c>
      <c r="BL27" s="4" t="s">
        <v>86</v>
      </c>
      <c r="BM27" s="4" t="s">
        <v>86</v>
      </c>
      <c r="BN27" s="4" t="n">
        <v>24</v>
      </c>
      <c r="BO27" s="4" t="n">
        <v>17</v>
      </c>
      <c r="BP27" s="4" t="s">
        <v>101</v>
      </c>
      <c r="BQ27" s="4" t="n">
        <v>100.55</v>
      </c>
    </row>
    <row r="28" customFormat="false" ht="12.8" hidden="false" customHeight="false" outlineLevel="0" collapsed="false">
      <c r="A28" s="4" t="s">
        <v>413</v>
      </c>
      <c r="B28" s="4" t="str">
        <f aca="false">TRIM(A28)</f>
        <v>Thaliglucinone</v>
      </c>
      <c r="C28" s="4" t="str">
        <f aca="false">"upload/chem/"&amp;B28&amp;".png"</f>
        <v>upload/chem/Thaliglucinone.png</v>
      </c>
      <c r="D28" s="4" t="s">
        <v>414</v>
      </c>
      <c r="E28" s="4" t="s">
        <v>415</v>
      </c>
      <c r="F28" s="4" t="n">
        <v>182266</v>
      </c>
      <c r="G28" s="4" t="s">
        <v>416</v>
      </c>
      <c r="H28" s="4" t="s">
        <v>417</v>
      </c>
      <c r="I28" s="4" t="s">
        <v>74</v>
      </c>
      <c r="J28" s="4"/>
      <c r="K28" s="4"/>
      <c r="L28" s="4"/>
      <c r="M28" s="4"/>
      <c r="N28" s="4" t="s">
        <v>418</v>
      </c>
      <c r="O28" s="4" t="s">
        <v>419</v>
      </c>
      <c r="P28" s="4" t="s">
        <v>420</v>
      </c>
      <c r="Q28" s="4" t="s">
        <v>421</v>
      </c>
      <c r="R28" s="4" t="s">
        <v>422</v>
      </c>
      <c r="S28" s="4" t="n">
        <v>0.908</v>
      </c>
      <c r="T28" s="4" t="n">
        <v>365.39</v>
      </c>
      <c r="U28" s="4" t="n">
        <v>3.38</v>
      </c>
      <c r="V28" s="4" t="n">
        <v>6</v>
      </c>
      <c r="W28" s="4" t="n">
        <v>0</v>
      </c>
      <c r="X28" s="4" t="n">
        <v>21</v>
      </c>
      <c r="Y28" s="4" t="n">
        <v>27</v>
      </c>
      <c r="Z28" s="4" t="n">
        <v>6</v>
      </c>
      <c r="AA28" s="4" t="n">
        <v>1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0.29</v>
      </c>
      <c r="AG28" s="4" t="n">
        <v>4</v>
      </c>
      <c r="AH28" s="4" t="n">
        <v>0</v>
      </c>
      <c r="AI28" s="4" t="n">
        <v>1</v>
      </c>
      <c r="AJ28" s="4" t="n">
        <v>1</v>
      </c>
      <c r="AK28" s="4" t="n">
        <v>3</v>
      </c>
      <c r="AL28" s="4" t="n">
        <v>1</v>
      </c>
      <c r="AM28" s="4" t="n">
        <v>4</v>
      </c>
      <c r="AN28" s="4" t="n">
        <v>5</v>
      </c>
      <c r="AO28" s="4" t="n">
        <v>0</v>
      </c>
      <c r="AP28" s="4" t="n">
        <v>0</v>
      </c>
      <c r="AQ28" s="4" t="n">
        <v>0</v>
      </c>
      <c r="AR28" s="4" t="n">
        <v>5</v>
      </c>
      <c r="AS28" s="4" t="s">
        <v>80</v>
      </c>
      <c r="AT28" s="4" t="n">
        <v>0</v>
      </c>
      <c r="AU28" s="4" t="n">
        <v>0</v>
      </c>
      <c r="AV28" s="4" t="s">
        <v>81</v>
      </c>
      <c r="AW28" s="4" t="s">
        <v>81</v>
      </c>
      <c r="AX28" s="4" t="s">
        <v>82</v>
      </c>
      <c r="AY28" s="4" t="n">
        <v>0.4081</v>
      </c>
      <c r="AZ28" s="4" t="n">
        <v>0.55</v>
      </c>
      <c r="BA28" s="4" t="s">
        <v>83</v>
      </c>
      <c r="BB28" s="4" t="s">
        <v>128</v>
      </c>
      <c r="BC28" s="4" t="s">
        <v>84</v>
      </c>
      <c r="BD28" s="4" t="s">
        <v>85</v>
      </c>
      <c r="BE28" s="4" t="n">
        <v>-5.7</v>
      </c>
      <c r="BF28" s="4" t="n">
        <v>0</v>
      </c>
      <c r="BG28" s="4" t="n">
        <v>2</v>
      </c>
      <c r="BH28" s="4" t="s">
        <v>84</v>
      </c>
      <c r="BI28" s="4" t="s">
        <v>84</v>
      </c>
      <c r="BJ28" s="4" t="s">
        <v>84</v>
      </c>
      <c r="BK28" s="4" t="s">
        <v>84</v>
      </c>
      <c r="BL28" s="4" t="s">
        <v>84</v>
      </c>
      <c r="BM28" s="4" t="s">
        <v>86</v>
      </c>
      <c r="BN28" s="4" t="n">
        <v>15</v>
      </c>
      <c r="BO28" s="4" t="n">
        <v>6</v>
      </c>
      <c r="BP28" s="4" t="s">
        <v>80</v>
      </c>
      <c r="BQ28" s="4" t="n">
        <v>61.14</v>
      </c>
    </row>
    <row r="29" customFormat="false" ht="12.8" hidden="false" customHeight="false" outlineLevel="0" collapsed="false">
      <c r="A29" s="4" t="s">
        <v>423</v>
      </c>
      <c r="B29" s="4" t="str">
        <f aca="false">TRIM(A29)</f>
        <v>Asphodelin</v>
      </c>
      <c r="C29" s="4" t="str">
        <f aca="false">"upload/chem/"&amp;B29&amp;".png"</f>
        <v>upload/chem/Asphodelin.png</v>
      </c>
      <c r="D29" s="4" t="s">
        <v>424</v>
      </c>
      <c r="E29" s="4" t="s">
        <v>425</v>
      </c>
      <c r="F29" s="4" t="n">
        <v>182665</v>
      </c>
      <c r="G29" s="4" t="s">
        <v>426</v>
      </c>
      <c r="H29" s="4" t="s">
        <v>427</v>
      </c>
      <c r="I29" s="4" t="s">
        <v>74</v>
      </c>
      <c r="J29" s="4" t="s">
        <v>428</v>
      </c>
      <c r="K29" s="4" t="s">
        <v>429</v>
      </c>
      <c r="L29" s="4"/>
      <c r="M29" s="4"/>
      <c r="N29" s="4" t="s">
        <v>430</v>
      </c>
      <c r="O29" s="4" t="s">
        <v>431</v>
      </c>
      <c r="P29" s="4" t="s">
        <v>432</v>
      </c>
      <c r="Q29" s="4" t="s">
        <v>433</v>
      </c>
      <c r="R29" s="4" t="s">
        <v>434</v>
      </c>
      <c r="S29" s="4" t="n">
        <v>1.014</v>
      </c>
      <c r="T29" s="4" t="n">
        <v>506.47</v>
      </c>
      <c r="U29" s="4" t="n">
        <v>4.34</v>
      </c>
      <c r="V29" s="4" t="n">
        <v>8</v>
      </c>
      <c r="W29" s="4" t="n">
        <v>4</v>
      </c>
      <c r="X29" s="4" t="n">
        <v>30</v>
      </c>
      <c r="Y29" s="4" t="n">
        <v>38</v>
      </c>
      <c r="Z29" s="4" t="n">
        <v>8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0.07</v>
      </c>
      <c r="AG29" s="4" t="n">
        <v>1</v>
      </c>
      <c r="AH29" s="4" t="n">
        <v>2</v>
      </c>
      <c r="AI29" s="4" t="n">
        <v>0</v>
      </c>
      <c r="AJ29" s="4" t="n">
        <v>2</v>
      </c>
      <c r="AK29" s="4" t="n">
        <v>4</v>
      </c>
      <c r="AL29" s="4" t="n">
        <v>0</v>
      </c>
      <c r="AM29" s="4" t="n">
        <v>4</v>
      </c>
      <c r="AN29" s="4" t="n">
        <v>6</v>
      </c>
      <c r="AO29" s="4" t="n">
        <v>0</v>
      </c>
      <c r="AP29" s="4" t="n">
        <v>0</v>
      </c>
      <c r="AQ29" s="4" t="n">
        <v>0</v>
      </c>
      <c r="AR29" s="4" t="n">
        <v>6</v>
      </c>
      <c r="AS29" s="4" t="s">
        <v>80</v>
      </c>
      <c r="AT29" s="4" t="n">
        <v>1</v>
      </c>
      <c r="AU29" s="4" t="n">
        <v>2</v>
      </c>
      <c r="AV29" s="4" t="s">
        <v>81</v>
      </c>
      <c r="AW29" s="4" t="s">
        <v>82</v>
      </c>
      <c r="AX29" s="4" t="s">
        <v>82</v>
      </c>
      <c r="AY29" s="4" t="n">
        <v>0.2573</v>
      </c>
      <c r="AZ29" s="4" t="n">
        <v>0.55</v>
      </c>
      <c r="BA29" s="4" t="s">
        <v>128</v>
      </c>
      <c r="BB29" s="4" t="s">
        <v>128</v>
      </c>
      <c r="BC29" s="4" t="s">
        <v>86</v>
      </c>
      <c r="BD29" s="4" t="s">
        <v>153</v>
      </c>
      <c r="BE29" s="4" t="n">
        <v>-5.24</v>
      </c>
      <c r="BF29" s="4" t="n">
        <v>1</v>
      </c>
      <c r="BG29" s="4" t="n">
        <v>0</v>
      </c>
      <c r="BH29" s="4" t="s">
        <v>86</v>
      </c>
      <c r="BI29" s="4" t="s">
        <v>84</v>
      </c>
      <c r="BJ29" s="4" t="s">
        <v>84</v>
      </c>
      <c r="BK29" s="4" t="s">
        <v>86</v>
      </c>
      <c r="BL29" s="4" t="s">
        <v>86</v>
      </c>
      <c r="BM29" s="4" t="s">
        <v>86</v>
      </c>
      <c r="BN29" s="4" t="n">
        <v>28</v>
      </c>
      <c r="BO29" s="4" t="n">
        <v>2</v>
      </c>
      <c r="BP29" s="4" t="s">
        <v>101</v>
      </c>
      <c r="BQ29" s="4" t="n">
        <v>149.2</v>
      </c>
    </row>
    <row r="30" customFormat="false" ht="12.8" hidden="false" customHeight="false" outlineLevel="0" collapsed="false">
      <c r="A30" s="4" t="s">
        <v>435</v>
      </c>
      <c r="B30" s="4" t="str">
        <f aca="false">TRIM(A30)</f>
        <v>4-[2-Hydroxy-3-(4-hydroxyphenyl)propyl]phenol</v>
      </c>
      <c r="C30" s="4" t="str">
        <f aca="false">"upload/chem/"&amp;B30&amp;".png"</f>
        <v>upload/chem/4-[2-Hydroxy-3-(4-hydroxyphenyl)propyl]phenol.png</v>
      </c>
      <c r="D30" s="4" t="s">
        <v>436</v>
      </c>
      <c r="E30" s="4" t="s">
        <v>437</v>
      </c>
      <c r="F30" s="4" t="n">
        <v>185124</v>
      </c>
      <c r="G30" s="4" t="s">
        <v>438</v>
      </c>
      <c r="H30" s="4" t="s">
        <v>439</v>
      </c>
      <c r="I30" s="4" t="s">
        <v>74</v>
      </c>
      <c r="J30" s="4" t="s">
        <v>440</v>
      </c>
      <c r="K30" s="4"/>
      <c r="L30" s="4" t="s">
        <v>440</v>
      </c>
      <c r="M30" s="4"/>
      <c r="N30" s="4" t="s">
        <v>441</v>
      </c>
      <c r="O30" s="4" t="s">
        <v>442</v>
      </c>
      <c r="P30" s="4" t="s">
        <v>443</v>
      </c>
      <c r="Q30" s="4" t="s">
        <v>444</v>
      </c>
      <c r="R30" s="4" t="s">
        <v>445</v>
      </c>
      <c r="S30" s="4" t="n">
        <v>0.582</v>
      </c>
      <c r="T30" s="4" t="n">
        <v>244.29</v>
      </c>
      <c r="U30" s="4" t="n">
        <v>2.24</v>
      </c>
      <c r="V30" s="4" t="n">
        <v>3</v>
      </c>
      <c r="W30" s="4" t="n">
        <v>3</v>
      </c>
      <c r="X30" s="4" t="n">
        <v>15</v>
      </c>
      <c r="Y30" s="4" t="n">
        <v>18</v>
      </c>
      <c r="Z30" s="4" t="n">
        <v>3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0.2</v>
      </c>
      <c r="AG30" s="4" t="n">
        <v>4</v>
      </c>
      <c r="AH30" s="4" t="n">
        <v>0</v>
      </c>
      <c r="AI30" s="4" t="n">
        <v>0</v>
      </c>
      <c r="AJ30" s="4" t="n">
        <v>0</v>
      </c>
      <c r="AK30" s="4" t="n">
        <v>2</v>
      </c>
      <c r="AL30" s="4" t="n">
        <v>0</v>
      </c>
      <c r="AM30" s="4" t="n">
        <v>2</v>
      </c>
      <c r="AN30" s="4" t="n">
        <v>2</v>
      </c>
      <c r="AO30" s="4" t="n">
        <v>0</v>
      </c>
      <c r="AP30" s="4" t="n">
        <v>0</v>
      </c>
      <c r="AQ30" s="4" t="n">
        <v>0</v>
      </c>
      <c r="AR30" s="4" t="n">
        <v>2</v>
      </c>
      <c r="AS30" s="4" t="s">
        <v>80</v>
      </c>
      <c r="AT30" s="4" t="n">
        <v>0</v>
      </c>
      <c r="AU30" s="4" t="n">
        <v>0</v>
      </c>
      <c r="AV30" s="4" t="s">
        <v>81</v>
      </c>
      <c r="AW30" s="4" t="s">
        <v>81</v>
      </c>
      <c r="AX30" s="4" t="s">
        <v>82</v>
      </c>
      <c r="AY30" s="4" t="n">
        <v>0.7727</v>
      </c>
      <c r="AZ30" s="4" t="n">
        <v>0.55</v>
      </c>
      <c r="BA30" s="4" t="s">
        <v>114</v>
      </c>
      <c r="BB30" s="4" t="s">
        <v>83</v>
      </c>
      <c r="BC30" s="4" t="s">
        <v>84</v>
      </c>
      <c r="BD30" s="4" t="s">
        <v>85</v>
      </c>
      <c r="BE30" s="4" t="n">
        <v>-5.95</v>
      </c>
      <c r="BF30" s="4" t="n">
        <v>0</v>
      </c>
      <c r="BG30" s="4" t="n">
        <v>0</v>
      </c>
      <c r="BH30" s="4" t="s">
        <v>86</v>
      </c>
      <c r="BI30" s="4" t="s">
        <v>86</v>
      </c>
      <c r="BJ30" s="4" t="s">
        <v>86</v>
      </c>
      <c r="BK30" s="4" t="s">
        <v>84</v>
      </c>
      <c r="BL30" s="4" t="s">
        <v>86</v>
      </c>
      <c r="BM30" s="4" t="s">
        <v>86</v>
      </c>
      <c r="BN30" s="4" t="n">
        <v>12</v>
      </c>
      <c r="BO30" s="4" t="n">
        <v>3</v>
      </c>
      <c r="BP30" s="4" t="s">
        <v>80</v>
      </c>
      <c r="BQ30" s="4" t="n">
        <v>60.69</v>
      </c>
    </row>
    <row r="31" customFormat="false" ht="12.8" hidden="false" customHeight="false" outlineLevel="0" collapsed="false">
      <c r="A31" s="4" t="s">
        <v>446</v>
      </c>
      <c r="B31" s="4" t="str">
        <f aca="false">TRIM(A31)</f>
        <v>(4bS,8aS)-3,4b,8,8-tetramethyl-10-oxo-6,7,8a,9-tetrahydro-5H-phenanthrene-2-carboxylic Acid</v>
      </c>
      <c r="C31" s="4" t="str">
        <f aca="false">"upload/chem/"&amp;B31&amp;".png"</f>
        <v>upload/chem/(4bS,8aS)-3,4b,8,8-tetramethyl-10-oxo-6,7,8a,9-tetrahydro-5H-phenanthrene-2-carboxylic Acid.png</v>
      </c>
      <c r="D31" s="4" t="s">
        <v>447</v>
      </c>
      <c r="E31" s="4" t="s">
        <v>448</v>
      </c>
      <c r="F31" s="4" t="n">
        <v>189728</v>
      </c>
      <c r="G31" s="4" t="s">
        <v>449</v>
      </c>
      <c r="H31" s="4" t="s">
        <v>450</v>
      </c>
      <c r="I31" s="4" t="s">
        <v>74</v>
      </c>
      <c r="J31" s="4"/>
      <c r="K31" s="4"/>
      <c r="L31" s="4"/>
      <c r="M31" s="4"/>
      <c r="N31" s="4" t="s">
        <v>451</v>
      </c>
      <c r="O31" s="4" t="s">
        <v>452</v>
      </c>
      <c r="P31" s="4" t="s">
        <v>453</v>
      </c>
      <c r="Q31" s="4" t="s">
        <v>454</v>
      </c>
      <c r="R31" s="4" t="s">
        <v>455</v>
      </c>
      <c r="S31" s="4" t="n">
        <v>1.791</v>
      </c>
      <c r="T31" s="4" t="n">
        <v>300.4</v>
      </c>
      <c r="U31" s="4" t="n">
        <v>4.36</v>
      </c>
      <c r="V31" s="4" t="n">
        <v>2</v>
      </c>
      <c r="W31" s="4" t="n">
        <v>1</v>
      </c>
      <c r="X31" s="4" t="n">
        <v>19</v>
      </c>
      <c r="Y31" s="4" t="n">
        <v>22</v>
      </c>
      <c r="Z31" s="4" t="n">
        <v>3</v>
      </c>
      <c r="AA31" s="4" t="n">
        <v>0</v>
      </c>
      <c r="AB31" s="4" t="n">
        <v>0</v>
      </c>
      <c r="AC31" s="4" t="n">
        <v>2</v>
      </c>
      <c r="AD31" s="4" t="n">
        <v>0.11</v>
      </c>
      <c r="AE31" s="4" t="n">
        <v>0</v>
      </c>
      <c r="AF31" s="4" t="n">
        <v>0.58</v>
      </c>
      <c r="AG31" s="4" t="n">
        <v>1</v>
      </c>
      <c r="AH31" s="4" t="n">
        <v>2</v>
      </c>
      <c r="AI31" s="4" t="n">
        <v>0</v>
      </c>
      <c r="AJ31" s="4" t="n">
        <v>2</v>
      </c>
      <c r="AK31" s="4" t="n">
        <v>1</v>
      </c>
      <c r="AL31" s="4" t="n">
        <v>0</v>
      </c>
      <c r="AM31" s="4" t="n">
        <v>1</v>
      </c>
      <c r="AN31" s="4" t="n">
        <v>3</v>
      </c>
      <c r="AO31" s="4" t="n">
        <v>1</v>
      </c>
      <c r="AP31" s="4" t="n">
        <v>0</v>
      </c>
      <c r="AQ31" s="4" t="n">
        <v>1</v>
      </c>
      <c r="AR31" s="4" t="n">
        <v>3</v>
      </c>
      <c r="AS31" s="4" t="s">
        <v>80</v>
      </c>
      <c r="AT31" s="4" t="n">
        <v>0</v>
      </c>
      <c r="AU31" s="4" t="n">
        <v>0</v>
      </c>
      <c r="AV31" s="4" t="s">
        <v>81</v>
      </c>
      <c r="AW31" s="4" t="s">
        <v>82</v>
      </c>
      <c r="AX31" s="4" t="s">
        <v>82</v>
      </c>
      <c r="AY31" s="4" t="n">
        <v>0.8379</v>
      </c>
      <c r="AZ31" s="4" t="n">
        <v>0.85</v>
      </c>
      <c r="BA31" s="4" t="s">
        <v>83</v>
      </c>
      <c r="BB31" s="4" t="s">
        <v>83</v>
      </c>
      <c r="BC31" s="4" t="s">
        <v>84</v>
      </c>
      <c r="BD31" s="4" t="s">
        <v>85</v>
      </c>
      <c r="BE31" s="4" t="n">
        <v>-4.77</v>
      </c>
      <c r="BF31" s="4" t="n">
        <v>0</v>
      </c>
      <c r="BG31" s="4" t="n">
        <v>0</v>
      </c>
      <c r="BH31" s="4" t="s">
        <v>86</v>
      </c>
      <c r="BI31" s="4" t="s">
        <v>84</v>
      </c>
      <c r="BJ31" s="4" t="s">
        <v>84</v>
      </c>
      <c r="BK31" s="4" t="s">
        <v>86</v>
      </c>
      <c r="BL31" s="4" t="s">
        <v>84</v>
      </c>
      <c r="BM31" s="4" t="s">
        <v>84</v>
      </c>
      <c r="BN31" s="4" t="n">
        <v>8</v>
      </c>
      <c r="BO31" s="4" t="n">
        <v>11</v>
      </c>
      <c r="BP31" s="4" t="s">
        <v>80</v>
      </c>
      <c r="BQ31" s="4" t="n">
        <v>54.37</v>
      </c>
    </row>
    <row r="32" customFormat="false" ht="12.8" hidden="false" customHeight="false" outlineLevel="0" collapsed="false">
      <c r="A32" s="4" t="s">
        <v>456</v>
      </c>
      <c r="B32" s="4" t="str">
        <f aca="false">TRIM(A32)</f>
        <v>beta-Hydrastine</v>
      </c>
      <c r="C32" s="4" t="str">
        <f aca="false">"upload/chem/"&amp;B32&amp;".png"</f>
        <v>upload/chem/beta-Hydrastine.png</v>
      </c>
      <c r="D32" s="4" t="s">
        <v>457</v>
      </c>
      <c r="E32" s="4" t="s">
        <v>458</v>
      </c>
      <c r="F32" s="4" t="n">
        <v>197835</v>
      </c>
      <c r="G32" s="4" t="s">
        <v>459</v>
      </c>
      <c r="H32" s="4" t="s">
        <v>460</v>
      </c>
      <c r="I32" s="4" t="s">
        <v>74</v>
      </c>
      <c r="J32" s="4" t="s">
        <v>461</v>
      </c>
      <c r="K32" s="4" t="s">
        <v>462</v>
      </c>
      <c r="L32" s="4" t="s">
        <v>463</v>
      </c>
      <c r="M32" s="4" t="n">
        <v>3941630</v>
      </c>
      <c r="N32" s="4" t="s">
        <v>464</v>
      </c>
      <c r="O32" s="4" t="s">
        <v>465</v>
      </c>
      <c r="P32" s="4" t="s">
        <v>466</v>
      </c>
      <c r="Q32" s="4" t="s">
        <v>467</v>
      </c>
      <c r="R32" s="4" t="s">
        <v>468</v>
      </c>
      <c r="S32" s="4" t="n">
        <v>1.25</v>
      </c>
      <c r="T32" s="4" t="n">
        <v>383.4</v>
      </c>
      <c r="U32" s="4" t="n">
        <v>2.87</v>
      </c>
      <c r="V32" s="4" t="n">
        <v>7</v>
      </c>
      <c r="W32" s="4" t="n">
        <v>0</v>
      </c>
      <c r="X32" s="4" t="n">
        <v>21</v>
      </c>
      <c r="Y32" s="4" t="n">
        <v>28</v>
      </c>
      <c r="Z32" s="4" t="n">
        <v>7</v>
      </c>
      <c r="AA32" s="4" t="n">
        <v>1</v>
      </c>
      <c r="AB32" s="4" t="n">
        <v>0</v>
      </c>
      <c r="AC32" s="4" t="n">
        <v>2</v>
      </c>
      <c r="AD32" s="4" t="n">
        <v>0.1</v>
      </c>
      <c r="AE32" s="4" t="n">
        <v>0</v>
      </c>
      <c r="AF32" s="4" t="n">
        <v>0.38</v>
      </c>
      <c r="AG32" s="4" t="n">
        <v>3</v>
      </c>
      <c r="AH32" s="4" t="n">
        <v>0</v>
      </c>
      <c r="AI32" s="4" t="n">
        <v>3</v>
      </c>
      <c r="AJ32" s="4" t="n">
        <v>3</v>
      </c>
      <c r="AK32" s="4" t="n">
        <v>2</v>
      </c>
      <c r="AL32" s="4" t="n">
        <v>0</v>
      </c>
      <c r="AM32" s="4" t="n">
        <v>2</v>
      </c>
      <c r="AN32" s="4" t="n">
        <v>5</v>
      </c>
      <c r="AO32" s="4" t="n">
        <v>0</v>
      </c>
      <c r="AP32" s="4" t="n">
        <v>0</v>
      </c>
      <c r="AQ32" s="4" t="n">
        <v>0</v>
      </c>
      <c r="AR32" s="4" t="n">
        <v>5</v>
      </c>
      <c r="AS32" s="4" t="s">
        <v>80</v>
      </c>
      <c r="AT32" s="4" t="n">
        <v>0</v>
      </c>
      <c r="AU32" s="4" t="n">
        <v>0</v>
      </c>
      <c r="AV32" s="4" t="s">
        <v>81</v>
      </c>
      <c r="AW32" s="4" t="s">
        <v>81</v>
      </c>
      <c r="AX32" s="4" t="s">
        <v>82</v>
      </c>
      <c r="AY32" s="4" t="n">
        <v>0.7553</v>
      </c>
      <c r="AZ32" s="4" t="n">
        <v>0.55</v>
      </c>
      <c r="BA32" s="4" t="s">
        <v>83</v>
      </c>
      <c r="BB32" s="4" t="s">
        <v>83</v>
      </c>
      <c r="BC32" s="4" t="s">
        <v>84</v>
      </c>
      <c r="BD32" s="4" t="s">
        <v>85</v>
      </c>
      <c r="BE32" s="4" t="n">
        <v>-6.69</v>
      </c>
      <c r="BF32" s="4" t="n">
        <v>0</v>
      </c>
      <c r="BG32" s="4" t="n">
        <v>0</v>
      </c>
      <c r="BH32" s="4" t="s">
        <v>84</v>
      </c>
      <c r="BI32" s="4" t="s">
        <v>84</v>
      </c>
      <c r="BJ32" s="4" t="s">
        <v>84</v>
      </c>
      <c r="BK32" s="4" t="s">
        <v>84</v>
      </c>
      <c r="BL32" s="4" t="s">
        <v>84</v>
      </c>
      <c r="BM32" s="4" t="s">
        <v>86</v>
      </c>
      <c r="BN32" s="4" t="n">
        <v>13</v>
      </c>
      <c r="BO32" s="4" t="n">
        <v>8</v>
      </c>
      <c r="BP32" s="4" t="s">
        <v>80</v>
      </c>
      <c r="BQ32" s="4" t="n">
        <v>66.46</v>
      </c>
    </row>
    <row r="33" customFormat="false" ht="12.8" hidden="false" customHeight="false" outlineLevel="0" collapsed="false">
      <c r="A33" s="4" t="s">
        <v>469</v>
      </c>
      <c r="B33" s="4" t="str">
        <f aca="false">TRIM(A33)</f>
        <v>Berteroin</v>
      </c>
      <c r="C33" s="4" t="str">
        <f aca="false">"upload/chem/"&amp;B33&amp;".png"</f>
        <v>upload/chem/Berteroin.png</v>
      </c>
      <c r="D33" s="4" t="s">
        <v>470</v>
      </c>
      <c r="E33" s="4" t="s">
        <v>471</v>
      </c>
      <c r="F33" s="4" t="n">
        <v>206037</v>
      </c>
      <c r="G33" s="4" t="s">
        <v>472</v>
      </c>
      <c r="H33" s="4" t="s">
        <v>473</v>
      </c>
      <c r="I33" s="4" t="s">
        <v>74</v>
      </c>
      <c r="J33" s="4" t="s">
        <v>474</v>
      </c>
      <c r="K33" s="4" t="s">
        <v>475</v>
      </c>
      <c r="L33" s="4" t="s">
        <v>476</v>
      </c>
      <c r="M33" s="4" t="n">
        <v>38512764</v>
      </c>
      <c r="N33" s="4" t="s">
        <v>477</v>
      </c>
      <c r="O33" s="4" t="s">
        <v>478</v>
      </c>
      <c r="P33" s="4" t="s">
        <v>479</v>
      </c>
      <c r="Q33" s="4" t="s">
        <v>477</v>
      </c>
      <c r="R33" s="4" t="s">
        <v>480</v>
      </c>
      <c r="S33" s="4" t="n">
        <v>0.198</v>
      </c>
      <c r="T33" s="4" t="n">
        <v>175.32</v>
      </c>
      <c r="U33" s="4" t="n">
        <v>2.62</v>
      </c>
      <c r="V33" s="4" t="n">
        <v>3</v>
      </c>
      <c r="W33" s="4" t="n">
        <v>0</v>
      </c>
      <c r="X33" s="4" t="n">
        <v>7</v>
      </c>
      <c r="Y33" s="4" t="n">
        <v>10</v>
      </c>
      <c r="Z33" s="4" t="n">
        <v>3</v>
      </c>
      <c r="AA33" s="4" t="n">
        <v>1</v>
      </c>
      <c r="AB33" s="4" t="n">
        <v>2</v>
      </c>
      <c r="AC33" s="4" t="n">
        <v>0</v>
      </c>
      <c r="AD33" s="4" t="n">
        <v>0</v>
      </c>
      <c r="AE33" s="4" t="n">
        <v>1</v>
      </c>
      <c r="AF33" s="4" t="n">
        <v>1</v>
      </c>
      <c r="AG33" s="4" t="n">
        <v>6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s">
        <v>80</v>
      </c>
      <c r="AT33" s="4" t="n">
        <v>0</v>
      </c>
      <c r="AU33" s="4" t="n">
        <v>0</v>
      </c>
      <c r="AV33" s="4" t="s">
        <v>81</v>
      </c>
      <c r="AW33" s="4" t="s">
        <v>81</v>
      </c>
      <c r="AX33" s="4" t="s">
        <v>82</v>
      </c>
      <c r="AY33" s="4" t="n">
        <v>0.3494</v>
      </c>
      <c r="AZ33" s="4" t="n">
        <v>0.55</v>
      </c>
      <c r="BA33" s="4" t="s">
        <v>114</v>
      </c>
      <c r="BB33" s="4" t="s">
        <v>114</v>
      </c>
      <c r="BC33" s="4" t="s">
        <v>84</v>
      </c>
      <c r="BD33" s="4" t="s">
        <v>85</v>
      </c>
      <c r="BE33" s="4" t="n">
        <v>-5.01</v>
      </c>
      <c r="BF33" s="4" t="n">
        <v>0</v>
      </c>
      <c r="BG33" s="4" t="n">
        <v>2</v>
      </c>
      <c r="BH33" s="4" t="s">
        <v>86</v>
      </c>
      <c r="BI33" s="4" t="s">
        <v>86</v>
      </c>
      <c r="BJ33" s="4" t="s">
        <v>86</v>
      </c>
      <c r="BK33" s="4" t="s">
        <v>86</v>
      </c>
      <c r="BL33" s="4" t="s">
        <v>86</v>
      </c>
      <c r="BM33" s="4" t="s">
        <v>86</v>
      </c>
      <c r="BN33" s="4" t="n">
        <v>0</v>
      </c>
      <c r="BO33" s="4" t="n">
        <v>6</v>
      </c>
      <c r="BP33" s="4" t="s">
        <v>80</v>
      </c>
      <c r="BQ33" s="4" t="n">
        <v>12.36</v>
      </c>
    </row>
    <row r="34" customFormat="false" ht="12.8" hidden="false" customHeight="false" outlineLevel="0" collapsed="false">
      <c r="A34" s="4" t="s">
        <v>481</v>
      </c>
      <c r="B34" s="4" t="str">
        <f aca="false">TRIM(A34)</f>
        <v>Thujone</v>
      </c>
      <c r="C34" s="4" t="str">
        <f aca="false">"upload/chem/"&amp;B34&amp;".png"</f>
        <v>upload/chem/Thujone.png</v>
      </c>
      <c r="D34" s="4" t="s">
        <v>482</v>
      </c>
      <c r="E34" s="4" t="s">
        <v>483</v>
      </c>
      <c r="F34" s="4" t="n">
        <v>261491</v>
      </c>
      <c r="G34" s="4" t="s">
        <v>484</v>
      </c>
      <c r="H34" s="4" t="s">
        <v>485</v>
      </c>
      <c r="I34" s="4" t="s">
        <v>486</v>
      </c>
      <c r="J34" s="4" t="s">
        <v>487</v>
      </c>
      <c r="K34" s="4" t="s">
        <v>488</v>
      </c>
      <c r="L34" s="4" t="s">
        <v>489</v>
      </c>
      <c r="M34" s="4"/>
      <c r="N34" s="4" t="s">
        <v>490</v>
      </c>
      <c r="O34" s="4" t="s">
        <v>491</v>
      </c>
      <c r="P34" s="4" t="s">
        <v>492</v>
      </c>
      <c r="Q34" s="4" t="s">
        <v>493</v>
      </c>
      <c r="R34" s="4" t="s">
        <v>494</v>
      </c>
      <c r="S34" s="4" t="n">
        <v>2.589</v>
      </c>
      <c r="T34" s="4" t="n">
        <v>152.24</v>
      </c>
      <c r="U34" s="4" t="n">
        <v>2.26</v>
      </c>
      <c r="V34" s="4" t="n">
        <v>1</v>
      </c>
      <c r="W34" s="4" t="n">
        <v>0</v>
      </c>
      <c r="X34" s="4" t="n">
        <v>10</v>
      </c>
      <c r="Y34" s="4" t="n">
        <v>11</v>
      </c>
      <c r="Z34" s="4" t="n">
        <v>1</v>
      </c>
      <c r="AA34" s="4" t="n">
        <v>0</v>
      </c>
      <c r="AB34" s="4" t="n">
        <v>0</v>
      </c>
      <c r="AC34" s="4" t="n">
        <v>3</v>
      </c>
      <c r="AD34" s="4" t="n">
        <v>0.3</v>
      </c>
      <c r="AE34" s="4" t="n">
        <v>0</v>
      </c>
      <c r="AF34" s="4" t="n">
        <v>0.9</v>
      </c>
      <c r="AG34" s="4" t="n">
        <v>1</v>
      </c>
      <c r="AH34" s="4" t="n">
        <v>2</v>
      </c>
      <c r="AI34" s="4" t="n">
        <v>0</v>
      </c>
      <c r="AJ34" s="4" t="n">
        <v>2</v>
      </c>
      <c r="AK34" s="4" t="n">
        <v>0</v>
      </c>
      <c r="AL34" s="4" t="n">
        <v>0</v>
      </c>
      <c r="AM34" s="4" t="n">
        <v>0</v>
      </c>
      <c r="AN34" s="4" t="n">
        <v>2</v>
      </c>
      <c r="AO34" s="4" t="n">
        <v>2</v>
      </c>
      <c r="AP34" s="4" t="n">
        <v>0</v>
      </c>
      <c r="AQ34" s="4" t="n">
        <v>2</v>
      </c>
      <c r="AR34" s="4" t="n">
        <v>2</v>
      </c>
      <c r="AS34" s="4" t="s">
        <v>80</v>
      </c>
      <c r="AT34" s="4" t="n">
        <v>0</v>
      </c>
      <c r="AU34" s="4" t="n">
        <v>1</v>
      </c>
      <c r="AV34" s="4" t="s">
        <v>81</v>
      </c>
      <c r="AW34" s="4" t="s">
        <v>81</v>
      </c>
      <c r="AX34" s="4" t="s">
        <v>82</v>
      </c>
      <c r="AY34" s="4" t="n">
        <v>0.5629</v>
      </c>
      <c r="AZ34" s="4" t="n">
        <v>0.55</v>
      </c>
      <c r="BA34" s="4" t="s">
        <v>114</v>
      </c>
      <c r="BB34" s="4" t="s">
        <v>114</v>
      </c>
      <c r="BC34" s="4" t="s">
        <v>84</v>
      </c>
      <c r="BD34" s="4" t="s">
        <v>85</v>
      </c>
      <c r="BE34" s="4" t="n">
        <v>-5.62</v>
      </c>
      <c r="BF34" s="4" t="n">
        <v>0</v>
      </c>
      <c r="BG34" s="4" t="n">
        <v>0</v>
      </c>
      <c r="BH34" s="4" t="s">
        <v>86</v>
      </c>
      <c r="BI34" s="4" t="s">
        <v>86</v>
      </c>
      <c r="BJ34" s="4" t="s">
        <v>86</v>
      </c>
      <c r="BK34" s="4" t="s">
        <v>86</v>
      </c>
      <c r="BL34" s="4" t="s">
        <v>86</v>
      </c>
      <c r="BM34" s="4" t="s">
        <v>86</v>
      </c>
      <c r="BN34" s="4" t="n">
        <v>1</v>
      </c>
      <c r="BO34" s="4" t="n">
        <v>9</v>
      </c>
      <c r="BP34" s="4" t="s">
        <v>101</v>
      </c>
      <c r="BQ34" s="4" t="n">
        <v>17.07</v>
      </c>
    </row>
    <row r="35" customFormat="false" ht="12.8" hidden="false" customHeight="false" outlineLevel="0" collapsed="false">
      <c r="A35" s="4" t="s">
        <v>495</v>
      </c>
      <c r="B35" s="4" t="str">
        <f aca="false">TRIM(A35)</f>
        <v>Berbamine</v>
      </c>
      <c r="C35" s="4" t="str">
        <f aca="false">"upload/chem/"&amp;B35&amp;".png"</f>
        <v>upload/chem/Berbamine.png</v>
      </c>
      <c r="D35" s="4" t="s">
        <v>496</v>
      </c>
      <c r="E35" s="4" t="s">
        <v>497</v>
      </c>
      <c r="F35" s="4" t="n">
        <v>275182</v>
      </c>
      <c r="G35" s="4" t="s">
        <v>498</v>
      </c>
      <c r="H35" s="4" t="s">
        <v>499</v>
      </c>
      <c r="I35" s="4" t="s">
        <v>500</v>
      </c>
      <c r="J35" s="4" t="s">
        <v>501</v>
      </c>
      <c r="K35" s="4" t="s">
        <v>502</v>
      </c>
      <c r="L35" s="4" t="s">
        <v>503</v>
      </c>
      <c r="M35" s="4" t="n">
        <v>1728239</v>
      </c>
      <c r="N35" s="4" t="s">
        <v>504</v>
      </c>
      <c r="O35" s="4" t="s">
        <v>505</v>
      </c>
      <c r="P35" s="4" t="s">
        <v>506</v>
      </c>
      <c r="Q35" s="4" t="s">
        <v>507</v>
      </c>
      <c r="R35" s="4" t="s">
        <v>412</v>
      </c>
      <c r="S35" s="4" t="n">
        <v>1.893</v>
      </c>
      <c r="T35" s="4" t="n">
        <v>608.74</v>
      </c>
      <c r="U35" s="4" t="n">
        <v>6.86</v>
      </c>
      <c r="V35" s="4" t="n">
        <v>8</v>
      </c>
      <c r="W35" s="4" t="n">
        <v>1</v>
      </c>
      <c r="X35" s="4" t="n">
        <v>37</v>
      </c>
      <c r="Y35" s="4" t="n">
        <v>45</v>
      </c>
      <c r="Z35" s="4" t="n">
        <v>8</v>
      </c>
      <c r="AA35" s="4" t="n">
        <v>2</v>
      </c>
      <c r="AB35" s="4" t="n">
        <v>0</v>
      </c>
      <c r="AC35" s="4" t="n">
        <v>2</v>
      </c>
      <c r="AD35" s="4" t="n">
        <v>0.05</v>
      </c>
      <c r="AE35" s="4" t="n">
        <v>0</v>
      </c>
      <c r="AF35" s="4" t="n">
        <v>0.35</v>
      </c>
      <c r="AG35" s="4" t="n">
        <v>3</v>
      </c>
      <c r="AH35" s="4" t="n">
        <v>0</v>
      </c>
      <c r="AI35" s="4" t="n">
        <v>4</v>
      </c>
      <c r="AJ35" s="4" t="n">
        <v>4</v>
      </c>
      <c r="AK35" s="4" t="n">
        <v>4</v>
      </c>
      <c r="AL35" s="4" t="n">
        <v>0</v>
      </c>
      <c r="AM35" s="4" t="n">
        <v>4</v>
      </c>
      <c r="AN35" s="4" t="n">
        <v>8</v>
      </c>
      <c r="AO35" s="4" t="n">
        <v>0</v>
      </c>
      <c r="AP35" s="4" t="n">
        <v>0</v>
      </c>
      <c r="AQ35" s="4" t="n">
        <v>0</v>
      </c>
      <c r="AR35" s="4" t="n">
        <v>8</v>
      </c>
      <c r="AS35" s="4" t="s">
        <v>101</v>
      </c>
      <c r="AT35" s="4" t="n">
        <v>2</v>
      </c>
      <c r="AU35" s="4" t="n">
        <v>4</v>
      </c>
      <c r="AV35" s="4" t="s">
        <v>81</v>
      </c>
      <c r="AW35" s="4" t="s">
        <v>82</v>
      </c>
      <c r="AX35" s="4" t="s">
        <v>82</v>
      </c>
      <c r="AY35" s="4" t="n">
        <v>0.2706</v>
      </c>
      <c r="AZ35" s="4" t="n">
        <v>0.55</v>
      </c>
      <c r="BA35" s="4" t="s">
        <v>128</v>
      </c>
      <c r="BB35" s="4" t="s">
        <v>364</v>
      </c>
      <c r="BC35" s="4" t="s">
        <v>86</v>
      </c>
      <c r="BD35" s="4" t="s">
        <v>85</v>
      </c>
      <c r="BE35" s="4" t="n">
        <v>-5.51</v>
      </c>
      <c r="BF35" s="4" t="n">
        <v>0</v>
      </c>
      <c r="BG35" s="4" t="n">
        <v>0</v>
      </c>
      <c r="BH35" s="4" t="s">
        <v>86</v>
      </c>
      <c r="BI35" s="4" t="s">
        <v>86</v>
      </c>
      <c r="BJ35" s="4" t="s">
        <v>86</v>
      </c>
      <c r="BK35" s="4" t="s">
        <v>86</v>
      </c>
      <c r="BL35" s="4" t="s">
        <v>86</v>
      </c>
      <c r="BM35" s="4" t="s">
        <v>86</v>
      </c>
      <c r="BN35" s="4" t="n">
        <v>24</v>
      </c>
      <c r="BO35" s="4" t="n">
        <v>13</v>
      </c>
      <c r="BP35" s="4" t="s">
        <v>101</v>
      </c>
      <c r="BQ35" s="4" t="n">
        <v>72.86</v>
      </c>
    </row>
    <row r="36" customFormat="false" ht="12.8" hidden="false" customHeight="false" outlineLevel="0" collapsed="false">
      <c r="A36" s="4" t="s">
        <v>508</v>
      </c>
      <c r="B36" s="4" t="str">
        <f aca="false">TRIM(A36)</f>
        <v>Persicogenin</v>
      </c>
      <c r="C36" s="4" t="str">
        <f aca="false">"upload/chem/"&amp;B36&amp;".png"</f>
        <v>upload/chem/Persicogenin.png</v>
      </c>
      <c r="D36" s="4" t="s">
        <v>509</v>
      </c>
      <c r="E36" s="4" t="s">
        <v>510</v>
      </c>
      <c r="F36" s="4" t="n">
        <v>320054</v>
      </c>
      <c r="G36" s="4" t="s">
        <v>511</v>
      </c>
      <c r="H36" s="4" t="s">
        <v>512</v>
      </c>
      <c r="I36" s="4" t="s">
        <v>74</v>
      </c>
      <c r="J36" s="4" t="s">
        <v>513</v>
      </c>
      <c r="K36" s="4"/>
      <c r="L36" s="4" t="s">
        <v>513</v>
      </c>
      <c r="M36" s="4" t="n">
        <v>4964338</v>
      </c>
      <c r="N36" s="4" t="s">
        <v>514</v>
      </c>
      <c r="O36" s="4" t="s">
        <v>515</v>
      </c>
      <c r="P36" s="4" t="s">
        <v>516</v>
      </c>
      <c r="Q36" s="4" t="s">
        <v>517</v>
      </c>
      <c r="R36" s="4" t="s">
        <v>518</v>
      </c>
      <c r="S36" s="4" t="n">
        <v>1.412</v>
      </c>
      <c r="T36" s="4" t="n">
        <v>316.31</v>
      </c>
      <c r="U36" s="4" t="n">
        <v>2.82</v>
      </c>
      <c r="V36" s="4" t="n">
        <v>6</v>
      </c>
      <c r="W36" s="4" t="n">
        <v>2</v>
      </c>
      <c r="X36" s="4" t="n">
        <v>17</v>
      </c>
      <c r="Y36" s="4" t="n">
        <v>23</v>
      </c>
      <c r="Z36" s="4" t="n">
        <v>6</v>
      </c>
      <c r="AA36" s="4" t="n">
        <v>0</v>
      </c>
      <c r="AB36" s="4" t="n">
        <v>0</v>
      </c>
      <c r="AC36" s="4" t="n">
        <v>1</v>
      </c>
      <c r="AD36" s="4" t="n">
        <v>0.06</v>
      </c>
      <c r="AE36" s="4" t="n">
        <v>0</v>
      </c>
      <c r="AF36" s="4" t="n">
        <v>0.24</v>
      </c>
      <c r="AG36" s="4" t="n">
        <v>3</v>
      </c>
      <c r="AH36" s="4" t="n">
        <v>0</v>
      </c>
      <c r="AI36" s="4" t="n">
        <v>1</v>
      </c>
      <c r="AJ36" s="4" t="n">
        <v>1</v>
      </c>
      <c r="AK36" s="4" t="n">
        <v>2</v>
      </c>
      <c r="AL36" s="4" t="n">
        <v>0</v>
      </c>
      <c r="AM36" s="4" t="n">
        <v>2</v>
      </c>
      <c r="AN36" s="4" t="n">
        <v>3</v>
      </c>
      <c r="AO36" s="4" t="n">
        <v>0</v>
      </c>
      <c r="AP36" s="4" t="n">
        <v>0</v>
      </c>
      <c r="AQ36" s="4" t="n">
        <v>0</v>
      </c>
      <c r="AR36" s="4" t="n">
        <v>3</v>
      </c>
      <c r="AS36" s="4" t="s">
        <v>80</v>
      </c>
      <c r="AT36" s="4" t="n">
        <v>0</v>
      </c>
      <c r="AU36" s="4" t="n">
        <v>0</v>
      </c>
      <c r="AV36" s="4" t="s">
        <v>81</v>
      </c>
      <c r="AW36" s="4" t="s">
        <v>81</v>
      </c>
      <c r="AX36" s="4" t="s">
        <v>81</v>
      </c>
      <c r="AY36" s="4" t="n">
        <v>0.9055</v>
      </c>
      <c r="AZ36" s="4" t="n">
        <v>0.55</v>
      </c>
      <c r="BA36" s="4" t="s">
        <v>114</v>
      </c>
      <c r="BB36" s="4" t="s">
        <v>83</v>
      </c>
      <c r="BC36" s="4" t="s">
        <v>86</v>
      </c>
      <c r="BD36" s="4" t="s">
        <v>85</v>
      </c>
      <c r="BE36" s="4" t="n">
        <v>-6.15</v>
      </c>
      <c r="BF36" s="4" t="n">
        <v>0</v>
      </c>
      <c r="BG36" s="4" t="n">
        <v>0</v>
      </c>
      <c r="BH36" s="4" t="s">
        <v>84</v>
      </c>
      <c r="BI36" s="4" t="s">
        <v>86</v>
      </c>
      <c r="BJ36" s="4" t="s">
        <v>84</v>
      </c>
      <c r="BK36" s="4" t="s">
        <v>86</v>
      </c>
      <c r="BL36" s="4" t="s">
        <v>84</v>
      </c>
      <c r="BM36" s="4" t="s">
        <v>86</v>
      </c>
      <c r="BN36" s="4" t="n">
        <v>13</v>
      </c>
      <c r="BO36" s="4" t="n">
        <v>4</v>
      </c>
      <c r="BP36" s="4" t="s">
        <v>80</v>
      </c>
      <c r="BQ36" s="4" t="n">
        <v>85.22</v>
      </c>
    </row>
    <row r="37" customFormat="false" ht="12.8" hidden="false" customHeight="false" outlineLevel="0" collapsed="false">
      <c r="A37" s="4" t="s">
        <v>519</v>
      </c>
      <c r="B37" s="4" t="str">
        <f aca="false">TRIM(A37)</f>
        <v>Marmesin</v>
      </c>
      <c r="C37" s="4" t="str">
        <f aca="false">"upload/chem/"&amp;B37&amp;".png"</f>
        <v>upload/chem/Marmesin.png</v>
      </c>
      <c r="D37" s="4" t="s">
        <v>520</v>
      </c>
      <c r="E37" s="4" t="s">
        <v>521</v>
      </c>
      <c r="F37" s="4" t="n">
        <v>334704</v>
      </c>
      <c r="G37" s="4" t="s">
        <v>522</v>
      </c>
      <c r="H37" s="4" t="s">
        <v>523</v>
      </c>
      <c r="I37" s="4" t="s">
        <v>524</v>
      </c>
      <c r="J37" s="4" t="s">
        <v>525</v>
      </c>
      <c r="K37" s="4" t="s">
        <v>526</v>
      </c>
      <c r="L37" s="4" t="s">
        <v>527</v>
      </c>
      <c r="M37" s="4" t="n">
        <v>2321244</v>
      </c>
      <c r="N37" s="4" t="s">
        <v>528</v>
      </c>
      <c r="O37" s="4" t="s">
        <v>529</v>
      </c>
      <c r="P37" s="4" t="s">
        <v>530</v>
      </c>
      <c r="Q37" s="4" t="s">
        <v>531</v>
      </c>
      <c r="R37" s="4" t="s">
        <v>532</v>
      </c>
      <c r="S37" s="4" t="n">
        <v>1.994</v>
      </c>
      <c r="T37" s="4" t="n">
        <v>246.26</v>
      </c>
      <c r="U37" s="4" t="n">
        <v>1.87</v>
      </c>
      <c r="V37" s="4" t="n">
        <v>4</v>
      </c>
      <c r="W37" s="4" t="n">
        <v>1</v>
      </c>
      <c r="X37" s="4" t="n">
        <v>14</v>
      </c>
      <c r="Y37" s="4" t="n">
        <v>18</v>
      </c>
      <c r="Z37" s="4" t="n">
        <v>4</v>
      </c>
      <c r="AA37" s="4" t="n">
        <v>0</v>
      </c>
      <c r="AB37" s="4" t="n">
        <v>0</v>
      </c>
      <c r="AC37" s="4" t="n">
        <v>1</v>
      </c>
      <c r="AD37" s="4" t="n">
        <v>0.07</v>
      </c>
      <c r="AE37" s="4" t="n">
        <v>0</v>
      </c>
      <c r="AF37" s="4" t="n">
        <v>0.36</v>
      </c>
      <c r="AG37" s="4" t="n">
        <v>1</v>
      </c>
      <c r="AH37" s="4" t="n">
        <v>0</v>
      </c>
      <c r="AI37" s="4" t="n">
        <v>1</v>
      </c>
      <c r="AJ37" s="4" t="n">
        <v>1</v>
      </c>
      <c r="AK37" s="4" t="n">
        <v>1</v>
      </c>
      <c r="AL37" s="4" t="n">
        <v>1</v>
      </c>
      <c r="AM37" s="4" t="n">
        <v>2</v>
      </c>
      <c r="AN37" s="4" t="n">
        <v>3</v>
      </c>
      <c r="AO37" s="4" t="n">
        <v>0</v>
      </c>
      <c r="AP37" s="4" t="n">
        <v>0</v>
      </c>
      <c r="AQ37" s="4" t="n">
        <v>0</v>
      </c>
      <c r="AR37" s="4" t="n">
        <v>3</v>
      </c>
      <c r="AS37" s="4" t="s">
        <v>80</v>
      </c>
      <c r="AT37" s="4" t="n">
        <v>0</v>
      </c>
      <c r="AU37" s="4" t="n">
        <v>0</v>
      </c>
      <c r="AV37" s="4" t="s">
        <v>81</v>
      </c>
      <c r="AW37" s="4" t="s">
        <v>81</v>
      </c>
      <c r="AX37" s="4" t="s">
        <v>82</v>
      </c>
      <c r="AY37" s="4" t="n">
        <v>0.7802</v>
      </c>
      <c r="AZ37" s="4" t="n">
        <v>0.55</v>
      </c>
      <c r="BA37" s="4" t="s">
        <v>114</v>
      </c>
      <c r="BB37" s="4" t="s">
        <v>114</v>
      </c>
      <c r="BC37" s="4" t="s">
        <v>84</v>
      </c>
      <c r="BD37" s="4" t="s">
        <v>85</v>
      </c>
      <c r="BE37" s="4" t="n">
        <v>-6.45</v>
      </c>
      <c r="BF37" s="4" t="n">
        <v>0</v>
      </c>
      <c r="BG37" s="4" t="n">
        <v>1</v>
      </c>
      <c r="BH37" s="4" t="s">
        <v>84</v>
      </c>
      <c r="BI37" s="4" t="s">
        <v>86</v>
      </c>
      <c r="BJ37" s="4" t="s">
        <v>86</v>
      </c>
      <c r="BK37" s="4" t="s">
        <v>86</v>
      </c>
      <c r="BL37" s="4" t="s">
        <v>86</v>
      </c>
      <c r="BM37" s="4" t="s">
        <v>86</v>
      </c>
      <c r="BN37" s="4" t="n">
        <v>9</v>
      </c>
      <c r="BO37" s="4" t="n">
        <v>5</v>
      </c>
      <c r="BP37" s="4" t="s">
        <v>80</v>
      </c>
      <c r="BQ37" s="4" t="n">
        <v>59.67</v>
      </c>
    </row>
    <row r="38" customFormat="false" ht="12.8" hidden="false" customHeight="false" outlineLevel="0" collapsed="false">
      <c r="A38" s="4" t="s">
        <v>533</v>
      </c>
      <c r="B38" s="4" t="str">
        <f aca="false">TRIM(A38)</f>
        <v>Licoisoflavanone</v>
      </c>
      <c r="C38" s="4" t="str">
        <f aca="false">"upload/chem/"&amp;B38&amp;".png"</f>
        <v>upload/chem/Licoisoflavanone.png</v>
      </c>
      <c r="D38" s="4" t="s">
        <v>534</v>
      </c>
      <c r="E38" s="4" t="s">
        <v>535</v>
      </c>
      <c r="F38" s="4" t="n">
        <v>392443</v>
      </c>
      <c r="G38" s="4" t="s">
        <v>536</v>
      </c>
      <c r="H38" s="4" t="s">
        <v>537</v>
      </c>
      <c r="I38" s="4" t="s">
        <v>74</v>
      </c>
      <c r="J38" s="4"/>
      <c r="K38" s="4"/>
      <c r="L38" s="4"/>
      <c r="M38" s="4" t="n">
        <v>46508969</v>
      </c>
      <c r="N38" s="4" t="s">
        <v>538</v>
      </c>
      <c r="O38" s="4" t="s">
        <v>539</v>
      </c>
      <c r="P38" s="4" t="s">
        <v>540</v>
      </c>
      <c r="Q38" s="4" t="s">
        <v>541</v>
      </c>
      <c r="R38" s="4" t="s">
        <v>542</v>
      </c>
      <c r="S38" s="4" t="n">
        <v>2.678</v>
      </c>
      <c r="T38" s="4" t="n">
        <v>354.36</v>
      </c>
      <c r="U38" s="4" t="n">
        <v>3.35</v>
      </c>
      <c r="V38" s="4" t="n">
        <v>6</v>
      </c>
      <c r="W38" s="4" t="n">
        <v>3</v>
      </c>
      <c r="X38" s="4" t="n">
        <v>20</v>
      </c>
      <c r="Y38" s="4" t="n">
        <v>26</v>
      </c>
      <c r="Z38" s="4" t="n">
        <v>6</v>
      </c>
      <c r="AA38" s="4" t="n">
        <v>0</v>
      </c>
      <c r="AB38" s="4" t="n">
        <v>0</v>
      </c>
      <c r="AC38" s="4" t="n">
        <v>1</v>
      </c>
      <c r="AD38" s="4" t="n">
        <v>0.05</v>
      </c>
      <c r="AE38" s="4" t="n">
        <v>0</v>
      </c>
      <c r="AF38" s="4" t="n">
        <v>0.25</v>
      </c>
      <c r="AG38" s="4" t="n">
        <v>1</v>
      </c>
      <c r="AH38" s="4" t="n">
        <v>0</v>
      </c>
      <c r="AI38" s="4" t="n">
        <v>2</v>
      </c>
      <c r="AJ38" s="4" t="n">
        <v>2</v>
      </c>
      <c r="AK38" s="4" t="n">
        <v>2</v>
      </c>
      <c r="AL38" s="4" t="n">
        <v>0</v>
      </c>
      <c r="AM38" s="4" t="n">
        <v>2</v>
      </c>
      <c r="AN38" s="4" t="n">
        <v>4</v>
      </c>
      <c r="AO38" s="4" t="n">
        <v>0</v>
      </c>
      <c r="AP38" s="4" t="n">
        <v>0</v>
      </c>
      <c r="AQ38" s="4" t="n">
        <v>0</v>
      </c>
      <c r="AR38" s="4" t="n">
        <v>4</v>
      </c>
      <c r="AS38" s="4" t="s">
        <v>80</v>
      </c>
      <c r="AT38" s="4" t="n">
        <v>0</v>
      </c>
      <c r="AU38" s="4" t="n">
        <v>0</v>
      </c>
      <c r="AV38" s="4" t="s">
        <v>81</v>
      </c>
      <c r="AW38" s="4" t="s">
        <v>81</v>
      </c>
      <c r="AX38" s="4" t="s">
        <v>82</v>
      </c>
      <c r="AY38" s="4" t="n">
        <v>0.7268</v>
      </c>
      <c r="AZ38" s="4" t="n">
        <v>0.55</v>
      </c>
      <c r="BA38" s="4" t="s">
        <v>83</v>
      </c>
      <c r="BB38" s="4" t="s">
        <v>83</v>
      </c>
      <c r="BC38" s="4" t="s">
        <v>86</v>
      </c>
      <c r="BD38" s="4" t="s">
        <v>85</v>
      </c>
      <c r="BE38" s="4" t="n">
        <v>-5.99</v>
      </c>
      <c r="BF38" s="4" t="n">
        <v>0</v>
      </c>
      <c r="BG38" s="4" t="n">
        <v>0</v>
      </c>
      <c r="BH38" s="4" t="s">
        <v>84</v>
      </c>
      <c r="BI38" s="4" t="s">
        <v>86</v>
      </c>
      <c r="BJ38" s="4" t="s">
        <v>84</v>
      </c>
      <c r="BK38" s="4" t="s">
        <v>84</v>
      </c>
      <c r="BL38" s="4" t="s">
        <v>84</v>
      </c>
      <c r="BM38" s="4" t="s">
        <v>84</v>
      </c>
      <c r="BN38" s="4" t="n">
        <v>15</v>
      </c>
      <c r="BO38" s="4" t="n">
        <v>5</v>
      </c>
      <c r="BP38" s="4" t="s">
        <v>80</v>
      </c>
      <c r="BQ38" s="4" t="n">
        <v>96.22</v>
      </c>
    </row>
    <row r="39" customFormat="false" ht="12.8" hidden="false" customHeight="false" outlineLevel="0" collapsed="false">
      <c r="A39" s="4" t="s">
        <v>543</v>
      </c>
      <c r="B39" s="4" t="str">
        <f aca="false">TRIM(A39)</f>
        <v>Naringetol</v>
      </c>
      <c r="C39" s="4" t="str">
        <f aca="false">"upload/chem/"&amp;B39&amp;".png"</f>
        <v>upload/chem/Naringetol.png</v>
      </c>
      <c r="D39" s="4" t="s">
        <v>544</v>
      </c>
      <c r="E39" s="4" t="s">
        <v>545</v>
      </c>
      <c r="F39" s="4" t="n">
        <v>439246</v>
      </c>
      <c r="G39" s="4" t="s">
        <v>546</v>
      </c>
      <c r="H39" s="4" t="s">
        <v>547</v>
      </c>
      <c r="I39" s="4" t="s">
        <v>548</v>
      </c>
      <c r="J39" s="4" t="s">
        <v>549</v>
      </c>
      <c r="K39" s="4" t="s">
        <v>550</v>
      </c>
      <c r="L39" s="4" t="s">
        <v>551</v>
      </c>
      <c r="M39" s="4" t="n">
        <v>1796145</v>
      </c>
      <c r="N39" s="4" t="s">
        <v>552</v>
      </c>
      <c r="O39" s="4" t="s">
        <v>553</v>
      </c>
      <c r="P39" s="4" t="s">
        <v>554</v>
      </c>
      <c r="Q39" s="4" t="s">
        <v>555</v>
      </c>
      <c r="R39" s="4" t="s">
        <v>518</v>
      </c>
      <c r="S39" s="4" t="n">
        <v>1.76</v>
      </c>
      <c r="T39" s="4" t="n">
        <v>272.26</v>
      </c>
      <c r="U39" s="4" t="n">
        <v>2.51</v>
      </c>
      <c r="V39" s="4" t="n">
        <v>5</v>
      </c>
      <c r="W39" s="4" t="n">
        <v>3</v>
      </c>
      <c r="X39" s="4" t="n">
        <v>15</v>
      </c>
      <c r="Y39" s="4" t="n">
        <v>20</v>
      </c>
      <c r="Z39" s="4" t="n">
        <v>5</v>
      </c>
      <c r="AA39" s="4" t="n">
        <v>0</v>
      </c>
      <c r="AB39" s="4" t="n">
        <v>0</v>
      </c>
      <c r="AC39" s="4" t="n">
        <v>1</v>
      </c>
      <c r="AD39" s="4" t="n">
        <v>0.07</v>
      </c>
      <c r="AE39" s="4" t="n">
        <v>0</v>
      </c>
      <c r="AF39" s="4" t="n">
        <v>0.13</v>
      </c>
      <c r="AG39" s="4" t="n">
        <v>1</v>
      </c>
      <c r="AH39" s="4" t="n">
        <v>0</v>
      </c>
      <c r="AI39" s="4" t="n">
        <v>1</v>
      </c>
      <c r="AJ39" s="4" t="n">
        <v>1</v>
      </c>
      <c r="AK39" s="4" t="n">
        <v>2</v>
      </c>
      <c r="AL39" s="4" t="n">
        <v>0</v>
      </c>
      <c r="AM39" s="4" t="n">
        <v>2</v>
      </c>
      <c r="AN39" s="4" t="n">
        <v>3</v>
      </c>
      <c r="AO39" s="4" t="n">
        <v>0</v>
      </c>
      <c r="AP39" s="4" t="n">
        <v>0</v>
      </c>
      <c r="AQ39" s="4" t="n">
        <v>0</v>
      </c>
      <c r="AR39" s="4" t="n">
        <v>3</v>
      </c>
      <c r="AS39" s="4" t="s">
        <v>80</v>
      </c>
      <c r="AT39" s="4" t="n">
        <v>0</v>
      </c>
      <c r="AU39" s="4" t="n">
        <v>0</v>
      </c>
      <c r="AV39" s="4" t="s">
        <v>81</v>
      </c>
      <c r="AW39" s="4" t="s">
        <v>81</v>
      </c>
      <c r="AX39" s="4" t="s">
        <v>81</v>
      </c>
      <c r="AY39" s="4" t="n">
        <v>0.7421</v>
      </c>
      <c r="AZ39" s="4" t="n">
        <v>0.55</v>
      </c>
      <c r="BA39" s="4" t="s">
        <v>114</v>
      </c>
      <c r="BB39" s="4" t="s">
        <v>114</v>
      </c>
      <c r="BC39" s="4" t="s">
        <v>86</v>
      </c>
      <c r="BD39" s="4" t="s">
        <v>85</v>
      </c>
      <c r="BE39" s="4" t="n">
        <v>-6.17</v>
      </c>
      <c r="BF39" s="4" t="n">
        <v>0</v>
      </c>
      <c r="BG39" s="4" t="n">
        <v>0</v>
      </c>
      <c r="BH39" s="4" t="s">
        <v>84</v>
      </c>
      <c r="BI39" s="4" t="s">
        <v>86</v>
      </c>
      <c r="BJ39" s="4" t="s">
        <v>86</v>
      </c>
      <c r="BK39" s="4" t="s">
        <v>86</v>
      </c>
      <c r="BL39" s="4" t="s">
        <v>84</v>
      </c>
      <c r="BM39" s="4" t="s">
        <v>84</v>
      </c>
      <c r="BN39" s="4" t="n">
        <v>13</v>
      </c>
      <c r="BO39" s="4" t="n">
        <v>2</v>
      </c>
      <c r="BP39" s="4" t="s">
        <v>80</v>
      </c>
      <c r="BQ39" s="4" t="n">
        <v>86.99</v>
      </c>
    </row>
    <row r="40" customFormat="false" ht="12.8" hidden="false" customHeight="false" outlineLevel="0" collapsed="false">
      <c r="A40" s="4" t="s">
        <v>556</v>
      </c>
      <c r="B40" s="4" t="str">
        <f aca="false">TRIM(A40)</f>
        <v>Taxifolin</v>
      </c>
      <c r="C40" s="4" t="str">
        <f aca="false">"upload/chem/"&amp;B40&amp;".png"</f>
        <v>upload/chem/Taxifolin.png</v>
      </c>
      <c r="D40" s="4" t="s">
        <v>557</v>
      </c>
      <c r="E40" s="4" t="s">
        <v>558</v>
      </c>
      <c r="F40" s="4" t="n">
        <v>439533</v>
      </c>
      <c r="G40" s="4" t="s">
        <v>559</v>
      </c>
      <c r="H40" s="4" t="s">
        <v>560</v>
      </c>
      <c r="I40" s="4" t="s">
        <v>561</v>
      </c>
      <c r="J40" s="4" t="s">
        <v>562</v>
      </c>
      <c r="K40" s="4" t="s">
        <v>563</v>
      </c>
      <c r="L40" s="4" t="s">
        <v>564</v>
      </c>
      <c r="M40" s="4" t="n">
        <v>1740892</v>
      </c>
      <c r="N40" s="4" t="s">
        <v>565</v>
      </c>
      <c r="O40" s="4" t="s">
        <v>566</v>
      </c>
      <c r="P40" s="4" t="s">
        <v>567</v>
      </c>
      <c r="Q40" s="4" t="s">
        <v>568</v>
      </c>
      <c r="R40" s="4" t="s">
        <v>208</v>
      </c>
      <c r="S40" s="4" t="n">
        <v>2.298</v>
      </c>
      <c r="T40" s="4" t="n">
        <v>304.25</v>
      </c>
      <c r="U40" s="4" t="n">
        <v>1.19</v>
      </c>
      <c r="V40" s="4" t="n">
        <v>7</v>
      </c>
      <c r="W40" s="4" t="n">
        <v>5</v>
      </c>
      <c r="X40" s="4" t="n">
        <v>15</v>
      </c>
      <c r="Y40" s="4" t="n">
        <v>22</v>
      </c>
      <c r="Z40" s="4" t="n">
        <v>7</v>
      </c>
      <c r="AA40" s="4" t="n">
        <v>0</v>
      </c>
      <c r="AB40" s="4" t="n">
        <v>0</v>
      </c>
      <c r="AC40" s="4" t="n">
        <v>2</v>
      </c>
      <c r="AD40" s="4" t="n">
        <v>0.13</v>
      </c>
      <c r="AE40" s="4" t="n">
        <v>0</v>
      </c>
      <c r="AF40" s="4" t="n">
        <v>0.13</v>
      </c>
      <c r="AG40" s="4" t="n">
        <v>1</v>
      </c>
      <c r="AH40" s="4" t="n">
        <v>0</v>
      </c>
      <c r="AI40" s="4" t="n">
        <v>1</v>
      </c>
      <c r="AJ40" s="4" t="n">
        <v>1</v>
      </c>
      <c r="AK40" s="4" t="n">
        <v>2</v>
      </c>
      <c r="AL40" s="4" t="n">
        <v>0</v>
      </c>
      <c r="AM40" s="4" t="n">
        <v>2</v>
      </c>
      <c r="AN40" s="4" t="n">
        <v>3</v>
      </c>
      <c r="AO40" s="4" t="n">
        <v>0</v>
      </c>
      <c r="AP40" s="4" t="n">
        <v>0</v>
      </c>
      <c r="AQ40" s="4" t="n">
        <v>0</v>
      </c>
      <c r="AR40" s="4" t="n">
        <v>3</v>
      </c>
      <c r="AS40" s="4" t="s">
        <v>80</v>
      </c>
      <c r="AT40" s="4" t="n">
        <v>0</v>
      </c>
      <c r="AU40" s="4" t="n">
        <v>0</v>
      </c>
      <c r="AV40" s="4" t="s">
        <v>81</v>
      </c>
      <c r="AW40" s="4" t="s">
        <v>81</v>
      </c>
      <c r="AX40" s="4" t="s">
        <v>81</v>
      </c>
      <c r="AY40" s="4" t="n">
        <v>0.5005</v>
      </c>
      <c r="AZ40" s="4" t="n">
        <v>0.55</v>
      </c>
      <c r="BA40" s="4" t="s">
        <v>114</v>
      </c>
      <c r="BB40" s="4" t="s">
        <v>114</v>
      </c>
      <c r="BC40" s="4" t="s">
        <v>86</v>
      </c>
      <c r="BD40" s="4" t="s">
        <v>85</v>
      </c>
      <c r="BE40" s="4" t="n">
        <v>-7.48</v>
      </c>
      <c r="BF40" s="4" t="n">
        <v>1</v>
      </c>
      <c r="BG40" s="4" t="n">
        <v>1</v>
      </c>
      <c r="BH40" s="4" t="s">
        <v>86</v>
      </c>
      <c r="BI40" s="4" t="s">
        <v>86</v>
      </c>
      <c r="BJ40" s="4" t="s">
        <v>86</v>
      </c>
      <c r="BK40" s="4" t="s">
        <v>86</v>
      </c>
      <c r="BL40" s="4" t="s">
        <v>86</v>
      </c>
      <c r="BM40" s="4" t="s">
        <v>86</v>
      </c>
      <c r="BN40" s="4" t="n">
        <v>13</v>
      </c>
      <c r="BO40" s="4" t="n">
        <v>2</v>
      </c>
      <c r="BP40" s="4" t="s">
        <v>80</v>
      </c>
      <c r="BQ40" s="4" t="n">
        <v>127.45</v>
      </c>
    </row>
    <row r="41" customFormat="false" ht="12.8" hidden="false" customHeight="false" outlineLevel="0" collapsed="false">
      <c r="A41" s="4" t="s">
        <v>569</v>
      </c>
      <c r="B41" s="4" t="str">
        <f aca="false">TRIM(A41)</f>
        <v>(+)-13alpha-Hydroxylupanine</v>
      </c>
      <c r="C41" s="4" t="str">
        <f aca="false">"upload/chem/"&amp;B41&amp;".png"</f>
        <v>upload/chem/(+)-13alpha-Hydroxylupanine.png</v>
      </c>
      <c r="D41" s="4" t="s">
        <v>570</v>
      </c>
      <c r="E41" s="4" t="s">
        <v>571</v>
      </c>
      <c r="F41" s="4" t="n">
        <v>439768</v>
      </c>
      <c r="G41" s="4" t="s">
        <v>572</v>
      </c>
      <c r="H41" s="4" t="s">
        <v>573</v>
      </c>
      <c r="I41" s="4" t="s">
        <v>574</v>
      </c>
      <c r="J41" s="4"/>
      <c r="K41" s="4" t="s">
        <v>575</v>
      </c>
      <c r="L41" s="4"/>
      <c r="M41" s="4" t="n">
        <v>737142</v>
      </c>
      <c r="N41" s="4" t="s">
        <v>576</v>
      </c>
      <c r="O41" s="4" t="s">
        <v>577</v>
      </c>
      <c r="P41" s="4" t="s">
        <v>578</v>
      </c>
      <c r="Q41" s="4" t="s">
        <v>579</v>
      </c>
      <c r="R41" s="4" t="s">
        <v>580</v>
      </c>
      <c r="S41" s="4" t="n">
        <v>1.357</v>
      </c>
      <c r="T41" s="4" t="n">
        <v>264.37</v>
      </c>
      <c r="U41" s="4" t="n">
        <v>0.84</v>
      </c>
      <c r="V41" s="4" t="n">
        <v>3</v>
      </c>
      <c r="W41" s="4" t="n">
        <v>1</v>
      </c>
      <c r="X41" s="4" t="n">
        <v>15</v>
      </c>
      <c r="Y41" s="4" t="n">
        <v>19</v>
      </c>
      <c r="Z41" s="4" t="n">
        <v>4</v>
      </c>
      <c r="AA41" s="4" t="n">
        <v>2</v>
      </c>
      <c r="AB41" s="4" t="n">
        <v>0</v>
      </c>
      <c r="AC41" s="4" t="n">
        <v>5</v>
      </c>
      <c r="AD41" s="4" t="n">
        <v>0.33</v>
      </c>
      <c r="AE41" s="4" t="n">
        <v>0</v>
      </c>
      <c r="AF41" s="4" t="n">
        <v>0.93</v>
      </c>
      <c r="AG41" s="4" t="n">
        <v>0</v>
      </c>
      <c r="AH41" s="4" t="n">
        <v>0</v>
      </c>
      <c r="AI41" s="4" t="n">
        <v>4</v>
      </c>
      <c r="AJ41" s="4" t="n">
        <v>4</v>
      </c>
      <c r="AK41" s="4" t="n">
        <v>0</v>
      </c>
      <c r="AL41" s="4" t="n">
        <v>0</v>
      </c>
      <c r="AM41" s="4" t="n">
        <v>0</v>
      </c>
      <c r="AN41" s="4" t="n">
        <v>4</v>
      </c>
      <c r="AO41" s="4" t="n">
        <v>0</v>
      </c>
      <c r="AP41" s="4" t="n">
        <v>4</v>
      </c>
      <c r="AQ41" s="4" t="n">
        <v>4</v>
      </c>
      <c r="AR41" s="4" t="n">
        <v>4</v>
      </c>
      <c r="AS41" s="4" t="s">
        <v>80</v>
      </c>
      <c r="AT41" s="4" t="n">
        <v>0</v>
      </c>
      <c r="AU41" s="4" t="n">
        <v>0</v>
      </c>
      <c r="AV41" s="4" t="s">
        <v>81</v>
      </c>
      <c r="AW41" s="4" t="s">
        <v>81</v>
      </c>
      <c r="AX41" s="4" t="s">
        <v>82</v>
      </c>
      <c r="AY41" s="4" t="n">
        <v>0.705</v>
      </c>
      <c r="AZ41" s="4" t="n">
        <v>0.55</v>
      </c>
      <c r="BA41" s="4" t="s">
        <v>128</v>
      </c>
      <c r="BB41" s="4" t="s">
        <v>364</v>
      </c>
      <c r="BC41" s="4" t="s">
        <v>86</v>
      </c>
      <c r="BD41" s="4" t="s">
        <v>85</v>
      </c>
      <c r="BE41" s="4" t="n">
        <v>-5.3</v>
      </c>
      <c r="BF41" s="4" t="n">
        <v>1</v>
      </c>
      <c r="BG41" s="4" t="n">
        <v>1</v>
      </c>
      <c r="BH41" s="4" t="s">
        <v>86</v>
      </c>
      <c r="BI41" s="4" t="s">
        <v>86</v>
      </c>
      <c r="BJ41" s="4" t="s">
        <v>86</v>
      </c>
      <c r="BK41" s="4" t="s">
        <v>84</v>
      </c>
      <c r="BL41" s="4" t="s">
        <v>86</v>
      </c>
      <c r="BM41" s="4" t="s">
        <v>84</v>
      </c>
      <c r="BN41" s="4" t="n">
        <v>1</v>
      </c>
      <c r="BO41" s="4" t="n">
        <v>14</v>
      </c>
      <c r="BP41" s="4" t="s">
        <v>80</v>
      </c>
      <c r="BQ41" s="4" t="n">
        <v>43.78</v>
      </c>
    </row>
    <row r="42" customFormat="false" ht="12.8" hidden="false" customHeight="false" outlineLevel="0" collapsed="false">
      <c r="A42" s="4" t="s">
        <v>581</v>
      </c>
      <c r="B42" s="4" t="str">
        <f aca="false">TRIM(A42)</f>
        <v>Eriodictyol</v>
      </c>
      <c r="C42" s="4" t="str">
        <f aca="false">"upload/chem/"&amp;B42&amp;".png"</f>
        <v>upload/chem/Eriodictyol.png</v>
      </c>
      <c r="D42" s="4" t="s">
        <v>582</v>
      </c>
      <c r="E42" s="4" t="s">
        <v>583</v>
      </c>
      <c r="F42" s="4" t="n">
        <v>440735</v>
      </c>
      <c r="G42" s="4" t="s">
        <v>584</v>
      </c>
      <c r="H42" s="4" t="s">
        <v>199</v>
      </c>
      <c r="I42" s="4" t="s">
        <v>585</v>
      </c>
      <c r="J42" s="4" t="s">
        <v>586</v>
      </c>
      <c r="K42" s="4" t="s">
        <v>587</v>
      </c>
      <c r="L42" s="4" t="s">
        <v>588</v>
      </c>
      <c r="M42" s="4" t="n">
        <v>3938846</v>
      </c>
      <c r="N42" s="4" t="s">
        <v>589</v>
      </c>
      <c r="O42" s="4" t="s">
        <v>590</v>
      </c>
      <c r="P42" s="4" t="s">
        <v>591</v>
      </c>
      <c r="Q42" s="4" t="s">
        <v>592</v>
      </c>
      <c r="R42" s="4" t="s">
        <v>518</v>
      </c>
      <c r="S42" s="4" t="n">
        <v>1.884</v>
      </c>
      <c r="T42" s="4" t="n">
        <v>288.26</v>
      </c>
      <c r="U42" s="4" t="n">
        <v>2.22</v>
      </c>
      <c r="V42" s="4" t="n">
        <v>6</v>
      </c>
      <c r="W42" s="4" t="n">
        <v>4</v>
      </c>
      <c r="X42" s="4" t="n">
        <v>15</v>
      </c>
      <c r="Y42" s="4" t="n">
        <v>21</v>
      </c>
      <c r="Z42" s="4" t="n">
        <v>6</v>
      </c>
      <c r="AA42" s="4" t="n">
        <v>0</v>
      </c>
      <c r="AB42" s="4" t="n">
        <v>0</v>
      </c>
      <c r="AC42" s="4" t="n">
        <v>1</v>
      </c>
      <c r="AD42" s="4" t="n">
        <v>0.07</v>
      </c>
      <c r="AE42" s="4" t="n">
        <v>0</v>
      </c>
      <c r="AF42" s="4" t="n">
        <v>0.13</v>
      </c>
      <c r="AG42" s="4" t="n">
        <v>1</v>
      </c>
      <c r="AH42" s="4" t="n">
        <v>0</v>
      </c>
      <c r="AI42" s="4" t="n">
        <v>1</v>
      </c>
      <c r="AJ42" s="4" t="n">
        <v>1</v>
      </c>
      <c r="AK42" s="4" t="n">
        <v>2</v>
      </c>
      <c r="AL42" s="4" t="n">
        <v>0</v>
      </c>
      <c r="AM42" s="4" t="n">
        <v>2</v>
      </c>
      <c r="AN42" s="4" t="n">
        <v>3</v>
      </c>
      <c r="AO42" s="4" t="n">
        <v>0</v>
      </c>
      <c r="AP42" s="4" t="n">
        <v>0</v>
      </c>
      <c r="AQ42" s="4" t="n">
        <v>0</v>
      </c>
      <c r="AR42" s="4" t="n">
        <v>3</v>
      </c>
      <c r="AS42" s="4" t="s">
        <v>80</v>
      </c>
      <c r="AT42" s="4" t="n">
        <v>0</v>
      </c>
      <c r="AU42" s="4" t="n">
        <v>0</v>
      </c>
      <c r="AV42" s="4" t="s">
        <v>81</v>
      </c>
      <c r="AW42" s="4" t="s">
        <v>81</v>
      </c>
      <c r="AX42" s="4" t="s">
        <v>81</v>
      </c>
      <c r="AY42" s="4" t="n">
        <v>0.5993</v>
      </c>
      <c r="AZ42" s="4" t="n">
        <v>0.55</v>
      </c>
      <c r="BA42" s="4" t="s">
        <v>114</v>
      </c>
      <c r="BB42" s="4" t="s">
        <v>114</v>
      </c>
      <c r="BC42" s="4" t="s">
        <v>86</v>
      </c>
      <c r="BD42" s="4" t="s">
        <v>85</v>
      </c>
      <c r="BE42" s="4" t="n">
        <v>-6.62</v>
      </c>
      <c r="BF42" s="4" t="n">
        <v>1</v>
      </c>
      <c r="BG42" s="4" t="n">
        <v>1</v>
      </c>
      <c r="BH42" s="4" t="s">
        <v>86</v>
      </c>
      <c r="BI42" s="4" t="s">
        <v>86</v>
      </c>
      <c r="BJ42" s="4" t="s">
        <v>86</v>
      </c>
      <c r="BK42" s="4" t="s">
        <v>86</v>
      </c>
      <c r="BL42" s="4" t="s">
        <v>84</v>
      </c>
      <c r="BM42" s="4" t="s">
        <v>84</v>
      </c>
      <c r="BN42" s="4" t="n">
        <v>13</v>
      </c>
      <c r="BO42" s="4" t="n">
        <v>2</v>
      </c>
      <c r="BP42" s="4" t="s">
        <v>80</v>
      </c>
      <c r="BQ42" s="4" t="n">
        <v>107.22</v>
      </c>
    </row>
    <row r="43" customFormat="false" ht="12.8" hidden="false" customHeight="false" outlineLevel="0" collapsed="false">
      <c r="A43" s="4" t="s">
        <v>593</v>
      </c>
      <c r="B43" s="4" t="str">
        <f aca="false">TRIM(A43)</f>
        <v>Arbutin</v>
      </c>
      <c r="C43" s="4" t="str">
        <f aca="false">"upload/chem/"&amp;B43&amp;".png"</f>
        <v>upload/chem/Arbutin.png</v>
      </c>
      <c r="D43" s="4" t="s">
        <v>594</v>
      </c>
      <c r="E43" s="4" t="s">
        <v>595</v>
      </c>
      <c r="F43" s="4" t="n">
        <v>440936</v>
      </c>
      <c r="G43" s="4" t="s">
        <v>596</v>
      </c>
      <c r="H43" s="4" t="s">
        <v>597</v>
      </c>
      <c r="I43" s="4" t="s">
        <v>598</v>
      </c>
      <c r="J43" s="4" t="s">
        <v>599</v>
      </c>
      <c r="K43" s="4" t="s">
        <v>600</v>
      </c>
      <c r="L43" s="4" t="s">
        <v>601</v>
      </c>
      <c r="M43" s="4" t="n">
        <v>1742322</v>
      </c>
      <c r="N43" s="4" t="s">
        <v>602</v>
      </c>
      <c r="O43" s="4" t="s">
        <v>603</v>
      </c>
      <c r="P43" s="4" t="s">
        <v>604</v>
      </c>
      <c r="Q43" s="4" t="s">
        <v>605</v>
      </c>
      <c r="R43" s="4" t="s">
        <v>606</v>
      </c>
      <c r="S43" s="4" t="n">
        <v>1.997</v>
      </c>
      <c r="T43" s="4" t="n">
        <v>272.25</v>
      </c>
      <c r="U43" s="4" t="n">
        <v>-1.43</v>
      </c>
      <c r="V43" s="4" t="n">
        <v>7</v>
      </c>
      <c r="W43" s="4" t="n">
        <v>5</v>
      </c>
      <c r="X43" s="4" t="n">
        <v>12</v>
      </c>
      <c r="Y43" s="4" t="n">
        <v>19</v>
      </c>
      <c r="Z43" s="4" t="n">
        <v>7</v>
      </c>
      <c r="AA43" s="4" t="n">
        <v>0</v>
      </c>
      <c r="AB43" s="4" t="n">
        <v>0</v>
      </c>
      <c r="AC43" s="4" t="n">
        <v>5</v>
      </c>
      <c r="AD43" s="4" t="n">
        <v>0.42</v>
      </c>
      <c r="AE43" s="4" t="n">
        <v>0</v>
      </c>
      <c r="AF43" s="4" t="n">
        <v>0.5</v>
      </c>
      <c r="AG43" s="4" t="n">
        <v>3</v>
      </c>
      <c r="AH43" s="4" t="n">
        <v>0</v>
      </c>
      <c r="AI43" s="4" t="n">
        <v>1</v>
      </c>
      <c r="AJ43" s="4" t="n">
        <v>1</v>
      </c>
      <c r="AK43" s="4" t="n">
        <v>1</v>
      </c>
      <c r="AL43" s="4" t="n">
        <v>0</v>
      </c>
      <c r="AM43" s="4" t="n">
        <v>1</v>
      </c>
      <c r="AN43" s="4" t="n">
        <v>2</v>
      </c>
      <c r="AO43" s="4" t="n">
        <v>0</v>
      </c>
      <c r="AP43" s="4" t="n">
        <v>1</v>
      </c>
      <c r="AQ43" s="4" t="n">
        <v>1</v>
      </c>
      <c r="AR43" s="4" t="n">
        <v>2</v>
      </c>
      <c r="AS43" s="4" t="s">
        <v>80</v>
      </c>
      <c r="AT43" s="4" t="n">
        <v>0</v>
      </c>
      <c r="AU43" s="4" t="n">
        <v>1</v>
      </c>
      <c r="AV43" s="4" t="s">
        <v>81</v>
      </c>
      <c r="AW43" s="4" t="s">
        <v>81</v>
      </c>
      <c r="AX43" s="4" t="s">
        <v>81</v>
      </c>
      <c r="AY43" s="4" t="n">
        <v>0.4574</v>
      </c>
      <c r="AZ43" s="4" t="n">
        <v>0.55</v>
      </c>
      <c r="BA43" s="4" t="s">
        <v>607</v>
      </c>
      <c r="BB43" s="4" t="s">
        <v>114</v>
      </c>
      <c r="BC43" s="4" t="s">
        <v>86</v>
      </c>
      <c r="BD43" s="4" t="s">
        <v>85</v>
      </c>
      <c r="BE43" s="4" t="n">
        <v>-8.92</v>
      </c>
      <c r="BF43" s="4" t="n">
        <v>0</v>
      </c>
      <c r="BG43" s="4" t="n">
        <v>0</v>
      </c>
      <c r="BH43" s="4" t="s">
        <v>86</v>
      </c>
      <c r="BI43" s="4" t="s">
        <v>86</v>
      </c>
      <c r="BJ43" s="4" t="s">
        <v>86</v>
      </c>
      <c r="BK43" s="4" t="s">
        <v>86</v>
      </c>
      <c r="BL43" s="4" t="s">
        <v>86</v>
      </c>
      <c r="BM43" s="4" t="s">
        <v>86</v>
      </c>
      <c r="BN43" s="4" t="n">
        <v>6</v>
      </c>
      <c r="BO43" s="4" t="n">
        <v>6</v>
      </c>
      <c r="BP43" s="4" t="s">
        <v>101</v>
      </c>
      <c r="BQ43" s="4" t="n">
        <v>119.61</v>
      </c>
    </row>
    <row r="44" customFormat="false" ht="12.8" hidden="false" customHeight="false" outlineLevel="0" collapsed="false">
      <c r="A44" s="4" t="s">
        <v>608</v>
      </c>
      <c r="B44" s="4" t="str">
        <f aca="false">TRIM(A44)</f>
        <v>Conessine</v>
      </c>
      <c r="C44" s="4" t="str">
        <f aca="false">"upload/chem/"&amp;B44&amp;".png"</f>
        <v>upload/chem/Conessine.png</v>
      </c>
      <c r="D44" s="4" t="s">
        <v>609</v>
      </c>
      <c r="E44" s="4" t="s">
        <v>610</v>
      </c>
      <c r="F44" s="4" t="n">
        <v>441082</v>
      </c>
      <c r="G44" s="4" t="s">
        <v>611</v>
      </c>
      <c r="H44" s="4" t="s">
        <v>612</v>
      </c>
      <c r="I44" s="4" t="s">
        <v>613</v>
      </c>
      <c r="J44" s="4" t="s">
        <v>614</v>
      </c>
      <c r="K44" s="4" t="s">
        <v>615</v>
      </c>
      <c r="L44" s="4" t="s">
        <v>616</v>
      </c>
      <c r="M44" s="4" t="n">
        <v>4955852</v>
      </c>
      <c r="N44" s="4" t="s">
        <v>617</v>
      </c>
      <c r="O44" s="4" t="s">
        <v>618</v>
      </c>
      <c r="P44" s="4" t="s">
        <v>619</v>
      </c>
      <c r="Q44" s="4" t="s">
        <v>620</v>
      </c>
      <c r="R44" s="4" t="s">
        <v>621</v>
      </c>
      <c r="S44" s="4" t="n">
        <v>2.36</v>
      </c>
      <c r="T44" s="4" t="n">
        <v>356.6</v>
      </c>
      <c r="U44" s="4" t="n">
        <v>4.81</v>
      </c>
      <c r="V44" s="4" t="n">
        <v>2</v>
      </c>
      <c r="W44" s="4" t="n">
        <v>0</v>
      </c>
      <c r="X44" s="4" t="n">
        <v>24</v>
      </c>
      <c r="Y44" s="4" t="n">
        <v>26</v>
      </c>
      <c r="Z44" s="4" t="n">
        <v>2</v>
      </c>
      <c r="AA44" s="4" t="n">
        <v>2</v>
      </c>
      <c r="AB44" s="4" t="n">
        <v>0</v>
      </c>
      <c r="AC44" s="4" t="n">
        <v>8</v>
      </c>
      <c r="AD44" s="4" t="n">
        <v>0.33</v>
      </c>
      <c r="AE44" s="4" t="n">
        <v>0</v>
      </c>
      <c r="AF44" s="4" t="n">
        <v>0.92</v>
      </c>
      <c r="AG44" s="4" t="n">
        <v>1</v>
      </c>
      <c r="AH44" s="4" t="n">
        <v>4</v>
      </c>
      <c r="AI44" s="4" t="n">
        <v>1</v>
      </c>
      <c r="AJ44" s="4" t="n">
        <v>5</v>
      </c>
      <c r="AK44" s="4" t="n">
        <v>0</v>
      </c>
      <c r="AL44" s="4" t="n">
        <v>0</v>
      </c>
      <c r="AM44" s="4" t="n">
        <v>0</v>
      </c>
      <c r="AN44" s="4" t="n">
        <v>5</v>
      </c>
      <c r="AO44" s="4" t="n">
        <v>3</v>
      </c>
      <c r="AP44" s="4" t="n">
        <v>1</v>
      </c>
      <c r="AQ44" s="4" t="n">
        <v>4</v>
      </c>
      <c r="AR44" s="4" t="n">
        <v>5</v>
      </c>
      <c r="AS44" s="4" t="s">
        <v>80</v>
      </c>
      <c r="AT44" s="4" t="n">
        <v>0</v>
      </c>
      <c r="AU44" s="4" t="n">
        <v>0</v>
      </c>
      <c r="AV44" s="4" t="s">
        <v>81</v>
      </c>
      <c r="AW44" s="4" t="s">
        <v>82</v>
      </c>
      <c r="AX44" s="4" t="s">
        <v>82</v>
      </c>
      <c r="AY44" s="4" t="n">
        <v>0.6222</v>
      </c>
      <c r="AZ44" s="4" t="n">
        <v>0.55</v>
      </c>
      <c r="BA44" s="4" t="s">
        <v>83</v>
      </c>
      <c r="BB44" s="4" t="s">
        <v>83</v>
      </c>
      <c r="BC44" s="4" t="s">
        <v>84</v>
      </c>
      <c r="BD44" s="4" t="s">
        <v>85</v>
      </c>
      <c r="BE44" s="4" t="n">
        <v>-5.03</v>
      </c>
      <c r="BF44" s="4" t="n">
        <v>0</v>
      </c>
      <c r="BG44" s="4" t="n">
        <v>1</v>
      </c>
      <c r="BH44" s="4" t="s">
        <v>86</v>
      </c>
      <c r="BI44" s="4" t="s">
        <v>86</v>
      </c>
      <c r="BJ44" s="4" t="s">
        <v>86</v>
      </c>
      <c r="BK44" s="4" t="s">
        <v>86</v>
      </c>
      <c r="BL44" s="4" t="s">
        <v>86</v>
      </c>
      <c r="BM44" s="4" t="s">
        <v>86</v>
      </c>
      <c r="BN44" s="4" t="n">
        <v>2</v>
      </c>
      <c r="BO44" s="4" t="n">
        <v>22</v>
      </c>
      <c r="BP44" s="4" t="s">
        <v>80</v>
      </c>
      <c r="BQ44" s="4" t="n">
        <v>6.48</v>
      </c>
    </row>
    <row r="45" customFormat="false" ht="12.8" hidden="false" customHeight="false" outlineLevel="0" collapsed="false">
      <c r="A45" s="4" t="s">
        <v>622</v>
      </c>
      <c r="B45" s="4" t="str">
        <f aca="false">TRIM(A45)</f>
        <v>10-Methoxyibogamine</v>
      </c>
      <c r="C45" s="4" t="str">
        <f aca="false">"upload/chem/"&amp;B45&amp;".png"</f>
        <v>upload/chem/10-Methoxyibogamine.png</v>
      </c>
      <c r="D45" s="4" t="s">
        <v>623</v>
      </c>
      <c r="E45" s="4" t="s">
        <v>624</v>
      </c>
      <c r="F45" s="4" t="n">
        <v>442108</v>
      </c>
      <c r="G45" s="4" t="s">
        <v>625</v>
      </c>
      <c r="H45" s="4" t="s">
        <v>626</v>
      </c>
      <c r="I45" s="4" t="s">
        <v>627</v>
      </c>
      <c r="J45" s="4" t="s">
        <v>628</v>
      </c>
      <c r="K45" s="4"/>
      <c r="L45" s="4" t="s">
        <v>629</v>
      </c>
      <c r="M45" s="4"/>
      <c r="N45" s="4" t="s">
        <v>630</v>
      </c>
      <c r="O45" s="4" t="s">
        <v>631</v>
      </c>
      <c r="P45" s="4" t="s">
        <v>632</v>
      </c>
      <c r="Q45" s="4" t="s">
        <v>633</v>
      </c>
      <c r="R45" s="4" t="s">
        <v>634</v>
      </c>
      <c r="S45" s="4" t="n">
        <v>0.997</v>
      </c>
      <c r="T45" s="4" t="n">
        <v>310.44</v>
      </c>
      <c r="U45" s="4" t="n">
        <v>3.94</v>
      </c>
      <c r="V45" s="4" t="n">
        <v>2</v>
      </c>
      <c r="W45" s="4" t="n">
        <v>1</v>
      </c>
      <c r="X45" s="4" t="n">
        <v>20</v>
      </c>
      <c r="Y45" s="4" t="n">
        <v>23</v>
      </c>
      <c r="Z45" s="4" t="n">
        <v>3</v>
      </c>
      <c r="AA45" s="4" t="n">
        <v>2</v>
      </c>
      <c r="AB45" s="4" t="n">
        <v>0</v>
      </c>
      <c r="AC45" s="4" t="n">
        <v>4</v>
      </c>
      <c r="AD45" s="4" t="n">
        <v>0.2</v>
      </c>
      <c r="AE45" s="4" t="n">
        <v>0</v>
      </c>
      <c r="AF45" s="4" t="n">
        <v>0.6</v>
      </c>
      <c r="AG45" s="4" t="n">
        <v>2</v>
      </c>
      <c r="AH45" s="4" t="n">
        <v>1</v>
      </c>
      <c r="AI45" s="4" t="n">
        <v>3</v>
      </c>
      <c r="AJ45" s="4" t="n">
        <v>4</v>
      </c>
      <c r="AK45" s="4" t="n">
        <v>1</v>
      </c>
      <c r="AL45" s="4" t="n">
        <v>1</v>
      </c>
      <c r="AM45" s="4" t="n">
        <v>2</v>
      </c>
      <c r="AN45" s="4" t="n">
        <v>6</v>
      </c>
      <c r="AO45" s="4" t="n">
        <v>1</v>
      </c>
      <c r="AP45" s="4" t="n">
        <v>2</v>
      </c>
      <c r="AQ45" s="4" t="n">
        <v>3</v>
      </c>
      <c r="AR45" s="4" t="n">
        <v>6</v>
      </c>
      <c r="AS45" s="4" t="s">
        <v>80</v>
      </c>
      <c r="AT45" s="4" t="n">
        <v>0</v>
      </c>
      <c r="AU45" s="4" t="n">
        <v>0</v>
      </c>
      <c r="AV45" s="4" t="s">
        <v>81</v>
      </c>
      <c r="AW45" s="4" t="s">
        <v>81</v>
      </c>
      <c r="AX45" s="4" t="s">
        <v>82</v>
      </c>
      <c r="AY45" s="4" t="n">
        <v>0.9099</v>
      </c>
      <c r="AZ45" s="4" t="n">
        <v>0.55</v>
      </c>
      <c r="BA45" s="4" t="s">
        <v>83</v>
      </c>
      <c r="BB45" s="4" t="s">
        <v>83</v>
      </c>
      <c r="BC45" s="4" t="s">
        <v>84</v>
      </c>
      <c r="BD45" s="4" t="s">
        <v>85</v>
      </c>
      <c r="BE45" s="4" t="n">
        <v>-5.41</v>
      </c>
      <c r="BF45" s="4" t="n">
        <v>0</v>
      </c>
      <c r="BG45" s="4" t="n">
        <v>0</v>
      </c>
      <c r="BH45" s="4" t="s">
        <v>86</v>
      </c>
      <c r="BI45" s="4" t="s">
        <v>86</v>
      </c>
      <c r="BJ45" s="4" t="s">
        <v>86</v>
      </c>
      <c r="BK45" s="4" t="s">
        <v>84</v>
      </c>
      <c r="BL45" s="4" t="s">
        <v>86</v>
      </c>
      <c r="BM45" s="4" t="s">
        <v>84</v>
      </c>
      <c r="BN45" s="4" t="n">
        <v>8</v>
      </c>
      <c r="BO45" s="4" t="n">
        <v>12</v>
      </c>
      <c r="BP45" s="4" t="s">
        <v>80</v>
      </c>
      <c r="BQ45" s="4" t="n">
        <v>28.26</v>
      </c>
    </row>
    <row r="46" customFormat="false" ht="12.8" hidden="false" customHeight="false" outlineLevel="0" collapsed="false">
      <c r="A46" s="4" t="s">
        <v>635</v>
      </c>
      <c r="B46" s="4" t="str">
        <f aca="false">TRIM(A46)</f>
        <v>Oxyacanthine</v>
      </c>
      <c r="C46" s="4" t="str">
        <f aca="false">"upload/chem/"&amp;B46&amp;".png"</f>
        <v>upload/chem/Oxyacanthine.png</v>
      </c>
      <c r="D46" s="4" t="s">
        <v>636</v>
      </c>
      <c r="E46" s="4" t="s">
        <v>637</v>
      </c>
      <c r="F46" s="4" t="n">
        <v>442333</v>
      </c>
      <c r="G46" s="4" t="s">
        <v>638</v>
      </c>
      <c r="H46" s="4" t="s">
        <v>499</v>
      </c>
      <c r="I46" s="4" t="s">
        <v>639</v>
      </c>
      <c r="J46" s="4" t="s">
        <v>640</v>
      </c>
      <c r="K46" s="4" t="s">
        <v>641</v>
      </c>
      <c r="L46" s="4" t="s">
        <v>642</v>
      </c>
      <c r="M46" s="4" t="n">
        <v>1728118</v>
      </c>
      <c r="N46" s="4" t="s">
        <v>643</v>
      </c>
      <c r="O46" s="4" t="s">
        <v>644</v>
      </c>
      <c r="P46" s="4" t="s">
        <v>645</v>
      </c>
      <c r="Q46" s="4" t="s">
        <v>646</v>
      </c>
      <c r="R46" s="4" t="s">
        <v>412</v>
      </c>
      <c r="S46" s="4" t="n">
        <v>1.893</v>
      </c>
      <c r="T46" s="4" t="n">
        <v>608.74</v>
      </c>
      <c r="U46" s="4" t="n">
        <v>6.86</v>
      </c>
      <c r="V46" s="4" t="n">
        <v>8</v>
      </c>
      <c r="W46" s="4" t="n">
        <v>1</v>
      </c>
      <c r="X46" s="4" t="n">
        <v>37</v>
      </c>
      <c r="Y46" s="4" t="n">
        <v>45</v>
      </c>
      <c r="Z46" s="4" t="n">
        <v>8</v>
      </c>
      <c r="AA46" s="4" t="n">
        <v>2</v>
      </c>
      <c r="AB46" s="4" t="n">
        <v>0</v>
      </c>
      <c r="AC46" s="4" t="n">
        <v>2</v>
      </c>
      <c r="AD46" s="4" t="n">
        <v>0.05</v>
      </c>
      <c r="AE46" s="4" t="n">
        <v>0</v>
      </c>
      <c r="AF46" s="4" t="n">
        <v>0.35</v>
      </c>
      <c r="AG46" s="4" t="n">
        <v>3</v>
      </c>
      <c r="AH46" s="4" t="n">
        <v>0</v>
      </c>
      <c r="AI46" s="4" t="n">
        <v>4</v>
      </c>
      <c r="AJ46" s="4" t="n">
        <v>4</v>
      </c>
      <c r="AK46" s="4" t="n">
        <v>4</v>
      </c>
      <c r="AL46" s="4" t="n">
        <v>0</v>
      </c>
      <c r="AM46" s="4" t="n">
        <v>4</v>
      </c>
      <c r="AN46" s="4" t="n">
        <v>8</v>
      </c>
      <c r="AO46" s="4" t="n">
        <v>0</v>
      </c>
      <c r="AP46" s="4" t="n">
        <v>0</v>
      </c>
      <c r="AQ46" s="4" t="n">
        <v>0</v>
      </c>
      <c r="AR46" s="4" t="n">
        <v>8</v>
      </c>
      <c r="AS46" s="4" t="s">
        <v>101</v>
      </c>
      <c r="AT46" s="4" t="n">
        <v>2</v>
      </c>
      <c r="AU46" s="4" t="n">
        <v>4</v>
      </c>
      <c r="AV46" s="4" t="s">
        <v>81</v>
      </c>
      <c r="AW46" s="4" t="s">
        <v>82</v>
      </c>
      <c r="AX46" s="4" t="s">
        <v>82</v>
      </c>
      <c r="AY46" s="4" t="n">
        <v>0.2706</v>
      </c>
      <c r="AZ46" s="4" t="n">
        <v>0.55</v>
      </c>
      <c r="BA46" s="4" t="s">
        <v>128</v>
      </c>
      <c r="BB46" s="4" t="s">
        <v>364</v>
      </c>
      <c r="BC46" s="4" t="s">
        <v>86</v>
      </c>
      <c r="BD46" s="4" t="s">
        <v>85</v>
      </c>
      <c r="BE46" s="4" t="n">
        <v>-5.51</v>
      </c>
      <c r="BF46" s="4" t="n">
        <v>0</v>
      </c>
      <c r="BG46" s="4" t="n">
        <v>0</v>
      </c>
      <c r="BH46" s="4" t="s">
        <v>86</v>
      </c>
      <c r="BI46" s="4" t="s">
        <v>86</v>
      </c>
      <c r="BJ46" s="4" t="s">
        <v>86</v>
      </c>
      <c r="BK46" s="4" t="s">
        <v>86</v>
      </c>
      <c r="BL46" s="4" t="s">
        <v>86</v>
      </c>
      <c r="BM46" s="4" t="s">
        <v>86</v>
      </c>
      <c r="BN46" s="4" t="n">
        <v>24</v>
      </c>
      <c r="BO46" s="4" t="n">
        <v>13</v>
      </c>
      <c r="BP46" s="4" t="s">
        <v>101</v>
      </c>
      <c r="BQ46" s="4" t="n">
        <v>72.86</v>
      </c>
    </row>
    <row r="47" customFormat="false" ht="12.8" hidden="false" customHeight="false" outlineLevel="0" collapsed="false">
      <c r="A47" s="4" t="s">
        <v>647</v>
      </c>
      <c r="B47" s="4" t="str">
        <f aca="false">TRIM(A47)</f>
        <v>Pulegone</v>
      </c>
      <c r="C47" s="4" t="str">
        <f aca="false">"upload/chem/"&amp;B47&amp;".png"</f>
        <v>upload/chem/Pulegone.png</v>
      </c>
      <c r="D47" s="4" t="s">
        <v>648</v>
      </c>
      <c r="E47" s="4" t="s">
        <v>649</v>
      </c>
      <c r="F47" s="4" t="n">
        <v>442495</v>
      </c>
      <c r="G47" s="4" t="s">
        <v>650</v>
      </c>
      <c r="H47" s="4" t="s">
        <v>485</v>
      </c>
      <c r="I47" s="4" t="s">
        <v>651</v>
      </c>
      <c r="J47" s="4" t="s">
        <v>652</v>
      </c>
      <c r="K47" s="4" t="s">
        <v>653</v>
      </c>
      <c r="L47" s="4" t="s">
        <v>654</v>
      </c>
      <c r="M47" s="4" t="n">
        <v>1793332</v>
      </c>
      <c r="N47" s="4" t="s">
        <v>655</v>
      </c>
      <c r="O47" s="4" t="s">
        <v>656</v>
      </c>
      <c r="P47" s="4" t="s">
        <v>657</v>
      </c>
      <c r="Q47" s="4" t="s">
        <v>658</v>
      </c>
      <c r="R47" s="4" t="s">
        <v>659</v>
      </c>
      <c r="S47" s="4" t="n">
        <v>1.513</v>
      </c>
      <c r="T47" s="4" t="n">
        <v>152.24</v>
      </c>
      <c r="U47" s="4" t="n">
        <v>2.71</v>
      </c>
      <c r="V47" s="4" t="n">
        <v>1</v>
      </c>
      <c r="W47" s="4" t="n">
        <v>0</v>
      </c>
      <c r="X47" s="4" t="n">
        <v>10</v>
      </c>
      <c r="Y47" s="4" t="n">
        <v>11</v>
      </c>
      <c r="Z47" s="4" t="n">
        <v>1</v>
      </c>
      <c r="AA47" s="4" t="n">
        <v>0</v>
      </c>
      <c r="AB47" s="4" t="n">
        <v>0</v>
      </c>
      <c r="AC47" s="4" t="n">
        <v>1</v>
      </c>
      <c r="AD47" s="4" t="n">
        <v>0.1</v>
      </c>
      <c r="AE47" s="4" t="n">
        <v>0</v>
      </c>
      <c r="AF47" s="4" t="n">
        <v>0.7</v>
      </c>
      <c r="AG47" s="4" t="n">
        <v>0</v>
      </c>
      <c r="AH47" s="4" t="n">
        <v>1</v>
      </c>
      <c r="AI47" s="4" t="n">
        <v>0</v>
      </c>
      <c r="AJ47" s="4" t="n">
        <v>1</v>
      </c>
      <c r="AK47" s="4" t="n">
        <v>0</v>
      </c>
      <c r="AL47" s="4" t="n">
        <v>0</v>
      </c>
      <c r="AM47" s="4" t="n">
        <v>0</v>
      </c>
      <c r="AN47" s="4" t="n">
        <v>1</v>
      </c>
      <c r="AO47" s="4" t="n">
        <v>1</v>
      </c>
      <c r="AP47" s="4" t="n">
        <v>0</v>
      </c>
      <c r="AQ47" s="4" t="n">
        <v>1</v>
      </c>
      <c r="AR47" s="4" t="n">
        <v>1</v>
      </c>
      <c r="AS47" s="4" t="s">
        <v>80</v>
      </c>
      <c r="AT47" s="4" t="n">
        <v>0</v>
      </c>
      <c r="AU47" s="4" t="n">
        <v>1</v>
      </c>
      <c r="AV47" s="4" t="s">
        <v>81</v>
      </c>
      <c r="AW47" s="4" t="s">
        <v>81</v>
      </c>
      <c r="AX47" s="4" t="s">
        <v>82</v>
      </c>
      <c r="AY47" s="4" t="n">
        <v>0.4876</v>
      </c>
      <c r="AZ47" s="4" t="n">
        <v>0.55</v>
      </c>
      <c r="BA47" s="4" t="s">
        <v>114</v>
      </c>
      <c r="BB47" s="4" t="s">
        <v>114</v>
      </c>
      <c r="BC47" s="4" t="s">
        <v>84</v>
      </c>
      <c r="BD47" s="4" t="s">
        <v>85</v>
      </c>
      <c r="BE47" s="4" t="n">
        <v>-5.04</v>
      </c>
      <c r="BF47" s="4" t="n">
        <v>0</v>
      </c>
      <c r="BG47" s="4" t="n">
        <v>1</v>
      </c>
      <c r="BH47" s="4" t="s">
        <v>86</v>
      </c>
      <c r="BI47" s="4" t="s">
        <v>86</v>
      </c>
      <c r="BJ47" s="4" t="s">
        <v>86</v>
      </c>
      <c r="BK47" s="4" t="s">
        <v>86</v>
      </c>
      <c r="BL47" s="4" t="s">
        <v>86</v>
      </c>
      <c r="BM47" s="4" t="s">
        <v>86</v>
      </c>
      <c r="BN47" s="4" t="n">
        <v>3</v>
      </c>
      <c r="BO47" s="4" t="n">
        <v>7</v>
      </c>
      <c r="BP47" s="4" t="s">
        <v>101</v>
      </c>
      <c r="BQ47" s="4" t="n">
        <v>17.07</v>
      </c>
    </row>
    <row r="48" customFormat="false" ht="12.8" hidden="false" customHeight="false" outlineLevel="0" collapsed="false">
      <c r="A48" s="4" t="s">
        <v>660</v>
      </c>
      <c r="B48" s="4" t="str">
        <f aca="false">TRIM(A48)</f>
        <v>Isoscoparin</v>
      </c>
      <c r="C48" s="4" t="str">
        <f aca="false">"upload/chem/"&amp;B48&amp;".png"</f>
        <v>upload/chem/Isoscoparin.png</v>
      </c>
      <c r="D48" s="4" t="s">
        <v>661</v>
      </c>
      <c r="E48" s="4" t="s">
        <v>662</v>
      </c>
      <c r="F48" s="4" t="n">
        <v>442611</v>
      </c>
      <c r="G48" s="4" t="s">
        <v>663</v>
      </c>
      <c r="H48" s="4" t="s">
        <v>664</v>
      </c>
      <c r="I48" s="4" t="s">
        <v>665</v>
      </c>
      <c r="J48" s="4"/>
      <c r="K48" s="4" t="s">
        <v>666</v>
      </c>
      <c r="L48" s="4"/>
      <c r="M48" s="4" t="n">
        <v>46509054</v>
      </c>
      <c r="N48" s="4" t="s">
        <v>667</v>
      </c>
      <c r="O48" s="4" t="s">
        <v>668</v>
      </c>
      <c r="P48" s="4" t="s">
        <v>669</v>
      </c>
      <c r="Q48" s="4" t="s">
        <v>670</v>
      </c>
      <c r="R48" s="4" t="s">
        <v>671</v>
      </c>
      <c r="S48" s="4" t="n">
        <v>1.923</v>
      </c>
      <c r="T48" s="4" t="n">
        <v>462.41</v>
      </c>
      <c r="U48" s="4" t="n">
        <v>0.1</v>
      </c>
      <c r="V48" s="4" t="n">
        <v>11</v>
      </c>
      <c r="W48" s="4" t="n">
        <v>7</v>
      </c>
      <c r="X48" s="4" t="n">
        <v>22</v>
      </c>
      <c r="Y48" s="4" t="n">
        <v>33</v>
      </c>
      <c r="Z48" s="4" t="n">
        <v>11</v>
      </c>
      <c r="AA48" s="4" t="n">
        <v>0</v>
      </c>
      <c r="AB48" s="4" t="n">
        <v>0</v>
      </c>
      <c r="AC48" s="4" t="n">
        <v>5</v>
      </c>
      <c r="AD48" s="4" t="n">
        <v>0.23</v>
      </c>
      <c r="AE48" s="4" t="n">
        <v>0</v>
      </c>
      <c r="AF48" s="4" t="n">
        <v>0.32</v>
      </c>
      <c r="AG48" s="4" t="n">
        <v>4</v>
      </c>
      <c r="AH48" s="4" t="n">
        <v>0</v>
      </c>
      <c r="AI48" s="4" t="n">
        <v>1</v>
      </c>
      <c r="AJ48" s="4" t="n">
        <v>1</v>
      </c>
      <c r="AK48" s="4" t="n">
        <v>2</v>
      </c>
      <c r="AL48" s="4" t="n">
        <v>1</v>
      </c>
      <c r="AM48" s="4" t="n">
        <v>3</v>
      </c>
      <c r="AN48" s="4" t="n">
        <v>4</v>
      </c>
      <c r="AO48" s="4" t="n">
        <v>0</v>
      </c>
      <c r="AP48" s="4" t="n">
        <v>1</v>
      </c>
      <c r="AQ48" s="4" t="n">
        <v>1</v>
      </c>
      <c r="AR48" s="4" t="n">
        <v>4</v>
      </c>
      <c r="AS48" s="4" t="s">
        <v>101</v>
      </c>
      <c r="AT48" s="4" t="n">
        <v>2</v>
      </c>
      <c r="AU48" s="4" t="n">
        <v>0</v>
      </c>
      <c r="AV48" s="4" t="s">
        <v>82</v>
      </c>
      <c r="AW48" s="4" t="s">
        <v>82</v>
      </c>
      <c r="AX48" s="4" t="s">
        <v>81</v>
      </c>
      <c r="AY48" s="4" t="n">
        <v>0.2783</v>
      </c>
      <c r="AZ48" s="4" t="n">
        <v>0.17</v>
      </c>
      <c r="BA48" s="4" t="s">
        <v>114</v>
      </c>
      <c r="BB48" s="4" t="s">
        <v>114</v>
      </c>
      <c r="BC48" s="4" t="s">
        <v>86</v>
      </c>
      <c r="BD48" s="4" t="s">
        <v>153</v>
      </c>
      <c r="BE48" s="4" t="n">
        <v>-8.99</v>
      </c>
      <c r="BF48" s="4" t="n">
        <v>0</v>
      </c>
      <c r="BG48" s="4" t="n">
        <v>0</v>
      </c>
      <c r="BH48" s="4" t="s">
        <v>86</v>
      </c>
      <c r="BI48" s="4" t="s">
        <v>86</v>
      </c>
      <c r="BJ48" s="4" t="s">
        <v>86</v>
      </c>
      <c r="BK48" s="4" t="s">
        <v>86</v>
      </c>
      <c r="BL48" s="4" t="s">
        <v>86</v>
      </c>
      <c r="BM48" s="4" t="s">
        <v>86</v>
      </c>
      <c r="BN48" s="4" t="n">
        <v>15</v>
      </c>
      <c r="BO48" s="4" t="n">
        <v>7</v>
      </c>
      <c r="BP48" s="4" t="s">
        <v>80</v>
      </c>
      <c r="BQ48" s="4" t="n">
        <v>190.28</v>
      </c>
    </row>
    <row r="49" customFormat="false" ht="12.8" hidden="false" customHeight="false" outlineLevel="0" collapsed="false">
      <c r="A49" s="4" t="s">
        <v>672</v>
      </c>
      <c r="B49" s="4" t="str">
        <f aca="false">TRIM(A49)</f>
        <v>Lucenin-2</v>
      </c>
      <c r="C49" s="4" t="str">
        <f aca="false">"upload/chem/"&amp;B49&amp;".png"</f>
        <v>upload/chem/Lucenin-2.png</v>
      </c>
      <c r="D49" s="4" t="s">
        <v>673</v>
      </c>
      <c r="E49" s="4" t="s">
        <v>674</v>
      </c>
      <c r="F49" s="4" t="n">
        <v>442615</v>
      </c>
      <c r="G49" s="4" t="s">
        <v>675</v>
      </c>
      <c r="H49" s="4" t="s">
        <v>676</v>
      </c>
      <c r="I49" s="4" t="s">
        <v>677</v>
      </c>
      <c r="J49" s="4"/>
      <c r="K49" s="4" t="s">
        <v>678</v>
      </c>
      <c r="L49" s="4"/>
      <c r="M49" s="4"/>
      <c r="N49" s="4" t="s">
        <v>679</v>
      </c>
      <c r="O49" s="4" t="s">
        <v>680</v>
      </c>
      <c r="P49" s="4" t="s">
        <v>681</v>
      </c>
      <c r="Q49" s="4" t="s">
        <v>682</v>
      </c>
      <c r="R49" s="4" t="s">
        <v>167</v>
      </c>
      <c r="S49" s="4" t="n">
        <v>1.578</v>
      </c>
      <c r="T49" s="4" t="n">
        <v>610.52</v>
      </c>
      <c r="U49" s="4" t="n">
        <v>-2.69</v>
      </c>
      <c r="V49" s="4" t="n">
        <v>16</v>
      </c>
      <c r="W49" s="4" t="n">
        <v>12</v>
      </c>
      <c r="X49" s="4" t="n">
        <v>27</v>
      </c>
      <c r="Y49" s="4" t="n">
        <v>43</v>
      </c>
      <c r="Z49" s="4" t="n">
        <v>16</v>
      </c>
      <c r="AA49" s="4" t="n">
        <v>0</v>
      </c>
      <c r="AB49" s="4" t="n">
        <v>0</v>
      </c>
      <c r="AC49" s="4" t="n">
        <v>10</v>
      </c>
      <c r="AD49" s="4" t="n">
        <v>0.37</v>
      </c>
      <c r="AE49" s="4" t="n">
        <v>0</v>
      </c>
      <c r="AF49" s="4" t="n">
        <v>0.44</v>
      </c>
      <c r="AG49" s="4" t="n">
        <v>5</v>
      </c>
      <c r="AH49" s="4" t="n">
        <v>0</v>
      </c>
      <c r="AI49" s="4" t="n">
        <v>2</v>
      </c>
      <c r="AJ49" s="4" t="n">
        <v>2</v>
      </c>
      <c r="AK49" s="4" t="n">
        <v>2</v>
      </c>
      <c r="AL49" s="4" t="n">
        <v>1</v>
      </c>
      <c r="AM49" s="4" t="n">
        <v>3</v>
      </c>
      <c r="AN49" s="4" t="n">
        <v>5</v>
      </c>
      <c r="AO49" s="4" t="n">
        <v>0</v>
      </c>
      <c r="AP49" s="4" t="n">
        <v>2</v>
      </c>
      <c r="AQ49" s="4" t="n">
        <v>2</v>
      </c>
      <c r="AR49" s="4" t="n">
        <v>5</v>
      </c>
      <c r="AS49" s="4" t="s">
        <v>101</v>
      </c>
      <c r="AT49" s="4" t="n">
        <v>3</v>
      </c>
      <c r="AU49" s="4" t="n">
        <v>4</v>
      </c>
      <c r="AV49" s="4" t="s">
        <v>82</v>
      </c>
      <c r="AW49" s="4" t="s">
        <v>82</v>
      </c>
      <c r="AX49" s="4" t="s">
        <v>81</v>
      </c>
      <c r="AY49" s="4" t="n">
        <v>0.131</v>
      </c>
      <c r="AZ49" s="4" t="n">
        <v>0.17</v>
      </c>
      <c r="BA49" s="4" t="s">
        <v>607</v>
      </c>
      <c r="BB49" s="4" t="s">
        <v>114</v>
      </c>
      <c r="BC49" s="4" t="s">
        <v>86</v>
      </c>
      <c r="BD49" s="4" t="s">
        <v>153</v>
      </c>
      <c r="BE49" s="4" t="n">
        <v>-11.88</v>
      </c>
      <c r="BF49" s="4" t="n">
        <v>1</v>
      </c>
      <c r="BG49" s="4" t="n">
        <v>1</v>
      </c>
      <c r="BH49" s="4" t="s">
        <v>86</v>
      </c>
      <c r="BI49" s="4" t="s">
        <v>86</v>
      </c>
      <c r="BJ49" s="4" t="s">
        <v>86</v>
      </c>
      <c r="BK49" s="4" t="s">
        <v>86</v>
      </c>
      <c r="BL49" s="4" t="s">
        <v>86</v>
      </c>
      <c r="BM49" s="4" t="s">
        <v>86</v>
      </c>
      <c r="BN49" s="4" t="n">
        <v>15</v>
      </c>
      <c r="BO49" s="4" t="n">
        <v>12</v>
      </c>
      <c r="BP49" s="4" t="s">
        <v>101</v>
      </c>
      <c r="BQ49" s="4" t="n">
        <v>291.43</v>
      </c>
    </row>
    <row r="50" customFormat="false" ht="12.8" hidden="false" customHeight="false" outlineLevel="0" collapsed="false">
      <c r="A50" s="4" t="s">
        <v>683</v>
      </c>
      <c r="B50" s="4" t="str">
        <f aca="false">TRIM(A50)</f>
        <v>Cajanol</v>
      </c>
      <c r="C50" s="4" t="str">
        <f aca="false">"upload/chem/"&amp;B50&amp;".png"</f>
        <v>upload/chem/Cajanol.png</v>
      </c>
      <c r="D50" s="4" t="s">
        <v>684</v>
      </c>
      <c r="E50" s="4" t="s">
        <v>685</v>
      </c>
      <c r="F50" s="4" t="n">
        <v>442670</v>
      </c>
      <c r="G50" s="4" t="s">
        <v>686</v>
      </c>
      <c r="H50" s="4" t="s">
        <v>512</v>
      </c>
      <c r="I50" s="4" t="s">
        <v>687</v>
      </c>
      <c r="J50" s="4" t="s">
        <v>688</v>
      </c>
      <c r="K50" s="4"/>
      <c r="L50" s="4" t="s">
        <v>688</v>
      </c>
      <c r="M50" s="4"/>
      <c r="N50" s="4" t="s">
        <v>689</v>
      </c>
      <c r="O50" s="4" t="s">
        <v>690</v>
      </c>
      <c r="P50" s="4" t="s">
        <v>691</v>
      </c>
      <c r="Q50" s="4" t="s">
        <v>692</v>
      </c>
      <c r="R50" s="4" t="s">
        <v>518</v>
      </c>
      <c r="S50" s="4" t="n">
        <v>1.568</v>
      </c>
      <c r="T50" s="4" t="n">
        <v>316.31</v>
      </c>
      <c r="U50" s="4" t="n">
        <v>2.47</v>
      </c>
      <c r="V50" s="4" t="n">
        <v>6</v>
      </c>
      <c r="W50" s="4" t="n">
        <v>2</v>
      </c>
      <c r="X50" s="4" t="n">
        <v>17</v>
      </c>
      <c r="Y50" s="4" t="n">
        <v>23</v>
      </c>
      <c r="Z50" s="4" t="n">
        <v>6</v>
      </c>
      <c r="AA50" s="4" t="n">
        <v>0</v>
      </c>
      <c r="AB50" s="4" t="n">
        <v>0</v>
      </c>
      <c r="AC50" s="4" t="n">
        <v>1</v>
      </c>
      <c r="AD50" s="4" t="n">
        <v>0.06</v>
      </c>
      <c r="AE50" s="4" t="n">
        <v>0</v>
      </c>
      <c r="AF50" s="4" t="n">
        <v>0.24</v>
      </c>
      <c r="AG50" s="4" t="n">
        <v>3</v>
      </c>
      <c r="AH50" s="4" t="n">
        <v>0</v>
      </c>
      <c r="AI50" s="4" t="n">
        <v>1</v>
      </c>
      <c r="AJ50" s="4" t="n">
        <v>1</v>
      </c>
      <c r="AK50" s="4" t="n">
        <v>2</v>
      </c>
      <c r="AL50" s="4" t="n">
        <v>0</v>
      </c>
      <c r="AM50" s="4" t="n">
        <v>2</v>
      </c>
      <c r="AN50" s="4" t="n">
        <v>3</v>
      </c>
      <c r="AO50" s="4" t="n">
        <v>0</v>
      </c>
      <c r="AP50" s="4" t="n">
        <v>0</v>
      </c>
      <c r="AQ50" s="4" t="n">
        <v>0</v>
      </c>
      <c r="AR50" s="4" t="n">
        <v>3</v>
      </c>
      <c r="AS50" s="4" t="s">
        <v>80</v>
      </c>
      <c r="AT50" s="4" t="n">
        <v>0</v>
      </c>
      <c r="AU50" s="4" t="n">
        <v>0</v>
      </c>
      <c r="AV50" s="4" t="s">
        <v>81</v>
      </c>
      <c r="AW50" s="4" t="s">
        <v>81</v>
      </c>
      <c r="AX50" s="4" t="s">
        <v>81</v>
      </c>
      <c r="AY50" s="4" t="n">
        <v>0.9046</v>
      </c>
      <c r="AZ50" s="4" t="n">
        <v>0.55</v>
      </c>
      <c r="BA50" s="4" t="s">
        <v>114</v>
      </c>
      <c r="BB50" s="4" t="s">
        <v>83</v>
      </c>
      <c r="BC50" s="4" t="s">
        <v>86</v>
      </c>
      <c r="BD50" s="4" t="s">
        <v>85</v>
      </c>
      <c r="BE50" s="4" t="n">
        <v>-6.2</v>
      </c>
      <c r="BF50" s="4" t="n">
        <v>0</v>
      </c>
      <c r="BG50" s="4" t="n">
        <v>0</v>
      </c>
      <c r="BH50" s="4" t="s">
        <v>84</v>
      </c>
      <c r="BI50" s="4" t="s">
        <v>86</v>
      </c>
      <c r="BJ50" s="4" t="s">
        <v>84</v>
      </c>
      <c r="BK50" s="4" t="s">
        <v>86</v>
      </c>
      <c r="BL50" s="4" t="s">
        <v>84</v>
      </c>
      <c r="BM50" s="4" t="s">
        <v>86</v>
      </c>
      <c r="BN50" s="4" t="n">
        <v>13</v>
      </c>
      <c r="BO50" s="4" t="n">
        <v>4</v>
      </c>
      <c r="BP50" s="4" t="s">
        <v>80</v>
      </c>
      <c r="BQ50" s="4" t="n">
        <v>85.22</v>
      </c>
    </row>
    <row r="51" customFormat="false" ht="12.8" hidden="false" customHeight="false" outlineLevel="0" collapsed="false">
      <c r="A51" s="4" t="s">
        <v>693</v>
      </c>
      <c r="B51" s="4" t="str">
        <f aca="false">TRIM(A51)</f>
        <v>Chebulagic acid</v>
      </c>
      <c r="C51" s="4" t="str">
        <f aca="false">"upload/chem/"&amp;B51&amp;".png"</f>
        <v>upload/chem/Chebulagic acid.png</v>
      </c>
      <c r="D51" s="4" t="s">
        <v>694</v>
      </c>
      <c r="E51" s="4" t="s">
        <v>695</v>
      </c>
      <c r="F51" s="4" t="n">
        <v>442674</v>
      </c>
      <c r="G51" s="4" t="s">
        <v>696</v>
      </c>
      <c r="H51" s="4" t="s">
        <v>697</v>
      </c>
      <c r="I51" s="4" t="s">
        <v>698</v>
      </c>
      <c r="J51" s="4" t="s">
        <v>699</v>
      </c>
      <c r="K51" s="4" t="s">
        <v>700</v>
      </c>
      <c r="L51" s="4"/>
      <c r="M51" s="4" t="n">
        <v>39141844</v>
      </c>
      <c r="N51" s="4" t="s">
        <v>701</v>
      </c>
      <c r="O51" s="4" t="s">
        <v>702</v>
      </c>
      <c r="P51" s="4" t="s">
        <v>703</v>
      </c>
      <c r="Q51" s="4" t="s">
        <v>704</v>
      </c>
      <c r="R51" s="4" t="s">
        <v>705</v>
      </c>
      <c r="S51" s="4" t="n">
        <v>1.489</v>
      </c>
      <c r="T51" s="4" t="n">
        <v>954.66</v>
      </c>
      <c r="U51" s="4" t="n">
        <v>0</v>
      </c>
      <c r="V51" s="4" t="n">
        <v>26</v>
      </c>
      <c r="W51" s="4" t="n">
        <v>13</v>
      </c>
      <c r="X51" s="4" t="n">
        <v>41</v>
      </c>
      <c r="Y51" s="4" t="n">
        <v>68</v>
      </c>
      <c r="Z51" s="4" t="n">
        <v>27</v>
      </c>
      <c r="AA51" s="4" t="n">
        <v>0</v>
      </c>
      <c r="AB51" s="4" t="n">
        <v>0</v>
      </c>
      <c r="AC51" s="4" t="n">
        <v>8</v>
      </c>
      <c r="AD51" s="4" t="n">
        <v>0.2</v>
      </c>
      <c r="AE51" s="4" t="n">
        <v>0</v>
      </c>
      <c r="AF51" s="4" t="n">
        <v>0.24</v>
      </c>
      <c r="AG51" s="4" t="n">
        <v>5</v>
      </c>
      <c r="AH51" s="4" t="n">
        <v>0</v>
      </c>
      <c r="AI51" s="4" t="n">
        <v>4</v>
      </c>
      <c r="AJ51" s="4" t="n">
        <v>4</v>
      </c>
      <c r="AK51" s="4" t="n">
        <v>4</v>
      </c>
      <c r="AL51" s="4" t="n">
        <v>0</v>
      </c>
      <c r="AM51" s="4" t="n">
        <v>4</v>
      </c>
      <c r="AN51" s="4" t="n">
        <v>8</v>
      </c>
      <c r="AO51" s="4" t="n">
        <v>0</v>
      </c>
      <c r="AP51" s="4" t="n">
        <v>1</v>
      </c>
      <c r="AQ51" s="4" t="n">
        <v>1</v>
      </c>
      <c r="AR51" s="4" t="n">
        <v>8</v>
      </c>
      <c r="AS51" s="4" t="s">
        <v>101</v>
      </c>
      <c r="AT51" s="4" t="n">
        <v>3</v>
      </c>
      <c r="AU51" s="4" t="n">
        <v>3</v>
      </c>
      <c r="AV51" s="4" t="s">
        <v>82</v>
      </c>
      <c r="AW51" s="4" t="s">
        <v>82</v>
      </c>
      <c r="AX51" s="4" t="s">
        <v>81</v>
      </c>
      <c r="AY51" s="4" t="n">
        <v>0.0554</v>
      </c>
      <c r="AZ51" s="4" t="n">
        <v>0.11</v>
      </c>
      <c r="BA51" s="4" t="s">
        <v>83</v>
      </c>
      <c r="BB51" s="4" t="s">
        <v>114</v>
      </c>
      <c r="BC51" s="4" t="s">
        <v>86</v>
      </c>
      <c r="BD51" s="4" t="s">
        <v>153</v>
      </c>
      <c r="BE51" s="4" t="n">
        <v>-11.87</v>
      </c>
      <c r="BF51" s="4" t="n">
        <v>1</v>
      </c>
      <c r="BG51" s="4" t="n">
        <v>3</v>
      </c>
      <c r="BH51" s="4" t="s">
        <v>86</v>
      </c>
      <c r="BI51" s="4" t="s">
        <v>86</v>
      </c>
      <c r="BJ51" s="4" t="s">
        <v>86</v>
      </c>
      <c r="BK51" s="4" t="s">
        <v>86</v>
      </c>
      <c r="BL51" s="4" t="s">
        <v>86</v>
      </c>
      <c r="BM51" s="4" t="s">
        <v>84</v>
      </c>
      <c r="BN51" s="4" t="n">
        <v>31</v>
      </c>
      <c r="BO51" s="4" t="n">
        <v>10</v>
      </c>
      <c r="BP51" s="4" t="s">
        <v>101</v>
      </c>
      <c r="BQ51" s="4" t="n">
        <v>447.09</v>
      </c>
    </row>
    <row r="52" customFormat="false" ht="12.8" hidden="false" customHeight="false" outlineLevel="0" collapsed="false">
      <c r="A52" s="4" t="s">
        <v>706</v>
      </c>
      <c r="B52" s="4" t="str">
        <f aca="false">TRIM(A52)</f>
        <v>Hispaglabridin A</v>
      </c>
      <c r="C52" s="4" t="str">
        <f aca="false">"upload/chem/"&amp;B52&amp;".png"</f>
        <v>upload/chem/Hispaglabridin A.png</v>
      </c>
      <c r="D52" s="4" t="s">
        <v>707</v>
      </c>
      <c r="E52" s="4" t="s">
        <v>708</v>
      </c>
      <c r="F52" s="4" t="n">
        <v>442774</v>
      </c>
      <c r="G52" s="4" t="s">
        <v>709</v>
      </c>
      <c r="H52" s="4" t="s">
        <v>710</v>
      </c>
      <c r="I52" s="4" t="s">
        <v>711</v>
      </c>
      <c r="J52" s="4" t="s">
        <v>712</v>
      </c>
      <c r="K52" s="4"/>
      <c r="L52" s="4"/>
      <c r="M52" s="4"/>
      <c r="N52" s="4" t="s">
        <v>713</v>
      </c>
      <c r="O52" s="4" t="s">
        <v>714</v>
      </c>
      <c r="P52" s="4" t="s">
        <v>715</v>
      </c>
      <c r="Q52" s="4" t="s">
        <v>716</v>
      </c>
      <c r="R52" s="4" t="s">
        <v>717</v>
      </c>
      <c r="S52" s="4" t="n">
        <v>2.748</v>
      </c>
      <c r="T52" s="4" t="n">
        <v>392.5</v>
      </c>
      <c r="U52" s="4" t="n">
        <v>5.51</v>
      </c>
      <c r="V52" s="4" t="n">
        <v>4</v>
      </c>
      <c r="W52" s="4" t="n">
        <v>2</v>
      </c>
      <c r="X52" s="4" t="n">
        <v>25</v>
      </c>
      <c r="Y52" s="4" t="n">
        <v>29</v>
      </c>
      <c r="Z52" s="4" t="n">
        <v>4</v>
      </c>
      <c r="AA52" s="4" t="n">
        <v>0</v>
      </c>
      <c r="AB52" s="4" t="n">
        <v>0</v>
      </c>
      <c r="AC52" s="4" t="n">
        <v>1</v>
      </c>
      <c r="AD52" s="4" t="n">
        <v>0.04</v>
      </c>
      <c r="AE52" s="4" t="n">
        <v>0</v>
      </c>
      <c r="AF52" s="4" t="n">
        <v>0.36</v>
      </c>
      <c r="AG52" s="4" t="n">
        <v>3</v>
      </c>
      <c r="AH52" s="4" t="n">
        <v>0</v>
      </c>
      <c r="AI52" s="4" t="n">
        <v>2</v>
      </c>
      <c r="AJ52" s="4" t="n">
        <v>2</v>
      </c>
      <c r="AK52" s="4" t="n">
        <v>2</v>
      </c>
      <c r="AL52" s="4" t="n">
        <v>0</v>
      </c>
      <c r="AM52" s="4" t="n">
        <v>2</v>
      </c>
      <c r="AN52" s="4" t="n">
        <v>4</v>
      </c>
      <c r="AO52" s="4" t="n">
        <v>0</v>
      </c>
      <c r="AP52" s="4" t="n">
        <v>0</v>
      </c>
      <c r="AQ52" s="4" t="n">
        <v>0</v>
      </c>
      <c r="AR52" s="4" t="n">
        <v>4</v>
      </c>
      <c r="AS52" s="4" t="s">
        <v>80</v>
      </c>
      <c r="AT52" s="4" t="n">
        <v>1</v>
      </c>
      <c r="AU52" s="4" t="n">
        <v>0</v>
      </c>
      <c r="AV52" s="4" t="s">
        <v>81</v>
      </c>
      <c r="AW52" s="4" t="s">
        <v>82</v>
      </c>
      <c r="AX52" s="4" t="s">
        <v>82</v>
      </c>
      <c r="AY52" s="4" t="n">
        <v>0.6764</v>
      </c>
      <c r="AZ52" s="4" t="n">
        <v>0.55</v>
      </c>
      <c r="BA52" s="4" t="s">
        <v>128</v>
      </c>
      <c r="BB52" s="4" t="s">
        <v>128</v>
      </c>
      <c r="BC52" s="4" t="s">
        <v>84</v>
      </c>
      <c r="BD52" s="4" t="s">
        <v>85</v>
      </c>
      <c r="BE52" s="4" t="n">
        <v>-4.56</v>
      </c>
      <c r="BF52" s="4" t="n">
        <v>0</v>
      </c>
      <c r="BG52" s="4" t="n">
        <v>1</v>
      </c>
      <c r="BH52" s="4" t="s">
        <v>86</v>
      </c>
      <c r="BI52" s="4" t="s">
        <v>84</v>
      </c>
      <c r="BJ52" s="4" t="s">
        <v>84</v>
      </c>
      <c r="BK52" s="4" t="s">
        <v>86</v>
      </c>
      <c r="BL52" s="4" t="s">
        <v>84</v>
      </c>
      <c r="BM52" s="4" t="s">
        <v>86</v>
      </c>
      <c r="BN52" s="4" t="n">
        <v>16</v>
      </c>
      <c r="BO52" s="4" t="n">
        <v>9</v>
      </c>
      <c r="BP52" s="4" t="s">
        <v>80</v>
      </c>
      <c r="BQ52" s="4" t="n">
        <v>58.92</v>
      </c>
    </row>
    <row r="53" customFormat="false" ht="12.8" hidden="false" customHeight="false" outlineLevel="0" collapsed="false">
      <c r="A53" s="4" t="s">
        <v>718</v>
      </c>
      <c r="B53" s="4" t="str">
        <f aca="false">TRIM(A53)</f>
        <v>Mucronulatol</v>
      </c>
      <c r="C53" s="4" t="str">
        <f aca="false">"upload/chem/"&amp;B53&amp;".png"</f>
        <v>upload/chem/Mucronulatol.png</v>
      </c>
      <c r="D53" s="4" t="s">
        <v>719</v>
      </c>
      <c r="E53" s="4" t="s">
        <v>720</v>
      </c>
      <c r="F53" s="4" t="n">
        <v>442811</v>
      </c>
      <c r="G53" s="4" t="s">
        <v>721</v>
      </c>
      <c r="H53" s="4" t="s">
        <v>722</v>
      </c>
      <c r="I53" s="4" t="s">
        <v>723</v>
      </c>
      <c r="J53" s="4" t="s">
        <v>724</v>
      </c>
      <c r="K53" s="4"/>
      <c r="L53" s="4"/>
      <c r="M53" s="4"/>
      <c r="N53" s="4" t="s">
        <v>725</v>
      </c>
      <c r="O53" s="4" t="s">
        <v>726</v>
      </c>
      <c r="P53" s="4" t="s">
        <v>727</v>
      </c>
      <c r="Q53" s="4" t="s">
        <v>728</v>
      </c>
      <c r="R53" s="4" t="s">
        <v>729</v>
      </c>
      <c r="S53" s="4" t="n">
        <v>1.528</v>
      </c>
      <c r="T53" s="4" t="n">
        <v>302.33</v>
      </c>
      <c r="U53" s="4" t="n">
        <v>2.83</v>
      </c>
      <c r="V53" s="4" t="n">
        <v>5</v>
      </c>
      <c r="W53" s="4" t="n">
        <v>2</v>
      </c>
      <c r="X53" s="4" t="n">
        <v>17</v>
      </c>
      <c r="Y53" s="4" t="n">
        <v>22</v>
      </c>
      <c r="Z53" s="4" t="n">
        <v>5</v>
      </c>
      <c r="AA53" s="4" t="n">
        <v>0</v>
      </c>
      <c r="AB53" s="4" t="n">
        <v>0</v>
      </c>
      <c r="AC53" s="4" t="n">
        <v>1</v>
      </c>
      <c r="AD53" s="4" t="n">
        <v>0.06</v>
      </c>
      <c r="AE53" s="4" t="n">
        <v>0</v>
      </c>
      <c r="AF53" s="4" t="n">
        <v>0.29</v>
      </c>
      <c r="AG53" s="4" t="n">
        <v>3</v>
      </c>
      <c r="AH53" s="4" t="n">
        <v>0</v>
      </c>
      <c r="AI53" s="4" t="n">
        <v>1</v>
      </c>
      <c r="AJ53" s="4" t="n">
        <v>1</v>
      </c>
      <c r="AK53" s="4" t="n">
        <v>2</v>
      </c>
      <c r="AL53" s="4" t="n">
        <v>0</v>
      </c>
      <c r="AM53" s="4" t="n">
        <v>2</v>
      </c>
      <c r="AN53" s="4" t="n">
        <v>3</v>
      </c>
      <c r="AO53" s="4" t="n">
        <v>0</v>
      </c>
      <c r="AP53" s="4" t="n">
        <v>0</v>
      </c>
      <c r="AQ53" s="4" t="n">
        <v>0</v>
      </c>
      <c r="AR53" s="4" t="n">
        <v>3</v>
      </c>
      <c r="AS53" s="4" t="s">
        <v>80</v>
      </c>
      <c r="AT53" s="4" t="n">
        <v>0</v>
      </c>
      <c r="AU53" s="4" t="n">
        <v>0</v>
      </c>
      <c r="AV53" s="4" t="s">
        <v>81</v>
      </c>
      <c r="AW53" s="4" t="s">
        <v>81</v>
      </c>
      <c r="AX53" s="4" t="s">
        <v>82</v>
      </c>
      <c r="AY53" s="4" t="n">
        <v>0.9122</v>
      </c>
      <c r="AZ53" s="4" t="n">
        <v>0.55</v>
      </c>
      <c r="BA53" s="4" t="s">
        <v>114</v>
      </c>
      <c r="BB53" s="4" t="s">
        <v>83</v>
      </c>
      <c r="BC53" s="4" t="s">
        <v>84</v>
      </c>
      <c r="BD53" s="4" t="s">
        <v>85</v>
      </c>
      <c r="BE53" s="4" t="n">
        <v>-6.08</v>
      </c>
      <c r="BF53" s="4" t="n">
        <v>0</v>
      </c>
      <c r="BG53" s="4" t="n">
        <v>0</v>
      </c>
      <c r="BH53" s="4" t="s">
        <v>84</v>
      </c>
      <c r="BI53" s="4" t="s">
        <v>86</v>
      </c>
      <c r="BJ53" s="4" t="s">
        <v>86</v>
      </c>
      <c r="BK53" s="4" t="s">
        <v>84</v>
      </c>
      <c r="BL53" s="4" t="s">
        <v>84</v>
      </c>
      <c r="BM53" s="4" t="s">
        <v>84</v>
      </c>
      <c r="BN53" s="4" t="n">
        <v>12</v>
      </c>
      <c r="BO53" s="4" t="n">
        <v>5</v>
      </c>
      <c r="BP53" s="4" t="s">
        <v>80</v>
      </c>
      <c r="BQ53" s="4" t="n">
        <v>68.15</v>
      </c>
    </row>
    <row r="54" customFormat="false" ht="12.8" hidden="false" customHeight="false" outlineLevel="0" collapsed="false">
      <c r="A54" s="4" t="s">
        <v>730</v>
      </c>
      <c r="B54" s="4" t="str">
        <f aca="false">TRIM(A54)</f>
        <v>Agrimol C</v>
      </c>
      <c r="C54" s="4" t="str">
        <f aca="false">"upload/chem/"&amp;B54&amp;".png"</f>
        <v>upload/chem/Agrimol C.png</v>
      </c>
      <c r="D54" s="4" t="s">
        <v>731</v>
      </c>
      <c r="E54" s="4" t="s">
        <v>732</v>
      </c>
      <c r="F54" s="4" t="n">
        <v>442900</v>
      </c>
      <c r="G54" s="4" t="s">
        <v>733</v>
      </c>
      <c r="H54" s="4" t="s">
        <v>734</v>
      </c>
      <c r="I54" s="4" t="s">
        <v>735</v>
      </c>
      <c r="J54" s="4"/>
      <c r="K54" s="4" t="s">
        <v>736</v>
      </c>
      <c r="L54" s="4"/>
      <c r="M54" s="4"/>
      <c r="N54" s="4" t="s">
        <v>737</v>
      </c>
      <c r="O54" s="4" t="s">
        <v>738</v>
      </c>
      <c r="P54" s="4" t="s">
        <v>739</v>
      </c>
      <c r="Q54" s="4" t="s">
        <v>740</v>
      </c>
      <c r="R54" s="4" t="s">
        <v>518</v>
      </c>
      <c r="S54" s="4" t="n">
        <v>0.679</v>
      </c>
      <c r="T54" s="4" t="n">
        <v>668.74</v>
      </c>
      <c r="U54" s="4" t="n">
        <v>6.39</v>
      </c>
      <c r="V54" s="4" t="n">
        <v>12</v>
      </c>
      <c r="W54" s="4" t="n">
        <v>7</v>
      </c>
      <c r="X54" s="4" t="n">
        <v>36</v>
      </c>
      <c r="Y54" s="4" t="n">
        <v>48</v>
      </c>
      <c r="Z54" s="4" t="n">
        <v>12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0.42</v>
      </c>
      <c r="AG54" s="4" t="n">
        <v>15</v>
      </c>
      <c r="AH54" s="4" t="n">
        <v>0</v>
      </c>
      <c r="AI54" s="4" t="n">
        <v>0</v>
      </c>
      <c r="AJ54" s="4" t="n">
        <v>0</v>
      </c>
      <c r="AK54" s="4" t="n">
        <v>3</v>
      </c>
      <c r="AL54" s="4" t="n">
        <v>0</v>
      </c>
      <c r="AM54" s="4" t="n">
        <v>3</v>
      </c>
      <c r="AN54" s="4" t="n">
        <v>3</v>
      </c>
      <c r="AO54" s="4" t="n">
        <v>0</v>
      </c>
      <c r="AP54" s="4" t="n">
        <v>0</v>
      </c>
      <c r="AQ54" s="4" t="n">
        <v>0</v>
      </c>
      <c r="AR54" s="4" t="n">
        <v>3</v>
      </c>
      <c r="AS54" s="4" t="s">
        <v>101</v>
      </c>
      <c r="AT54" s="4" t="n">
        <v>4</v>
      </c>
      <c r="AU54" s="4" t="n">
        <v>4</v>
      </c>
      <c r="AV54" s="4" t="s">
        <v>82</v>
      </c>
      <c r="AW54" s="4" t="s">
        <v>82</v>
      </c>
      <c r="AX54" s="4" t="s">
        <v>82</v>
      </c>
      <c r="AY54" s="4" t="n">
        <v>0.0878</v>
      </c>
      <c r="AZ54" s="4" t="n">
        <v>0.17</v>
      </c>
      <c r="BA54" s="4" t="s">
        <v>128</v>
      </c>
      <c r="BB54" s="4" t="s">
        <v>128</v>
      </c>
      <c r="BC54" s="4" t="s">
        <v>86</v>
      </c>
      <c r="BD54" s="4" t="s">
        <v>153</v>
      </c>
      <c r="BE54" s="4" t="n">
        <v>-5.31</v>
      </c>
      <c r="BF54" s="4" t="n">
        <v>0</v>
      </c>
      <c r="BG54" s="4" t="n">
        <v>0</v>
      </c>
      <c r="BH54" s="4" t="s">
        <v>86</v>
      </c>
      <c r="BI54" s="4" t="s">
        <v>86</v>
      </c>
      <c r="BJ54" s="4" t="s">
        <v>86</v>
      </c>
      <c r="BK54" s="4" t="s">
        <v>86</v>
      </c>
      <c r="BL54" s="4" t="s">
        <v>86</v>
      </c>
      <c r="BM54" s="4" t="s">
        <v>86</v>
      </c>
      <c r="BN54" s="4" t="n">
        <v>21</v>
      </c>
      <c r="BO54" s="4" t="n">
        <v>15</v>
      </c>
      <c r="BP54" s="4" t="s">
        <v>101</v>
      </c>
      <c r="BQ54" s="4" t="n">
        <v>211.28</v>
      </c>
    </row>
    <row r="55" customFormat="false" ht="12.8" hidden="false" customHeight="false" outlineLevel="0" collapsed="false">
      <c r="A55" s="4" t="s">
        <v>741</v>
      </c>
      <c r="B55" s="4" t="str">
        <f aca="false">TRIM(A55)</f>
        <v>(1R,2R,9R,12R)-12-prop-2-enyl-7,11-diazatricyclo[7.3.1.02,7]tridec-5-en-4-one</v>
      </c>
      <c r="C55" s="4" t="str">
        <f aca="false">"upload/chem/"&amp;B55&amp;".png"</f>
        <v>upload/chem/(1R,2R,9R,12R)-12-prop-2-enyl-7,11-diazatricyclo[7.3.1.02,7]tridec-5-en-4-one.png</v>
      </c>
      <c r="D55" s="4" t="s">
        <v>742</v>
      </c>
      <c r="E55" s="4" t="s">
        <v>743</v>
      </c>
      <c r="F55" s="4" t="n">
        <v>442936</v>
      </c>
      <c r="G55" s="4" t="s">
        <v>744</v>
      </c>
      <c r="H55" s="4" t="s">
        <v>745</v>
      </c>
      <c r="I55" s="4" t="s">
        <v>746</v>
      </c>
      <c r="J55" s="4"/>
      <c r="K55" s="4"/>
      <c r="L55" s="4"/>
      <c r="M55" s="4"/>
      <c r="N55" s="4" t="s">
        <v>747</v>
      </c>
      <c r="O55" s="4" t="s">
        <v>748</v>
      </c>
      <c r="P55" s="4" t="s">
        <v>749</v>
      </c>
      <c r="Q55" s="4" t="s">
        <v>750</v>
      </c>
      <c r="R55" s="4" t="s">
        <v>751</v>
      </c>
      <c r="S55" s="4" t="n">
        <v>2.35</v>
      </c>
      <c r="T55" s="4" t="n">
        <v>232.33</v>
      </c>
      <c r="U55" s="4" t="n">
        <v>1.33</v>
      </c>
      <c r="V55" s="4" t="n">
        <v>3</v>
      </c>
      <c r="W55" s="4" t="n">
        <v>1</v>
      </c>
      <c r="X55" s="4" t="n">
        <v>14</v>
      </c>
      <c r="Y55" s="4" t="n">
        <v>17</v>
      </c>
      <c r="Z55" s="4" t="n">
        <v>3</v>
      </c>
      <c r="AA55" s="4" t="n">
        <v>2</v>
      </c>
      <c r="AB55" s="4" t="n">
        <v>0</v>
      </c>
      <c r="AC55" s="4" t="n">
        <v>4</v>
      </c>
      <c r="AD55" s="4" t="n">
        <v>0.29</v>
      </c>
      <c r="AE55" s="4" t="n">
        <v>0</v>
      </c>
      <c r="AF55" s="4" t="n">
        <v>0.64</v>
      </c>
      <c r="AG55" s="4" t="n">
        <v>2</v>
      </c>
      <c r="AH55" s="4" t="n">
        <v>0</v>
      </c>
      <c r="AI55" s="4" t="n">
        <v>3</v>
      </c>
      <c r="AJ55" s="4" t="n">
        <v>3</v>
      </c>
      <c r="AK55" s="4" t="n">
        <v>0</v>
      </c>
      <c r="AL55" s="4" t="n">
        <v>0</v>
      </c>
      <c r="AM55" s="4" t="n">
        <v>0</v>
      </c>
      <c r="AN55" s="4" t="n">
        <v>3</v>
      </c>
      <c r="AO55" s="4" t="n">
        <v>0</v>
      </c>
      <c r="AP55" s="4" t="n">
        <v>2</v>
      </c>
      <c r="AQ55" s="4" t="n">
        <v>2</v>
      </c>
      <c r="AR55" s="4" t="n">
        <v>3</v>
      </c>
      <c r="AS55" s="4" t="s">
        <v>80</v>
      </c>
      <c r="AT55" s="4" t="n">
        <v>0</v>
      </c>
      <c r="AU55" s="4" t="n">
        <v>0</v>
      </c>
      <c r="AV55" s="4" t="s">
        <v>81</v>
      </c>
      <c r="AW55" s="4" t="s">
        <v>81</v>
      </c>
      <c r="AX55" s="4" t="s">
        <v>82</v>
      </c>
      <c r="AY55" s="4" t="n">
        <v>0.729</v>
      </c>
      <c r="AZ55" s="4" t="n">
        <v>0.55</v>
      </c>
      <c r="BA55" s="4" t="s">
        <v>607</v>
      </c>
      <c r="BB55" s="4" t="s">
        <v>114</v>
      </c>
      <c r="BC55" s="4" t="s">
        <v>84</v>
      </c>
      <c r="BD55" s="4" t="s">
        <v>85</v>
      </c>
      <c r="BE55" s="4" t="n">
        <v>-6.77</v>
      </c>
      <c r="BF55" s="4" t="n">
        <v>0</v>
      </c>
      <c r="BG55" s="4" t="n">
        <v>1</v>
      </c>
      <c r="BH55" s="4" t="s">
        <v>86</v>
      </c>
      <c r="BI55" s="4" t="s">
        <v>86</v>
      </c>
      <c r="BJ55" s="4" t="s">
        <v>86</v>
      </c>
      <c r="BK55" s="4" t="s">
        <v>86</v>
      </c>
      <c r="BL55" s="4" t="s">
        <v>86</v>
      </c>
      <c r="BM55" s="4" t="s">
        <v>84</v>
      </c>
      <c r="BN55" s="4" t="n">
        <v>5</v>
      </c>
      <c r="BO55" s="4" t="n">
        <v>9</v>
      </c>
      <c r="BP55" s="4" t="s">
        <v>80</v>
      </c>
      <c r="BQ55" s="4" t="n">
        <v>32.34</v>
      </c>
    </row>
    <row r="56" customFormat="false" ht="12.8" hidden="false" customHeight="false" outlineLevel="0" collapsed="false">
      <c r="A56" s="4" t="s">
        <v>752</v>
      </c>
      <c r="B56" s="4" t="str">
        <f aca="false">TRIM(A56)</f>
        <v>Solasodine</v>
      </c>
      <c r="C56" s="4" t="str">
        <f aca="false">"upload/chem/"&amp;B56&amp;".png"</f>
        <v>upload/chem/Solasodine.png</v>
      </c>
      <c r="D56" s="4" t="s">
        <v>753</v>
      </c>
      <c r="E56" s="4" t="s">
        <v>754</v>
      </c>
      <c r="F56" s="4" t="n">
        <v>442985</v>
      </c>
      <c r="G56" s="4" t="s">
        <v>755</v>
      </c>
      <c r="H56" s="4" t="s">
        <v>756</v>
      </c>
      <c r="I56" s="4" t="s">
        <v>757</v>
      </c>
      <c r="J56" s="4" t="s">
        <v>758</v>
      </c>
      <c r="K56" s="4" t="s">
        <v>759</v>
      </c>
      <c r="L56" s="4" t="s">
        <v>760</v>
      </c>
      <c r="M56" s="4" t="n">
        <v>2512451</v>
      </c>
      <c r="N56" s="4" t="s">
        <v>761</v>
      </c>
      <c r="O56" s="4" t="s">
        <v>762</v>
      </c>
      <c r="P56" s="4" t="s">
        <v>763</v>
      </c>
      <c r="Q56" s="4" t="s">
        <v>764</v>
      </c>
      <c r="R56" s="4" t="s">
        <v>765</v>
      </c>
      <c r="S56" s="4" t="n">
        <v>3.156</v>
      </c>
      <c r="T56" s="4" t="n">
        <v>413.65</v>
      </c>
      <c r="U56" s="4" t="n">
        <v>5.29</v>
      </c>
      <c r="V56" s="4" t="n">
        <v>3</v>
      </c>
      <c r="W56" s="4" t="n">
        <v>2</v>
      </c>
      <c r="X56" s="4" t="n">
        <v>27</v>
      </c>
      <c r="Y56" s="4" t="n">
        <v>30</v>
      </c>
      <c r="Z56" s="4" t="n">
        <v>3</v>
      </c>
      <c r="AA56" s="4" t="n">
        <v>1</v>
      </c>
      <c r="AB56" s="4" t="n">
        <v>0</v>
      </c>
      <c r="AC56" s="4" t="n">
        <v>11</v>
      </c>
      <c r="AD56" s="4" t="n">
        <v>0.41</v>
      </c>
      <c r="AE56" s="4" t="n">
        <v>0</v>
      </c>
      <c r="AF56" s="4" t="n">
        <v>0.93</v>
      </c>
      <c r="AG56" s="4" t="n">
        <v>0</v>
      </c>
      <c r="AH56" s="4" t="n">
        <v>4</v>
      </c>
      <c r="AI56" s="4" t="n">
        <v>2</v>
      </c>
      <c r="AJ56" s="4" t="n">
        <v>6</v>
      </c>
      <c r="AK56" s="4" t="n">
        <v>0</v>
      </c>
      <c r="AL56" s="4" t="n">
        <v>0</v>
      </c>
      <c r="AM56" s="4" t="n">
        <v>0</v>
      </c>
      <c r="AN56" s="4" t="n">
        <v>6</v>
      </c>
      <c r="AO56" s="4" t="n">
        <v>3</v>
      </c>
      <c r="AP56" s="4" t="n">
        <v>2</v>
      </c>
      <c r="AQ56" s="4" t="n">
        <v>5</v>
      </c>
      <c r="AR56" s="4" t="n">
        <v>6</v>
      </c>
      <c r="AS56" s="4" t="s">
        <v>80</v>
      </c>
      <c r="AT56" s="4" t="n">
        <v>1</v>
      </c>
      <c r="AU56" s="4" t="n">
        <v>1</v>
      </c>
      <c r="AV56" s="4" t="s">
        <v>81</v>
      </c>
      <c r="AW56" s="4" t="s">
        <v>82</v>
      </c>
      <c r="AX56" s="4" t="s">
        <v>82</v>
      </c>
      <c r="AY56" s="4" t="n">
        <v>0.5305</v>
      </c>
      <c r="AZ56" s="4" t="n">
        <v>0.55</v>
      </c>
      <c r="BA56" s="4" t="s">
        <v>83</v>
      </c>
      <c r="BB56" s="4" t="s">
        <v>83</v>
      </c>
      <c r="BC56" s="4" t="s">
        <v>84</v>
      </c>
      <c r="BD56" s="4" t="s">
        <v>85</v>
      </c>
      <c r="BE56" s="4" t="n">
        <v>-5</v>
      </c>
      <c r="BF56" s="4" t="n">
        <v>0</v>
      </c>
      <c r="BG56" s="4" t="n">
        <v>1</v>
      </c>
      <c r="BH56" s="4" t="s">
        <v>86</v>
      </c>
      <c r="BI56" s="4" t="s">
        <v>86</v>
      </c>
      <c r="BJ56" s="4" t="s">
        <v>86</v>
      </c>
      <c r="BK56" s="4" t="s">
        <v>86</v>
      </c>
      <c r="BL56" s="4" t="s">
        <v>86</v>
      </c>
      <c r="BM56" s="4" t="s">
        <v>84</v>
      </c>
      <c r="BN56" s="4" t="n">
        <v>2</v>
      </c>
      <c r="BO56" s="4" t="n">
        <v>25</v>
      </c>
      <c r="BP56" s="4" t="s">
        <v>101</v>
      </c>
      <c r="BQ56" s="4" t="n">
        <v>41.49</v>
      </c>
    </row>
    <row r="57" customFormat="false" ht="12.8" hidden="false" customHeight="false" outlineLevel="0" collapsed="false">
      <c r="A57" s="4" t="s">
        <v>766</v>
      </c>
      <c r="B57" s="4" t="str">
        <f aca="false">TRIM(A57)</f>
        <v>Cinnamic acid</v>
      </c>
      <c r="C57" s="4" t="str">
        <f aca="false">"upload/chem/"&amp;B57&amp;".png"</f>
        <v>upload/chem/Cinnamic acid.png</v>
      </c>
      <c r="D57" s="4" t="s">
        <v>767</v>
      </c>
      <c r="E57" s="4" t="s">
        <v>768</v>
      </c>
      <c r="F57" s="4" t="n">
        <v>444539</v>
      </c>
      <c r="G57" s="4" t="s">
        <v>769</v>
      </c>
      <c r="H57" s="4" t="s">
        <v>770</v>
      </c>
      <c r="I57" s="4" t="s">
        <v>771</v>
      </c>
      <c r="J57" s="4" t="s">
        <v>772</v>
      </c>
      <c r="K57" s="4" t="s">
        <v>773</v>
      </c>
      <c r="L57" s="4" t="s">
        <v>774</v>
      </c>
      <c r="M57" s="4" t="n">
        <v>881745</v>
      </c>
      <c r="N57" s="4" t="s">
        <v>775</v>
      </c>
      <c r="O57" s="4" t="s">
        <v>776</v>
      </c>
      <c r="P57" s="4" t="s">
        <v>777</v>
      </c>
      <c r="Q57" s="4" t="s">
        <v>778</v>
      </c>
      <c r="R57" s="4" t="s">
        <v>779</v>
      </c>
      <c r="S57" s="4" t="n">
        <v>0.404</v>
      </c>
      <c r="T57" s="4" t="n">
        <v>148.16</v>
      </c>
      <c r="U57" s="4" t="n">
        <v>1.78</v>
      </c>
      <c r="V57" s="4" t="n">
        <v>1</v>
      </c>
      <c r="W57" s="4" t="n">
        <v>1</v>
      </c>
      <c r="X57" s="4" t="n">
        <v>9</v>
      </c>
      <c r="Y57" s="4" t="n">
        <v>11</v>
      </c>
      <c r="Z57" s="4" t="n">
        <v>2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2</v>
      </c>
      <c r="AH57" s="4" t="n">
        <v>0</v>
      </c>
      <c r="AI57" s="4" t="n">
        <v>0</v>
      </c>
      <c r="AJ57" s="4" t="n">
        <v>0</v>
      </c>
      <c r="AK57" s="4" t="n">
        <v>1</v>
      </c>
      <c r="AL57" s="4" t="n">
        <v>0</v>
      </c>
      <c r="AM57" s="4" t="n">
        <v>1</v>
      </c>
      <c r="AN57" s="4" t="n">
        <v>1</v>
      </c>
      <c r="AO57" s="4" t="n">
        <v>0</v>
      </c>
      <c r="AP57" s="4" t="n">
        <v>0</v>
      </c>
      <c r="AQ57" s="4" t="n">
        <v>0</v>
      </c>
      <c r="AR57" s="4" t="n">
        <v>1</v>
      </c>
      <c r="AS57" s="4" t="s">
        <v>80</v>
      </c>
      <c r="AT57" s="4" t="n">
        <v>0</v>
      </c>
      <c r="AU57" s="4" t="n">
        <v>2</v>
      </c>
      <c r="AV57" s="4" t="s">
        <v>81</v>
      </c>
      <c r="AW57" s="4" t="s">
        <v>81</v>
      </c>
      <c r="AX57" s="4" t="s">
        <v>82</v>
      </c>
      <c r="AY57" s="4" t="n">
        <v>0.6489</v>
      </c>
      <c r="AZ57" s="4" t="n">
        <v>0.85</v>
      </c>
      <c r="BA57" s="4" t="s">
        <v>114</v>
      </c>
      <c r="BB57" s="4" t="s">
        <v>114</v>
      </c>
      <c r="BC57" s="4" t="s">
        <v>84</v>
      </c>
      <c r="BD57" s="4" t="s">
        <v>85</v>
      </c>
      <c r="BE57" s="4" t="n">
        <v>-5.69</v>
      </c>
      <c r="BF57" s="4" t="n">
        <v>0</v>
      </c>
      <c r="BG57" s="4" t="n">
        <v>1</v>
      </c>
      <c r="BH57" s="4" t="s">
        <v>86</v>
      </c>
      <c r="BI57" s="4" t="s">
        <v>86</v>
      </c>
      <c r="BJ57" s="4" t="s">
        <v>86</v>
      </c>
      <c r="BK57" s="4" t="s">
        <v>86</v>
      </c>
      <c r="BL57" s="4" t="s">
        <v>86</v>
      </c>
      <c r="BM57" s="4" t="s">
        <v>86</v>
      </c>
      <c r="BN57" s="4" t="n">
        <v>9</v>
      </c>
      <c r="BO57" s="4" t="n">
        <v>0</v>
      </c>
      <c r="BP57" s="4" t="s">
        <v>101</v>
      </c>
      <c r="BQ57" s="4" t="n">
        <v>37.3</v>
      </c>
    </row>
    <row r="58" customFormat="false" ht="12.8" hidden="false" customHeight="false" outlineLevel="0" collapsed="false">
      <c r="A58" s="4" t="s">
        <v>780</v>
      </c>
      <c r="B58" s="4" t="str">
        <f aca="false">TRIM(A58)</f>
        <v>Farnesol</v>
      </c>
      <c r="C58" s="4" t="str">
        <f aca="false">"upload/chem/"&amp;B58&amp;".png"</f>
        <v>upload/chem/Farnesol.png</v>
      </c>
      <c r="D58" s="4" t="s">
        <v>781</v>
      </c>
      <c r="E58" s="4" t="s">
        <v>782</v>
      </c>
      <c r="F58" s="4" t="n">
        <v>445070</v>
      </c>
      <c r="G58" s="4" t="s">
        <v>783</v>
      </c>
      <c r="H58" s="4" t="s">
        <v>784</v>
      </c>
      <c r="I58" s="4" t="s">
        <v>785</v>
      </c>
      <c r="J58" s="4" t="s">
        <v>786</v>
      </c>
      <c r="K58" s="4" t="s">
        <v>787</v>
      </c>
      <c r="L58" s="4" t="s">
        <v>788</v>
      </c>
      <c r="M58" s="4" t="n">
        <v>1769747</v>
      </c>
      <c r="N58" s="4" t="s">
        <v>789</v>
      </c>
      <c r="O58" s="4" t="s">
        <v>790</v>
      </c>
      <c r="P58" s="4" t="s">
        <v>791</v>
      </c>
      <c r="Q58" s="4" t="s">
        <v>792</v>
      </c>
      <c r="R58" s="4" t="s">
        <v>793</v>
      </c>
      <c r="S58" s="4" t="n">
        <v>2.191</v>
      </c>
      <c r="T58" s="4" t="n">
        <v>222.37</v>
      </c>
      <c r="U58" s="4" t="n">
        <v>4.4</v>
      </c>
      <c r="V58" s="4" t="n">
        <v>1</v>
      </c>
      <c r="W58" s="4" t="n">
        <v>1</v>
      </c>
      <c r="X58" s="4" t="n">
        <v>15</v>
      </c>
      <c r="Y58" s="4" t="n">
        <v>16</v>
      </c>
      <c r="Z58" s="4" t="n">
        <v>1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0.6</v>
      </c>
      <c r="AG58" s="4" t="n">
        <v>7</v>
      </c>
      <c r="AH58" s="4" t="n">
        <v>0</v>
      </c>
      <c r="AI58" s="4" t="n">
        <v>0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0</v>
      </c>
      <c r="AO58" s="4" t="n">
        <v>0</v>
      </c>
      <c r="AP58" s="4" t="n">
        <v>0</v>
      </c>
      <c r="AQ58" s="4" t="n">
        <v>0</v>
      </c>
      <c r="AR58" s="4" t="n">
        <v>0</v>
      </c>
      <c r="AS58" s="4" t="s">
        <v>80</v>
      </c>
      <c r="AT58" s="4" t="n">
        <v>0</v>
      </c>
      <c r="AU58" s="4" t="n">
        <v>0</v>
      </c>
      <c r="AV58" s="4" t="s">
        <v>81</v>
      </c>
      <c r="AW58" s="4" t="s">
        <v>82</v>
      </c>
      <c r="AX58" s="4" t="s">
        <v>82</v>
      </c>
      <c r="AY58" s="4" t="n">
        <v>0.633</v>
      </c>
      <c r="AZ58" s="4" t="n">
        <v>0.55</v>
      </c>
      <c r="BA58" s="4" t="s">
        <v>114</v>
      </c>
      <c r="BB58" s="4" t="s">
        <v>114</v>
      </c>
      <c r="BC58" s="4" t="s">
        <v>84</v>
      </c>
      <c r="BD58" s="4" t="s">
        <v>85</v>
      </c>
      <c r="BE58" s="4" t="n">
        <v>-5.21</v>
      </c>
      <c r="BF58" s="4" t="n">
        <v>0</v>
      </c>
      <c r="BG58" s="4" t="n">
        <v>1</v>
      </c>
      <c r="BH58" s="4" t="s">
        <v>86</v>
      </c>
      <c r="BI58" s="4" t="s">
        <v>86</v>
      </c>
      <c r="BJ58" s="4" t="s">
        <v>86</v>
      </c>
      <c r="BK58" s="4" t="s">
        <v>86</v>
      </c>
      <c r="BL58" s="4" t="s">
        <v>86</v>
      </c>
      <c r="BM58" s="4" t="s">
        <v>86</v>
      </c>
      <c r="BN58" s="4" t="n">
        <v>6</v>
      </c>
      <c r="BO58" s="4" t="n">
        <v>9</v>
      </c>
      <c r="BP58" s="4" t="s">
        <v>80</v>
      </c>
      <c r="BQ58" s="4" t="n">
        <v>20.23</v>
      </c>
    </row>
    <row r="59" customFormat="false" ht="12.8" hidden="false" customHeight="false" outlineLevel="0" collapsed="false">
      <c r="A59" s="4" t="s">
        <v>794</v>
      </c>
      <c r="B59" s="4" t="str">
        <f aca="false">TRIM(A59)</f>
        <v>Oleic acid</v>
      </c>
      <c r="C59" s="4" t="str">
        <f aca="false">"upload/chem/"&amp;B59&amp;".png"</f>
        <v>upload/chem/Oleic acid.png</v>
      </c>
      <c r="D59" s="4" t="s">
        <v>795</v>
      </c>
      <c r="E59" s="4" t="s">
        <v>796</v>
      </c>
      <c r="F59" s="4" t="n">
        <v>445639</v>
      </c>
      <c r="G59" s="4" t="s">
        <v>797</v>
      </c>
      <c r="H59" s="4" t="s">
        <v>798</v>
      </c>
      <c r="I59" s="4" t="s">
        <v>799</v>
      </c>
      <c r="J59" s="4" t="s">
        <v>800</v>
      </c>
      <c r="K59" s="4" t="s">
        <v>801</v>
      </c>
      <c r="L59" s="4" t="s">
        <v>802</v>
      </c>
      <c r="M59" s="4" t="n">
        <v>1788274</v>
      </c>
      <c r="N59" s="4" t="s">
        <v>803</v>
      </c>
      <c r="O59" s="4" t="s">
        <v>804</v>
      </c>
      <c r="P59" s="4" t="s">
        <v>805</v>
      </c>
      <c r="Q59" s="4" t="s">
        <v>806</v>
      </c>
      <c r="R59" s="4" t="s">
        <v>807</v>
      </c>
      <c r="S59" s="4" t="n">
        <v>0.869</v>
      </c>
      <c r="T59" s="4" t="n">
        <v>282.47</v>
      </c>
      <c r="U59" s="4" t="n">
        <v>6.11</v>
      </c>
      <c r="V59" s="4" t="n">
        <v>1</v>
      </c>
      <c r="W59" s="4" t="n">
        <v>1</v>
      </c>
      <c r="X59" s="4" t="n">
        <v>18</v>
      </c>
      <c r="Y59" s="4" t="n">
        <v>20</v>
      </c>
      <c r="Z59" s="4" t="n">
        <v>2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0.83</v>
      </c>
      <c r="AG59" s="4" t="n">
        <v>15</v>
      </c>
      <c r="AH59" s="4" t="n">
        <v>0</v>
      </c>
      <c r="AI59" s="4" t="n">
        <v>0</v>
      </c>
      <c r="AJ59" s="4" t="n">
        <v>0</v>
      </c>
      <c r="AK59" s="4" t="n">
        <v>0</v>
      </c>
      <c r="AL59" s="4" t="n">
        <v>0</v>
      </c>
      <c r="AM59" s="4" t="n">
        <v>0</v>
      </c>
      <c r="AN59" s="4" t="n">
        <v>0</v>
      </c>
      <c r="AO59" s="4" t="n">
        <v>0</v>
      </c>
      <c r="AP59" s="4" t="n">
        <v>0</v>
      </c>
      <c r="AQ59" s="4" t="n">
        <v>0</v>
      </c>
      <c r="AR59" s="4" t="n">
        <v>0</v>
      </c>
      <c r="AS59" s="4" t="s">
        <v>80</v>
      </c>
      <c r="AT59" s="4" t="n">
        <v>1</v>
      </c>
      <c r="AU59" s="4" t="n">
        <v>1</v>
      </c>
      <c r="AV59" s="4" t="s">
        <v>82</v>
      </c>
      <c r="AW59" s="4" t="s">
        <v>82</v>
      </c>
      <c r="AX59" s="4" t="s">
        <v>82</v>
      </c>
      <c r="AY59" s="4" t="n">
        <v>0.2905</v>
      </c>
      <c r="AZ59" s="4" t="n">
        <v>0.85</v>
      </c>
      <c r="BA59" s="4" t="s">
        <v>83</v>
      </c>
      <c r="BB59" s="4" t="s">
        <v>83</v>
      </c>
      <c r="BC59" s="4" t="s">
        <v>86</v>
      </c>
      <c r="BD59" s="4" t="s">
        <v>85</v>
      </c>
      <c r="BE59" s="4" t="n">
        <v>-2.6</v>
      </c>
      <c r="BF59" s="4" t="n">
        <v>0</v>
      </c>
      <c r="BG59" s="4" t="n">
        <v>1</v>
      </c>
      <c r="BH59" s="4" t="s">
        <v>84</v>
      </c>
      <c r="BI59" s="4" t="s">
        <v>86</v>
      </c>
      <c r="BJ59" s="4" t="s">
        <v>84</v>
      </c>
      <c r="BK59" s="4" t="s">
        <v>86</v>
      </c>
      <c r="BL59" s="4" t="s">
        <v>86</v>
      </c>
      <c r="BM59" s="4" t="s">
        <v>86</v>
      </c>
      <c r="BN59" s="4" t="n">
        <v>3</v>
      </c>
      <c r="BO59" s="4" t="n">
        <v>15</v>
      </c>
      <c r="BP59" s="4" t="s">
        <v>101</v>
      </c>
      <c r="BQ59" s="4" t="n">
        <v>37.3</v>
      </c>
    </row>
    <row r="60" customFormat="false" ht="12.8" hidden="false" customHeight="false" outlineLevel="0" collapsed="false">
      <c r="A60" s="4" t="s">
        <v>808</v>
      </c>
      <c r="B60" s="4" t="str">
        <f aca="false">TRIM(A60)</f>
        <v>Ferulic acid</v>
      </c>
      <c r="C60" s="4" t="str">
        <f aca="false">"upload/chem/"&amp;B60&amp;".png"</f>
        <v>upload/chem/Ferulic acid.png</v>
      </c>
      <c r="D60" s="4" t="s">
        <v>809</v>
      </c>
      <c r="E60" s="4" t="s">
        <v>810</v>
      </c>
      <c r="F60" s="4" t="n">
        <v>445858</v>
      </c>
      <c r="G60" s="4" t="s">
        <v>811</v>
      </c>
      <c r="H60" s="4" t="s">
        <v>812</v>
      </c>
      <c r="I60" s="4" t="s">
        <v>813</v>
      </c>
      <c r="J60" s="4" t="s">
        <v>814</v>
      </c>
      <c r="K60" s="4" t="s">
        <v>815</v>
      </c>
      <c r="L60" s="4" t="s">
        <v>816</v>
      </c>
      <c r="M60" s="4" t="n">
        <v>490395</v>
      </c>
      <c r="N60" s="4" t="s">
        <v>817</v>
      </c>
      <c r="O60" s="4" t="s">
        <v>818</v>
      </c>
      <c r="P60" s="4" t="s">
        <v>819</v>
      </c>
      <c r="Q60" s="4" t="s">
        <v>820</v>
      </c>
      <c r="R60" s="4" t="s">
        <v>821</v>
      </c>
      <c r="S60" s="4" t="n">
        <v>0.926</v>
      </c>
      <c r="T60" s="4" t="n">
        <v>194.19</v>
      </c>
      <c r="U60" s="4" t="n">
        <v>1.5</v>
      </c>
      <c r="V60" s="4" t="n">
        <v>3</v>
      </c>
      <c r="W60" s="4" t="n">
        <v>2</v>
      </c>
      <c r="X60" s="4" t="n">
        <v>10</v>
      </c>
      <c r="Y60" s="4" t="n">
        <v>14</v>
      </c>
      <c r="Z60" s="4" t="n">
        <v>4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0.1</v>
      </c>
      <c r="AG60" s="4" t="n">
        <v>3</v>
      </c>
      <c r="AH60" s="4" t="n">
        <v>0</v>
      </c>
      <c r="AI60" s="4" t="n">
        <v>0</v>
      </c>
      <c r="AJ60" s="4" t="n">
        <v>0</v>
      </c>
      <c r="AK60" s="4" t="n">
        <v>1</v>
      </c>
      <c r="AL60" s="4" t="n">
        <v>0</v>
      </c>
      <c r="AM60" s="4" t="n">
        <v>1</v>
      </c>
      <c r="AN60" s="4" t="n">
        <v>1</v>
      </c>
      <c r="AO60" s="4" t="n">
        <v>0</v>
      </c>
      <c r="AP60" s="4" t="n">
        <v>0</v>
      </c>
      <c r="AQ60" s="4" t="n">
        <v>0</v>
      </c>
      <c r="AR60" s="4" t="n">
        <v>1</v>
      </c>
      <c r="AS60" s="4" t="s">
        <v>80</v>
      </c>
      <c r="AT60" s="4" t="n">
        <v>0</v>
      </c>
      <c r="AU60" s="4" t="n">
        <v>0</v>
      </c>
      <c r="AV60" s="4" t="s">
        <v>81</v>
      </c>
      <c r="AW60" s="4" t="s">
        <v>81</v>
      </c>
      <c r="AX60" s="4" t="s">
        <v>82</v>
      </c>
      <c r="AY60" s="4" t="n">
        <v>0.7153</v>
      </c>
      <c r="AZ60" s="4" t="n">
        <v>0.85</v>
      </c>
      <c r="BA60" s="4" t="s">
        <v>114</v>
      </c>
      <c r="BB60" s="4" t="s">
        <v>114</v>
      </c>
      <c r="BC60" s="4" t="s">
        <v>84</v>
      </c>
      <c r="BD60" s="4" t="s">
        <v>85</v>
      </c>
      <c r="BE60" s="4" t="n">
        <v>-6.41</v>
      </c>
      <c r="BF60" s="4" t="n">
        <v>0</v>
      </c>
      <c r="BG60" s="4" t="n">
        <v>1</v>
      </c>
      <c r="BH60" s="4" t="s">
        <v>86</v>
      </c>
      <c r="BI60" s="4" t="s">
        <v>86</v>
      </c>
      <c r="BJ60" s="4" t="s">
        <v>86</v>
      </c>
      <c r="BK60" s="4" t="s">
        <v>86</v>
      </c>
      <c r="BL60" s="4" t="s">
        <v>86</v>
      </c>
      <c r="BM60" s="4" t="s">
        <v>86</v>
      </c>
      <c r="BN60" s="4" t="n">
        <v>9</v>
      </c>
      <c r="BO60" s="4" t="n">
        <v>1</v>
      </c>
      <c r="BP60" s="4" t="s">
        <v>80</v>
      </c>
      <c r="BQ60" s="4" t="n">
        <v>66.76</v>
      </c>
    </row>
    <row r="61" customFormat="false" ht="12.8" hidden="false" customHeight="false" outlineLevel="0" collapsed="false">
      <c r="A61" s="4" t="s">
        <v>822</v>
      </c>
      <c r="B61" s="4" t="str">
        <f aca="false">TRIM(A61)</f>
        <v>Inophyllum A</v>
      </c>
      <c r="C61" s="4" t="str">
        <f aca="false">"upload/chem/"&amp;B61&amp;".png"</f>
        <v>upload/chem/Inophyllum A.png</v>
      </c>
      <c r="D61" s="4" t="s">
        <v>823</v>
      </c>
      <c r="E61" s="4" t="s">
        <v>824</v>
      </c>
      <c r="F61" s="4" t="n">
        <v>455248</v>
      </c>
      <c r="G61" s="4" t="s">
        <v>825</v>
      </c>
      <c r="H61" s="4" t="s">
        <v>826</v>
      </c>
      <c r="I61" s="4" t="s">
        <v>74</v>
      </c>
      <c r="J61" s="4" t="s">
        <v>827</v>
      </c>
      <c r="K61" s="4" t="s">
        <v>828</v>
      </c>
      <c r="L61" s="4" t="s">
        <v>829</v>
      </c>
      <c r="M61" s="4"/>
      <c r="N61" s="4" t="s">
        <v>830</v>
      </c>
      <c r="O61" s="4" t="s">
        <v>831</v>
      </c>
      <c r="P61" s="4" t="s">
        <v>832</v>
      </c>
      <c r="Q61" s="4" t="s">
        <v>833</v>
      </c>
      <c r="R61" s="4" t="s">
        <v>834</v>
      </c>
      <c r="S61" s="4" t="n">
        <v>2.145</v>
      </c>
      <c r="T61" s="4" t="n">
        <v>404.46</v>
      </c>
      <c r="U61" s="4" t="n">
        <v>5.09</v>
      </c>
      <c r="V61" s="4" t="n">
        <v>5</v>
      </c>
      <c r="W61" s="4" t="n">
        <v>1</v>
      </c>
      <c r="X61" s="4" t="n">
        <v>25</v>
      </c>
      <c r="Y61" s="4" t="n">
        <v>30</v>
      </c>
      <c r="Z61" s="4" t="n">
        <v>5</v>
      </c>
      <c r="AA61" s="4" t="n">
        <v>0</v>
      </c>
      <c r="AB61" s="4" t="n">
        <v>0</v>
      </c>
      <c r="AC61" s="4" t="n">
        <v>3</v>
      </c>
      <c r="AD61" s="4" t="n">
        <v>0.12</v>
      </c>
      <c r="AE61" s="4" t="n">
        <v>0</v>
      </c>
      <c r="AF61" s="4" t="n">
        <v>0.32</v>
      </c>
      <c r="AG61" s="4" t="n">
        <v>1</v>
      </c>
      <c r="AH61" s="4" t="n">
        <v>0</v>
      </c>
      <c r="AI61" s="4" t="n">
        <v>2</v>
      </c>
      <c r="AJ61" s="4" t="n">
        <v>2</v>
      </c>
      <c r="AK61" s="4" t="n">
        <v>2</v>
      </c>
      <c r="AL61" s="4" t="n">
        <v>1</v>
      </c>
      <c r="AM61" s="4" t="n">
        <v>3</v>
      </c>
      <c r="AN61" s="4" t="n">
        <v>5</v>
      </c>
      <c r="AO61" s="4" t="n">
        <v>0</v>
      </c>
      <c r="AP61" s="4" t="n">
        <v>0</v>
      </c>
      <c r="AQ61" s="4" t="n">
        <v>0</v>
      </c>
      <c r="AR61" s="4" t="n">
        <v>5</v>
      </c>
      <c r="AS61" s="4" t="s">
        <v>80</v>
      </c>
      <c r="AT61" s="4" t="n">
        <v>1</v>
      </c>
      <c r="AU61" s="4" t="n">
        <v>0</v>
      </c>
      <c r="AV61" s="4" t="s">
        <v>81</v>
      </c>
      <c r="AW61" s="4" t="s">
        <v>82</v>
      </c>
      <c r="AX61" s="4" t="s">
        <v>82</v>
      </c>
      <c r="AY61" s="4" t="n">
        <v>0.572</v>
      </c>
      <c r="AZ61" s="4" t="n">
        <v>0.55</v>
      </c>
      <c r="BA61" s="4" t="s">
        <v>83</v>
      </c>
      <c r="BB61" s="4" t="s">
        <v>128</v>
      </c>
      <c r="BC61" s="4" t="s">
        <v>84</v>
      </c>
      <c r="BD61" s="4" t="s">
        <v>85</v>
      </c>
      <c r="BE61" s="4" t="n">
        <v>-5.83</v>
      </c>
      <c r="BF61" s="4" t="n">
        <v>0</v>
      </c>
      <c r="BG61" s="4" t="n">
        <v>1</v>
      </c>
      <c r="BH61" s="4" t="s">
        <v>86</v>
      </c>
      <c r="BI61" s="4" t="s">
        <v>84</v>
      </c>
      <c r="BJ61" s="4" t="s">
        <v>84</v>
      </c>
      <c r="BK61" s="4" t="s">
        <v>86</v>
      </c>
      <c r="BL61" s="4" t="s">
        <v>86</v>
      </c>
      <c r="BM61" s="4" t="s">
        <v>84</v>
      </c>
      <c r="BN61" s="4" t="n">
        <v>17</v>
      </c>
      <c r="BO61" s="4" t="n">
        <v>8</v>
      </c>
      <c r="BP61" s="4" t="s">
        <v>80</v>
      </c>
      <c r="BQ61" s="4" t="n">
        <v>68.9</v>
      </c>
    </row>
    <row r="62" customFormat="false" ht="12.8" hidden="false" customHeight="false" outlineLevel="0" collapsed="false">
      <c r="A62" s="4" t="s">
        <v>835</v>
      </c>
      <c r="B62" s="4" t="str">
        <f aca="false">TRIM(A62)</f>
        <v>Inophyllum C</v>
      </c>
      <c r="C62" s="4" t="str">
        <f aca="false">"upload/chem/"&amp;B62&amp;".png"</f>
        <v>upload/chem/Inophyllum C.png</v>
      </c>
      <c r="D62" s="4" t="s">
        <v>836</v>
      </c>
      <c r="E62" s="4" t="s">
        <v>837</v>
      </c>
      <c r="F62" s="4" t="n">
        <v>455252</v>
      </c>
      <c r="G62" s="4" t="s">
        <v>838</v>
      </c>
      <c r="H62" s="4" t="s">
        <v>839</v>
      </c>
      <c r="I62" s="4" t="s">
        <v>74</v>
      </c>
      <c r="J62" s="4" t="s">
        <v>840</v>
      </c>
      <c r="K62" s="4" t="s">
        <v>841</v>
      </c>
      <c r="L62" s="4" t="s">
        <v>842</v>
      </c>
      <c r="M62" s="4"/>
      <c r="N62" s="4" t="s">
        <v>843</v>
      </c>
      <c r="O62" s="4" t="s">
        <v>844</v>
      </c>
      <c r="P62" s="4" t="s">
        <v>845</v>
      </c>
      <c r="Q62" s="4" t="s">
        <v>846</v>
      </c>
      <c r="R62" s="4" t="s">
        <v>847</v>
      </c>
      <c r="S62" s="4" t="n">
        <v>2.067</v>
      </c>
      <c r="T62" s="4" t="n">
        <v>402.45</v>
      </c>
      <c r="U62" s="4" t="n">
        <v>5.24</v>
      </c>
      <c r="V62" s="4" t="n">
        <v>5</v>
      </c>
      <c r="W62" s="4" t="n">
        <v>0</v>
      </c>
      <c r="X62" s="4" t="n">
        <v>25</v>
      </c>
      <c r="Y62" s="4" t="n">
        <v>30</v>
      </c>
      <c r="Z62" s="4" t="n">
        <v>5</v>
      </c>
      <c r="AA62" s="4" t="n">
        <v>0</v>
      </c>
      <c r="AB62" s="4" t="n">
        <v>0</v>
      </c>
      <c r="AC62" s="4" t="n">
        <v>2</v>
      </c>
      <c r="AD62" s="4" t="n">
        <v>0.08</v>
      </c>
      <c r="AE62" s="4" t="n">
        <v>0</v>
      </c>
      <c r="AF62" s="4" t="n">
        <v>0.28</v>
      </c>
      <c r="AG62" s="4" t="n">
        <v>1</v>
      </c>
      <c r="AH62" s="4" t="n">
        <v>0</v>
      </c>
      <c r="AI62" s="4" t="n">
        <v>2</v>
      </c>
      <c r="AJ62" s="4" t="n">
        <v>2</v>
      </c>
      <c r="AK62" s="4" t="n">
        <v>2</v>
      </c>
      <c r="AL62" s="4" t="n">
        <v>1</v>
      </c>
      <c r="AM62" s="4" t="n">
        <v>3</v>
      </c>
      <c r="AN62" s="4" t="n">
        <v>5</v>
      </c>
      <c r="AO62" s="4" t="n">
        <v>0</v>
      </c>
      <c r="AP62" s="4" t="n">
        <v>0</v>
      </c>
      <c r="AQ62" s="4" t="n">
        <v>0</v>
      </c>
      <c r="AR62" s="4" t="n">
        <v>5</v>
      </c>
      <c r="AS62" s="4" t="s">
        <v>80</v>
      </c>
      <c r="AT62" s="4" t="n">
        <v>1</v>
      </c>
      <c r="AU62" s="4" t="n">
        <v>0</v>
      </c>
      <c r="AV62" s="4" t="s">
        <v>81</v>
      </c>
      <c r="AW62" s="4" t="s">
        <v>82</v>
      </c>
      <c r="AX62" s="4" t="s">
        <v>82</v>
      </c>
      <c r="AY62" s="4" t="n">
        <v>0.5207</v>
      </c>
      <c r="AZ62" s="4" t="n">
        <v>0.55</v>
      </c>
      <c r="BA62" s="4" t="s">
        <v>83</v>
      </c>
      <c r="BB62" s="4" t="s">
        <v>128</v>
      </c>
      <c r="BC62" s="4" t="s">
        <v>84</v>
      </c>
      <c r="BD62" s="4" t="s">
        <v>85</v>
      </c>
      <c r="BE62" s="4" t="n">
        <v>-5.58</v>
      </c>
      <c r="BF62" s="4" t="n">
        <v>0</v>
      </c>
      <c r="BG62" s="4" t="n">
        <v>1</v>
      </c>
      <c r="BH62" s="4" t="s">
        <v>86</v>
      </c>
      <c r="BI62" s="4" t="s">
        <v>84</v>
      </c>
      <c r="BJ62" s="4" t="s">
        <v>84</v>
      </c>
      <c r="BK62" s="4" t="s">
        <v>86</v>
      </c>
      <c r="BL62" s="4" t="s">
        <v>84</v>
      </c>
      <c r="BM62" s="4" t="s">
        <v>86</v>
      </c>
      <c r="BN62" s="4" t="n">
        <v>18</v>
      </c>
      <c r="BO62" s="4" t="n">
        <v>7</v>
      </c>
      <c r="BP62" s="4" t="s">
        <v>80</v>
      </c>
      <c r="BQ62" s="4" t="n">
        <v>65.74</v>
      </c>
    </row>
    <row r="63" customFormat="false" ht="12.8" hidden="false" customHeight="false" outlineLevel="0" collapsed="false">
      <c r="A63" s="4" t="s">
        <v>848</v>
      </c>
      <c r="B63" s="4" t="str">
        <f aca="false">TRIM(A63)</f>
        <v>Clionasterol</v>
      </c>
      <c r="C63" s="4" t="str">
        <f aca="false">"upload/chem/"&amp;B63&amp;".png"</f>
        <v>upload/chem/Clionasterol.png</v>
      </c>
      <c r="D63" s="4" t="s">
        <v>849</v>
      </c>
      <c r="E63" s="4" t="s">
        <v>850</v>
      </c>
      <c r="F63" s="4" t="n">
        <v>457801</v>
      </c>
      <c r="G63" s="4" t="s">
        <v>851</v>
      </c>
      <c r="H63" s="4" t="s">
        <v>852</v>
      </c>
      <c r="I63" s="4" t="s">
        <v>853</v>
      </c>
      <c r="J63" s="4" t="s">
        <v>854</v>
      </c>
      <c r="K63" s="4" t="s">
        <v>855</v>
      </c>
      <c r="L63" s="4" t="s">
        <v>854</v>
      </c>
      <c r="M63" s="4"/>
      <c r="N63" s="4" t="s">
        <v>856</v>
      </c>
      <c r="O63" s="4" t="s">
        <v>857</v>
      </c>
      <c r="P63" s="4" t="s">
        <v>858</v>
      </c>
      <c r="Q63" s="4" t="s">
        <v>859</v>
      </c>
      <c r="R63" s="4" t="s">
        <v>860</v>
      </c>
      <c r="S63" s="4" t="n">
        <v>2.681</v>
      </c>
      <c r="T63" s="4" t="n">
        <v>414.72</v>
      </c>
      <c r="U63" s="4" t="n">
        <v>8.02</v>
      </c>
      <c r="V63" s="4" t="n">
        <v>1</v>
      </c>
      <c r="W63" s="4" t="n">
        <v>1</v>
      </c>
      <c r="X63" s="4" t="n">
        <v>29</v>
      </c>
      <c r="Y63" s="4" t="n">
        <v>30</v>
      </c>
      <c r="Z63" s="4" t="n">
        <v>1</v>
      </c>
      <c r="AA63" s="4" t="n">
        <v>0</v>
      </c>
      <c r="AB63" s="4" t="n">
        <v>0</v>
      </c>
      <c r="AC63" s="4" t="n">
        <v>9</v>
      </c>
      <c r="AD63" s="4" t="n">
        <v>0.31</v>
      </c>
      <c r="AE63" s="4" t="n">
        <v>0</v>
      </c>
      <c r="AF63" s="4" t="n">
        <v>0.93</v>
      </c>
      <c r="AG63" s="4" t="n">
        <v>6</v>
      </c>
      <c r="AH63" s="4" t="n">
        <v>4</v>
      </c>
      <c r="AI63" s="4" t="n">
        <v>0</v>
      </c>
      <c r="AJ63" s="4" t="n">
        <v>4</v>
      </c>
      <c r="AK63" s="4" t="n">
        <v>0</v>
      </c>
      <c r="AL63" s="4" t="n">
        <v>0</v>
      </c>
      <c r="AM63" s="4" t="n">
        <v>0</v>
      </c>
      <c r="AN63" s="4" t="n">
        <v>4</v>
      </c>
      <c r="AO63" s="4" t="n">
        <v>3</v>
      </c>
      <c r="AP63" s="4" t="n">
        <v>0</v>
      </c>
      <c r="AQ63" s="4" t="n">
        <v>3</v>
      </c>
      <c r="AR63" s="4" t="n">
        <v>4</v>
      </c>
      <c r="AS63" s="4" t="s">
        <v>80</v>
      </c>
      <c r="AT63" s="4" t="n">
        <v>1</v>
      </c>
      <c r="AU63" s="4" t="n">
        <v>2</v>
      </c>
      <c r="AV63" s="4" t="s">
        <v>81</v>
      </c>
      <c r="AW63" s="4" t="s">
        <v>82</v>
      </c>
      <c r="AX63" s="4" t="s">
        <v>82</v>
      </c>
      <c r="AY63" s="4" t="n">
        <v>0.4361</v>
      </c>
      <c r="AZ63" s="4" t="n">
        <v>0.55</v>
      </c>
      <c r="BA63" s="4" t="s">
        <v>128</v>
      </c>
      <c r="BB63" s="4" t="s">
        <v>128</v>
      </c>
      <c r="BC63" s="4" t="s">
        <v>86</v>
      </c>
      <c r="BD63" s="4" t="s">
        <v>153</v>
      </c>
      <c r="BE63" s="4" t="n">
        <v>-2.2</v>
      </c>
      <c r="BF63" s="4" t="n">
        <v>0</v>
      </c>
      <c r="BG63" s="4" t="n">
        <v>1</v>
      </c>
      <c r="BH63" s="4" t="s">
        <v>86</v>
      </c>
      <c r="BI63" s="4" t="s">
        <v>86</v>
      </c>
      <c r="BJ63" s="4" t="s">
        <v>86</v>
      </c>
      <c r="BK63" s="4" t="s">
        <v>86</v>
      </c>
      <c r="BL63" s="4" t="s">
        <v>86</v>
      </c>
      <c r="BM63" s="4" t="s">
        <v>86</v>
      </c>
      <c r="BN63" s="4" t="n">
        <v>2</v>
      </c>
      <c r="BO63" s="4" t="n">
        <v>27</v>
      </c>
      <c r="BP63" s="4" t="s">
        <v>101</v>
      </c>
      <c r="BQ63" s="4" t="n">
        <v>20.23</v>
      </c>
    </row>
    <row r="64" customFormat="false" ht="12.8" hidden="false" customHeight="false" outlineLevel="0" collapsed="false">
      <c r="A64" s="4" t="s">
        <v>861</v>
      </c>
      <c r="B64" s="4" t="str">
        <f aca="false">TRIM(A64)</f>
        <v>Sandwicensin</v>
      </c>
      <c r="C64" s="4" t="str">
        <f aca="false">"upload/chem/"&amp;B64&amp;".png"</f>
        <v>upload/chem/Sandwicensin.png</v>
      </c>
      <c r="D64" s="4" t="s">
        <v>862</v>
      </c>
      <c r="E64" s="4" t="s">
        <v>863</v>
      </c>
      <c r="F64" s="4" t="n">
        <v>467498</v>
      </c>
      <c r="G64" s="4" t="s">
        <v>864</v>
      </c>
      <c r="H64" s="4" t="s">
        <v>865</v>
      </c>
      <c r="I64" s="4" t="s">
        <v>74</v>
      </c>
      <c r="J64" s="4" t="s">
        <v>866</v>
      </c>
      <c r="K64" s="4"/>
      <c r="L64" s="4"/>
      <c r="M64" s="4"/>
      <c r="N64" s="4" t="s">
        <v>867</v>
      </c>
      <c r="O64" s="4" t="s">
        <v>868</v>
      </c>
      <c r="P64" s="4" t="s">
        <v>869</v>
      </c>
      <c r="Q64" s="4" t="s">
        <v>870</v>
      </c>
      <c r="R64" s="4" t="s">
        <v>871</v>
      </c>
      <c r="S64" s="4" t="n">
        <v>2.487</v>
      </c>
      <c r="T64" s="4" t="n">
        <v>338.4</v>
      </c>
      <c r="U64" s="4" t="n">
        <v>4.52</v>
      </c>
      <c r="V64" s="4" t="n">
        <v>4</v>
      </c>
      <c r="W64" s="4" t="n">
        <v>1</v>
      </c>
      <c r="X64" s="4" t="n">
        <v>21</v>
      </c>
      <c r="Y64" s="4" t="n">
        <v>25</v>
      </c>
      <c r="Z64" s="4" t="n">
        <v>4</v>
      </c>
      <c r="AA64" s="4" t="n">
        <v>0</v>
      </c>
      <c r="AB64" s="4" t="n">
        <v>0</v>
      </c>
      <c r="AC64" s="4" t="n">
        <v>2</v>
      </c>
      <c r="AD64" s="4" t="n">
        <v>0.1</v>
      </c>
      <c r="AE64" s="4" t="n">
        <v>0</v>
      </c>
      <c r="AF64" s="4" t="n">
        <v>0.33</v>
      </c>
      <c r="AG64" s="4" t="n">
        <v>3</v>
      </c>
      <c r="AH64" s="4" t="n">
        <v>0</v>
      </c>
      <c r="AI64" s="4" t="n">
        <v>2</v>
      </c>
      <c r="AJ64" s="4" t="n">
        <v>2</v>
      </c>
      <c r="AK64" s="4" t="n">
        <v>2</v>
      </c>
      <c r="AL64" s="4" t="n">
        <v>0</v>
      </c>
      <c r="AM64" s="4" t="n">
        <v>2</v>
      </c>
      <c r="AN64" s="4" t="n">
        <v>4</v>
      </c>
      <c r="AO64" s="4" t="n">
        <v>0</v>
      </c>
      <c r="AP64" s="4" t="n">
        <v>0</v>
      </c>
      <c r="AQ64" s="4" t="n">
        <v>0</v>
      </c>
      <c r="AR64" s="4" t="n">
        <v>4</v>
      </c>
      <c r="AS64" s="4" t="s">
        <v>80</v>
      </c>
      <c r="AT64" s="4" t="n">
        <v>0</v>
      </c>
      <c r="AU64" s="4" t="n">
        <v>0</v>
      </c>
      <c r="AV64" s="4" t="s">
        <v>81</v>
      </c>
      <c r="AW64" s="4" t="s">
        <v>82</v>
      </c>
      <c r="AX64" s="4" t="s">
        <v>82</v>
      </c>
      <c r="AY64" s="4" t="n">
        <v>0.8361</v>
      </c>
      <c r="AZ64" s="4" t="n">
        <v>0.55</v>
      </c>
      <c r="BA64" s="4" t="s">
        <v>83</v>
      </c>
      <c r="BB64" s="4" t="s">
        <v>83</v>
      </c>
      <c r="BC64" s="4" t="s">
        <v>84</v>
      </c>
      <c r="BD64" s="4" t="s">
        <v>85</v>
      </c>
      <c r="BE64" s="4" t="n">
        <v>-5.14</v>
      </c>
      <c r="BF64" s="4" t="n">
        <v>0</v>
      </c>
      <c r="BG64" s="4" t="n">
        <v>1</v>
      </c>
      <c r="BH64" s="4" t="s">
        <v>86</v>
      </c>
      <c r="BI64" s="4" t="s">
        <v>84</v>
      </c>
      <c r="BJ64" s="4" t="s">
        <v>84</v>
      </c>
      <c r="BK64" s="4" t="s">
        <v>84</v>
      </c>
      <c r="BL64" s="4" t="s">
        <v>84</v>
      </c>
      <c r="BM64" s="4" t="s">
        <v>84</v>
      </c>
      <c r="BN64" s="4" t="n">
        <v>14</v>
      </c>
      <c r="BO64" s="4" t="n">
        <v>7</v>
      </c>
      <c r="BP64" s="4" t="s">
        <v>80</v>
      </c>
      <c r="BQ64" s="4" t="n">
        <v>47.92</v>
      </c>
    </row>
    <row r="65" customFormat="false" ht="12.8" hidden="false" customHeight="false" outlineLevel="0" collapsed="false">
      <c r="A65" s="4" t="s">
        <v>872</v>
      </c>
      <c r="B65" s="4" t="str">
        <f aca="false">TRIM(A65)</f>
        <v>Procyanidin B6</v>
      </c>
      <c r="C65" s="4" t="str">
        <f aca="false">"upload/chem/"&amp;B65&amp;".png"</f>
        <v>upload/chem/Procyanidin B6.png</v>
      </c>
      <c r="D65" s="4" t="s">
        <v>873</v>
      </c>
      <c r="E65" s="4" t="s">
        <v>874</v>
      </c>
      <c r="F65" s="4" t="n">
        <v>474540</v>
      </c>
      <c r="G65" s="4" t="s">
        <v>875</v>
      </c>
      <c r="H65" s="4" t="s">
        <v>213</v>
      </c>
      <c r="I65" s="4" t="s">
        <v>74</v>
      </c>
      <c r="J65" s="4" t="s">
        <v>876</v>
      </c>
      <c r="K65" s="4" t="s">
        <v>877</v>
      </c>
      <c r="L65" s="4" t="s">
        <v>878</v>
      </c>
      <c r="M65" s="4"/>
      <c r="N65" s="4" t="s">
        <v>879</v>
      </c>
      <c r="O65" s="4" t="s">
        <v>880</v>
      </c>
      <c r="P65" s="4" t="s">
        <v>881</v>
      </c>
      <c r="Q65" s="4" t="s">
        <v>882</v>
      </c>
      <c r="R65" s="4" t="s">
        <v>152</v>
      </c>
      <c r="S65" s="4" t="n">
        <v>1.861</v>
      </c>
      <c r="T65" s="4" t="n">
        <v>578.53</v>
      </c>
      <c r="U65" s="4" t="n">
        <v>3</v>
      </c>
      <c r="V65" s="4" t="n">
        <v>12</v>
      </c>
      <c r="W65" s="4" t="n">
        <v>10</v>
      </c>
      <c r="X65" s="4" t="n">
        <v>30</v>
      </c>
      <c r="Y65" s="4" t="n">
        <v>42</v>
      </c>
      <c r="Z65" s="4" t="n">
        <v>12</v>
      </c>
      <c r="AA65" s="4" t="n">
        <v>0</v>
      </c>
      <c r="AB65" s="4" t="n">
        <v>0</v>
      </c>
      <c r="AC65" s="4" t="n">
        <v>5</v>
      </c>
      <c r="AD65" s="4" t="n">
        <v>0.17</v>
      </c>
      <c r="AE65" s="4" t="n">
        <v>0</v>
      </c>
      <c r="AF65" s="4" t="n">
        <v>0.2</v>
      </c>
      <c r="AG65" s="4" t="n">
        <v>3</v>
      </c>
      <c r="AH65" s="4" t="n">
        <v>0</v>
      </c>
      <c r="AI65" s="4" t="n">
        <v>2</v>
      </c>
      <c r="AJ65" s="4" t="n">
        <v>2</v>
      </c>
      <c r="AK65" s="4" t="n">
        <v>4</v>
      </c>
      <c r="AL65" s="4" t="n">
        <v>0</v>
      </c>
      <c r="AM65" s="4" t="n">
        <v>4</v>
      </c>
      <c r="AN65" s="4" t="n">
        <v>6</v>
      </c>
      <c r="AO65" s="4" t="n">
        <v>0</v>
      </c>
      <c r="AP65" s="4" t="n">
        <v>0</v>
      </c>
      <c r="AQ65" s="4" t="n">
        <v>0</v>
      </c>
      <c r="AR65" s="4" t="n">
        <v>6</v>
      </c>
      <c r="AS65" s="4" t="s">
        <v>101</v>
      </c>
      <c r="AT65" s="4" t="n">
        <v>3</v>
      </c>
      <c r="AU65" s="4" t="n">
        <v>2</v>
      </c>
      <c r="AV65" s="4" t="s">
        <v>82</v>
      </c>
      <c r="AW65" s="4" t="s">
        <v>82</v>
      </c>
      <c r="AX65" s="4" t="s">
        <v>81</v>
      </c>
      <c r="AY65" s="4" t="n">
        <v>0.1586</v>
      </c>
      <c r="AZ65" s="4" t="n">
        <v>0.17</v>
      </c>
      <c r="BA65" s="4" t="s">
        <v>83</v>
      </c>
      <c r="BB65" s="4" t="s">
        <v>114</v>
      </c>
      <c r="BC65" s="4" t="s">
        <v>86</v>
      </c>
      <c r="BD65" s="4" t="s">
        <v>153</v>
      </c>
      <c r="BE65" s="4" t="n">
        <v>-8.15</v>
      </c>
      <c r="BF65" s="4" t="n">
        <v>1</v>
      </c>
      <c r="BG65" s="4" t="n">
        <v>1</v>
      </c>
      <c r="BH65" s="4" t="s">
        <v>86</v>
      </c>
      <c r="BI65" s="4" t="s">
        <v>86</v>
      </c>
      <c r="BJ65" s="4" t="s">
        <v>86</v>
      </c>
      <c r="BK65" s="4" t="s">
        <v>86</v>
      </c>
      <c r="BL65" s="4" t="s">
        <v>84</v>
      </c>
      <c r="BM65" s="4" t="s">
        <v>86</v>
      </c>
      <c r="BN65" s="4" t="n">
        <v>24</v>
      </c>
      <c r="BO65" s="4" t="n">
        <v>6</v>
      </c>
      <c r="BP65" s="4" t="s">
        <v>101</v>
      </c>
      <c r="BQ65" s="4" t="n">
        <v>220.76</v>
      </c>
    </row>
    <row r="66" customFormat="false" ht="12.8" hidden="false" customHeight="false" outlineLevel="0" collapsed="false">
      <c r="A66" s="4" t="s">
        <v>883</v>
      </c>
      <c r="B66" s="4" t="str">
        <f aca="false">TRIM(A66)</f>
        <v>Isobutyrylshikonin</v>
      </c>
      <c r="C66" s="4" t="str">
        <f aca="false">"upload/chem/"&amp;B66&amp;".png"</f>
        <v>upload/chem/Isobutyrylshikonin.png</v>
      </c>
      <c r="D66" s="4" t="s">
        <v>884</v>
      </c>
      <c r="E66" s="4" t="s">
        <v>885</v>
      </c>
      <c r="F66" s="4" t="n">
        <v>479500</v>
      </c>
      <c r="G66" s="4" t="s">
        <v>886</v>
      </c>
      <c r="H66" s="4" t="s">
        <v>887</v>
      </c>
      <c r="I66" s="4" t="s">
        <v>888</v>
      </c>
      <c r="J66" s="4" t="s">
        <v>889</v>
      </c>
      <c r="K66" s="4" t="s">
        <v>890</v>
      </c>
      <c r="L66" s="4" t="s">
        <v>891</v>
      </c>
      <c r="M66" s="4" t="n">
        <v>46936569</v>
      </c>
      <c r="N66" s="4" t="s">
        <v>892</v>
      </c>
      <c r="O66" s="4" t="s">
        <v>893</v>
      </c>
      <c r="P66" s="4" t="s">
        <v>894</v>
      </c>
      <c r="Q66" s="4" t="s">
        <v>895</v>
      </c>
      <c r="R66" s="4" t="s">
        <v>896</v>
      </c>
      <c r="S66" s="4" t="n">
        <v>2.092</v>
      </c>
      <c r="T66" s="4" t="n">
        <v>358.39</v>
      </c>
      <c r="U66" s="4" t="n">
        <v>3.33</v>
      </c>
      <c r="V66" s="4" t="n">
        <v>6</v>
      </c>
      <c r="W66" s="4" t="n">
        <v>2</v>
      </c>
      <c r="X66" s="4" t="n">
        <v>20</v>
      </c>
      <c r="Y66" s="4" t="n">
        <v>26</v>
      </c>
      <c r="Z66" s="4" t="n">
        <v>6</v>
      </c>
      <c r="AA66" s="4" t="n">
        <v>0</v>
      </c>
      <c r="AB66" s="4" t="n">
        <v>0</v>
      </c>
      <c r="AC66" s="4" t="n">
        <v>1</v>
      </c>
      <c r="AD66" s="4" t="n">
        <v>0.05</v>
      </c>
      <c r="AE66" s="4" t="n">
        <v>0</v>
      </c>
      <c r="AF66" s="4" t="n">
        <v>0.35</v>
      </c>
      <c r="AG66" s="4" t="n">
        <v>6</v>
      </c>
      <c r="AH66" s="4" t="n">
        <v>1</v>
      </c>
      <c r="AI66" s="4" t="n">
        <v>0</v>
      </c>
      <c r="AJ66" s="4" t="n">
        <v>1</v>
      </c>
      <c r="AK66" s="4" t="n">
        <v>1</v>
      </c>
      <c r="AL66" s="4" t="n">
        <v>0</v>
      </c>
      <c r="AM66" s="4" t="n">
        <v>1</v>
      </c>
      <c r="AN66" s="4" t="n">
        <v>2</v>
      </c>
      <c r="AO66" s="4" t="n">
        <v>0</v>
      </c>
      <c r="AP66" s="4" t="n">
        <v>0</v>
      </c>
      <c r="AQ66" s="4" t="n">
        <v>0</v>
      </c>
      <c r="AR66" s="4" t="n">
        <v>2</v>
      </c>
      <c r="AS66" s="4" t="s">
        <v>80</v>
      </c>
      <c r="AT66" s="4" t="n">
        <v>0</v>
      </c>
      <c r="AU66" s="4" t="n">
        <v>0</v>
      </c>
      <c r="AV66" s="4" t="s">
        <v>81</v>
      </c>
      <c r="AW66" s="4" t="s">
        <v>81</v>
      </c>
      <c r="AX66" s="4" t="s">
        <v>82</v>
      </c>
      <c r="AY66" s="4" t="n">
        <v>0.4756</v>
      </c>
      <c r="AZ66" s="4" t="n">
        <v>0.55</v>
      </c>
      <c r="BA66" s="4" t="s">
        <v>83</v>
      </c>
      <c r="BB66" s="4" t="s">
        <v>114</v>
      </c>
      <c r="BC66" s="4" t="s">
        <v>86</v>
      </c>
      <c r="BD66" s="4" t="s">
        <v>85</v>
      </c>
      <c r="BE66" s="4" t="n">
        <v>-5.23</v>
      </c>
      <c r="BF66" s="4" t="n">
        <v>2</v>
      </c>
      <c r="BG66" s="4" t="n">
        <v>2</v>
      </c>
      <c r="BH66" s="4" t="s">
        <v>84</v>
      </c>
      <c r="BI66" s="4" t="s">
        <v>84</v>
      </c>
      <c r="BJ66" s="4" t="s">
        <v>84</v>
      </c>
      <c r="BK66" s="4" t="s">
        <v>86</v>
      </c>
      <c r="BL66" s="4" t="s">
        <v>84</v>
      </c>
      <c r="BM66" s="4" t="s">
        <v>86</v>
      </c>
      <c r="BN66" s="4" t="n">
        <v>13</v>
      </c>
      <c r="BO66" s="4" t="n">
        <v>7</v>
      </c>
      <c r="BP66" s="4" t="s">
        <v>80</v>
      </c>
      <c r="BQ66" s="4" t="n">
        <v>100.9</v>
      </c>
    </row>
    <row r="67" customFormat="false" ht="12.8" hidden="false" customHeight="false" outlineLevel="0" collapsed="false">
      <c r="A67" s="4" t="s">
        <v>897</v>
      </c>
      <c r="B67" s="4" t="str">
        <f aca="false">TRIM(A67)</f>
        <v>Shikonin</v>
      </c>
      <c r="C67" s="4" t="str">
        <f aca="false">"upload/chem/"&amp;B67&amp;".png"</f>
        <v>upload/chem/Shikonin.png</v>
      </c>
      <c r="D67" s="4" t="s">
        <v>898</v>
      </c>
      <c r="E67" s="4" t="s">
        <v>899</v>
      </c>
      <c r="F67" s="4" t="n">
        <v>479503</v>
      </c>
      <c r="G67" s="4" t="s">
        <v>900</v>
      </c>
      <c r="H67" s="4" t="s">
        <v>901</v>
      </c>
      <c r="I67" s="4" t="s">
        <v>902</v>
      </c>
      <c r="J67" s="4" t="s">
        <v>903</v>
      </c>
      <c r="K67" s="4" t="s">
        <v>904</v>
      </c>
      <c r="L67" s="4" t="s">
        <v>905</v>
      </c>
      <c r="M67" s="4" t="n">
        <v>5932876</v>
      </c>
      <c r="N67" s="4" t="s">
        <v>906</v>
      </c>
      <c r="O67" s="4" t="s">
        <v>907</v>
      </c>
      <c r="P67" s="4" t="s">
        <v>908</v>
      </c>
      <c r="Q67" s="4" t="s">
        <v>909</v>
      </c>
      <c r="R67" s="4" t="s">
        <v>910</v>
      </c>
      <c r="S67" s="4" t="n">
        <v>2.146</v>
      </c>
      <c r="T67" s="4" t="n">
        <v>288.3</v>
      </c>
      <c r="U67" s="4" t="n">
        <v>2.12</v>
      </c>
      <c r="V67" s="4" t="n">
        <v>5</v>
      </c>
      <c r="W67" s="4" t="n">
        <v>3</v>
      </c>
      <c r="X67" s="4" t="n">
        <v>16</v>
      </c>
      <c r="Y67" s="4" t="n">
        <v>21</v>
      </c>
      <c r="Z67" s="4" t="n">
        <v>5</v>
      </c>
      <c r="AA67" s="4" t="n">
        <v>0</v>
      </c>
      <c r="AB67" s="4" t="n">
        <v>0</v>
      </c>
      <c r="AC67" s="4" t="n">
        <v>1</v>
      </c>
      <c r="AD67" s="4" t="n">
        <v>0.06</v>
      </c>
      <c r="AE67" s="4" t="n">
        <v>0</v>
      </c>
      <c r="AF67" s="4" t="n">
        <v>0.25</v>
      </c>
      <c r="AG67" s="4" t="n">
        <v>3</v>
      </c>
      <c r="AH67" s="4" t="n">
        <v>1</v>
      </c>
      <c r="AI67" s="4" t="n">
        <v>0</v>
      </c>
      <c r="AJ67" s="4" t="n">
        <v>1</v>
      </c>
      <c r="AK67" s="4" t="n">
        <v>1</v>
      </c>
      <c r="AL67" s="4" t="n">
        <v>0</v>
      </c>
      <c r="AM67" s="4" t="n">
        <v>1</v>
      </c>
      <c r="AN67" s="4" t="n">
        <v>2</v>
      </c>
      <c r="AO67" s="4" t="n">
        <v>0</v>
      </c>
      <c r="AP67" s="4" t="n">
        <v>0</v>
      </c>
      <c r="AQ67" s="4" t="n">
        <v>0</v>
      </c>
      <c r="AR67" s="4" t="n">
        <v>2</v>
      </c>
      <c r="AS67" s="4" t="s">
        <v>80</v>
      </c>
      <c r="AT67" s="4" t="n">
        <v>0</v>
      </c>
      <c r="AU67" s="4" t="n">
        <v>0</v>
      </c>
      <c r="AV67" s="4" t="s">
        <v>81</v>
      </c>
      <c r="AW67" s="4" t="s">
        <v>81</v>
      </c>
      <c r="AX67" s="4" t="s">
        <v>81</v>
      </c>
      <c r="AY67" s="4" t="n">
        <v>0.5847</v>
      </c>
      <c r="AZ67" s="4" t="n">
        <v>0.55</v>
      </c>
      <c r="BA67" s="4" t="s">
        <v>114</v>
      </c>
      <c r="BB67" s="4" t="s">
        <v>114</v>
      </c>
      <c r="BC67" s="4" t="s">
        <v>86</v>
      </c>
      <c r="BD67" s="4" t="s">
        <v>85</v>
      </c>
      <c r="BE67" s="4" t="n">
        <v>-5.96</v>
      </c>
      <c r="BF67" s="4" t="n">
        <v>2</v>
      </c>
      <c r="BG67" s="4" t="n">
        <v>2</v>
      </c>
      <c r="BH67" s="4" t="s">
        <v>84</v>
      </c>
      <c r="BI67" s="4" t="s">
        <v>86</v>
      </c>
      <c r="BJ67" s="4" t="s">
        <v>84</v>
      </c>
      <c r="BK67" s="4" t="s">
        <v>86</v>
      </c>
      <c r="BL67" s="4" t="s">
        <v>86</v>
      </c>
      <c r="BM67" s="4" t="s">
        <v>86</v>
      </c>
      <c r="BN67" s="4" t="n">
        <v>12</v>
      </c>
      <c r="BO67" s="4" t="n">
        <v>4</v>
      </c>
      <c r="BP67" s="4" t="s">
        <v>80</v>
      </c>
      <c r="BQ67" s="4" t="n">
        <v>94.83</v>
      </c>
    </row>
    <row r="68" customFormat="false" ht="12.8" hidden="false" customHeight="false" outlineLevel="0" collapsed="false">
      <c r="A68" s="4" t="s">
        <v>911</v>
      </c>
      <c r="B68" s="4" t="str">
        <f aca="false">TRIM(A68)</f>
        <v>8-Prenylnaringenin</v>
      </c>
      <c r="C68" s="4" t="str">
        <f aca="false">"upload/chem/"&amp;B68&amp;".png"</f>
        <v>upload/chem/8-Prenylnaringenin.png</v>
      </c>
      <c r="D68" s="4" t="s">
        <v>912</v>
      </c>
      <c r="E68" s="4" t="s">
        <v>913</v>
      </c>
      <c r="F68" s="4" t="n">
        <v>480764</v>
      </c>
      <c r="G68" s="4" t="s">
        <v>914</v>
      </c>
      <c r="H68" s="4" t="s">
        <v>915</v>
      </c>
      <c r="I68" s="4" t="s">
        <v>916</v>
      </c>
      <c r="J68" s="4" t="s">
        <v>917</v>
      </c>
      <c r="K68" s="4" t="s">
        <v>918</v>
      </c>
      <c r="L68" s="4" t="s">
        <v>919</v>
      </c>
      <c r="M68" s="4" t="n">
        <v>39339003</v>
      </c>
      <c r="N68" s="4" t="s">
        <v>920</v>
      </c>
      <c r="O68" s="4" t="s">
        <v>921</v>
      </c>
      <c r="P68" s="4" t="s">
        <v>922</v>
      </c>
      <c r="Q68" s="4" t="s">
        <v>923</v>
      </c>
      <c r="R68" s="4" t="s">
        <v>249</v>
      </c>
      <c r="S68" s="4" t="n">
        <v>2.2</v>
      </c>
      <c r="T68" s="4" t="n">
        <v>340.38</v>
      </c>
      <c r="U68" s="4" t="n">
        <v>4.02</v>
      </c>
      <c r="V68" s="4" t="n">
        <v>5</v>
      </c>
      <c r="W68" s="4" t="n">
        <v>3</v>
      </c>
      <c r="X68" s="4" t="n">
        <v>20</v>
      </c>
      <c r="Y68" s="4" t="n">
        <v>25</v>
      </c>
      <c r="Z68" s="4" t="n">
        <v>5</v>
      </c>
      <c r="AA68" s="4" t="n">
        <v>0</v>
      </c>
      <c r="AB68" s="4" t="n">
        <v>0</v>
      </c>
      <c r="AC68" s="4" t="n">
        <v>1</v>
      </c>
      <c r="AD68" s="4" t="n">
        <v>0.05</v>
      </c>
      <c r="AE68" s="4" t="n">
        <v>0</v>
      </c>
      <c r="AF68" s="4" t="n">
        <v>0.25</v>
      </c>
      <c r="AG68" s="4" t="n">
        <v>3</v>
      </c>
      <c r="AH68" s="4" t="n">
        <v>0</v>
      </c>
      <c r="AI68" s="4" t="n">
        <v>1</v>
      </c>
      <c r="AJ68" s="4" t="n">
        <v>1</v>
      </c>
      <c r="AK68" s="4" t="n">
        <v>2</v>
      </c>
      <c r="AL68" s="4" t="n">
        <v>0</v>
      </c>
      <c r="AM68" s="4" t="n">
        <v>2</v>
      </c>
      <c r="AN68" s="4" t="n">
        <v>3</v>
      </c>
      <c r="AO68" s="4" t="n">
        <v>0</v>
      </c>
      <c r="AP68" s="4" t="n">
        <v>0</v>
      </c>
      <c r="AQ68" s="4" t="n">
        <v>0</v>
      </c>
      <c r="AR68" s="4" t="n">
        <v>3</v>
      </c>
      <c r="AS68" s="4" t="s">
        <v>80</v>
      </c>
      <c r="AT68" s="4" t="n">
        <v>0</v>
      </c>
      <c r="AU68" s="4" t="n">
        <v>0</v>
      </c>
      <c r="AV68" s="4" t="s">
        <v>81</v>
      </c>
      <c r="AW68" s="4" t="s">
        <v>82</v>
      </c>
      <c r="AX68" s="4" t="s">
        <v>82</v>
      </c>
      <c r="AY68" s="4" t="n">
        <v>0.7347</v>
      </c>
      <c r="AZ68" s="4" t="n">
        <v>0.55</v>
      </c>
      <c r="BA68" s="4" t="s">
        <v>83</v>
      </c>
      <c r="BB68" s="4" t="s">
        <v>83</v>
      </c>
      <c r="BC68" s="4" t="s">
        <v>86</v>
      </c>
      <c r="BD68" s="4" t="s">
        <v>85</v>
      </c>
      <c r="BE68" s="4" t="n">
        <v>-5.22</v>
      </c>
      <c r="BF68" s="4" t="n">
        <v>0</v>
      </c>
      <c r="BG68" s="4" t="n">
        <v>1</v>
      </c>
      <c r="BH68" s="4" t="s">
        <v>84</v>
      </c>
      <c r="BI68" s="4" t="s">
        <v>86</v>
      </c>
      <c r="BJ68" s="4" t="s">
        <v>84</v>
      </c>
      <c r="BK68" s="4" t="s">
        <v>84</v>
      </c>
      <c r="BL68" s="4" t="s">
        <v>84</v>
      </c>
      <c r="BM68" s="4" t="s">
        <v>86</v>
      </c>
      <c r="BN68" s="4" t="n">
        <v>15</v>
      </c>
      <c r="BO68" s="4" t="n">
        <v>5</v>
      </c>
      <c r="BP68" s="4" t="s">
        <v>80</v>
      </c>
      <c r="BQ68" s="4" t="n">
        <v>86.99</v>
      </c>
    </row>
    <row r="69" customFormat="false" ht="12.8" hidden="false" customHeight="false" outlineLevel="0" collapsed="false">
      <c r="A69" s="4" t="s">
        <v>924</v>
      </c>
      <c r="B69" s="4" t="str">
        <f aca="false">TRIM(A69)</f>
        <v>Gancaonin I</v>
      </c>
      <c r="C69" s="4" t="str">
        <f aca="false">"upload/chem/"&amp;B69&amp;".png"</f>
        <v>upload/chem/Gancaonin I.png</v>
      </c>
      <c r="D69" s="4" t="s">
        <v>925</v>
      </c>
      <c r="E69" s="4" t="s">
        <v>926</v>
      </c>
      <c r="F69" s="4" t="n">
        <v>480777</v>
      </c>
      <c r="G69" s="4" t="s">
        <v>927</v>
      </c>
      <c r="H69" s="4" t="s">
        <v>268</v>
      </c>
      <c r="I69" s="4" t="s">
        <v>74</v>
      </c>
      <c r="J69" s="4" t="s">
        <v>928</v>
      </c>
      <c r="K69" s="4" t="s">
        <v>929</v>
      </c>
      <c r="L69" s="4" t="s">
        <v>930</v>
      </c>
      <c r="M69" s="4" t="n">
        <v>6668426</v>
      </c>
      <c r="N69" s="4" t="s">
        <v>931</v>
      </c>
      <c r="O69" s="4" t="s">
        <v>932</v>
      </c>
      <c r="P69" s="4" t="s">
        <v>933</v>
      </c>
      <c r="Q69" s="4" t="s">
        <v>934</v>
      </c>
      <c r="R69" s="4" t="s">
        <v>935</v>
      </c>
      <c r="S69" s="4" t="n">
        <v>1.718</v>
      </c>
      <c r="T69" s="4" t="n">
        <v>354.4</v>
      </c>
      <c r="U69" s="4" t="n">
        <v>5.04</v>
      </c>
      <c r="V69" s="4" t="n">
        <v>5</v>
      </c>
      <c r="W69" s="4" t="n">
        <v>2</v>
      </c>
      <c r="X69" s="4" t="n">
        <v>21</v>
      </c>
      <c r="Y69" s="4" t="n">
        <v>26</v>
      </c>
      <c r="Z69" s="4" t="n">
        <v>5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0.24</v>
      </c>
      <c r="AG69" s="4" t="n">
        <v>5</v>
      </c>
      <c r="AH69" s="4" t="n">
        <v>0</v>
      </c>
      <c r="AI69" s="4" t="n">
        <v>0</v>
      </c>
      <c r="AJ69" s="4" t="n">
        <v>0</v>
      </c>
      <c r="AK69" s="4" t="n">
        <v>2</v>
      </c>
      <c r="AL69" s="4" t="n">
        <v>1</v>
      </c>
      <c r="AM69" s="4" t="n">
        <v>3</v>
      </c>
      <c r="AN69" s="4" t="n">
        <v>3</v>
      </c>
      <c r="AO69" s="4" t="n">
        <v>0</v>
      </c>
      <c r="AP69" s="4" t="n">
        <v>0</v>
      </c>
      <c r="AQ69" s="4" t="n">
        <v>0</v>
      </c>
      <c r="AR69" s="4" t="n">
        <v>3</v>
      </c>
      <c r="AS69" s="4" t="s">
        <v>80</v>
      </c>
      <c r="AT69" s="4" t="n">
        <v>1</v>
      </c>
      <c r="AU69" s="4" t="n">
        <v>0</v>
      </c>
      <c r="AV69" s="4" t="s">
        <v>81</v>
      </c>
      <c r="AW69" s="4" t="s">
        <v>82</v>
      </c>
      <c r="AX69" s="4" t="s">
        <v>82</v>
      </c>
      <c r="AY69" s="4" t="n">
        <v>0.6283</v>
      </c>
      <c r="AZ69" s="4" t="n">
        <v>0.55</v>
      </c>
      <c r="BA69" s="4" t="s">
        <v>83</v>
      </c>
      <c r="BB69" s="4" t="s">
        <v>128</v>
      </c>
      <c r="BC69" s="4" t="s">
        <v>86</v>
      </c>
      <c r="BD69" s="4" t="s">
        <v>85</v>
      </c>
      <c r="BE69" s="4" t="n">
        <v>-4.81</v>
      </c>
      <c r="BF69" s="4" t="n">
        <v>0</v>
      </c>
      <c r="BG69" s="4" t="n">
        <v>1</v>
      </c>
      <c r="BH69" s="4" t="s">
        <v>84</v>
      </c>
      <c r="BI69" s="4" t="s">
        <v>84</v>
      </c>
      <c r="BJ69" s="4" t="s">
        <v>84</v>
      </c>
      <c r="BK69" s="4" t="s">
        <v>86</v>
      </c>
      <c r="BL69" s="4" t="s">
        <v>86</v>
      </c>
      <c r="BM69" s="4" t="s">
        <v>86</v>
      </c>
      <c r="BN69" s="4" t="n">
        <v>16</v>
      </c>
      <c r="BO69" s="4" t="n">
        <v>5</v>
      </c>
      <c r="BP69" s="4" t="s">
        <v>80</v>
      </c>
      <c r="BQ69" s="4" t="n">
        <v>72.06</v>
      </c>
    </row>
    <row r="70" customFormat="false" ht="12.8" hidden="false" customHeight="false" outlineLevel="0" collapsed="false">
      <c r="A70" s="4" t="s">
        <v>936</v>
      </c>
      <c r="B70" s="4" t="str">
        <f aca="false">TRIM(A70)</f>
        <v>Albanol B</v>
      </c>
      <c r="C70" s="4" t="str">
        <f aca="false">"upload/chem/"&amp;B70&amp;".png"</f>
        <v>upload/chem/Albanol B.png</v>
      </c>
      <c r="D70" s="4" t="s">
        <v>937</v>
      </c>
      <c r="E70" s="4" t="s">
        <v>938</v>
      </c>
      <c r="F70" s="4" t="n">
        <v>480819</v>
      </c>
      <c r="G70" s="4" t="s">
        <v>939</v>
      </c>
      <c r="H70" s="4" t="s">
        <v>940</v>
      </c>
      <c r="I70" s="4" t="s">
        <v>74</v>
      </c>
      <c r="J70" s="4" t="s">
        <v>941</v>
      </c>
      <c r="K70" s="4"/>
      <c r="L70" s="4" t="s">
        <v>941</v>
      </c>
      <c r="M70" s="4"/>
      <c r="N70" s="4" t="s">
        <v>942</v>
      </c>
      <c r="O70" s="4" t="s">
        <v>943</v>
      </c>
      <c r="P70" s="4" t="s">
        <v>944</v>
      </c>
      <c r="Q70" s="4" t="s">
        <v>945</v>
      </c>
      <c r="R70" s="4" t="s">
        <v>946</v>
      </c>
      <c r="S70" s="4" t="n">
        <v>1.231</v>
      </c>
      <c r="T70" s="4" t="n">
        <v>558.54</v>
      </c>
      <c r="U70" s="4" t="n">
        <v>7.26</v>
      </c>
      <c r="V70" s="4" t="n">
        <v>8</v>
      </c>
      <c r="W70" s="4" t="n">
        <v>5</v>
      </c>
      <c r="X70" s="4" t="n">
        <v>34</v>
      </c>
      <c r="Y70" s="4" t="n">
        <v>42</v>
      </c>
      <c r="Z70" s="4" t="n">
        <v>8</v>
      </c>
      <c r="AA70" s="4" t="n">
        <v>0</v>
      </c>
      <c r="AB70" s="4" t="n">
        <v>0</v>
      </c>
      <c r="AC70" s="4" t="n">
        <v>1</v>
      </c>
      <c r="AD70" s="4" t="n">
        <v>0.03</v>
      </c>
      <c r="AE70" s="4" t="n">
        <v>0</v>
      </c>
      <c r="AF70" s="4" t="n">
        <v>0.06</v>
      </c>
      <c r="AG70" s="4" t="n">
        <v>2</v>
      </c>
      <c r="AH70" s="4" t="n">
        <v>0</v>
      </c>
      <c r="AI70" s="4" t="n">
        <v>2</v>
      </c>
      <c r="AJ70" s="4" t="n">
        <v>2</v>
      </c>
      <c r="AK70" s="4" t="n">
        <v>5</v>
      </c>
      <c r="AL70" s="4" t="n">
        <v>1</v>
      </c>
      <c r="AM70" s="4" t="n">
        <v>6</v>
      </c>
      <c r="AN70" s="4" t="n">
        <v>8</v>
      </c>
      <c r="AO70" s="4" t="n">
        <v>0</v>
      </c>
      <c r="AP70" s="4" t="n">
        <v>0</v>
      </c>
      <c r="AQ70" s="4" t="n">
        <v>0</v>
      </c>
      <c r="AR70" s="4" t="n">
        <v>8</v>
      </c>
      <c r="AS70" s="4" t="s">
        <v>101</v>
      </c>
      <c r="AT70" s="4" t="n">
        <v>2</v>
      </c>
      <c r="AU70" s="4" t="n">
        <v>3</v>
      </c>
      <c r="AV70" s="4" t="s">
        <v>81</v>
      </c>
      <c r="AW70" s="4" t="s">
        <v>82</v>
      </c>
      <c r="AX70" s="4" t="s">
        <v>82</v>
      </c>
      <c r="AY70" s="4" t="n">
        <v>0.15</v>
      </c>
      <c r="AZ70" s="4" t="n">
        <v>0.55</v>
      </c>
      <c r="BA70" s="4" t="s">
        <v>128</v>
      </c>
      <c r="BB70" s="4" t="s">
        <v>364</v>
      </c>
      <c r="BC70" s="4" t="s">
        <v>86</v>
      </c>
      <c r="BD70" s="4" t="s">
        <v>153</v>
      </c>
      <c r="BE70" s="4" t="n">
        <v>-4.93</v>
      </c>
      <c r="BF70" s="4" t="n">
        <v>0</v>
      </c>
      <c r="BG70" s="4" t="n">
        <v>0</v>
      </c>
      <c r="BH70" s="4" t="s">
        <v>86</v>
      </c>
      <c r="BI70" s="4" t="s">
        <v>86</v>
      </c>
      <c r="BJ70" s="4" t="s">
        <v>86</v>
      </c>
      <c r="BK70" s="4" t="s">
        <v>86</v>
      </c>
      <c r="BL70" s="4" t="s">
        <v>86</v>
      </c>
      <c r="BM70" s="4" t="s">
        <v>86</v>
      </c>
      <c r="BN70" s="4" t="n">
        <v>32</v>
      </c>
      <c r="BO70" s="4" t="n">
        <v>2</v>
      </c>
      <c r="BP70" s="4" t="s">
        <v>101</v>
      </c>
      <c r="BQ70" s="4" t="n">
        <v>132.75</v>
      </c>
    </row>
    <row r="71" customFormat="false" ht="12.8" hidden="false" customHeight="false" outlineLevel="0" collapsed="false">
      <c r="A71" s="4" t="s">
        <v>947</v>
      </c>
      <c r="B71" s="4" t="str">
        <f aca="false">TRIM(A71)</f>
        <v>Licoricidin</v>
      </c>
      <c r="C71" s="4" t="str">
        <f aca="false">"upload/chem/"&amp;B71&amp;".png"</f>
        <v>upload/chem/Licoricidin.png</v>
      </c>
      <c r="D71" s="4" t="s">
        <v>948</v>
      </c>
      <c r="E71" s="4" t="s">
        <v>949</v>
      </c>
      <c r="F71" s="4" t="n">
        <v>480865</v>
      </c>
      <c r="G71" s="4" t="s">
        <v>950</v>
      </c>
      <c r="H71" s="4" t="s">
        <v>951</v>
      </c>
      <c r="I71" s="4" t="s">
        <v>952</v>
      </c>
      <c r="J71" s="4" t="s">
        <v>953</v>
      </c>
      <c r="K71" s="4" t="s">
        <v>954</v>
      </c>
      <c r="L71" s="4" t="s">
        <v>955</v>
      </c>
      <c r="M71" s="4" t="n">
        <v>6668605</v>
      </c>
      <c r="N71" s="4" t="s">
        <v>956</v>
      </c>
      <c r="O71" s="4" t="s">
        <v>957</v>
      </c>
      <c r="P71" s="4" t="s">
        <v>958</v>
      </c>
      <c r="Q71" s="4" t="s">
        <v>959</v>
      </c>
      <c r="R71" s="4" t="s">
        <v>871</v>
      </c>
      <c r="S71" s="4" t="n">
        <v>1.905</v>
      </c>
      <c r="T71" s="4" t="n">
        <v>424.54</v>
      </c>
      <c r="U71" s="4" t="n">
        <v>5.55</v>
      </c>
      <c r="V71" s="4" t="n">
        <v>5</v>
      </c>
      <c r="W71" s="4" t="n">
        <v>3</v>
      </c>
      <c r="X71" s="4" t="n">
        <v>26</v>
      </c>
      <c r="Y71" s="4" t="n">
        <v>31</v>
      </c>
      <c r="Z71" s="4" t="n">
        <v>5</v>
      </c>
      <c r="AA71" s="4" t="n">
        <v>0</v>
      </c>
      <c r="AB71" s="4" t="n">
        <v>0</v>
      </c>
      <c r="AC71" s="4" t="n">
        <v>1</v>
      </c>
      <c r="AD71" s="4" t="n">
        <v>0.04</v>
      </c>
      <c r="AE71" s="4" t="n">
        <v>0</v>
      </c>
      <c r="AF71" s="4" t="n">
        <v>0.38</v>
      </c>
      <c r="AG71" s="4" t="n">
        <v>6</v>
      </c>
      <c r="AH71" s="4" t="n">
        <v>0</v>
      </c>
      <c r="AI71" s="4" t="n">
        <v>1</v>
      </c>
      <c r="AJ71" s="4" t="n">
        <v>1</v>
      </c>
      <c r="AK71" s="4" t="n">
        <v>2</v>
      </c>
      <c r="AL71" s="4" t="n">
        <v>0</v>
      </c>
      <c r="AM71" s="4" t="n">
        <v>2</v>
      </c>
      <c r="AN71" s="4" t="n">
        <v>3</v>
      </c>
      <c r="AO71" s="4" t="n">
        <v>0</v>
      </c>
      <c r="AP71" s="4" t="n">
        <v>0</v>
      </c>
      <c r="AQ71" s="4" t="n">
        <v>0</v>
      </c>
      <c r="AR71" s="4" t="n">
        <v>3</v>
      </c>
      <c r="AS71" s="4" t="s">
        <v>80</v>
      </c>
      <c r="AT71" s="4" t="n">
        <v>1</v>
      </c>
      <c r="AU71" s="4" t="n">
        <v>0</v>
      </c>
      <c r="AV71" s="4" t="s">
        <v>81</v>
      </c>
      <c r="AW71" s="4" t="s">
        <v>82</v>
      </c>
      <c r="AX71" s="4" t="s">
        <v>82</v>
      </c>
      <c r="AY71" s="4" t="n">
        <v>0.5301</v>
      </c>
      <c r="AZ71" s="4" t="n">
        <v>0.55</v>
      </c>
      <c r="BA71" s="4" t="s">
        <v>128</v>
      </c>
      <c r="BB71" s="4" t="s">
        <v>128</v>
      </c>
      <c r="BC71" s="4" t="s">
        <v>86</v>
      </c>
      <c r="BD71" s="4" t="s">
        <v>85</v>
      </c>
      <c r="BE71" s="4" t="n">
        <v>-4.32</v>
      </c>
      <c r="BF71" s="4" t="n">
        <v>0</v>
      </c>
      <c r="BG71" s="4" t="n">
        <v>1</v>
      </c>
      <c r="BH71" s="4" t="s">
        <v>86</v>
      </c>
      <c r="BI71" s="4" t="s">
        <v>86</v>
      </c>
      <c r="BJ71" s="4" t="s">
        <v>86</v>
      </c>
      <c r="BK71" s="4" t="s">
        <v>86</v>
      </c>
      <c r="BL71" s="4" t="s">
        <v>86</v>
      </c>
      <c r="BM71" s="4" t="s">
        <v>86</v>
      </c>
      <c r="BN71" s="4" t="n">
        <v>16</v>
      </c>
      <c r="BO71" s="4" t="n">
        <v>10</v>
      </c>
      <c r="BP71" s="4" t="s">
        <v>80</v>
      </c>
      <c r="BQ71" s="4" t="n">
        <v>79.15</v>
      </c>
    </row>
    <row r="72" customFormat="false" ht="12.8" hidden="false" customHeight="false" outlineLevel="0" collapsed="false">
      <c r="A72" s="4" t="s">
        <v>960</v>
      </c>
      <c r="B72" s="4" t="str">
        <f aca="false">TRIM(A72)</f>
        <v>1-Methoxyphaseollidin</v>
      </c>
      <c r="C72" s="4" t="str">
        <f aca="false">"upload/chem/"&amp;B72&amp;".png"</f>
        <v>upload/chem/1-Methoxyphaseollidin.png</v>
      </c>
      <c r="D72" s="4" t="s">
        <v>961</v>
      </c>
      <c r="E72" s="4" t="s">
        <v>962</v>
      </c>
      <c r="F72" s="4" t="n">
        <v>480873</v>
      </c>
      <c r="G72" s="4" t="s">
        <v>963</v>
      </c>
      <c r="H72" s="4" t="s">
        <v>268</v>
      </c>
      <c r="I72" s="4" t="s">
        <v>74</v>
      </c>
      <c r="J72" s="4" t="s">
        <v>964</v>
      </c>
      <c r="K72" s="4" t="s">
        <v>965</v>
      </c>
      <c r="L72" s="4"/>
      <c r="M72" s="4" t="n">
        <v>46508966</v>
      </c>
      <c r="N72" s="4" t="s">
        <v>966</v>
      </c>
      <c r="O72" s="4" t="s">
        <v>967</v>
      </c>
      <c r="P72" s="4" t="s">
        <v>968</v>
      </c>
      <c r="Q72" s="4" t="s">
        <v>969</v>
      </c>
      <c r="R72" s="4" t="s">
        <v>871</v>
      </c>
      <c r="S72" s="4" t="n">
        <v>2.705</v>
      </c>
      <c r="T72" s="4" t="n">
        <v>354.4</v>
      </c>
      <c r="U72" s="4" t="n">
        <v>4.22</v>
      </c>
      <c r="V72" s="4" t="n">
        <v>5</v>
      </c>
      <c r="W72" s="4" t="n">
        <v>2</v>
      </c>
      <c r="X72" s="4" t="n">
        <v>21</v>
      </c>
      <c r="Y72" s="4" t="n">
        <v>26</v>
      </c>
      <c r="Z72" s="4" t="n">
        <v>5</v>
      </c>
      <c r="AA72" s="4" t="n">
        <v>0</v>
      </c>
      <c r="AB72" s="4" t="n">
        <v>0</v>
      </c>
      <c r="AC72" s="4" t="n">
        <v>2</v>
      </c>
      <c r="AD72" s="4" t="n">
        <v>0.1</v>
      </c>
      <c r="AE72" s="4" t="n">
        <v>0</v>
      </c>
      <c r="AF72" s="4" t="n">
        <v>0.33</v>
      </c>
      <c r="AG72" s="4" t="n">
        <v>3</v>
      </c>
      <c r="AH72" s="4" t="n">
        <v>0</v>
      </c>
      <c r="AI72" s="4" t="n">
        <v>2</v>
      </c>
      <c r="AJ72" s="4" t="n">
        <v>2</v>
      </c>
      <c r="AK72" s="4" t="n">
        <v>2</v>
      </c>
      <c r="AL72" s="4" t="n">
        <v>0</v>
      </c>
      <c r="AM72" s="4" t="n">
        <v>2</v>
      </c>
      <c r="AN72" s="4" t="n">
        <v>4</v>
      </c>
      <c r="AO72" s="4" t="n">
        <v>0</v>
      </c>
      <c r="AP72" s="4" t="n">
        <v>0</v>
      </c>
      <c r="AQ72" s="4" t="n">
        <v>0</v>
      </c>
      <c r="AR72" s="4" t="n">
        <v>4</v>
      </c>
      <c r="AS72" s="4" t="s">
        <v>80</v>
      </c>
      <c r="AT72" s="4" t="n">
        <v>0</v>
      </c>
      <c r="AU72" s="4" t="n">
        <v>0</v>
      </c>
      <c r="AV72" s="4" t="s">
        <v>81</v>
      </c>
      <c r="AW72" s="4" t="s">
        <v>82</v>
      </c>
      <c r="AX72" s="4" t="s">
        <v>82</v>
      </c>
      <c r="AY72" s="4" t="n">
        <v>0.8078</v>
      </c>
      <c r="AZ72" s="4" t="n">
        <v>0.55</v>
      </c>
      <c r="BA72" s="4" t="s">
        <v>83</v>
      </c>
      <c r="BB72" s="4" t="s">
        <v>83</v>
      </c>
      <c r="BC72" s="4" t="s">
        <v>84</v>
      </c>
      <c r="BD72" s="4" t="s">
        <v>85</v>
      </c>
      <c r="BE72" s="4" t="n">
        <v>-5.49</v>
      </c>
      <c r="BF72" s="4" t="n">
        <v>0</v>
      </c>
      <c r="BG72" s="4" t="n">
        <v>1</v>
      </c>
      <c r="BH72" s="4" t="s">
        <v>84</v>
      </c>
      <c r="BI72" s="4" t="s">
        <v>84</v>
      </c>
      <c r="BJ72" s="4" t="s">
        <v>84</v>
      </c>
      <c r="BK72" s="4" t="s">
        <v>84</v>
      </c>
      <c r="BL72" s="4" t="s">
        <v>84</v>
      </c>
      <c r="BM72" s="4" t="s">
        <v>84</v>
      </c>
      <c r="BN72" s="4" t="n">
        <v>14</v>
      </c>
      <c r="BO72" s="4" t="n">
        <v>7</v>
      </c>
      <c r="BP72" s="4" t="s">
        <v>80</v>
      </c>
      <c r="BQ72" s="4" t="n">
        <v>68.15</v>
      </c>
    </row>
    <row r="73" customFormat="false" ht="12.8" hidden="false" customHeight="false" outlineLevel="0" collapsed="false">
      <c r="A73" s="4" t="s">
        <v>970</v>
      </c>
      <c r="B73" s="4" t="str">
        <f aca="false">TRIM(A73)</f>
        <v>Euchrestaflavanone A</v>
      </c>
      <c r="C73" s="4" t="str">
        <f aca="false">"upload/chem/"&amp;B73&amp;".png"</f>
        <v>upload/chem/Euchrestaflavanone A.png</v>
      </c>
      <c r="D73" s="4" t="s">
        <v>971</v>
      </c>
      <c r="E73" s="4" t="s">
        <v>972</v>
      </c>
      <c r="F73" s="4" t="n">
        <v>484588</v>
      </c>
      <c r="G73" s="4" t="s">
        <v>973</v>
      </c>
      <c r="H73" s="4" t="s">
        <v>974</v>
      </c>
      <c r="I73" s="4" t="s">
        <v>74</v>
      </c>
      <c r="J73" s="4" t="s">
        <v>975</v>
      </c>
      <c r="K73" s="4"/>
      <c r="L73" s="4"/>
      <c r="M73" s="4" t="n">
        <v>44754118</v>
      </c>
      <c r="N73" s="4" t="s">
        <v>976</v>
      </c>
      <c r="O73" s="4" t="s">
        <v>977</v>
      </c>
      <c r="P73" s="4" t="s">
        <v>978</v>
      </c>
      <c r="Q73" s="4" t="s">
        <v>979</v>
      </c>
      <c r="R73" s="4" t="s">
        <v>249</v>
      </c>
      <c r="S73" s="4" t="n">
        <v>2.019</v>
      </c>
      <c r="T73" s="4" t="n">
        <v>408.49</v>
      </c>
      <c r="U73" s="4" t="n">
        <v>5.53</v>
      </c>
      <c r="V73" s="4" t="n">
        <v>5</v>
      </c>
      <c r="W73" s="4" t="n">
        <v>3</v>
      </c>
      <c r="X73" s="4" t="n">
        <v>25</v>
      </c>
      <c r="Y73" s="4" t="n">
        <v>30</v>
      </c>
      <c r="Z73" s="4" t="n">
        <v>5</v>
      </c>
      <c r="AA73" s="4" t="n">
        <v>0</v>
      </c>
      <c r="AB73" s="4" t="n">
        <v>0</v>
      </c>
      <c r="AC73" s="4" t="n">
        <v>1</v>
      </c>
      <c r="AD73" s="4" t="n">
        <v>0.04</v>
      </c>
      <c r="AE73" s="4" t="n">
        <v>0</v>
      </c>
      <c r="AF73" s="4" t="n">
        <v>0.32</v>
      </c>
      <c r="AG73" s="4" t="n">
        <v>5</v>
      </c>
      <c r="AH73" s="4" t="n">
        <v>0</v>
      </c>
      <c r="AI73" s="4" t="n">
        <v>1</v>
      </c>
      <c r="AJ73" s="4" t="n">
        <v>1</v>
      </c>
      <c r="AK73" s="4" t="n">
        <v>2</v>
      </c>
      <c r="AL73" s="4" t="n">
        <v>0</v>
      </c>
      <c r="AM73" s="4" t="n">
        <v>2</v>
      </c>
      <c r="AN73" s="4" t="n">
        <v>3</v>
      </c>
      <c r="AO73" s="4" t="n">
        <v>0</v>
      </c>
      <c r="AP73" s="4" t="n">
        <v>0</v>
      </c>
      <c r="AQ73" s="4" t="n">
        <v>0</v>
      </c>
      <c r="AR73" s="4" t="n">
        <v>3</v>
      </c>
      <c r="AS73" s="4" t="s">
        <v>80</v>
      </c>
      <c r="AT73" s="4" t="n">
        <v>1</v>
      </c>
      <c r="AU73" s="4" t="n">
        <v>0</v>
      </c>
      <c r="AV73" s="4" t="s">
        <v>81</v>
      </c>
      <c r="AW73" s="4" t="s">
        <v>82</v>
      </c>
      <c r="AX73" s="4" t="s">
        <v>82</v>
      </c>
      <c r="AY73" s="4" t="n">
        <v>0.5666</v>
      </c>
      <c r="AZ73" s="4" t="n">
        <v>0.55</v>
      </c>
      <c r="BA73" s="4" t="s">
        <v>128</v>
      </c>
      <c r="BB73" s="4" t="s">
        <v>83</v>
      </c>
      <c r="BC73" s="4" t="s">
        <v>86</v>
      </c>
      <c r="BD73" s="4" t="s">
        <v>85</v>
      </c>
      <c r="BE73" s="4" t="n">
        <v>-4.36</v>
      </c>
      <c r="BF73" s="4" t="n">
        <v>0</v>
      </c>
      <c r="BG73" s="4" t="n">
        <v>1</v>
      </c>
      <c r="BH73" s="4" t="s">
        <v>86</v>
      </c>
      <c r="BI73" s="4" t="s">
        <v>86</v>
      </c>
      <c r="BJ73" s="4" t="s">
        <v>84</v>
      </c>
      <c r="BK73" s="4" t="s">
        <v>86</v>
      </c>
      <c r="BL73" s="4" t="s">
        <v>84</v>
      </c>
      <c r="BM73" s="4" t="s">
        <v>86</v>
      </c>
      <c r="BN73" s="4" t="n">
        <v>17</v>
      </c>
      <c r="BO73" s="4" t="n">
        <v>8</v>
      </c>
      <c r="BP73" s="4" t="s">
        <v>80</v>
      </c>
      <c r="BQ73" s="4" t="n">
        <v>86.99</v>
      </c>
    </row>
    <row r="74" customFormat="false" ht="12.8" hidden="false" customHeight="false" outlineLevel="0" collapsed="false">
      <c r="A74" s="4" t="s">
        <v>980</v>
      </c>
      <c r="B74" s="4" t="str">
        <f aca="false">TRIM(A74)</f>
        <v>Egonol</v>
      </c>
      <c r="C74" s="4" t="str">
        <f aca="false">"upload/chem/"&amp;B74&amp;".png"</f>
        <v>upload/chem/Egonol.png</v>
      </c>
      <c r="D74" s="4" t="s">
        <v>981</v>
      </c>
      <c r="E74" s="4" t="s">
        <v>982</v>
      </c>
      <c r="F74" s="4" t="n">
        <v>485186</v>
      </c>
      <c r="G74" s="4" t="s">
        <v>983</v>
      </c>
      <c r="H74" s="4" t="s">
        <v>984</v>
      </c>
      <c r="I74" s="4" t="s">
        <v>74</v>
      </c>
      <c r="J74" s="4" t="s">
        <v>985</v>
      </c>
      <c r="K74" s="4" t="s">
        <v>986</v>
      </c>
      <c r="L74" s="4" t="s">
        <v>987</v>
      </c>
      <c r="M74" s="4"/>
      <c r="N74" s="4" t="s">
        <v>988</v>
      </c>
      <c r="O74" s="4" t="s">
        <v>989</v>
      </c>
      <c r="P74" s="4" t="s">
        <v>990</v>
      </c>
      <c r="Q74" s="4" t="s">
        <v>991</v>
      </c>
      <c r="R74" s="4" t="s">
        <v>992</v>
      </c>
      <c r="S74" s="4" t="n">
        <v>0.688</v>
      </c>
      <c r="T74" s="4" t="n">
        <v>326.35</v>
      </c>
      <c r="U74" s="4" t="n">
        <v>3.76</v>
      </c>
      <c r="V74" s="4" t="n">
        <v>5</v>
      </c>
      <c r="W74" s="4" t="n">
        <v>1</v>
      </c>
      <c r="X74" s="4" t="n">
        <v>19</v>
      </c>
      <c r="Y74" s="4" t="n">
        <v>24</v>
      </c>
      <c r="Z74" s="4" t="n">
        <v>5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0.26</v>
      </c>
      <c r="AG74" s="4" t="n">
        <v>5</v>
      </c>
      <c r="AH74" s="4" t="n">
        <v>0</v>
      </c>
      <c r="AI74" s="4" t="n">
        <v>1</v>
      </c>
      <c r="AJ74" s="4" t="n">
        <v>1</v>
      </c>
      <c r="AK74" s="4" t="n">
        <v>2</v>
      </c>
      <c r="AL74" s="4" t="n">
        <v>1</v>
      </c>
      <c r="AM74" s="4" t="n">
        <v>3</v>
      </c>
      <c r="AN74" s="4" t="n">
        <v>4</v>
      </c>
      <c r="AO74" s="4" t="n">
        <v>0</v>
      </c>
      <c r="AP74" s="4" t="n">
        <v>0</v>
      </c>
      <c r="AQ74" s="4" t="n">
        <v>0</v>
      </c>
      <c r="AR74" s="4" t="n">
        <v>4</v>
      </c>
      <c r="AS74" s="4" t="s">
        <v>80</v>
      </c>
      <c r="AT74" s="4" t="n">
        <v>0</v>
      </c>
      <c r="AU74" s="4" t="n">
        <v>0</v>
      </c>
      <c r="AV74" s="4" t="s">
        <v>81</v>
      </c>
      <c r="AW74" s="4" t="s">
        <v>81</v>
      </c>
      <c r="AX74" s="4" t="s">
        <v>82</v>
      </c>
      <c r="AY74" s="4" t="n">
        <v>0.7733</v>
      </c>
      <c r="AZ74" s="4" t="n">
        <v>0.55</v>
      </c>
      <c r="BA74" s="4" t="s">
        <v>83</v>
      </c>
      <c r="BB74" s="4" t="s">
        <v>128</v>
      </c>
      <c r="BC74" s="4" t="s">
        <v>84</v>
      </c>
      <c r="BD74" s="4" t="s">
        <v>85</v>
      </c>
      <c r="BE74" s="4" t="n">
        <v>-5.66</v>
      </c>
      <c r="BF74" s="4" t="n">
        <v>0</v>
      </c>
      <c r="BG74" s="4" t="n">
        <v>0</v>
      </c>
      <c r="BH74" s="4" t="s">
        <v>84</v>
      </c>
      <c r="BI74" s="4" t="s">
        <v>84</v>
      </c>
      <c r="BJ74" s="4" t="s">
        <v>84</v>
      </c>
      <c r="BK74" s="4" t="s">
        <v>84</v>
      </c>
      <c r="BL74" s="4" t="s">
        <v>84</v>
      </c>
      <c r="BM74" s="4" t="s">
        <v>84</v>
      </c>
      <c r="BN74" s="4" t="n">
        <v>14</v>
      </c>
      <c r="BO74" s="4" t="n">
        <v>5</v>
      </c>
      <c r="BP74" s="4" t="s">
        <v>80</v>
      </c>
      <c r="BQ74" s="4" t="n">
        <v>61.06</v>
      </c>
    </row>
    <row r="75" customFormat="false" ht="12.8" hidden="false" customHeight="false" outlineLevel="0" collapsed="false">
      <c r="A75" s="4" t="s">
        <v>993</v>
      </c>
      <c r="B75" s="4" t="str">
        <f aca="false">TRIM(A75)</f>
        <v>Licocoumarone</v>
      </c>
      <c r="C75" s="4" t="str">
        <f aca="false">"upload/chem/"&amp;B75&amp;".png"</f>
        <v>upload/chem/Licocoumarone.png</v>
      </c>
      <c r="D75" s="4" t="s">
        <v>994</v>
      </c>
      <c r="E75" s="4" t="s">
        <v>995</v>
      </c>
      <c r="F75" s="4" t="n">
        <v>503731</v>
      </c>
      <c r="G75" s="4" t="s">
        <v>996</v>
      </c>
      <c r="H75" s="4" t="s">
        <v>915</v>
      </c>
      <c r="I75" s="4" t="s">
        <v>74</v>
      </c>
      <c r="J75" s="4" t="s">
        <v>997</v>
      </c>
      <c r="K75" s="4" t="s">
        <v>998</v>
      </c>
      <c r="L75" s="4" t="s">
        <v>999</v>
      </c>
      <c r="M75" s="4" t="n">
        <v>42675279</v>
      </c>
      <c r="N75" s="4" t="s">
        <v>1000</v>
      </c>
      <c r="O75" s="4" t="s">
        <v>1001</v>
      </c>
      <c r="P75" s="4" t="s">
        <v>1002</v>
      </c>
      <c r="Q75" s="4" t="s">
        <v>1003</v>
      </c>
      <c r="R75" s="4" t="s">
        <v>935</v>
      </c>
      <c r="S75" s="4" t="n">
        <v>1.798</v>
      </c>
      <c r="T75" s="4" t="n">
        <v>340.38</v>
      </c>
      <c r="U75" s="4" t="n">
        <v>4.73</v>
      </c>
      <c r="V75" s="4" t="n">
        <v>5</v>
      </c>
      <c r="W75" s="4" t="n">
        <v>3</v>
      </c>
      <c r="X75" s="4" t="n">
        <v>20</v>
      </c>
      <c r="Y75" s="4" t="n">
        <v>25</v>
      </c>
      <c r="Z75" s="4" t="n">
        <v>5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0.2</v>
      </c>
      <c r="AG75" s="4" t="n">
        <v>4</v>
      </c>
      <c r="AH75" s="4" t="n">
        <v>0</v>
      </c>
      <c r="AI75" s="4" t="n">
        <v>0</v>
      </c>
      <c r="AJ75" s="4" t="n">
        <v>0</v>
      </c>
      <c r="AK75" s="4" t="n">
        <v>2</v>
      </c>
      <c r="AL75" s="4" t="n">
        <v>1</v>
      </c>
      <c r="AM75" s="4" t="n">
        <v>3</v>
      </c>
      <c r="AN75" s="4" t="n">
        <v>3</v>
      </c>
      <c r="AO75" s="4" t="n">
        <v>0</v>
      </c>
      <c r="AP75" s="4" t="n">
        <v>0</v>
      </c>
      <c r="AQ75" s="4" t="n">
        <v>0</v>
      </c>
      <c r="AR75" s="4" t="n">
        <v>3</v>
      </c>
      <c r="AS75" s="4" t="s">
        <v>80</v>
      </c>
      <c r="AT75" s="4" t="n">
        <v>0</v>
      </c>
      <c r="AU75" s="4" t="n">
        <v>0</v>
      </c>
      <c r="AV75" s="4" t="s">
        <v>81</v>
      </c>
      <c r="AW75" s="4" t="s">
        <v>82</v>
      </c>
      <c r="AX75" s="4" t="s">
        <v>82</v>
      </c>
      <c r="AY75" s="4" t="n">
        <v>0.5979</v>
      </c>
      <c r="AZ75" s="4" t="n">
        <v>0.55</v>
      </c>
      <c r="BA75" s="4" t="s">
        <v>83</v>
      </c>
      <c r="BB75" s="4" t="s">
        <v>83</v>
      </c>
      <c r="BC75" s="4" t="s">
        <v>86</v>
      </c>
      <c r="BD75" s="4" t="s">
        <v>85</v>
      </c>
      <c r="BE75" s="4" t="n">
        <v>-4.95</v>
      </c>
      <c r="BF75" s="4" t="n">
        <v>0</v>
      </c>
      <c r="BG75" s="4" t="n">
        <v>1</v>
      </c>
      <c r="BH75" s="4" t="s">
        <v>84</v>
      </c>
      <c r="BI75" s="4" t="s">
        <v>84</v>
      </c>
      <c r="BJ75" s="4" t="s">
        <v>84</v>
      </c>
      <c r="BK75" s="4" t="s">
        <v>84</v>
      </c>
      <c r="BL75" s="4" t="s">
        <v>86</v>
      </c>
      <c r="BM75" s="4" t="s">
        <v>86</v>
      </c>
      <c r="BN75" s="4" t="n">
        <v>16</v>
      </c>
      <c r="BO75" s="4" t="n">
        <v>4</v>
      </c>
      <c r="BP75" s="4" t="s">
        <v>80</v>
      </c>
      <c r="BQ75" s="4" t="n">
        <v>83.06</v>
      </c>
    </row>
    <row r="76" customFormat="false" ht="12.8" hidden="false" customHeight="false" outlineLevel="0" collapsed="false">
      <c r="A76" s="4" t="s">
        <v>1004</v>
      </c>
      <c r="B76" s="4" t="str">
        <f aca="false">TRIM(A76)</f>
        <v>Aegelinol</v>
      </c>
      <c r="C76" s="4" t="str">
        <f aca="false">"upload/chem/"&amp;B76&amp;".png"</f>
        <v>upload/chem/Aegelinol.png</v>
      </c>
      <c r="D76" s="4" t="s">
        <v>1005</v>
      </c>
      <c r="E76" s="4" t="s">
        <v>1006</v>
      </c>
      <c r="F76" s="4" t="n">
        <v>600671</v>
      </c>
      <c r="G76" s="4" t="s">
        <v>1007</v>
      </c>
      <c r="H76" s="4" t="s">
        <v>523</v>
      </c>
      <c r="I76" s="4" t="s">
        <v>74</v>
      </c>
      <c r="J76" s="4" t="s">
        <v>1008</v>
      </c>
      <c r="K76" s="4"/>
      <c r="L76" s="4" t="s">
        <v>1009</v>
      </c>
      <c r="M76" s="4" t="n">
        <v>3820436</v>
      </c>
      <c r="N76" s="4" t="s">
        <v>1010</v>
      </c>
      <c r="O76" s="4" t="s">
        <v>1011</v>
      </c>
      <c r="P76" s="4" t="s">
        <v>1012</v>
      </c>
      <c r="Q76" s="4" t="s">
        <v>1013</v>
      </c>
      <c r="R76" s="4" t="s">
        <v>532</v>
      </c>
      <c r="S76" s="4" t="n">
        <v>2.095</v>
      </c>
      <c r="T76" s="4" t="n">
        <v>246.26</v>
      </c>
      <c r="U76" s="4" t="n">
        <v>1.87</v>
      </c>
      <c r="V76" s="4" t="n">
        <v>4</v>
      </c>
      <c r="W76" s="4" t="n">
        <v>1</v>
      </c>
      <c r="X76" s="4" t="n">
        <v>14</v>
      </c>
      <c r="Y76" s="4" t="n">
        <v>18</v>
      </c>
      <c r="Z76" s="4" t="n">
        <v>4</v>
      </c>
      <c r="AA76" s="4" t="n">
        <v>0</v>
      </c>
      <c r="AB76" s="4" t="n">
        <v>0</v>
      </c>
      <c r="AC76" s="4" t="n">
        <v>1</v>
      </c>
      <c r="AD76" s="4" t="n">
        <v>0.07</v>
      </c>
      <c r="AE76" s="4" t="n">
        <v>0</v>
      </c>
      <c r="AF76" s="4" t="n">
        <v>0.36</v>
      </c>
      <c r="AG76" s="4" t="n">
        <v>0</v>
      </c>
      <c r="AH76" s="4" t="n">
        <v>0</v>
      </c>
      <c r="AI76" s="4" t="n">
        <v>1</v>
      </c>
      <c r="AJ76" s="4" t="n">
        <v>1</v>
      </c>
      <c r="AK76" s="4" t="n">
        <v>1</v>
      </c>
      <c r="AL76" s="4" t="n">
        <v>1</v>
      </c>
      <c r="AM76" s="4" t="n">
        <v>2</v>
      </c>
      <c r="AN76" s="4" t="n">
        <v>3</v>
      </c>
      <c r="AO76" s="4" t="n">
        <v>0</v>
      </c>
      <c r="AP76" s="4" t="n">
        <v>0</v>
      </c>
      <c r="AQ76" s="4" t="n">
        <v>0</v>
      </c>
      <c r="AR76" s="4" t="n">
        <v>3</v>
      </c>
      <c r="AS76" s="4" t="s">
        <v>80</v>
      </c>
      <c r="AT76" s="4" t="n">
        <v>0</v>
      </c>
      <c r="AU76" s="4" t="n">
        <v>0</v>
      </c>
      <c r="AV76" s="4" t="s">
        <v>81</v>
      </c>
      <c r="AW76" s="4" t="s">
        <v>81</v>
      </c>
      <c r="AX76" s="4" t="s">
        <v>82</v>
      </c>
      <c r="AY76" s="4" t="n">
        <v>0.7208</v>
      </c>
      <c r="AZ76" s="4" t="n">
        <v>0.55</v>
      </c>
      <c r="BA76" s="4" t="s">
        <v>114</v>
      </c>
      <c r="BB76" s="4" t="s">
        <v>83</v>
      </c>
      <c r="BC76" s="4" t="s">
        <v>84</v>
      </c>
      <c r="BD76" s="4" t="s">
        <v>85</v>
      </c>
      <c r="BE76" s="4" t="n">
        <v>-6.45</v>
      </c>
      <c r="BF76" s="4" t="n">
        <v>0</v>
      </c>
      <c r="BG76" s="4" t="n">
        <v>1</v>
      </c>
      <c r="BH76" s="4" t="s">
        <v>84</v>
      </c>
      <c r="BI76" s="4" t="s">
        <v>86</v>
      </c>
      <c r="BJ76" s="4" t="s">
        <v>86</v>
      </c>
      <c r="BK76" s="4" t="s">
        <v>86</v>
      </c>
      <c r="BL76" s="4" t="s">
        <v>86</v>
      </c>
      <c r="BM76" s="4" t="s">
        <v>86</v>
      </c>
      <c r="BN76" s="4" t="n">
        <v>9</v>
      </c>
      <c r="BO76" s="4" t="n">
        <v>5</v>
      </c>
      <c r="BP76" s="4" t="s">
        <v>80</v>
      </c>
      <c r="BQ76" s="4" t="n">
        <v>59.67</v>
      </c>
    </row>
    <row r="77" customFormat="false" ht="12.8" hidden="false" customHeight="false" outlineLevel="0" collapsed="false">
      <c r="A77" s="4" t="s">
        <v>1014</v>
      </c>
      <c r="B77" s="4" t="str">
        <f aca="false">TRIM(A77)</f>
        <v>4-Hydroxycinnamic acid</v>
      </c>
      <c r="C77" s="4" t="str">
        <f aca="false">"upload/chem/"&amp;B77&amp;".png"</f>
        <v>upload/chem/4-Hydroxycinnamic acid.png</v>
      </c>
      <c r="D77" s="4" t="s">
        <v>1015</v>
      </c>
      <c r="E77" s="4" t="s">
        <v>1016</v>
      </c>
      <c r="F77" s="4" t="n">
        <v>637542</v>
      </c>
      <c r="G77" s="4" t="s">
        <v>1017</v>
      </c>
      <c r="H77" s="4" t="s">
        <v>1018</v>
      </c>
      <c r="I77" s="4" t="s">
        <v>1019</v>
      </c>
      <c r="J77" s="4" t="s">
        <v>1020</v>
      </c>
      <c r="K77" s="4" t="s">
        <v>1021</v>
      </c>
      <c r="L77" s="4" t="s">
        <v>1022</v>
      </c>
      <c r="M77" s="4" t="n">
        <v>860894</v>
      </c>
      <c r="N77" s="4" t="s">
        <v>1023</v>
      </c>
      <c r="O77" s="4" t="s">
        <v>1024</v>
      </c>
      <c r="P77" s="4" t="s">
        <v>1025</v>
      </c>
      <c r="Q77" s="4" t="s">
        <v>1026</v>
      </c>
      <c r="R77" s="4" t="s">
        <v>1027</v>
      </c>
      <c r="S77" s="4" t="n">
        <v>0.841</v>
      </c>
      <c r="T77" s="4" t="n">
        <v>164.16</v>
      </c>
      <c r="U77" s="4" t="n">
        <v>1.49</v>
      </c>
      <c r="V77" s="4" t="n">
        <v>2</v>
      </c>
      <c r="W77" s="4" t="n">
        <v>2</v>
      </c>
      <c r="X77" s="4" t="n">
        <v>9</v>
      </c>
      <c r="Y77" s="4" t="n">
        <v>12</v>
      </c>
      <c r="Z77" s="4" t="n">
        <v>3</v>
      </c>
      <c r="AA77" s="4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2</v>
      </c>
      <c r="AH77" s="4" t="n">
        <v>0</v>
      </c>
      <c r="AI77" s="4" t="n">
        <v>0</v>
      </c>
      <c r="AJ77" s="4" t="n">
        <v>0</v>
      </c>
      <c r="AK77" s="4" t="n">
        <v>1</v>
      </c>
      <c r="AL77" s="4" t="n">
        <v>0</v>
      </c>
      <c r="AM77" s="4" t="n">
        <v>1</v>
      </c>
      <c r="AN77" s="4" t="n">
        <v>1</v>
      </c>
      <c r="AO77" s="4" t="n">
        <v>0</v>
      </c>
      <c r="AP77" s="4" t="n">
        <v>0</v>
      </c>
      <c r="AQ77" s="4" t="n">
        <v>0</v>
      </c>
      <c r="AR77" s="4" t="n">
        <v>1</v>
      </c>
      <c r="AS77" s="4" t="s">
        <v>80</v>
      </c>
      <c r="AT77" s="4" t="n">
        <v>0</v>
      </c>
      <c r="AU77" s="4" t="n">
        <v>0</v>
      </c>
      <c r="AV77" s="4" t="s">
        <v>81</v>
      </c>
      <c r="AW77" s="4" t="s">
        <v>81</v>
      </c>
      <c r="AX77" s="4" t="s">
        <v>82</v>
      </c>
      <c r="AY77" s="4" t="n">
        <v>0.6508</v>
      </c>
      <c r="AZ77" s="4" t="n">
        <v>0.85</v>
      </c>
      <c r="BA77" s="4" t="s">
        <v>114</v>
      </c>
      <c r="BB77" s="4" t="s">
        <v>114</v>
      </c>
      <c r="BC77" s="4" t="s">
        <v>84</v>
      </c>
      <c r="BD77" s="4" t="s">
        <v>85</v>
      </c>
      <c r="BE77" s="4" t="n">
        <v>-6.26</v>
      </c>
      <c r="BF77" s="4" t="n">
        <v>0</v>
      </c>
      <c r="BG77" s="4" t="n">
        <v>1</v>
      </c>
      <c r="BH77" s="4" t="s">
        <v>86</v>
      </c>
      <c r="BI77" s="4" t="s">
        <v>86</v>
      </c>
      <c r="BJ77" s="4" t="s">
        <v>86</v>
      </c>
      <c r="BK77" s="4" t="s">
        <v>86</v>
      </c>
      <c r="BL77" s="4" t="s">
        <v>86</v>
      </c>
      <c r="BM77" s="4" t="s">
        <v>86</v>
      </c>
      <c r="BN77" s="4" t="n">
        <v>9</v>
      </c>
      <c r="BO77" s="4" t="n">
        <v>0</v>
      </c>
      <c r="BP77" s="4" t="s">
        <v>80</v>
      </c>
      <c r="BQ77" s="4" t="n">
        <v>57.53</v>
      </c>
    </row>
    <row r="78" customFormat="false" ht="12.8" hidden="false" customHeight="false" outlineLevel="0" collapsed="false">
      <c r="A78" s="4" t="s">
        <v>1028</v>
      </c>
      <c r="B78" s="4" t="str">
        <f aca="false">TRIM(A78)</f>
        <v>Geraniol</v>
      </c>
      <c r="C78" s="4" t="str">
        <f aca="false">"upload/chem/"&amp;B78&amp;".png"</f>
        <v>upload/chem/Geraniol.png</v>
      </c>
      <c r="D78" s="4" t="s">
        <v>1029</v>
      </c>
      <c r="E78" s="4" t="s">
        <v>1030</v>
      </c>
      <c r="F78" s="4" t="n">
        <v>637566</v>
      </c>
      <c r="G78" s="4" t="s">
        <v>1031</v>
      </c>
      <c r="H78" s="4" t="s">
        <v>1032</v>
      </c>
      <c r="I78" s="4" t="s">
        <v>1033</v>
      </c>
      <c r="J78" s="4" t="s">
        <v>1034</v>
      </c>
      <c r="K78" s="4" t="s">
        <v>1035</v>
      </c>
      <c r="L78" s="4" t="s">
        <v>1036</v>
      </c>
      <c r="M78" s="4" t="n">
        <v>1769751</v>
      </c>
      <c r="N78" s="4" t="s">
        <v>1037</v>
      </c>
      <c r="O78" s="4" t="s">
        <v>1038</v>
      </c>
      <c r="P78" s="4" t="s">
        <v>1039</v>
      </c>
      <c r="Q78" s="4" t="s">
        <v>1040</v>
      </c>
      <c r="R78" s="4" t="s">
        <v>793</v>
      </c>
      <c r="S78" s="4" t="n">
        <v>2.905</v>
      </c>
      <c r="T78" s="4" t="n">
        <v>154.25</v>
      </c>
      <c r="U78" s="4" t="n">
        <v>2.67</v>
      </c>
      <c r="V78" s="4" t="n">
        <v>1</v>
      </c>
      <c r="W78" s="4" t="n">
        <v>1</v>
      </c>
      <c r="X78" s="4" t="n">
        <v>10</v>
      </c>
      <c r="Y78" s="4" t="n">
        <v>11</v>
      </c>
      <c r="Z78" s="4" t="n">
        <v>1</v>
      </c>
      <c r="AA78" s="4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0.6</v>
      </c>
      <c r="AG78" s="4" t="n">
        <v>4</v>
      </c>
      <c r="AH78" s="4" t="n">
        <v>0</v>
      </c>
      <c r="AI78" s="4" t="n">
        <v>0</v>
      </c>
      <c r="AJ78" s="4" t="n">
        <v>0</v>
      </c>
      <c r="AK78" s="4" t="n">
        <v>0</v>
      </c>
      <c r="AL78" s="4" t="n">
        <v>0</v>
      </c>
      <c r="AM78" s="4" t="n">
        <v>0</v>
      </c>
      <c r="AN78" s="4" t="n">
        <v>0</v>
      </c>
      <c r="AO78" s="4" t="n">
        <v>0</v>
      </c>
      <c r="AP78" s="4" t="n">
        <v>0</v>
      </c>
      <c r="AQ78" s="4" t="n">
        <v>0</v>
      </c>
      <c r="AR78" s="4" t="n">
        <v>0</v>
      </c>
      <c r="AS78" s="4" t="s">
        <v>80</v>
      </c>
      <c r="AT78" s="4" t="n">
        <v>0</v>
      </c>
      <c r="AU78" s="4" t="n">
        <v>1</v>
      </c>
      <c r="AV78" s="4" t="s">
        <v>81</v>
      </c>
      <c r="AW78" s="4" t="s">
        <v>81</v>
      </c>
      <c r="AX78" s="4" t="s">
        <v>82</v>
      </c>
      <c r="AY78" s="4" t="n">
        <v>0.6171</v>
      </c>
      <c r="AZ78" s="4" t="n">
        <v>0.55</v>
      </c>
      <c r="BA78" s="4" t="s">
        <v>114</v>
      </c>
      <c r="BB78" s="4" t="s">
        <v>114</v>
      </c>
      <c r="BC78" s="4" t="s">
        <v>84</v>
      </c>
      <c r="BD78" s="4" t="s">
        <v>85</v>
      </c>
      <c r="BE78" s="4" t="n">
        <v>-4.71</v>
      </c>
      <c r="BF78" s="4" t="n">
        <v>0</v>
      </c>
      <c r="BG78" s="4" t="n">
        <v>1</v>
      </c>
      <c r="BH78" s="4" t="s">
        <v>86</v>
      </c>
      <c r="BI78" s="4" t="s">
        <v>86</v>
      </c>
      <c r="BJ78" s="4" t="s">
        <v>86</v>
      </c>
      <c r="BK78" s="4" t="s">
        <v>86</v>
      </c>
      <c r="BL78" s="4" t="s">
        <v>86</v>
      </c>
      <c r="BM78" s="4" t="s">
        <v>86</v>
      </c>
      <c r="BN78" s="4" t="n">
        <v>4</v>
      </c>
      <c r="BO78" s="4" t="n">
        <v>6</v>
      </c>
      <c r="BP78" s="4" t="s">
        <v>101</v>
      </c>
      <c r="BQ78" s="4" t="n">
        <v>20.23</v>
      </c>
    </row>
    <row r="79" customFormat="false" ht="12.8" hidden="false" customHeight="false" outlineLevel="0" collapsed="false">
      <c r="A79" s="4" t="s">
        <v>1041</v>
      </c>
      <c r="B79" s="4" t="str">
        <f aca="false">TRIM(A79)</f>
        <v>Sinapic acid</v>
      </c>
      <c r="C79" s="4" t="str">
        <f aca="false">"upload/chem/"&amp;B79&amp;".png"</f>
        <v>upload/chem/Sinapic acid.png</v>
      </c>
      <c r="D79" s="4" t="s">
        <v>1042</v>
      </c>
      <c r="E79" s="4" t="s">
        <v>1043</v>
      </c>
      <c r="F79" s="4" t="n">
        <v>637775</v>
      </c>
      <c r="G79" s="4" t="s">
        <v>1044</v>
      </c>
      <c r="H79" s="4" t="s">
        <v>1045</v>
      </c>
      <c r="I79" s="4" t="s">
        <v>1046</v>
      </c>
      <c r="J79" s="4" t="s">
        <v>1047</v>
      </c>
      <c r="K79" s="4" t="s">
        <v>1048</v>
      </c>
      <c r="L79" s="4" t="s">
        <v>1049</v>
      </c>
      <c r="M79" s="4" t="n">
        <v>154620</v>
      </c>
      <c r="N79" s="4" t="s">
        <v>1050</v>
      </c>
      <c r="O79" s="4" t="s">
        <v>1051</v>
      </c>
      <c r="P79" s="4" t="s">
        <v>1052</v>
      </c>
      <c r="Q79" s="4" t="s">
        <v>1053</v>
      </c>
      <c r="R79" s="4" t="s">
        <v>821</v>
      </c>
      <c r="S79" s="4" t="n">
        <v>0.76</v>
      </c>
      <c r="T79" s="4" t="n">
        <v>224.21</v>
      </c>
      <c r="U79" s="4" t="n">
        <v>1.51</v>
      </c>
      <c r="V79" s="4" t="n">
        <v>4</v>
      </c>
      <c r="W79" s="4" t="n">
        <v>2</v>
      </c>
      <c r="X79" s="4" t="n">
        <v>11</v>
      </c>
      <c r="Y79" s="4" t="n">
        <v>16</v>
      </c>
      <c r="Z79" s="4" t="n">
        <v>5</v>
      </c>
      <c r="AA79" s="4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0.18</v>
      </c>
      <c r="AG79" s="4" t="n">
        <v>4</v>
      </c>
      <c r="AH79" s="4" t="n">
        <v>0</v>
      </c>
      <c r="AI79" s="4" t="n">
        <v>0</v>
      </c>
      <c r="AJ79" s="4" t="n">
        <v>0</v>
      </c>
      <c r="AK79" s="4" t="n">
        <v>1</v>
      </c>
      <c r="AL79" s="4" t="n">
        <v>0</v>
      </c>
      <c r="AM79" s="4" t="n">
        <v>1</v>
      </c>
      <c r="AN79" s="4" t="n">
        <v>1</v>
      </c>
      <c r="AO79" s="4" t="n">
        <v>0</v>
      </c>
      <c r="AP79" s="4" t="n">
        <v>0</v>
      </c>
      <c r="AQ79" s="4" t="n">
        <v>0</v>
      </c>
      <c r="AR79" s="4" t="n">
        <v>1</v>
      </c>
      <c r="AS79" s="4" t="s">
        <v>80</v>
      </c>
      <c r="AT79" s="4" t="n">
        <v>0</v>
      </c>
      <c r="AU79" s="4" t="n">
        <v>0</v>
      </c>
      <c r="AV79" s="4" t="s">
        <v>81</v>
      </c>
      <c r="AW79" s="4" t="s">
        <v>81</v>
      </c>
      <c r="AX79" s="4" t="s">
        <v>81</v>
      </c>
      <c r="AY79" s="4" t="n">
        <v>0.7579</v>
      </c>
      <c r="AZ79" s="4" t="n">
        <v>0.56</v>
      </c>
      <c r="BA79" s="4" t="s">
        <v>114</v>
      </c>
      <c r="BB79" s="4" t="s">
        <v>114</v>
      </c>
      <c r="BC79" s="4" t="s">
        <v>86</v>
      </c>
      <c r="BD79" s="4" t="s">
        <v>85</v>
      </c>
      <c r="BE79" s="4" t="n">
        <v>-6.63</v>
      </c>
      <c r="BF79" s="4" t="n">
        <v>0</v>
      </c>
      <c r="BG79" s="4" t="n">
        <v>1</v>
      </c>
      <c r="BH79" s="4" t="s">
        <v>86</v>
      </c>
      <c r="BI79" s="4" t="s">
        <v>86</v>
      </c>
      <c r="BJ79" s="4" t="s">
        <v>86</v>
      </c>
      <c r="BK79" s="4" t="s">
        <v>86</v>
      </c>
      <c r="BL79" s="4" t="s">
        <v>86</v>
      </c>
      <c r="BM79" s="4" t="s">
        <v>86</v>
      </c>
      <c r="BN79" s="4" t="n">
        <v>9</v>
      </c>
      <c r="BO79" s="4" t="n">
        <v>2</v>
      </c>
      <c r="BP79" s="4" t="s">
        <v>80</v>
      </c>
      <c r="BQ79" s="4" t="n">
        <v>75.99</v>
      </c>
    </row>
    <row r="80" customFormat="false" ht="12.8" hidden="false" customHeight="false" outlineLevel="0" collapsed="false">
      <c r="A80" s="4" t="s">
        <v>1054</v>
      </c>
      <c r="B80" s="4" t="str">
        <f aca="false">TRIM(A80)</f>
        <v>Citral</v>
      </c>
      <c r="C80" s="4" t="str">
        <f aca="false">"upload/chem/"&amp;B80&amp;".png"</f>
        <v>upload/chem/Citral.png</v>
      </c>
      <c r="D80" s="4" t="s">
        <v>1055</v>
      </c>
      <c r="E80" s="4" t="s">
        <v>1056</v>
      </c>
      <c r="F80" s="4" t="n">
        <v>638011</v>
      </c>
      <c r="G80" s="4" t="s">
        <v>1057</v>
      </c>
      <c r="H80" s="4" t="s">
        <v>485</v>
      </c>
      <c r="I80" s="4" t="s">
        <v>1058</v>
      </c>
      <c r="J80" s="4" t="s">
        <v>1059</v>
      </c>
      <c r="K80" s="4" t="s">
        <v>1060</v>
      </c>
      <c r="L80" s="4" t="s">
        <v>1061</v>
      </c>
      <c r="M80" s="4" t="n">
        <v>1783112</v>
      </c>
      <c r="N80" s="4" t="s">
        <v>1062</v>
      </c>
      <c r="O80" s="4" t="s">
        <v>1063</v>
      </c>
      <c r="P80" s="4" t="s">
        <v>1064</v>
      </c>
      <c r="Q80" s="4" t="s">
        <v>1065</v>
      </c>
      <c r="R80" s="4" t="s">
        <v>1066</v>
      </c>
      <c r="S80" s="4" t="n">
        <v>2.645</v>
      </c>
      <c r="T80" s="4" t="n">
        <v>152.24</v>
      </c>
      <c r="U80" s="4" t="n">
        <v>2.88</v>
      </c>
      <c r="V80" s="4" t="n">
        <v>1</v>
      </c>
      <c r="W80" s="4" t="n">
        <v>0</v>
      </c>
      <c r="X80" s="4" t="n">
        <v>10</v>
      </c>
      <c r="Y80" s="4" t="n">
        <v>11</v>
      </c>
      <c r="Z80" s="4" t="n">
        <v>1</v>
      </c>
      <c r="AA80" s="4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0.5</v>
      </c>
      <c r="AG80" s="4" t="n">
        <v>4</v>
      </c>
      <c r="AH80" s="4" t="n">
        <v>0</v>
      </c>
      <c r="AI80" s="4" t="n">
        <v>0</v>
      </c>
      <c r="AJ80" s="4" t="n">
        <v>0</v>
      </c>
      <c r="AK80" s="4" t="n">
        <v>0</v>
      </c>
      <c r="AL80" s="4" t="n">
        <v>0</v>
      </c>
      <c r="AM80" s="4" t="n">
        <v>0</v>
      </c>
      <c r="AN80" s="4" t="n">
        <v>0</v>
      </c>
      <c r="AO80" s="4" t="n">
        <v>0</v>
      </c>
      <c r="AP80" s="4" t="n">
        <v>0</v>
      </c>
      <c r="AQ80" s="4" t="n">
        <v>0</v>
      </c>
      <c r="AR80" s="4" t="n">
        <v>0</v>
      </c>
      <c r="AS80" s="4" t="s">
        <v>80</v>
      </c>
      <c r="AT80" s="4" t="n">
        <v>0</v>
      </c>
      <c r="AU80" s="4" t="n">
        <v>1</v>
      </c>
      <c r="AV80" s="4" t="s">
        <v>81</v>
      </c>
      <c r="AW80" s="4" t="s">
        <v>81</v>
      </c>
      <c r="AX80" s="4" t="s">
        <v>82</v>
      </c>
      <c r="AY80" s="4" t="n">
        <v>0.3437</v>
      </c>
      <c r="AZ80" s="4" t="n">
        <v>0.55</v>
      </c>
      <c r="BA80" s="4" t="s">
        <v>114</v>
      </c>
      <c r="BB80" s="4" t="s">
        <v>114</v>
      </c>
      <c r="BC80" s="4" t="s">
        <v>84</v>
      </c>
      <c r="BD80" s="4" t="s">
        <v>85</v>
      </c>
      <c r="BE80" s="4" t="n">
        <v>-5.08</v>
      </c>
      <c r="BF80" s="4" t="n">
        <v>0</v>
      </c>
      <c r="BG80" s="4" t="n">
        <v>3</v>
      </c>
      <c r="BH80" s="4" t="s">
        <v>86</v>
      </c>
      <c r="BI80" s="4" t="s">
        <v>86</v>
      </c>
      <c r="BJ80" s="4" t="s">
        <v>86</v>
      </c>
      <c r="BK80" s="4" t="s">
        <v>86</v>
      </c>
      <c r="BL80" s="4" t="s">
        <v>86</v>
      </c>
      <c r="BM80" s="4" t="s">
        <v>86</v>
      </c>
      <c r="BN80" s="4" t="n">
        <v>5</v>
      </c>
      <c r="BO80" s="4" t="n">
        <v>5</v>
      </c>
      <c r="BP80" s="4" t="s">
        <v>101</v>
      </c>
      <c r="BQ80" s="4" t="n">
        <v>17.07</v>
      </c>
    </row>
    <row r="81" customFormat="false" ht="12.8" hidden="false" customHeight="false" outlineLevel="0" collapsed="false">
      <c r="A81" s="4" t="s">
        <v>1067</v>
      </c>
      <c r="B81" s="4" t="str">
        <f aca="false">TRIM(A81)</f>
        <v>Piperine</v>
      </c>
      <c r="C81" s="4" t="str">
        <f aca="false">"upload/chem/"&amp;B81&amp;".png"</f>
        <v>upload/chem/Piperine.png</v>
      </c>
      <c r="D81" s="4" t="s">
        <v>1068</v>
      </c>
      <c r="E81" s="4" t="s">
        <v>1069</v>
      </c>
      <c r="F81" s="4" t="n">
        <v>638024</v>
      </c>
      <c r="G81" s="4" t="s">
        <v>1070</v>
      </c>
      <c r="H81" s="4" t="s">
        <v>1071</v>
      </c>
      <c r="I81" s="4" t="s">
        <v>1072</v>
      </c>
      <c r="J81" s="4" t="s">
        <v>1073</v>
      </c>
      <c r="K81" s="4" t="s">
        <v>1074</v>
      </c>
      <c r="L81" s="4" t="s">
        <v>1075</v>
      </c>
      <c r="M81" s="4" t="n">
        <v>1759210</v>
      </c>
      <c r="N81" s="4" t="s">
        <v>1076</v>
      </c>
      <c r="O81" s="4" t="s">
        <v>1077</v>
      </c>
      <c r="P81" s="4" t="s">
        <v>1078</v>
      </c>
      <c r="Q81" s="4" t="s">
        <v>1079</v>
      </c>
      <c r="R81" s="4" t="s">
        <v>1080</v>
      </c>
      <c r="S81" s="4" t="n">
        <v>0.125</v>
      </c>
      <c r="T81" s="4" t="n">
        <v>285.34</v>
      </c>
      <c r="U81" s="4" t="n">
        <v>3</v>
      </c>
      <c r="V81" s="4" t="n">
        <v>3</v>
      </c>
      <c r="W81" s="4" t="n">
        <v>0</v>
      </c>
      <c r="X81" s="4" t="n">
        <v>17</v>
      </c>
      <c r="Y81" s="4" t="n">
        <v>21</v>
      </c>
      <c r="Z81" s="4" t="n">
        <v>4</v>
      </c>
      <c r="AA81" s="4" t="n">
        <v>1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0.35</v>
      </c>
      <c r="AG81" s="4" t="n">
        <v>3</v>
      </c>
      <c r="AH81" s="4" t="n">
        <v>0</v>
      </c>
      <c r="AI81" s="4" t="n">
        <v>2</v>
      </c>
      <c r="AJ81" s="4" t="n">
        <v>2</v>
      </c>
      <c r="AK81" s="4" t="n">
        <v>1</v>
      </c>
      <c r="AL81" s="4" t="n">
        <v>0</v>
      </c>
      <c r="AM81" s="4" t="n">
        <v>1</v>
      </c>
      <c r="AN81" s="4" t="n">
        <v>3</v>
      </c>
      <c r="AO81" s="4" t="n">
        <v>0</v>
      </c>
      <c r="AP81" s="4" t="n">
        <v>1</v>
      </c>
      <c r="AQ81" s="4" t="n">
        <v>1</v>
      </c>
      <c r="AR81" s="4" t="n">
        <v>3</v>
      </c>
      <c r="AS81" s="4" t="s">
        <v>80</v>
      </c>
      <c r="AT81" s="4" t="n">
        <v>0</v>
      </c>
      <c r="AU81" s="4" t="n">
        <v>0</v>
      </c>
      <c r="AV81" s="4" t="s">
        <v>81</v>
      </c>
      <c r="AW81" s="4" t="s">
        <v>81</v>
      </c>
      <c r="AX81" s="4" t="s">
        <v>82</v>
      </c>
      <c r="AY81" s="4" t="n">
        <v>0.6328</v>
      </c>
      <c r="AZ81" s="4" t="n">
        <v>0.55</v>
      </c>
      <c r="BA81" s="4" t="s">
        <v>114</v>
      </c>
      <c r="BB81" s="4" t="s">
        <v>114</v>
      </c>
      <c r="BC81" s="4" t="s">
        <v>84</v>
      </c>
      <c r="BD81" s="4" t="s">
        <v>85</v>
      </c>
      <c r="BE81" s="4" t="n">
        <v>-5.58</v>
      </c>
      <c r="BF81" s="4" t="n">
        <v>0</v>
      </c>
      <c r="BG81" s="4" t="n">
        <v>2</v>
      </c>
      <c r="BH81" s="4" t="s">
        <v>84</v>
      </c>
      <c r="BI81" s="4" t="s">
        <v>84</v>
      </c>
      <c r="BJ81" s="4" t="s">
        <v>84</v>
      </c>
      <c r="BK81" s="4" t="s">
        <v>86</v>
      </c>
      <c r="BL81" s="4" t="s">
        <v>86</v>
      </c>
      <c r="BM81" s="4" t="s">
        <v>86</v>
      </c>
      <c r="BN81" s="4" t="n">
        <v>11</v>
      </c>
      <c r="BO81" s="4" t="n">
        <v>6</v>
      </c>
      <c r="BP81" s="4" t="s">
        <v>80</v>
      </c>
      <c r="BQ81" s="4" t="n">
        <v>38.77</v>
      </c>
    </row>
    <row r="82" customFormat="false" ht="12.8" hidden="false" customHeight="false" outlineLevel="0" collapsed="false">
      <c r="A82" s="4" t="s">
        <v>1081</v>
      </c>
      <c r="B82" s="4" t="str">
        <f aca="false">TRIM(A82)</f>
        <v>Isoliquiritigenin</v>
      </c>
      <c r="C82" s="4" t="str">
        <f aca="false">"upload/chem/"&amp;B82&amp;".png"</f>
        <v>upload/chem/Isoliquiritigenin.png</v>
      </c>
      <c r="D82" s="4" t="s">
        <v>1082</v>
      </c>
      <c r="E82" s="4" t="s">
        <v>1083</v>
      </c>
      <c r="F82" s="4" t="n">
        <v>638278</v>
      </c>
      <c r="G82" s="4" t="s">
        <v>1084</v>
      </c>
      <c r="H82" s="4" t="s">
        <v>1085</v>
      </c>
      <c r="I82" s="4" t="s">
        <v>1086</v>
      </c>
      <c r="J82" s="4" t="s">
        <v>1087</v>
      </c>
      <c r="K82" s="4" t="s">
        <v>1088</v>
      </c>
      <c r="L82" s="4" t="s">
        <v>1089</v>
      </c>
      <c r="M82" s="4" t="n">
        <v>1741660</v>
      </c>
      <c r="N82" s="4" t="s">
        <v>1090</v>
      </c>
      <c r="O82" s="4" t="s">
        <v>1091</v>
      </c>
      <c r="P82" s="4" t="s">
        <v>1092</v>
      </c>
      <c r="Q82" s="4" t="s">
        <v>1093</v>
      </c>
      <c r="R82" s="4" t="s">
        <v>1094</v>
      </c>
      <c r="S82" s="4" t="n">
        <v>0.7</v>
      </c>
      <c r="T82" s="4" t="n">
        <v>256.26</v>
      </c>
      <c r="U82" s="4" t="n">
        <v>2.7</v>
      </c>
      <c r="V82" s="4" t="n">
        <v>4</v>
      </c>
      <c r="W82" s="4" t="n">
        <v>3</v>
      </c>
      <c r="X82" s="4" t="n">
        <v>15</v>
      </c>
      <c r="Y82" s="4" t="n">
        <v>19</v>
      </c>
      <c r="Z82" s="4" t="n">
        <v>4</v>
      </c>
      <c r="AA82" s="4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G82" s="4" t="n">
        <v>3</v>
      </c>
      <c r="AH82" s="4" t="n">
        <v>0</v>
      </c>
      <c r="AI82" s="4" t="n">
        <v>0</v>
      </c>
      <c r="AJ82" s="4" t="n">
        <v>0</v>
      </c>
      <c r="AK82" s="4" t="n">
        <v>2</v>
      </c>
      <c r="AL82" s="4" t="n">
        <v>0</v>
      </c>
      <c r="AM82" s="4" t="n">
        <v>2</v>
      </c>
      <c r="AN82" s="4" t="n">
        <v>2</v>
      </c>
      <c r="AO82" s="4" t="n">
        <v>0</v>
      </c>
      <c r="AP82" s="4" t="n">
        <v>0</v>
      </c>
      <c r="AQ82" s="4" t="n">
        <v>0</v>
      </c>
      <c r="AR82" s="4" t="n">
        <v>2</v>
      </c>
      <c r="AS82" s="4" t="s">
        <v>80</v>
      </c>
      <c r="AT82" s="4" t="n">
        <v>0</v>
      </c>
      <c r="AU82" s="4" t="n">
        <v>0</v>
      </c>
      <c r="AV82" s="4" t="s">
        <v>81</v>
      </c>
      <c r="AW82" s="4" t="s">
        <v>81</v>
      </c>
      <c r="AX82" s="4" t="s">
        <v>81</v>
      </c>
      <c r="AY82" s="4" t="n">
        <v>0.5825</v>
      </c>
      <c r="AZ82" s="4" t="n">
        <v>0.55</v>
      </c>
      <c r="BA82" s="4" t="s">
        <v>114</v>
      </c>
      <c r="BB82" s="4" t="s">
        <v>114</v>
      </c>
      <c r="BC82" s="4" t="s">
        <v>84</v>
      </c>
      <c r="BD82" s="4" t="s">
        <v>85</v>
      </c>
      <c r="BE82" s="4" t="n">
        <v>-5.61</v>
      </c>
      <c r="BF82" s="4" t="n">
        <v>0</v>
      </c>
      <c r="BG82" s="4" t="n">
        <v>1</v>
      </c>
      <c r="BH82" s="4" t="s">
        <v>84</v>
      </c>
      <c r="BI82" s="4" t="s">
        <v>86</v>
      </c>
      <c r="BJ82" s="4" t="s">
        <v>84</v>
      </c>
      <c r="BK82" s="4" t="s">
        <v>86</v>
      </c>
      <c r="BL82" s="4" t="s">
        <v>84</v>
      </c>
      <c r="BM82" s="4" t="s">
        <v>86</v>
      </c>
      <c r="BN82" s="4" t="n">
        <v>15</v>
      </c>
      <c r="BO82" s="4" t="n">
        <v>0</v>
      </c>
      <c r="BP82" s="4" t="s">
        <v>80</v>
      </c>
      <c r="BQ82" s="4" t="n">
        <v>77.76</v>
      </c>
    </row>
    <row r="83" customFormat="false" ht="12.8" hidden="false" customHeight="false" outlineLevel="0" collapsed="false">
      <c r="A83" s="4" t="s">
        <v>1095</v>
      </c>
      <c r="B83" s="4" t="str">
        <f aca="false">TRIM(A83)</f>
        <v>4-Methoxycinnamaldehyde</v>
      </c>
      <c r="C83" s="4" t="str">
        <f aca="false">"upload/chem/"&amp;B83&amp;".png"</f>
        <v>upload/chem/4-Methoxycinnamaldehyde.png</v>
      </c>
      <c r="D83" s="4" t="s">
        <v>1096</v>
      </c>
      <c r="E83" s="4" t="s">
        <v>1097</v>
      </c>
      <c r="F83" s="4" t="n">
        <v>641294</v>
      </c>
      <c r="G83" s="4" t="s">
        <v>1098</v>
      </c>
      <c r="H83" s="4" t="s">
        <v>1099</v>
      </c>
      <c r="I83" s="4" t="s">
        <v>1100</v>
      </c>
      <c r="J83" s="4" t="s">
        <v>1101</v>
      </c>
      <c r="K83" s="4" t="s">
        <v>1102</v>
      </c>
      <c r="L83" s="4" t="s">
        <v>1103</v>
      </c>
      <c r="M83" s="4" t="n">
        <v>1787544</v>
      </c>
      <c r="N83" s="4" t="s">
        <v>1104</v>
      </c>
      <c r="O83" s="4" t="s">
        <v>1105</v>
      </c>
      <c r="P83" s="4" t="s">
        <v>1106</v>
      </c>
      <c r="Q83" s="4" t="s">
        <v>1107</v>
      </c>
      <c r="R83" s="4" t="s">
        <v>1108</v>
      </c>
      <c r="S83" s="4" t="n">
        <v>0.673</v>
      </c>
      <c r="T83" s="4" t="n">
        <v>162.19</v>
      </c>
      <c r="U83" s="4" t="n">
        <v>1.91</v>
      </c>
      <c r="V83" s="4" t="n">
        <v>2</v>
      </c>
      <c r="W83" s="4" t="n">
        <v>0</v>
      </c>
      <c r="X83" s="4" t="n">
        <v>10</v>
      </c>
      <c r="Y83" s="4" t="n">
        <v>12</v>
      </c>
      <c r="Z83" s="4" t="n">
        <v>2</v>
      </c>
      <c r="AA83" s="4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0.1</v>
      </c>
      <c r="AG83" s="4" t="n">
        <v>3</v>
      </c>
      <c r="AH83" s="4" t="n">
        <v>0</v>
      </c>
      <c r="AI83" s="4" t="n">
        <v>0</v>
      </c>
      <c r="AJ83" s="4" t="n">
        <v>0</v>
      </c>
      <c r="AK83" s="4" t="n">
        <v>1</v>
      </c>
      <c r="AL83" s="4" t="n">
        <v>0</v>
      </c>
      <c r="AM83" s="4" t="n">
        <v>1</v>
      </c>
      <c r="AN83" s="4" t="n">
        <v>1</v>
      </c>
      <c r="AO83" s="4" t="n">
        <v>0</v>
      </c>
      <c r="AP83" s="4" t="n">
        <v>0</v>
      </c>
      <c r="AQ83" s="4" t="n">
        <v>0</v>
      </c>
      <c r="AR83" s="4" t="n">
        <v>1</v>
      </c>
      <c r="AS83" s="4" t="s">
        <v>80</v>
      </c>
      <c r="AT83" s="4" t="n">
        <v>0</v>
      </c>
      <c r="AU83" s="4" t="n">
        <v>0</v>
      </c>
      <c r="AV83" s="4" t="s">
        <v>81</v>
      </c>
      <c r="AW83" s="4" t="s">
        <v>81</v>
      </c>
      <c r="AX83" s="4" t="s">
        <v>82</v>
      </c>
      <c r="AY83" s="4" t="n">
        <v>0.5009</v>
      </c>
      <c r="AZ83" s="4" t="n">
        <v>0.55</v>
      </c>
      <c r="BA83" s="4" t="s">
        <v>114</v>
      </c>
      <c r="BB83" s="4" t="s">
        <v>114</v>
      </c>
      <c r="BC83" s="4" t="s">
        <v>84</v>
      </c>
      <c r="BD83" s="4" t="s">
        <v>85</v>
      </c>
      <c r="BE83" s="4" t="n">
        <v>-5.99</v>
      </c>
      <c r="BF83" s="4" t="n">
        <v>0</v>
      </c>
      <c r="BG83" s="4" t="n">
        <v>2</v>
      </c>
      <c r="BH83" s="4" t="s">
        <v>84</v>
      </c>
      <c r="BI83" s="4" t="s">
        <v>86</v>
      </c>
      <c r="BJ83" s="4" t="s">
        <v>86</v>
      </c>
      <c r="BK83" s="4" t="s">
        <v>86</v>
      </c>
      <c r="BL83" s="4" t="s">
        <v>86</v>
      </c>
      <c r="BM83" s="4" t="s">
        <v>86</v>
      </c>
      <c r="BN83" s="4" t="n">
        <v>9</v>
      </c>
      <c r="BO83" s="4" t="n">
        <v>1</v>
      </c>
      <c r="BP83" s="4" t="s">
        <v>80</v>
      </c>
      <c r="BQ83" s="4" t="n">
        <v>26.3</v>
      </c>
    </row>
    <row r="84" customFormat="false" ht="12.8" hidden="false" customHeight="false" outlineLevel="0" collapsed="false">
      <c r="A84" s="4" t="s">
        <v>1109</v>
      </c>
      <c r="B84" s="4" t="str">
        <f aca="false">TRIM(A84)</f>
        <v>p-Coumaraldehyde</v>
      </c>
      <c r="C84" s="4" t="str">
        <f aca="false">"upload/chem/"&amp;B84&amp;".png"</f>
        <v>upload/chem/p-Coumaraldehyde.png</v>
      </c>
      <c r="D84" s="4" t="s">
        <v>1110</v>
      </c>
      <c r="E84" s="4" t="s">
        <v>1111</v>
      </c>
      <c r="F84" s="4" t="n">
        <v>641301</v>
      </c>
      <c r="G84" s="4" t="s">
        <v>1112</v>
      </c>
      <c r="H84" s="4" t="s">
        <v>770</v>
      </c>
      <c r="I84" s="4" t="s">
        <v>1113</v>
      </c>
      <c r="J84" s="4" t="s">
        <v>1114</v>
      </c>
      <c r="K84" s="4" t="s">
        <v>1115</v>
      </c>
      <c r="L84" s="4" t="s">
        <v>1116</v>
      </c>
      <c r="M84" s="4" t="n">
        <v>3665677</v>
      </c>
      <c r="N84" s="4" t="s">
        <v>1117</v>
      </c>
      <c r="O84" s="4" t="s">
        <v>1118</v>
      </c>
      <c r="P84" s="4" t="s">
        <v>1119</v>
      </c>
      <c r="Q84" s="4" t="s">
        <v>1120</v>
      </c>
      <c r="R84" s="4" t="s">
        <v>1121</v>
      </c>
      <c r="S84" s="4" t="n">
        <v>1.333</v>
      </c>
      <c r="T84" s="4" t="n">
        <v>148.16</v>
      </c>
      <c r="U84" s="4" t="n">
        <v>1.6</v>
      </c>
      <c r="V84" s="4" t="n">
        <v>2</v>
      </c>
      <c r="W84" s="4" t="n">
        <v>1</v>
      </c>
      <c r="X84" s="4" t="n">
        <v>9</v>
      </c>
      <c r="Y84" s="4" t="n">
        <v>11</v>
      </c>
      <c r="Z84" s="4" t="n">
        <v>2</v>
      </c>
      <c r="AA84" s="4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G84" s="4" t="n">
        <v>2</v>
      </c>
      <c r="AH84" s="4" t="n">
        <v>0</v>
      </c>
      <c r="AI84" s="4" t="n">
        <v>0</v>
      </c>
      <c r="AJ84" s="4" t="n">
        <v>0</v>
      </c>
      <c r="AK84" s="4" t="n">
        <v>1</v>
      </c>
      <c r="AL84" s="4" t="n">
        <v>0</v>
      </c>
      <c r="AM84" s="4" t="n">
        <v>1</v>
      </c>
      <c r="AN84" s="4" t="n">
        <v>1</v>
      </c>
      <c r="AO84" s="4" t="n">
        <v>0</v>
      </c>
      <c r="AP84" s="4" t="n">
        <v>0</v>
      </c>
      <c r="AQ84" s="4" t="n">
        <v>0</v>
      </c>
      <c r="AR84" s="4" t="n">
        <v>1</v>
      </c>
      <c r="AS84" s="4" t="s">
        <v>80</v>
      </c>
      <c r="AT84" s="4" t="n">
        <v>0</v>
      </c>
      <c r="AU84" s="4" t="n">
        <v>2</v>
      </c>
      <c r="AV84" s="4" t="s">
        <v>81</v>
      </c>
      <c r="AW84" s="4" t="s">
        <v>81</v>
      </c>
      <c r="AX84" s="4" t="s">
        <v>82</v>
      </c>
      <c r="AY84" s="4" t="n">
        <v>0.5106</v>
      </c>
      <c r="AZ84" s="4" t="n">
        <v>0.55</v>
      </c>
      <c r="BA84" s="4" t="s">
        <v>114</v>
      </c>
      <c r="BB84" s="4" t="s">
        <v>114</v>
      </c>
      <c r="BC84" s="4" t="s">
        <v>84</v>
      </c>
      <c r="BD84" s="4" t="s">
        <v>85</v>
      </c>
      <c r="BE84" s="4" t="n">
        <v>-5.96</v>
      </c>
      <c r="BF84" s="4" t="n">
        <v>0</v>
      </c>
      <c r="BG84" s="4" t="n">
        <v>2</v>
      </c>
      <c r="BH84" s="4" t="s">
        <v>86</v>
      </c>
      <c r="BI84" s="4" t="s">
        <v>86</v>
      </c>
      <c r="BJ84" s="4" t="s">
        <v>86</v>
      </c>
      <c r="BK84" s="4" t="s">
        <v>86</v>
      </c>
      <c r="BL84" s="4" t="s">
        <v>86</v>
      </c>
      <c r="BM84" s="4" t="s">
        <v>86</v>
      </c>
      <c r="BN84" s="4" t="n">
        <v>9</v>
      </c>
      <c r="BO84" s="4" t="n">
        <v>0</v>
      </c>
      <c r="BP84" s="4" t="s">
        <v>101</v>
      </c>
      <c r="BQ84" s="4" t="n">
        <v>37.3</v>
      </c>
    </row>
    <row r="85" customFormat="false" ht="12.8" hidden="false" customHeight="false" outlineLevel="0" collapsed="false">
      <c r="A85" s="4" t="s">
        <v>1122</v>
      </c>
      <c r="B85" s="4" t="str">
        <f aca="false">TRIM(A85)</f>
        <v>Nerol</v>
      </c>
      <c r="C85" s="4" t="str">
        <f aca="false">"upload/chem/"&amp;B85&amp;".png"</f>
        <v>upload/chem/Nerol.png</v>
      </c>
      <c r="D85" s="4" t="s">
        <v>1123</v>
      </c>
      <c r="E85" s="4" t="s">
        <v>1124</v>
      </c>
      <c r="F85" s="4" t="n">
        <v>643820</v>
      </c>
      <c r="G85" s="4" t="s">
        <v>1125</v>
      </c>
      <c r="H85" s="4" t="s">
        <v>1032</v>
      </c>
      <c r="I85" s="4" t="s">
        <v>1126</v>
      </c>
      <c r="J85" s="4" t="s">
        <v>1127</v>
      </c>
      <c r="K85" s="4" t="s">
        <v>1128</v>
      </c>
      <c r="L85" s="4" t="s">
        <v>1129</v>
      </c>
      <c r="M85" s="4" t="n">
        <v>3928873</v>
      </c>
      <c r="N85" s="4" t="s">
        <v>1130</v>
      </c>
      <c r="O85" s="4" t="s">
        <v>1131</v>
      </c>
      <c r="P85" s="4" t="s">
        <v>1132</v>
      </c>
      <c r="Q85" s="4" t="s">
        <v>1133</v>
      </c>
      <c r="R85" s="4" t="s">
        <v>1134</v>
      </c>
      <c r="S85" s="4" t="n">
        <v>2.905</v>
      </c>
      <c r="T85" s="4" t="n">
        <v>154.25</v>
      </c>
      <c r="U85" s="4" t="n">
        <v>2.67</v>
      </c>
      <c r="V85" s="4" t="n">
        <v>1</v>
      </c>
      <c r="W85" s="4" t="n">
        <v>1</v>
      </c>
      <c r="X85" s="4" t="n">
        <v>10</v>
      </c>
      <c r="Y85" s="4" t="n">
        <v>11</v>
      </c>
      <c r="Z85" s="4" t="n">
        <v>1</v>
      </c>
      <c r="AA85" s="4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0.6</v>
      </c>
      <c r="AG85" s="4" t="n">
        <v>4</v>
      </c>
      <c r="AH85" s="4" t="n">
        <v>0</v>
      </c>
      <c r="AI85" s="4" t="n">
        <v>0</v>
      </c>
      <c r="AJ85" s="4" t="n">
        <v>0</v>
      </c>
      <c r="AK85" s="4" t="n">
        <v>0</v>
      </c>
      <c r="AL85" s="4" t="n">
        <v>0</v>
      </c>
      <c r="AM85" s="4" t="n">
        <v>0</v>
      </c>
      <c r="AN85" s="4" t="n">
        <v>0</v>
      </c>
      <c r="AO85" s="4" t="n">
        <v>0</v>
      </c>
      <c r="AP85" s="4" t="n">
        <v>0</v>
      </c>
      <c r="AQ85" s="4" t="n">
        <v>0</v>
      </c>
      <c r="AR85" s="4" t="n">
        <v>0</v>
      </c>
      <c r="AS85" s="4" t="s">
        <v>80</v>
      </c>
      <c r="AT85" s="4" t="n">
        <v>0</v>
      </c>
      <c r="AU85" s="4" t="n">
        <v>1</v>
      </c>
      <c r="AV85" s="4" t="s">
        <v>81</v>
      </c>
      <c r="AW85" s="4" t="s">
        <v>81</v>
      </c>
      <c r="AX85" s="4" t="s">
        <v>82</v>
      </c>
      <c r="AY85" s="4" t="n">
        <v>0.6171</v>
      </c>
      <c r="AZ85" s="4" t="n">
        <v>0.55</v>
      </c>
      <c r="BA85" s="4" t="s">
        <v>114</v>
      </c>
      <c r="BB85" s="4" t="s">
        <v>114</v>
      </c>
      <c r="BC85" s="4" t="s">
        <v>84</v>
      </c>
      <c r="BD85" s="4" t="s">
        <v>85</v>
      </c>
      <c r="BE85" s="4" t="n">
        <v>-4.71</v>
      </c>
      <c r="BF85" s="4" t="n">
        <v>0</v>
      </c>
      <c r="BG85" s="4" t="n">
        <v>1</v>
      </c>
      <c r="BH85" s="4" t="s">
        <v>86</v>
      </c>
      <c r="BI85" s="4" t="s">
        <v>86</v>
      </c>
      <c r="BJ85" s="4" t="s">
        <v>86</v>
      </c>
      <c r="BK85" s="4" t="s">
        <v>86</v>
      </c>
      <c r="BL85" s="4" t="s">
        <v>86</v>
      </c>
      <c r="BM85" s="4" t="s">
        <v>86</v>
      </c>
      <c r="BN85" s="4" t="n">
        <v>4</v>
      </c>
      <c r="BO85" s="4" t="n">
        <v>6</v>
      </c>
      <c r="BP85" s="4" t="s">
        <v>101</v>
      </c>
      <c r="BQ85" s="4" t="n">
        <v>20.23</v>
      </c>
    </row>
    <row r="86" customFormat="false" ht="12.8" hidden="false" customHeight="false" outlineLevel="0" collapsed="false">
      <c r="A86" s="4" t="s">
        <v>1135</v>
      </c>
      <c r="B86" s="4" t="str">
        <f aca="false">TRIM(A86)</f>
        <v>Piceatannol</v>
      </c>
      <c r="C86" s="4" t="str">
        <f aca="false">"upload/chem/"&amp;B86&amp;".png"</f>
        <v>upload/chem/Piceatannol.png</v>
      </c>
      <c r="D86" s="4" t="s">
        <v>1136</v>
      </c>
      <c r="E86" s="4" t="s">
        <v>1137</v>
      </c>
      <c r="F86" s="4" t="n">
        <v>667639</v>
      </c>
      <c r="G86" s="4" t="s">
        <v>1138</v>
      </c>
      <c r="H86" s="4" t="s">
        <v>1139</v>
      </c>
      <c r="I86" s="4" t="s">
        <v>1140</v>
      </c>
      <c r="J86" s="4" t="s">
        <v>1141</v>
      </c>
      <c r="K86" s="4" t="s">
        <v>1142</v>
      </c>
      <c r="L86" s="4" t="s">
        <v>1143</v>
      </c>
      <c r="M86" s="4" t="n">
        <v>1740425</v>
      </c>
      <c r="N86" s="4" t="s">
        <v>1144</v>
      </c>
      <c r="O86" s="4" t="s">
        <v>1145</v>
      </c>
      <c r="P86" s="4" t="s">
        <v>1146</v>
      </c>
      <c r="Q86" s="4" t="s">
        <v>1147</v>
      </c>
      <c r="R86" s="4" t="s">
        <v>1148</v>
      </c>
      <c r="S86" s="4" t="n">
        <v>1.035</v>
      </c>
      <c r="T86" s="4" t="n">
        <v>244.25</v>
      </c>
      <c r="U86" s="4" t="n">
        <v>2.68</v>
      </c>
      <c r="V86" s="4" t="n">
        <v>4</v>
      </c>
      <c r="W86" s="4" t="n">
        <v>4</v>
      </c>
      <c r="X86" s="4" t="n">
        <v>14</v>
      </c>
      <c r="Y86" s="4" t="n">
        <v>18</v>
      </c>
      <c r="Z86" s="4" t="n">
        <v>4</v>
      </c>
      <c r="AA86" s="4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G86" s="4" t="n">
        <v>2</v>
      </c>
      <c r="AH86" s="4" t="n">
        <v>0</v>
      </c>
      <c r="AI86" s="4" t="n">
        <v>0</v>
      </c>
      <c r="AJ86" s="4" t="n">
        <v>0</v>
      </c>
      <c r="AK86" s="4" t="n">
        <v>2</v>
      </c>
      <c r="AL86" s="4" t="n">
        <v>0</v>
      </c>
      <c r="AM86" s="4" t="n">
        <v>2</v>
      </c>
      <c r="AN86" s="4" t="n">
        <v>2</v>
      </c>
      <c r="AO86" s="4" t="n">
        <v>0</v>
      </c>
      <c r="AP86" s="4" t="n">
        <v>0</v>
      </c>
      <c r="AQ86" s="4" t="n">
        <v>0</v>
      </c>
      <c r="AR86" s="4" t="n">
        <v>2</v>
      </c>
      <c r="AS86" s="4" t="s">
        <v>80</v>
      </c>
      <c r="AT86" s="4" t="n">
        <v>0</v>
      </c>
      <c r="AU86" s="4" t="n">
        <v>0</v>
      </c>
      <c r="AV86" s="4" t="s">
        <v>81</v>
      </c>
      <c r="AW86" s="4" t="s">
        <v>81</v>
      </c>
      <c r="AX86" s="4" t="s">
        <v>81</v>
      </c>
      <c r="AY86" s="4" t="n">
        <v>0.4833</v>
      </c>
      <c r="AZ86" s="4" t="n">
        <v>0.55</v>
      </c>
      <c r="BA86" s="4" t="s">
        <v>114</v>
      </c>
      <c r="BB86" s="4" t="s">
        <v>114</v>
      </c>
      <c r="BC86" s="4" t="s">
        <v>86</v>
      </c>
      <c r="BD86" s="4" t="s">
        <v>85</v>
      </c>
      <c r="BE86" s="4" t="n">
        <v>-5.76</v>
      </c>
      <c r="BF86" s="4" t="n">
        <v>1</v>
      </c>
      <c r="BG86" s="4" t="n">
        <v>2</v>
      </c>
      <c r="BH86" s="4" t="s">
        <v>84</v>
      </c>
      <c r="BI86" s="4" t="s">
        <v>86</v>
      </c>
      <c r="BJ86" s="4" t="s">
        <v>84</v>
      </c>
      <c r="BK86" s="4" t="s">
        <v>86</v>
      </c>
      <c r="BL86" s="4" t="s">
        <v>84</v>
      </c>
      <c r="BM86" s="4" t="s">
        <v>86</v>
      </c>
      <c r="BN86" s="4" t="n">
        <v>14</v>
      </c>
      <c r="BO86" s="4" t="n">
        <v>0</v>
      </c>
      <c r="BP86" s="4" t="s">
        <v>80</v>
      </c>
      <c r="BQ86" s="4" t="n">
        <v>80.92</v>
      </c>
    </row>
    <row r="87" customFormat="false" ht="12.8" hidden="false" customHeight="false" outlineLevel="0" collapsed="false">
      <c r="A87" s="4" t="s">
        <v>1149</v>
      </c>
      <c r="B87" s="4" t="str">
        <f aca="false">TRIM(A87)</f>
        <v>(1S,4As,10aR)-1,4a-dimethyl-7-propan-2-yl-2,3,4,9,10,10a-hexahydrophenanthrene-1-carboxylic acid</v>
      </c>
      <c r="C87" s="4" t="str">
        <f aca="false">"upload/chem/"&amp;B87&amp;".png"</f>
        <v>upload/chem/(1S,4As,10aR)-1,4a-dimethyl-7-propan-2-yl-2,3,4,9,10,10a-hexahydrophenanthrene-1-carboxylic acid.png</v>
      </c>
      <c r="D87" s="4" t="s">
        <v>1150</v>
      </c>
      <c r="E87" s="4" t="s">
        <v>1151</v>
      </c>
      <c r="F87" s="4" t="n">
        <v>1201531</v>
      </c>
      <c r="G87" s="4" t="s">
        <v>1152</v>
      </c>
      <c r="H87" s="4" t="s">
        <v>1153</v>
      </c>
      <c r="I87" s="4" t="s">
        <v>74</v>
      </c>
      <c r="J87" s="4" t="s">
        <v>1154</v>
      </c>
      <c r="K87" s="4" t="s">
        <v>1155</v>
      </c>
      <c r="L87" s="4" t="s">
        <v>1156</v>
      </c>
      <c r="M87" s="4" t="n">
        <v>23223770</v>
      </c>
      <c r="N87" s="4" t="s">
        <v>1157</v>
      </c>
      <c r="O87" s="4" t="s">
        <v>1158</v>
      </c>
      <c r="P87" s="4" t="s">
        <v>1159</v>
      </c>
      <c r="Q87" s="4" t="s">
        <v>1160</v>
      </c>
      <c r="R87" s="4" t="s">
        <v>1161</v>
      </c>
      <c r="S87" s="4" t="n">
        <v>1.936</v>
      </c>
      <c r="T87" s="4" t="n">
        <v>300.44</v>
      </c>
      <c r="U87" s="4" t="n">
        <v>4.9</v>
      </c>
      <c r="V87" s="4" t="n">
        <v>1</v>
      </c>
      <c r="W87" s="4" t="n">
        <v>1</v>
      </c>
      <c r="X87" s="4" t="n">
        <v>20</v>
      </c>
      <c r="Y87" s="4" t="n">
        <v>22</v>
      </c>
      <c r="Z87" s="4" t="n">
        <v>2</v>
      </c>
      <c r="AA87" s="4" t="n">
        <v>0</v>
      </c>
      <c r="AB87" s="4" t="n">
        <v>0</v>
      </c>
      <c r="AC87" s="4" t="n">
        <v>3</v>
      </c>
      <c r="AD87" s="4" t="n">
        <v>0.15</v>
      </c>
      <c r="AE87" s="4" t="n">
        <v>0</v>
      </c>
      <c r="AF87" s="4" t="n">
        <v>0.65</v>
      </c>
      <c r="AG87" s="4" t="n">
        <v>2</v>
      </c>
      <c r="AH87" s="4" t="n">
        <v>2</v>
      </c>
      <c r="AI87" s="4" t="n">
        <v>0</v>
      </c>
      <c r="AJ87" s="4" t="n">
        <v>2</v>
      </c>
      <c r="AK87" s="4" t="n">
        <v>1</v>
      </c>
      <c r="AL87" s="4" t="n">
        <v>0</v>
      </c>
      <c r="AM87" s="4" t="n">
        <v>1</v>
      </c>
      <c r="AN87" s="4" t="n">
        <v>3</v>
      </c>
      <c r="AO87" s="4" t="n">
        <v>1</v>
      </c>
      <c r="AP87" s="4" t="n">
        <v>0</v>
      </c>
      <c r="AQ87" s="4" t="n">
        <v>1</v>
      </c>
      <c r="AR87" s="4" t="n">
        <v>3</v>
      </c>
      <c r="AS87" s="4" t="s">
        <v>80</v>
      </c>
      <c r="AT87" s="4" t="n">
        <v>0</v>
      </c>
      <c r="AU87" s="4" t="n">
        <v>0</v>
      </c>
      <c r="AV87" s="4" t="s">
        <v>81</v>
      </c>
      <c r="AW87" s="4" t="s">
        <v>82</v>
      </c>
      <c r="AX87" s="4" t="s">
        <v>82</v>
      </c>
      <c r="AY87" s="4" t="n">
        <v>0.8427</v>
      </c>
      <c r="AZ87" s="4" t="n">
        <v>0.85</v>
      </c>
      <c r="BA87" s="4" t="s">
        <v>83</v>
      </c>
      <c r="BB87" s="4" t="s">
        <v>83</v>
      </c>
      <c r="BC87" s="4" t="s">
        <v>84</v>
      </c>
      <c r="BD87" s="4" t="s">
        <v>85</v>
      </c>
      <c r="BE87" s="4" t="n">
        <v>-4.72</v>
      </c>
      <c r="BF87" s="4" t="n">
        <v>0</v>
      </c>
      <c r="BG87" s="4" t="n">
        <v>0</v>
      </c>
      <c r="BH87" s="4" t="s">
        <v>86</v>
      </c>
      <c r="BI87" s="4" t="s">
        <v>84</v>
      </c>
      <c r="BJ87" s="4" t="s">
        <v>84</v>
      </c>
      <c r="BK87" s="4" t="s">
        <v>86</v>
      </c>
      <c r="BL87" s="4" t="s">
        <v>86</v>
      </c>
      <c r="BM87" s="4" t="s">
        <v>86</v>
      </c>
      <c r="BN87" s="4" t="n">
        <v>7</v>
      </c>
      <c r="BO87" s="4" t="n">
        <v>13</v>
      </c>
      <c r="BP87" s="4" t="s">
        <v>80</v>
      </c>
      <c r="BQ87" s="4" t="n">
        <v>37.3</v>
      </c>
    </row>
    <row r="88" customFormat="false" ht="12.8" hidden="false" customHeight="false" outlineLevel="0" collapsed="false">
      <c r="A88" s="4" t="s">
        <v>1162</v>
      </c>
      <c r="B88" s="4" t="str">
        <f aca="false">TRIM(A88)</f>
        <v>Chlorogenic acid</v>
      </c>
      <c r="C88" s="4" t="str">
        <f aca="false">"upload/chem/"&amp;B88&amp;".png"</f>
        <v>upload/chem/Chlorogenic acid.png</v>
      </c>
      <c r="D88" s="4" t="s">
        <v>1163</v>
      </c>
      <c r="E88" s="4" t="s">
        <v>1164</v>
      </c>
      <c r="F88" s="4" t="n">
        <v>1794427</v>
      </c>
      <c r="G88" s="4" t="s">
        <v>1165</v>
      </c>
      <c r="H88" s="4" t="s">
        <v>1166</v>
      </c>
      <c r="I88" s="4" t="s">
        <v>1167</v>
      </c>
      <c r="J88" s="4" t="s">
        <v>1168</v>
      </c>
      <c r="K88" s="4" t="s">
        <v>1169</v>
      </c>
      <c r="L88" s="4" t="s">
        <v>1170</v>
      </c>
      <c r="M88" s="4" t="n">
        <v>1740212</v>
      </c>
      <c r="N88" s="4" t="s">
        <v>1171</v>
      </c>
      <c r="O88" s="4" t="s">
        <v>1172</v>
      </c>
      <c r="P88" s="4" t="s">
        <v>1173</v>
      </c>
      <c r="Q88" s="4" t="s">
        <v>1174</v>
      </c>
      <c r="R88" s="4" t="s">
        <v>1175</v>
      </c>
      <c r="S88" s="4" t="n">
        <v>2.246</v>
      </c>
      <c r="T88" s="4" t="n">
        <v>354.31</v>
      </c>
      <c r="U88" s="4" t="n">
        <v>-0.65</v>
      </c>
      <c r="V88" s="4" t="n">
        <v>8</v>
      </c>
      <c r="W88" s="4" t="n">
        <v>6</v>
      </c>
      <c r="X88" s="4" t="n">
        <v>16</v>
      </c>
      <c r="Y88" s="4" t="n">
        <v>25</v>
      </c>
      <c r="Z88" s="4" t="n">
        <v>9</v>
      </c>
      <c r="AA88" s="4" t="n">
        <v>0</v>
      </c>
      <c r="AB88" s="4" t="n">
        <v>0</v>
      </c>
      <c r="AC88" s="4" t="n">
        <v>4</v>
      </c>
      <c r="AD88" s="4" t="n">
        <v>0.25</v>
      </c>
      <c r="AE88" s="4" t="n">
        <v>0</v>
      </c>
      <c r="AF88" s="4" t="n">
        <v>0.38</v>
      </c>
      <c r="AG88" s="4" t="n">
        <v>5</v>
      </c>
      <c r="AH88" s="4" t="n">
        <v>1</v>
      </c>
      <c r="AI88" s="4" t="n">
        <v>0</v>
      </c>
      <c r="AJ88" s="4" t="n">
        <v>1</v>
      </c>
      <c r="AK88" s="4" t="n">
        <v>1</v>
      </c>
      <c r="AL88" s="4" t="n">
        <v>0</v>
      </c>
      <c r="AM88" s="4" t="n">
        <v>1</v>
      </c>
      <c r="AN88" s="4" t="n">
        <v>2</v>
      </c>
      <c r="AO88" s="4" t="n">
        <v>1</v>
      </c>
      <c r="AP88" s="4" t="n">
        <v>0</v>
      </c>
      <c r="AQ88" s="4" t="n">
        <v>1</v>
      </c>
      <c r="AR88" s="4" t="n">
        <v>2</v>
      </c>
      <c r="AS88" s="4" t="s">
        <v>80</v>
      </c>
      <c r="AT88" s="4" t="n">
        <v>1</v>
      </c>
      <c r="AU88" s="4" t="n">
        <v>1</v>
      </c>
      <c r="AV88" s="4" t="s">
        <v>82</v>
      </c>
      <c r="AW88" s="4" t="s">
        <v>81</v>
      </c>
      <c r="AX88" s="4" t="s">
        <v>81</v>
      </c>
      <c r="AY88" s="4" t="n">
        <v>0.2341</v>
      </c>
      <c r="AZ88" s="4" t="n">
        <v>0.11</v>
      </c>
      <c r="BA88" s="4" t="s">
        <v>607</v>
      </c>
      <c r="BB88" s="4" t="s">
        <v>114</v>
      </c>
      <c r="BC88" s="4" t="s">
        <v>86</v>
      </c>
      <c r="BD88" s="4" t="s">
        <v>153</v>
      </c>
      <c r="BE88" s="4" t="n">
        <v>-8.76</v>
      </c>
      <c r="BF88" s="4" t="n">
        <v>1</v>
      </c>
      <c r="BG88" s="4" t="n">
        <v>2</v>
      </c>
      <c r="BH88" s="4" t="s">
        <v>86</v>
      </c>
      <c r="BI88" s="4" t="s">
        <v>86</v>
      </c>
      <c r="BJ88" s="4" t="s">
        <v>86</v>
      </c>
      <c r="BK88" s="4" t="s">
        <v>86</v>
      </c>
      <c r="BL88" s="4" t="s">
        <v>86</v>
      </c>
      <c r="BM88" s="4" t="s">
        <v>86</v>
      </c>
      <c r="BN88" s="4" t="n">
        <v>10</v>
      </c>
      <c r="BO88" s="4" t="n">
        <v>6</v>
      </c>
      <c r="BP88" s="4" t="s">
        <v>101</v>
      </c>
      <c r="BQ88" s="4" t="n">
        <v>164.75</v>
      </c>
    </row>
    <row r="89" customFormat="false" ht="12.8" hidden="false" customHeight="false" outlineLevel="0" collapsed="false">
      <c r="A89" s="4" t="s">
        <v>1176</v>
      </c>
      <c r="B89" s="4" t="str">
        <f aca="false">TRIM(A89)</f>
        <v>D-Fructose</v>
      </c>
      <c r="C89" s="4" t="str">
        <f aca="false">"upload/chem/"&amp;B89&amp;".png"</f>
        <v>upload/chem/D-Fructose.png</v>
      </c>
      <c r="D89" s="4" t="s">
        <v>1177</v>
      </c>
      <c r="E89" s="4" t="s">
        <v>1178</v>
      </c>
      <c r="F89" s="4" t="n">
        <v>2723872</v>
      </c>
      <c r="G89" s="4" t="s">
        <v>1179</v>
      </c>
      <c r="H89" s="4" t="s">
        <v>1180</v>
      </c>
      <c r="I89" s="4" t="s">
        <v>1181</v>
      </c>
      <c r="J89" s="4" t="s">
        <v>1182</v>
      </c>
      <c r="K89" s="4"/>
      <c r="L89" s="4" t="s">
        <v>1183</v>
      </c>
      <c r="M89" s="4"/>
      <c r="N89" s="4" t="s">
        <v>1184</v>
      </c>
      <c r="O89" s="4" t="s">
        <v>1185</v>
      </c>
      <c r="P89" s="4" t="s">
        <v>1186</v>
      </c>
      <c r="Q89" s="4" t="s">
        <v>1187</v>
      </c>
      <c r="R89" s="4" t="s">
        <v>1188</v>
      </c>
      <c r="S89" s="4" t="n">
        <v>2.328</v>
      </c>
      <c r="T89" s="4" t="n">
        <v>180.16</v>
      </c>
      <c r="U89" s="4" t="n">
        <v>-3.22</v>
      </c>
      <c r="V89" s="4" t="n">
        <v>6</v>
      </c>
      <c r="W89" s="4" t="n">
        <v>5</v>
      </c>
      <c r="X89" s="4" t="n">
        <v>6</v>
      </c>
      <c r="Y89" s="4" t="n">
        <v>12</v>
      </c>
      <c r="Z89" s="4" t="n">
        <v>6</v>
      </c>
      <c r="AA89" s="4" t="n">
        <v>0</v>
      </c>
      <c r="AB89" s="4" t="n">
        <v>0</v>
      </c>
      <c r="AC89" s="4" t="n">
        <v>4</v>
      </c>
      <c r="AD89" s="4" t="n">
        <v>0.67</v>
      </c>
      <c r="AE89" s="4" t="n">
        <v>0</v>
      </c>
      <c r="AF89" s="4" t="n">
        <v>1</v>
      </c>
      <c r="AG89" s="4" t="n">
        <v>1</v>
      </c>
      <c r="AH89" s="4" t="n">
        <v>0</v>
      </c>
      <c r="AI89" s="4" t="n">
        <v>1</v>
      </c>
      <c r="AJ89" s="4" t="n">
        <v>1</v>
      </c>
      <c r="AK89" s="4" t="n">
        <v>0</v>
      </c>
      <c r="AL89" s="4" t="n">
        <v>0</v>
      </c>
      <c r="AM89" s="4" t="n">
        <v>0</v>
      </c>
      <c r="AN89" s="4" t="n">
        <v>1</v>
      </c>
      <c r="AO89" s="4" t="n">
        <v>0</v>
      </c>
      <c r="AP89" s="4" t="n">
        <v>1</v>
      </c>
      <c r="AQ89" s="4" t="n">
        <v>1</v>
      </c>
      <c r="AR89" s="4" t="n">
        <v>1</v>
      </c>
      <c r="AS89" s="4" t="s">
        <v>80</v>
      </c>
      <c r="AT89" s="4" t="n">
        <v>0</v>
      </c>
      <c r="AU89" s="4" t="n">
        <v>2</v>
      </c>
      <c r="AV89" s="4" t="s">
        <v>81</v>
      </c>
      <c r="AW89" s="4" t="s">
        <v>81</v>
      </c>
      <c r="AX89" s="4" t="s">
        <v>81</v>
      </c>
      <c r="AY89" s="4" t="n">
        <v>0.2902</v>
      </c>
      <c r="AZ89" s="4" t="n">
        <v>0.55</v>
      </c>
      <c r="BA89" s="4" t="s">
        <v>1189</v>
      </c>
      <c r="BB89" s="4" t="s">
        <v>114</v>
      </c>
      <c r="BC89" s="4" t="s">
        <v>86</v>
      </c>
      <c r="BD89" s="4" t="s">
        <v>153</v>
      </c>
      <c r="BE89" s="4" t="n">
        <v>-9.42</v>
      </c>
      <c r="BF89" s="4" t="n">
        <v>0</v>
      </c>
      <c r="BG89" s="4" t="n">
        <v>0</v>
      </c>
      <c r="BH89" s="4" t="s">
        <v>86</v>
      </c>
      <c r="BI89" s="4" t="s">
        <v>86</v>
      </c>
      <c r="BJ89" s="4" t="s">
        <v>86</v>
      </c>
      <c r="BK89" s="4" t="s">
        <v>86</v>
      </c>
      <c r="BL89" s="4" t="s">
        <v>86</v>
      </c>
      <c r="BM89" s="4" t="s">
        <v>86</v>
      </c>
      <c r="BN89" s="4" t="n">
        <v>0</v>
      </c>
      <c r="BO89" s="4" t="n">
        <v>6</v>
      </c>
      <c r="BP89" s="4" t="s">
        <v>101</v>
      </c>
      <c r="BQ89" s="4" t="n">
        <v>110.38</v>
      </c>
    </row>
    <row r="90" customFormat="false" ht="12.8" hidden="false" customHeight="false" outlineLevel="0" collapsed="false">
      <c r="A90" s="4" t="s">
        <v>1190</v>
      </c>
      <c r="B90" s="4" t="str">
        <f aca="false">TRIM(A90)</f>
        <v>3-[(1R,2S,3S)-2,3-dimethyl-2-[(2-oxochromen-7-yl)oxymethyl]-6-propan-2-ylidenecyclohexyl]propanoic acid</v>
      </c>
      <c r="C90" s="4" t="str">
        <f aca="false">"upload/chem/"&amp;B90&amp;".png"</f>
        <v>upload/chem/3-[(1R,2S,3S)-2,3-dimethyl-2-[(2-oxochromen-7-yl)oxymethyl]-6-propan-2-ylidenecyclohexyl]propanoic acid.png</v>
      </c>
      <c r="D90" s="4" t="s">
        <v>1191</v>
      </c>
      <c r="E90" s="4" t="s">
        <v>1192</v>
      </c>
      <c r="F90" s="4" t="n">
        <v>3037129</v>
      </c>
      <c r="G90" s="4" t="s">
        <v>1193</v>
      </c>
      <c r="H90" s="4" t="s">
        <v>1194</v>
      </c>
      <c r="I90" s="4" t="s">
        <v>74</v>
      </c>
      <c r="J90" s="4"/>
      <c r="K90" s="4" t="s">
        <v>1195</v>
      </c>
      <c r="L90" s="4"/>
      <c r="M90" s="4"/>
      <c r="N90" s="4" t="s">
        <v>1196</v>
      </c>
      <c r="O90" s="4" t="s">
        <v>1197</v>
      </c>
      <c r="P90" s="4" t="s">
        <v>1198</v>
      </c>
      <c r="Q90" s="4" t="s">
        <v>1199</v>
      </c>
      <c r="R90" s="4" t="s">
        <v>1200</v>
      </c>
      <c r="S90" s="4" t="n">
        <v>1.787</v>
      </c>
      <c r="T90" s="4" t="n">
        <v>398.5</v>
      </c>
      <c r="U90" s="4" t="n">
        <v>5.43</v>
      </c>
      <c r="V90" s="4" t="n">
        <v>4</v>
      </c>
      <c r="W90" s="4" t="n">
        <v>1</v>
      </c>
      <c r="X90" s="4" t="n">
        <v>24</v>
      </c>
      <c r="Y90" s="4" t="n">
        <v>29</v>
      </c>
      <c r="Z90" s="4" t="n">
        <v>5</v>
      </c>
      <c r="AA90" s="4" t="n">
        <v>0</v>
      </c>
      <c r="AB90" s="4" t="n">
        <v>0</v>
      </c>
      <c r="AC90" s="4" t="n">
        <v>3</v>
      </c>
      <c r="AD90" s="4" t="n">
        <v>0.12</v>
      </c>
      <c r="AE90" s="4" t="n">
        <v>0</v>
      </c>
      <c r="AF90" s="4" t="n">
        <v>0.5</v>
      </c>
      <c r="AG90" s="4" t="n">
        <v>6</v>
      </c>
      <c r="AH90" s="4" t="n">
        <v>1</v>
      </c>
      <c r="AI90" s="4" t="n">
        <v>0</v>
      </c>
      <c r="AJ90" s="4" t="n">
        <v>1</v>
      </c>
      <c r="AK90" s="4" t="n">
        <v>1</v>
      </c>
      <c r="AL90" s="4" t="n">
        <v>1</v>
      </c>
      <c r="AM90" s="4" t="n">
        <v>2</v>
      </c>
      <c r="AN90" s="4" t="n">
        <v>3</v>
      </c>
      <c r="AO90" s="4" t="n">
        <v>1</v>
      </c>
      <c r="AP90" s="4" t="n">
        <v>0</v>
      </c>
      <c r="AQ90" s="4" t="n">
        <v>1</v>
      </c>
      <c r="AR90" s="4" t="n">
        <v>3</v>
      </c>
      <c r="AS90" s="4" t="s">
        <v>80</v>
      </c>
      <c r="AT90" s="4" t="n">
        <v>1</v>
      </c>
      <c r="AU90" s="4" t="n">
        <v>0</v>
      </c>
      <c r="AV90" s="4" t="s">
        <v>81</v>
      </c>
      <c r="AW90" s="4" t="s">
        <v>82</v>
      </c>
      <c r="AX90" s="4" t="s">
        <v>82</v>
      </c>
      <c r="AY90" s="4" t="n">
        <v>0.5188</v>
      </c>
      <c r="AZ90" s="4" t="n">
        <v>0.56</v>
      </c>
      <c r="BA90" s="4" t="s">
        <v>83</v>
      </c>
      <c r="BB90" s="4" t="s">
        <v>128</v>
      </c>
      <c r="BC90" s="4" t="s">
        <v>86</v>
      </c>
      <c r="BD90" s="4" t="s">
        <v>85</v>
      </c>
      <c r="BE90" s="4" t="n">
        <v>-5.09</v>
      </c>
      <c r="BF90" s="4" t="n">
        <v>0</v>
      </c>
      <c r="BG90" s="4" t="n">
        <v>2</v>
      </c>
      <c r="BH90" s="4" t="s">
        <v>86</v>
      </c>
      <c r="BI90" s="4" t="s">
        <v>84</v>
      </c>
      <c r="BJ90" s="4" t="s">
        <v>84</v>
      </c>
      <c r="BK90" s="4" t="s">
        <v>86</v>
      </c>
      <c r="BL90" s="4" t="s">
        <v>84</v>
      </c>
      <c r="BM90" s="4" t="s">
        <v>86</v>
      </c>
      <c r="BN90" s="4" t="n">
        <v>12</v>
      </c>
      <c r="BO90" s="4" t="n">
        <v>12</v>
      </c>
      <c r="BP90" s="4" t="s">
        <v>80</v>
      </c>
      <c r="BQ90" s="4" t="n">
        <v>76.74</v>
      </c>
    </row>
    <row r="91" customFormat="false" ht="12.8" hidden="false" customHeight="false" outlineLevel="0" collapsed="false">
      <c r="A91" s="4" t="s">
        <v>1201</v>
      </c>
      <c r="B91" s="4" t="str">
        <f aca="false">TRIM(A91)</f>
        <v>Hirsutine</v>
      </c>
      <c r="C91" s="4" t="str">
        <f aca="false">"upload/chem/"&amp;B91&amp;".png"</f>
        <v>upload/chem/Hirsutine.png</v>
      </c>
      <c r="D91" s="4" t="s">
        <v>1202</v>
      </c>
      <c r="E91" s="4" t="s">
        <v>1203</v>
      </c>
      <c r="F91" s="4" t="n">
        <v>3037884</v>
      </c>
      <c r="G91" s="4" t="s">
        <v>1204</v>
      </c>
      <c r="H91" s="4" t="s">
        <v>73</v>
      </c>
      <c r="I91" s="4" t="s">
        <v>1205</v>
      </c>
      <c r="J91" s="4" t="s">
        <v>1206</v>
      </c>
      <c r="K91" s="4" t="s">
        <v>1207</v>
      </c>
      <c r="L91" s="4"/>
      <c r="M91" s="4" t="n">
        <v>46836786</v>
      </c>
      <c r="N91" s="4" t="s">
        <v>1208</v>
      </c>
      <c r="O91" s="4" t="s">
        <v>1209</v>
      </c>
      <c r="P91" s="4" t="s">
        <v>1210</v>
      </c>
      <c r="Q91" s="4" t="s">
        <v>1211</v>
      </c>
      <c r="R91" s="4" t="s">
        <v>1212</v>
      </c>
      <c r="S91" s="4" t="n">
        <v>1.436</v>
      </c>
      <c r="T91" s="4" t="n">
        <v>368.48</v>
      </c>
      <c r="U91" s="4" t="n">
        <v>3.82</v>
      </c>
      <c r="V91" s="4" t="n">
        <v>4</v>
      </c>
      <c r="W91" s="4" t="n">
        <v>1</v>
      </c>
      <c r="X91" s="4" t="n">
        <v>22</v>
      </c>
      <c r="Y91" s="4" t="n">
        <v>27</v>
      </c>
      <c r="Z91" s="4" t="n">
        <v>5</v>
      </c>
      <c r="AA91" s="4" t="n">
        <v>2</v>
      </c>
      <c r="AB91" s="4" t="n">
        <v>0</v>
      </c>
      <c r="AC91" s="4" t="n">
        <v>3</v>
      </c>
      <c r="AD91" s="4" t="n">
        <v>0.14</v>
      </c>
      <c r="AE91" s="4" t="n">
        <v>0</v>
      </c>
      <c r="AF91" s="4" t="n">
        <v>0.5</v>
      </c>
      <c r="AG91" s="4" t="n">
        <v>5</v>
      </c>
      <c r="AH91" s="4" t="n">
        <v>0</v>
      </c>
      <c r="AI91" s="4" t="n">
        <v>2</v>
      </c>
      <c r="AJ91" s="4" t="n">
        <v>2</v>
      </c>
      <c r="AK91" s="4" t="n">
        <v>1</v>
      </c>
      <c r="AL91" s="4" t="n">
        <v>1</v>
      </c>
      <c r="AM91" s="4" t="n">
        <v>2</v>
      </c>
      <c r="AN91" s="4" t="n">
        <v>4</v>
      </c>
      <c r="AO91" s="4" t="n">
        <v>0</v>
      </c>
      <c r="AP91" s="4" t="n">
        <v>1</v>
      </c>
      <c r="AQ91" s="4" t="n">
        <v>1</v>
      </c>
      <c r="AR91" s="4" t="n">
        <v>4</v>
      </c>
      <c r="AS91" s="4" t="s">
        <v>80</v>
      </c>
      <c r="AT91" s="4" t="n">
        <v>0</v>
      </c>
      <c r="AU91" s="4" t="n">
        <v>0</v>
      </c>
      <c r="AV91" s="4" t="s">
        <v>81</v>
      </c>
      <c r="AW91" s="4" t="s">
        <v>81</v>
      </c>
      <c r="AX91" s="4" t="s">
        <v>82</v>
      </c>
      <c r="AY91" s="4" t="n">
        <v>0.5064</v>
      </c>
      <c r="AZ91" s="4" t="n">
        <v>0.85</v>
      </c>
      <c r="BA91" s="4" t="s">
        <v>83</v>
      </c>
      <c r="BB91" s="4" t="s">
        <v>83</v>
      </c>
      <c r="BC91" s="4" t="s">
        <v>84</v>
      </c>
      <c r="BD91" s="4" t="s">
        <v>85</v>
      </c>
      <c r="BE91" s="4" t="n">
        <v>-6.11</v>
      </c>
      <c r="BF91" s="4" t="n">
        <v>1</v>
      </c>
      <c r="BG91" s="4" t="n">
        <v>2</v>
      </c>
      <c r="BH91" s="4" t="s">
        <v>86</v>
      </c>
      <c r="BI91" s="4" t="s">
        <v>86</v>
      </c>
      <c r="BJ91" s="4" t="s">
        <v>86</v>
      </c>
      <c r="BK91" s="4" t="s">
        <v>84</v>
      </c>
      <c r="BL91" s="4" t="s">
        <v>84</v>
      </c>
      <c r="BM91" s="4" t="s">
        <v>84</v>
      </c>
      <c r="BN91" s="4" t="n">
        <v>11</v>
      </c>
      <c r="BO91" s="4" t="n">
        <v>11</v>
      </c>
      <c r="BP91" s="4" t="s">
        <v>80</v>
      </c>
      <c r="BQ91" s="4" t="n">
        <v>54.56</v>
      </c>
    </row>
    <row r="92" customFormat="false" ht="12.8" hidden="false" customHeight="false" outlineLevel="0" collapsed="false">
      <c r="A92" s="4" t="s">
        <v>1213</v>
      </c>
      <c r="B92" s="4" t="str">
        <f aca="false">TRIM(A92)</f>
        <v>2-(Ethoxymethyl)-3,5-dihydroxypyran-4-one</v>
      </c>
      <c r="C92" s="4" t="str">
        <f aca="false">"upload/chem/"&amp;B92&amp;".png"</f>
        <v>upload/chem/2-(Ethoxymethyl)-3,5-dihydroxypyran-4-one.png</v>
      </c>
      <c r="D92" s="4" t="s">
        <v>1214</v>
      </c>
      <c r="E92" s="4" t="s">
        <v>1215</v>
      </c>
      <c r="F92" s="4" t="n">
        <v>3082639</v>
      </c>
      <c r="G92" s="4" t="s">
        <v>1216</v>
      </c>
      <c r="H92" s="4" t="s">
        <v>1217</v>
      </c>
      <c r="I92" s="4" t="s">
        <v>74</v>
      </c>
      <c r="J92" s="4"/>
      <c r="K92" s="4"/>
      <c r="L92" s="4"/>
      <c r="M92" s="4"/>
      <c r="N92" s="4" t="s">
        <v>1218</v>
      </c>
      <c r="O92" s="4" t="s">
        <v>1219</v>
      </c>
      <c r="P92" s="4" t="s">
        <v>1220</v>
      </c>
      <c r="Q92" s="4" t="s">
        <v>1221</v>
      </c>
      <c r="R92" s="4" t="s">
        <v>1222</v>
      </c>
      <c r="S92" s="4" t="n">
        <v>1.273</v>
      </c>
      <c r="T92" s="4" t="n">
        <v>186.16</v>
      </c>
      <c r="U92" s="4" t="n">
        <v>0.59</v>
      </c>
      <c r="V92" s="4" t="n">
        <v>5</v>
      </c>
      <c r="W92" s="4" t="n">
        <v>2</v>
      </c>
      <c r="X92" s="4" t="n">
        <v>8</v>
      </c>
      <c r="Y92" s="4" t="n">
        <v>13</v>
      </c>
      <c r="Z92" s="4" t="n">
        <v>5</v>
      </c>
      <c r="AA92" s="4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0.38</v>
      </c>
      <c r="AG92" s="4" t="n">
        <v>3</v>
      </c>
      <c r="AH92" s="4" t="n">
        <v>0</v>
      </c>
      <c r="AI92" s="4" t="n">
        <v>0</v>
      </c>
      <c r="AJ92" s="4" t="n">
        <v>0</v>
      </c>
      <c r="AK92" s="4" t="n">
        <v>0</v>
      </c>
      <c r="AL92" s="4" t="n">
        <v>1</v>
      </c>
      <c r="AM92" s="4" t="n">
        <v>1</v>
      </c>
      <c r="AN92" s="4" t="n">
        <v>1</v>
      </c>
      <c r="AO92" s="4" t="n">
        <v>0</v>
      </c>
      <c r="AP92" s="4" t="n">
        <v>0</v>
      </c>
      <c r="AQ92" s="4" t="n">
        <v>0</v>
      </c>
      <c r="AR92" s="4" t="n">
        <v>1</v>
      </c>
      <c r="AS92" s="4" t="s">
        <v>80</v>
      </c>
      <c r="AT92" s="4" t="n">
        <v>0</v>
      </c>
      <c r="AU92" s="4" t="n">
        <v>0</v>
      </c>
      <c r="AV92" s="4" t="s">
        <v>81</v>
      </c>
      <c r="AW92" s="4" t="s">
        <v>81</v>
      </c>
      <c r="AX92" s="4" t="s">
        <v>81</v>
      </c>
      <c r="AY92" s="4" t="n">
        <v>0.7216</v>
      </c>
      <c r="AZ92" s="4" t="n">
        <v>0.55</v>
      </c>
      <c r="BA92" s="4" t="s">
        <v>607</v>
      </c>
      <c r="BB92" s="4" t="s">
        <v>114</v>
      </c>
      <c r="BC92" s="4" t="s">
        <v>86</v>
      </c>
      <c r="BD92" s="4" t="s">
        <v>85</v>
      </c>
      <c r="BE92" s="4" t="n">
        <v>-7.53</v>
      </c>
      <c r="BF92" s="4" t="n">
        <v>0</v>
      </c>
      <c r="BG92" s="4" t="n">
        <v>0</v>
      </c>
      <c r="BH92" s="4" t="s">
        <v>86</v>
      </c>
      <c r="BI92" s="4" t="s">
        <v>86</v>
      </c>
      <c r="BJ92" s="4" t="s">
        <v>86</v>
      </c>
      <c r="BK92" s="4" t="s">
        <v>86</v>
      </c>
      <c r="BL92" s="4" t="s">
        <v>86</v>
      </c>
      <c r="BM92" s="4" t="s">
        <v>86</v>
      </c>
      <c r="BN92" s="4" t="n">
        <v>5</v>
      </c>
      <c r="BO92" s="4" t="n">
        <v>3</v>
      </c>
      <c r="BP92" s="4" t="s">
        <v>80</v>
      </c>
      <c r="BQ92" s="4" t="n">
        <v>79.9</v>
      </c>
    </row>
    <row r="93" customFormat="false" ht="12.8" hidden="false" customHeight="false" outlineLevel="0" collapsed="false">
      <c r="A93" s="4" t="s">
        <v>1223</v>
      </c>
      <c r="B93" s="4" t="str">
        <f aca="false">TRIM(A93)</f>
        <v>Capillene</v>
      </c>
      <c r="C93" s="4" t="str">
        <f aca="false">"upload/chem/"&amp;B93&amp;".png"</f>
        <v>upload/chem/Capillene.png</v>
      </c>
      <c r="D93" s="4" t="s">
        <v>1224</v>
      </c>
      <c r="E93" s="4" t="s">
        <v>1225</v>
      </c>
      <c r="F93" s="4" t="n">
        <v>3083613</v>
      </c>
      <c r="G93" s="4" t="s">
        <v>1226</v>
      </c>
      <c r="H93" s="4" t="s">
        <v>1227</v>
      </c>
      <c r="I93" s="4" t="s">
        <v>1228</v>
      </c>
      <c r="J93" s="4" t="s">
        <v>1229</v>
      </c>
      <c r="K93" s="4" t="s">
        <v>1230</v>
      </c>
      <c r="L93" s="4"/>
      <c r="M93" s="4"/>
      <c r="N93" s="4" t="s">
        <v>1231</v>
      </c>
      <c r="O93" s="4" t="s">
        <v>1232</v>
      </c>
      <c r="P93" s="4" t="s">
        <v>1233</v>
      </c>
      <c r="Q93" s="4" t="s">
        <v>1234</v>
      </c>
      <c r="R93" s="4" t="s">
        <v>1235</v>
      </c>
      <c r="S93" s="4" t="n">
        <v>1.267</v>
      </c>
      <c r="T93" s="4" t="n">
        <v>154.21</v>
      </c>
      <c r="U93" s="4" t="n">
        <v>2.26</v>
      </c>
      <c r="V93" s="4" t="n">
        <v>0</v>
      </c>
      <c r="W93" s="4" t="n">
        <v>0</v>
      </c>
      <c r="X93" s="4" t="n">
        <v>12</v>
      </c>
      <c r="Y93" s="4" t="n">
        <v>12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  <c r="AE93" s="4" t="n">
        <v>4</v>
      </c>
      <c r="AF93" s="4" t="n">
        <v>0.25</v>
      </c>
      <c r="AG93" s="4" t="n">
        <v>1</v>
      </c>
      <c r="AH93" s="4" t="n">
        <v>0</v>
      </c>
      <c r="AI93" s="4" t="n">
        <v>0</v>
      </c>
      <c r="AJ93" s="4" t="n">
        <v>0</v>
      </c>
      <c r="AK93" s="4" t="n">
        <v>1</v>
      </c>
      <c r="AL93" s="4" t="n">
        <v>0</v>
      </c>
      <c r="AM93" s="4" t="n">
        <v>1</v>
      </c>
      <c r="AN93" s="4" t="n">
        <v>1</v>
      </c>
      <c r="AO93" s="4" t="n">
        <v>0</v>
      </c>
      <c r="AP93" s="4" t="n">
        <v>0</v>
      </c>
      <c r="AQ93" s="4" t="n">
        <v>0</v>
      </c>
      <c r="AR93" s="4" t="n">
        <v>1</v>
      </c>
      <c r="AS93" s="4" t="s">
        <v>80</v>
      </c>
      <c r="AT93" s="4" t="n">
        <v>0</v>
      </c>
      <c r="AU93" s="4" t="n">
        <v>1</v>
      </c>
      <c r="AV93" s="4" t="s">
        <v>81</v>
      </c>
      <c r="AW93" s="4" t="s">
        <v>81</v>
      </c>
      <c r="AX93" s="4" t="s">
        <v>82</v>
      </c>
      <c r="AY93" s="4" t="n">
        <v>0.5442</v>
      </c>
      <c r="AZ93" s="4" t="n">
        <v>0.55</v>
      </c>
      <c r="BA93" s="4" t="s">
        <v>114</v>
      </c>
      <c r="BB93" s="4" t="s">
        <v>114</v>
      </c>
      <c r="BC93" s="4" t="s">
        <v>84</v>
      </c>
      <c r="BD93" s="4" t="s">
        <v>153</v>
      </c>
      <c r="BE93" s="4" t="n">
        <v>-4.85</v>
      </c>
      <c r="BF93" s="4" t="n">
        <v>0</v>
      </c>
      <c r="BG93" s="4" t="n">
        <v>1</v>
      </c>
      <c r="BH93" s="4" t="s">
        <v>86</v>
      </c>
      <c r="BI93" s="4" t="s">
        <v>86</v>
      </c>
      <c r="BJ93" s="4" t="s">
        <v>86</v>
      </c>
      <c r="BK93" s="4" t="s">
        <v>84</v>
      </c>
      <c r="BL93" s="4" t="s">
        <v>86</v>
      </c>
      <c r="BM93" s="4" t="s">
        <v>86</v>
      </c>
      <c r="BN93" s="4" t="n">
        <v>6</v>
      </c>
      <c r="BO93" s="4" t="n">
        <v>2</v>
      </c>
      <c r="BP93" s="4" t="s">
        <v>101</v>
      </c>
      <c r="BQ93" s="4" t="n">
        <v>0</v>
      </c>
    </row>
    <row r="94" customFormat="false" ht="12.8" hidden="false" customHeight="false" outlineLevel="0" collapsed="false">
      <c r="A94" s="4" t="s">
        <v>1236</v>
      </c>
      <c r="B94" s="4" t="str">
        <f aca="false">TRIM(A94)</f>
        <v>(2,5-Dihydroxy-4-methoxyphenyl)-phenylmethanone</v>
      </c>
      <c r="C94" s="4" t="str">
        <f aca="false">"upload/chem/"&amp;B94&amp;".png"</f>
        <v>upload/chem/(2,5-Dihydroxy-4-methoxyphenyl)-phenylmethanone.png</v>
      </c>
      <c r="D94" s="4" t="s">
        <v>1237</v>
      </c>
      <c r="E94" s="4" t="s">
        <v>1238</v>
      </c>
      <c r="F94" s="4" t="n">
        <v>3938139</v>
      </c>
      <c r="G94" s="4" t="s">
        <v>1239</v>
      </c>
      <c r="H94" s="4" t="s">
        <v>1139</v>
      </c>
      <c r="I94" s="4" t="s">
        <v>74</v>
      </c>
      <c r="J94" s="4" t="s">
        <v>1240</v>
      </c>
      <c r="K94" s="4"/>
      <c r="L94" s="4" t="s">
        <v>1241</v>
      </c>
      <c r="M94" s="4"/>
      <c r="N94" s="4" t="s">
        <v>1242</v>
      </c>
      <c r="O94" s="4" t="s">
        <v>1243</v>
      </c>
      <c r="P94" s="4" t="s">
        <v>1244</v>
      </c>
      <c r="Q94" s="4" t="s">
        <v>1245</v>
      </c>
      <c r="R94" s="4" t="s">
        <v>1246</v>
      </c>
      <c r="S94" s="4" t="n">
        <v>0.369</v>
      </c>
      <c r="T94" s="4" t="n">
        <v>244.25</v>
      </c>
      <c r="U94" s="4" t="n">
        <v>2.34</v>
      </c>
      <c r="V94" s="4" t="n">
        <v>4</v>
      </c>
      <c r="W94" s="4" t="n">
        <v>2</v>
      </c>
      <c r="X94" s="4" t="n">
        <v>14</v>
      </c>
      <c r="Y94" s="4" t="n">
        <v>18</v>
      </c>
      <c r="Z94" s="4" t="n">
        <v>4</v>
      </c>
      <c r="AA94" s="4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0.07</v>
      </c>
      <c r="AG94" s="4" t="n">
        <v>3</v>
      </c>
      <c r="AH94" s="4" t="n">
        <v>0</v>
      </c>
      <c r="AI94" s="4" t="n">
        <v>0</v>
      </c>
      <c r="AJ94" s="4" t="n">
        <v>0</v>
      </c>
      <c r="AK94" s="4" t="n">
        <v>2</v>
      </c>
      <c r="AL94" s="4" t="n">
        <v>0</v>
      </c>
      <c r="AM94" s="4" t="n">
        <v>2</v>
      </c>
      <c r="AN94" s="4" t="n">
        <v>2</v>
      </c>
      <c r="AO94" s="4" t="n">
        <v>0</v>
      </c>
      <c r="AP94" s="4" t="n">
        <v>0</v>
      </c>
      <c r="AQ94" s="4" t="n">
        <v>0</v>
      </c>
      <c r="AR94" s="4" t="n">
        <v>2</v>
      </c>
      <c r="AS94" s="4" t="s">
        <v>80</v>
      </c>
      <c r="AT94" s="4" t="n">
        <v>0</v>
      </c>
      <c r="AU94" s="4" t="n">
        <v>0</v>
      </c>
      <c r="AV94" s="4" t="s">
        <v>81</v>
      </c>
      <c r="AW94" s="4" t="s">
        <v>81</v>
      </c>
      <c r="AX94" s="4" t="s">
        <v>82</v>
      </c>
      <c r="AY94" s="4" t="n">
        <v>0.642</v>
      </c>
      <c r="AZ94" s="4" t="n">
        <v>0.55</v>
      </c>
      <c r="BA94" s="4" t="s">
        <v>114</v>
      </c>
      <c r="BB94" s="4" t="s">
        <v>114</v>
      </c>
      <c r="BC94" s="4" t="s">
        <v>84</v>
      </c>
      <c r="BD94" s="4" t="s">
        <v>85</v>
      </c>
      <c r="BE94" s="4" t="n">
        <v>-5.35</v>
      </c>
      <c r="BF94" s="4" t="n">
        <v>0</v>
      </c>
      <c r="BG94" s="4" t="n">
        <v>1</v>
      </c>
      <c r="BH94" s="4" t="s">
        <v>84</v>
      </c>
      <c r="BI94" s="4" t="s">
        <v>86</v>
      </c>
      <c r="BJ94" s="4" t="s">
        <v>84</v>
      </c>
      <c r="BK94" s="4" t="s">
        <v>86</v>
      </c>
      <c r="BL94" s="4" t="s">
        <v>84</v>
      </c>
      <c r="BM94" s="4" t="s">
        <v>86</v>
      </c>
      <c r="BN94" s="4" t="n">
        <v>13</v>
      </c>
      <c r="BO94" s="4" t="n">
        <v>1</v>
      </c>
      <c r="BP94" s="4" t="s">
        <v>80</v>
      </c>
      <c r="BQ94" s="4" t="n">
        <v>66.76</v>
      </c>
    </row>
    <row r="95" customFormat="false" ht="12.8" hidden="false" customHeight="false" outlineLevel="0" collapsed="false">
      <c r="A95" s="4" t="s">
        <v>1247</v>
      </c>
      <c r="B95" s="4" t="str">
        <f aca="false">TRIM(A95)</f>
        <v>quercetin 3-O-glucuronide</v>
      </c>
      <c r="C95" s="4" t="str">
        <f aca="false">"upload/chem/"&amp;B95&amp;".png"</f>
        <v>upload/chem/quercetin 3-O-glucuronide.png</v>
      </c>
      <c r="D95" s="4" t="s">
        <v>1248</v>
      </c>
      <c r="E95" s="4" t="s">
        <v>1249</v>
      </c>
      <c r="F95" s="4" t="n">
        <v>5274585</v>
      </c>
      <c r="G95" s="4" t="s">
        <v>1250</v>
      </c>
      <c r="H95" s="4" t="s">
        <v>1251</v>
      </c>
      <c r="I95" s="4" t="s">
        <v>74</v>
      </c>
      <c r="J95" s="4" t="s">
        <v>1252</v>
      </c>
      <c r="K95" s="4" t="s">
        <v>1253</v>
      </c>
      <c r="L95" s="4" t="s">
        <v>1254</v>
      </c>
      <c r="M95" s="4" t="n">
        <v>1740497</v>
      </c>
      <c r="N95" s="4" t="s">
        <v>1255</v>
      </c>
      <c r="O95" s="4" t="s">
        <v>1256</v>
      </c>
      <c r="P95" s="4" t="s">
        <v>1257</v>
      </c>
      <c r="Q95" s="4" t="s">
        <v>1258</v>
      </c>
      <c r="R95" s="4" t="s">
        <v>1259</v>
      </c>
      <c r="S95" s="4" t="n">
        <v>1.959</v>
      </c>
      <c r="T95" s="4" t="n">
        <v>478.36</v>
      </c>
      <c r="U95" s="4" t="n">
        <v>-0.45</v>
      </c>
      <c r="V95" s="4" t="n">
        <v>12</v>
      </c>
      <c r="W95" s="4" t="n">
        <v>8</v>
      </c>
      <c r="X95" s="4" t="n">
        <v>21</v>
      </c>
      <c r="Y95" s="4" t="n">
        <v>34</v>
      </c>
      <c r="Z95" s="4" t="n">
        <v>13</v>
      </c>
      <c r="AA95" s="4" t="n">
        <v>0</v>
      </c>
      <c r="AB95" s="4" t="n">
        <v>0</v>
      </c>
      <c r="AC95" s="4" t="n">
        <v>5</v>
      </c>
      <c r="AD95" s="4" t="n">
        <v>0.24</v>
      </c>
      <c r="AE95" s="4" t="n">
        <v>0</v>
      </c>
      <c r="AF95" s="4" t="n">
        <v>0.24</v>
      </c>
      <c r="AG95" s="4" t="n">
        <v>4</v>
      </c>
      <c r="AH95" s="4" t="n">
        <v>0</v>
      </c>
      <c r="AI95" s="4" t="n">
        <v>1</v>
      </c>
      <c r="AJ95" s="4" t="n">
        <v>1</v>
      </c>
      <c r="AK95" s="4" t="n">
        <v>2</v>
      </c>
      <c r="AL95" s="4" t="n">
        <v>1</v>
      </c>
      <c r="AM95" s="4" t="n">
        <v>3</v>
      </c>
      <c r="AN95" s="4" t="n">
        <v>4</v>
      </c>
      <c r="AO95" s="4" t="n">
        <v>0</v>
      </c>
      <c r="AP95" s="4" t="n">
        <v>1</v>
      </c>
      <c r="AQ95" s="4" t="n">
        <v>1</v>
      </c>
      <c r="AR95" s="4" t="n">
        <v>4</v>
      </c>
      <c r="AS95" s="4" t="s">
        <v>101</v>
      </c>
      <c r="AT95" s="4" t="n">
        <v>2</v>
      </c>
      <c r="AU95" s="4" t="n">
        <v>1</v>
      </c>
      <c r="AV95" s="4" t="s">
        <v>82</v>
      </c>
      <c r="AW95" s="4" t="s">
        <v>82</v>
      </c>
      <c r="AX95" s="4" t="s">
        <v>81</v>
      </c>
      <c r="AY95" s="4" t="n">
        <v>0.2226</v>
      </c>
      <c r="AZ95" s="4" t="n">
        <v>0.11</v>
      </c>
      <c r="BA95" s="4" t="s">
        <v>114</v>
      </c>
      <c r="BB95" s="4" t="s">
        <v>114</v>
      </c>
      <c r="BC95" s="4" t="s">
        <v>86</v>
      </c>
      <c r="BD95" s="4" t="s">
        <v>153</v>
      </c>
      <c r="BE95" s="4" t="n">
        <v>-8.78</v>
      </c>
      <c r="BF95" s="4" t="n">
        <v>1</v>
      </c>
      <c r="BG95" s="4" t="n">
        <v>1</v>
      </c>
      <c r="BH95" s="4" t="s">
        <v>86</v>
      </c>
      <c r="BI95" s="4" t="s">
        <v>86</v>
      </c>
      <c r="BJ95" s="4" t="s">
        <v>86</v>
      </c>
      <c r="BK95" s="4" t="s">
        <v>86</v>
      </c>
      <c r="BL95" s="4" t="s">
        <v>86</v>
      </c>
      <c r="BM95" s="4" t="s">
        <v>84</v>
      </c>
      <c r="BN95" s="4" t="n">
        <v>16</v>
      </c>
      <c r="BO95" s="4" t="n">
        <v>5</v>
      </c>
      <c r="BP95" s="4" t="s">
        <v>101</v>
      </c>
      <c r="BQ95" s="4" t="n">
        <v>227.58</v>
      </c>
    </row>
    <row r="96" customFormat="false" ht="12.8" hidden="false" customHeight="false" outlineLevel="0" collapsed="false">
      <c r="A96" s="4" t="s">
        <v>1260</v>
      </c>
      <c r="B96" s="4" t="str">
        <f aca="false">TRIM(A96)</f>
        <v>Mesuol</v>
      </c>
      <c r="C96" s="4" t="str">
        <f aca="false">"upload/chem/"&amp;B96&amp;".png"</f>
        <v>upload/chem/Mesuol.png</v>
      </c>
      <c r="D96" s="4" t="s">
        <v>1261</v>
      </c>
      <c r="E96" s="4" t="s">
        <v>1262</v>
      </c>
      <c r="F96" s="4" t="n">
        <v>5277586</v>
      </c>
      <c r="G96" s="4" t="s">
        <v>1263</v>
      </c>
      <c r="H96" s="4" t="s">
        <v>1264</v>
      </c>
      <c r="I96" s="4" t="s">
        <v>74</v>
      </c>
      <c r="J96" s="4" t="s">
        <v>1265</v>
      </c>
      <c r="K96" s="4"/>
      <c r="L96" s="4"/>
      <c r="M96" s="4"/>
      <c r="N96" s="4" t="s">
        <v>1266</v>
      </c>
      <c r="O96" s="4" t="s">
        <v>1267</v>
      </c>
      <c r="P96" s="4" t="s">
        <v>1268</v>
      </c>
      <c r="Q96" s="4" t="s">
        <v>1269</v>
      </c>
      <c r="R96" s="4" t="s">
        <v>1270</v>
      </c>
      <c r="S96" s="4" t="n">
        <v>1.618</v>
      </c>
      <c r="T96" s="4" t="n">
        <v>392.45</v>
      </c>
      <c r="U96" s="4" t="n">
        <v>5.22</v>
      </c>
      <c r="V96" s="4" t="n">
        <v>5</v>
      </c>
      <c r="W96" s="4" t="n">
        <v>2</v>
      </c>
      <c r="X96" s="4" t="n">
        <v>24</v>
      </c>
      <c r="Y96" s="4" t="n">
        <v>29</v>
      </c>
      <c r="Z96" s="4" t="n">
        <v>5</v>
      </c>
      <c r="AA96" s="4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0.25</v>
      </c>
      <c r="AG96" s="4" t="n">
        <v>5</v>
      </c>
      <c r="AH96" s="4" t="n">
        <v>0</v>
      </c>
      <c r="AI96" s="4" t="n">
        <v>0</v>
      </c>
      <c r="AJ96" s="4" t="n">
        <v>0</v>
      </c>
      <c r="AK96" s="4" t="n">
        <v>2</v>
      </c>
      <c r="AL96" s="4" t="n">
        <v>1</v>
      </c>
      <c r="AM96" s="4" t="n">
        <v>3</v>
      </c>
      <c r="AN96" s="4" t="n">
        <v>3</v>
      </c>
      <c r="AO96" s="4" t="n">
        <v>0</v>
      </c>
      <c r="AP96" s="4" t="n">
        <v>0</v>
      </c>
      <c r="AQ96" s="4" t="n">
        <v>0</v>
      </c>
      <c r="AR96" s="4" t="n">
        <v>3</v>
      </c>
      <c r="AS96" s="4" t="s">
        <v>80</v>
      </c>
      <c r="AT96" s="4" t="n">
        <v>1</v>
      </c>
      <c r="AU96" s="4" t="n">
        <v>0</v>
      </c>
      <c r="AV96" s="4" t="s">
        <v>81</v>
      </c>
      <c r="AW96" s="4" t="s">
        <v>82</v>
      </c>
      <c r="AX96" s="4" t="s">
        <v>82</v>
      </c>
      <c r="AY96" s="4" t="n">
        <v>0.3531</v>
      </c>
      <c r="AZ96" s="4" t="n">
        <v>0.55</v>
      </c>
      <c r="BA96" s="4" t="s">
        <v>83</v>
      </c>
      <c r="BB96" s="4" t="s">
        <v>128</v>
      </c>
      <c r="BC96" s="4" t="s">
        <v>86</v>
      </c>
      <c r="BD96" s="4" t="s">
        <v>85</v>
      </c>
      <c r="BE96" s="4" t="n">
        <v>-4.73</v>
      </c>
      <c r="BF96" s="4" t="n">
        <v>0</v>
      </c>
      <c r="BG96" s="4" t="n">
        <v>2</v>
      </c>
      <c r="BH96" s="4" t="s">
        <v>86</v>
      </c>
      <c r="BI96" s="4" t="s">
        <v>86</v>
      </c>
      <c r="BJ96" s="4" t="s">
        <v>84</v>
      </c>
      <c r="BK96" s="4" t="s">
        <v>86</v>
      </c>
      <c r="BL96" s="4" t="s">
        <v>86</v>
      </c>
      <c r="BM96" s="4" t="s">
        <v>86</v>
      </c>
      <c r="BN96" s="4" t="n">
        <v>18</v>
      </c>
      <c r="BO96" s="4" t="n">
        <v>6</v>
      </c>
      <c r="BP96" s="4" t="s">
        <v>80</v>
      </c>
      <c r="BQ96" s="4" t="n">
        <v>87.74</v>
      </c>
    </row>
    <row r="97" customFormat="false" ht="12.8" hidden="false" customHeight="false" outlineLevel="0" collapsed="false">
      <c r="A97" s="4" t="s">
        <v>1271</v>
      </c>
      <c r="B97" s="4" t="str">
        <f aca="false">TRIM(A97)</f>
        <v>biochanin A</v>
      </c>
      <c r="C97" s="4" t="str">
        <f aca="false">"upload/chem/"&amp;B97&amp;".png"</f>
        <v>upload/chem/biochanin A.png</v>
      </c>
      <c r="D97" s="4" t="s">
        <v>1272</v>
      </c>
      <c r="E97" s="4" t="s">
        <v>1273</v>
      </c>
      <c r="F97" s="4" t="n">
        <v>5280373</v>
      </c>
      <c r="G97" s="4" t="s">
        <v>1274</v>
      </c>
      <c r="H97" s="4" t="s">
        <v>1275</v>
      </c>
      <c r="I97" s="4" t="s">
        <v>1276</v>
      </c>
      <c r="J97" s="4" t="s">
        <v>1277</v>
      </c>
      <c r="K97" s="4" t="s">
        <v>1278</v>
      </c>
      <c r="L97" s="4" t="s">
        <v>1279</v>
      </c>
      <c r="M97" s="4" t="n">
        <v>424557</v>
      </c>
      <c r="N97" s="4" t="s">
        <v>1280</v>
      </c>
      <c r="O97" s="4" t="s">
        <v>1281</v>
      </c>
      <c r="P97" s="4" t="s">
        <v>1282</v>
      </c>
      <c r="Q97" s="4" t="s">
        <v>1283</v>
      </c>
      <c r="R97" s="4" t="s">
        <v>263</v>
      </c>
      <c r="S97" s="4" t="n">
        <v>1.12</v>
      </c>
      <c r="T97" s="4" t="n">
        <v>284.27</v>
      </c>
      <c r="U97" s="4" t="n">
        <v>2.88</v>
      </c>
      <c r="V97" s="4" t="n">
        <v>5</v>
      </c>
      <c r="W97" s="4" t="n">
        <v>2</v>
      </c>
      <c r="X97" s="4" t="n">
        <v>16</v>
      </c>
      <c r="Y97" s="4" t="n">
        <v>21</v>
      </c>
      <c r="Z97" s="4" t="n">
        <v>5</v>
      </c>
      <c r="AA97" s="4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0.06</v>
      </c>
      <c r="AG97" s="4" t="n">
        <v>2</v>
      </c>
      <c r="AH97" s="4" t="n">
        <v>0</v>
      </c>
      <c r="AI97" s="4" t="n">
        <v>0</v>
      </c>
      <c r="AJ97" s="4" t="n">
        <v>0</v>
      </c>
      <c r="AK97" s="4" t="n">
        <v>2</v>
      </c>
      <c r="AL97" s="4" t="n">
        <v>1</v>
      </c>
      <c r="AM97" s="4" t="n">
        <v>3</v>
      </c>
      <c r="AN97" s="4" t="n">
        <v>3</v>
      </c>
      <c r="AO97" s="4" t="n">
        <v>0</v>
      </c>
      <c r="AP97" s="4" t="n">
        <v>0</v>
      </c>
      <c r="AQ97" s="4" t="n">
        <v>0</v>
      </c>
      <c r="AR97" s="4" t="n">
        <v>3</v>
      </c>
      <c r="AS97" s="4" t="s">
        <v>80</v>
      </c>
      <c r="AT97" s="4" t="n">
        <v>0</v>
      </c>
      <c r="AU97" s="4" t="n">
        <v>0</v>
      </c>
      <c r="AV97" s="4" t="s">
        <v>81</v>
      </c>
      <c r="AW97" s="4" t="s">
        <v>81</v>
      </c>
      <c r="AX97" s="4" t="s">
        <v>81</v>
      </c>
      <c r="AY97" s="4" t="n">
        <v>0.756</v>
      </c>
      <c r="AZ97" s="4" t="n">
        <v>0.55</v>
      </c>
      <c r="BA97" s="4" t="s">
        <v>114</v>
      </c>
      <c r="BB97" s="4" t="s">
        <v>83</v>
      </c>
      <c r="BC97" s="4" t="s">
        <v>86</v>
      </c>
      <c r="BD97" s="4" t="s">
        <v>85</v>
      </c>
      <c r="BE97" s="4" t="n">
        <v>-5.91</v>
      </c>
      <c r="BF97" s="4" t="n">
        <v>0</v>
      </c>
      <c r="BG97" s="4" t="n">
        <v>0</v>
      </c>
      <c r="BH97" s="4" t="s">
        <v>84</v>
      </c>
      <c r="BI97" s="4" t="s">
        <v>86</v>
      </c>
      <c r="BJ97" s="4" t="s">
        <v>86</v>
      </c>
      <c r="BK97" s="4" t="s">
        <v>84</v>
      </c>
      <c r="BL97" s="4" t="s">
        <v>84</v>
      </c>
      <c r="BM97" s="4" t="s">
        <v>86</v>
      </c>
      <c r="BN97" s="4" t="n">
        <v>15</v>
      </c>
      <c r="BO97" s="4" t="n">
        <v>1</v>
      </c>
      <c r="BP97" s="4" t="s">
        <v>80</v>
      </c>
      <c r="BQ97" s="4" t="n">
        <v>79.9</v>
      </c>
    </row>
    <row r="98" customFormat="false" ht="12.8" hidden="false" customHeight="false" outlineLevel="0" collapsed="false">
      <c r="A98" s="4" t="s">
        <v>1284</v>
      </c>
      <c r="B98" s="4" t="str">
        <f aca="false">TRIM(A98)</f>
        <v>Vitexin</v>
      </c>
      <c r="C98" s="4" t="str">
        <f aca="false">"upload/chem/"&amp;B98&amp;".png"</f>
        <v>upload/chem/Vitexin.png</v>
      </c>
      <c r="D98" s="4" t="s">
        <v>1285</v>
      </c>
      <c r="E98" s="4" t="s">
        <v>1286</v>
      </c>
      <c r="F98" s="4" t="n">
        <v>5280441</v>
      </c>
      <c r="G98" s="4" t="s">
        <v>1287</v>
      </c>
      <c r="H98" s="4" t="s">
        <v>1288</v>
      </c>
      <c r="I98" s="4" t="s">
        <v>1289</v>
      </c>
      <c r="J98" s="4" t="s">
        <v>1290</v>
      </c>
      <c r="K98" s="4" t="s">
        <v>1291</v>
      </c>
      <c r="L98" s="4" t="s">
        <v>1292</v>
      </c>
      <c r="M98" s="4" t="n">
        <v>3935138</v>
      </c>
      <c r="N98" s="4" t="s">
        <v>1293</v>
      </c>
      <c r="O98" s="4" t="s">
        <v>1294</v>
      </c>
      <c r="P98" s="4" t="s">
        <v>1295</v>
      </c>
      <c r="Q98" s="4" t="s">
        <v>1296</v>
      </c>
      <c r="R98" s="4" t="s">
        <v>167</v>
      </c>
      <c r="S98" s="4" t="n">
        <v>1.978</v>
      </c>
      <c r="T98" s="4" t="n">
        <v>432.38</v>
      </c>
      <c r="U98" s="4" t="n">
        <v>0.09</v>
      </c>
      <c r="V98" s="4" t="n">
        <v>10</v>
      </c>
      <c r="W98" s="4" t="n">
        <v>7</v>
      </c>
      <c r="X98" s="4" t="n">
        <v>21</v>
      </c>
      <c r="Y98" s="4" t="n">
        <v>31</v>
      </c>
      <c r="Z98" s="4" t="n">
        <v>10</v>
      </c>
      <c r="AA98" s="4" t="n">
        <v>0</v>
      </c>
      <c r="AB98" s="4" t="n">
        <v>0</v>
      </c>
      <c r="AC98" s="4" t="n">
        <v>5</v>
      </c>
      <c r="AD98" s="4" t="n">
        <v>0.24</v>
      </c>
      <c r="AE98" s="4" t="n">
        <v>0</v>
      </c>
      <c r="AF98" s="4" t="n">
        <v>0.29</v>
      </c>
      <c r="AG98" s="4" t="n">
        <v>3</v>
      </c>
      <c r="AH98" s="4" t="n">
        <v>0</v>
      </c>
      <c r="AI98" s="4" t="n">
        <v>1</v>
      </c>
      <c r="AJ98" s="4" t="n">
        <v>1</v>
      </c>
      <c r="AK98" s="4" t="n">
        <v>2</v>
      </c>
      <c r="AL98" s="4" t="n">
        <v>1</v>
      </c>
      <c r="AM98" s="4" t="n">
        <v>3</v>
      </c>
      <c r="AN98" s="4" t="n">
        <v>4</v>
      </c>
      <c r="AO98" s="4" t="n">
        <v>0</v>
      </c>
      <c r="AP98" s="4" t="n">
        <v>1</v>
      </c>
      <c r="AQ98" s="4" t="n">
        <v>1</v>
      </c>
      <c r="AR98" s="4" t="n">
        <v>4</v>
      </c>
      <c r="AS98" s="4" t="s">
        <v>80</v>
      </c>
      <c r="AT98" s="4" t="n">
        <v>1</v>
      </c>
      <c r="AU98" s="4" t="n">
        <v>0</v>
      </c>
      <c r="AV98" s="4" t="s">
        <v>82</v>
      </c>
      <c r="AW98" s="4" t="s">
        <v>82</v>
      </c>
      <c r="AX98" s="4" t="s">
        <v>81</v>
      </c>
      <c r="AY98" s="4" t="n">
        <v>0.2996</v>
      </c>
      <c r="AZ98" s="4" t="n">
        <v>0.55</v>
      </c>
      <c r="BA98" s="4" t="s">
        <v>114</v>
      </c>
      <c r="BB98" s="4" t="s">
        <v>114</v>
      </c>
      <c r="BC98" s="4" t="s">
        <v>86</v>
      </c>
      <c r="BD98" s="4" t="s">
        <v>153</v>
      </c>
      <c r="BE98" s="4" t="n">
        <v>-8.79</v>
      </c>
      <c r="BF98" s="4" t="n">
        <v>0</v>
      </c>
      <c r="BG98" s="4" t="n">
        <v>0</v>
      </c>
      <c r="BH98" s="4" t="s">
        <v>86</v>
      </c>
      <c r="BI98" s="4" t="s">
        <v>86</v>
      </c>
      <c r="BJ98" s="4" t="s">
        <v>86</v>
      </c>
      <c r="BK98" s="4" t="s">
        <v>86</v>
      </c>
      <c r="BL98" s="4" t="s">
        <v>86</v>
      </c>
      <c r="BM98" s="4" t="s">
        <v>86</v>
      </c>
      <c r="BN98" s="4" t="n">
        <v>15</v>
      </c>
      <c r="BO98" s="4" t="n">
        <v>6</v>
      </c>
      <c r="BP98" s="4" t="s">
        <v>80</v>
      </c>
      <c r="BQ98" s="4" t="n">
        <v>181.05</v>
      </c>
    </row>
    <row r="99" customFormat="false" ht="12.8" hidden="false" customHeight="false" outlineLevel="0" collapsed="false">
      <c r="A99" s="4" t="s">
        <v>1297</v>
      </c>
      <c r="B99" s="4" t="str">
        <f aca="false">TRIM(A99)</f>
        <v>Apigenin</v>
      </c>
      <c r="C99" s="4" t="str">
        <f aca="false">"upload/chem/"&amp;B99&amp;".png"</f>
        <v>upload/chem/Apigenin.png</v>
      </c>
      <c r="D99" s="4" t="s">
        <v>1298</v>
      </c>
      <c r="E99" s="4" t="s">
        <v>1299</v>
      </c>
      <c r="F99" s="4" t="n">
        <v>5280443</v>
      </c>
      <c r="G99" s="4" t="s">
        <v>1300</v>
      </c>
      <c r="H99" s="4" t="s">
        <v>1301</v>
      </c>
      <c r="I99" s="4" t="s">
        <v>1302</v>
      </c>
      <c r="J99" s="4" t="s">
        <v>1303</v>
      </c>
      <c r="K99" s="4" t="s">
        <v>1304</v>
      </c>
      <c r="L99" s="4" t="s">
        <v>1305</v>
      </c>
      <c r="M99" s="4" t="n">
        <v>1740354</v>
      </c>
      <c r="N99" s="4" t="s">
        <v>1306</v>
      </c>
      <c r="O99" s="4" t="s">
        <v>1307</v>
      </c>
      <c r="P99" s="4" t="s">
        <v>1308</v>
      </c>
      <c r="Q99" s="4" t="s">
        <v>1309</v>
      </c>
      <c r="R99" s="4" t="s">
        <v>1310</v>
      </c>
      <c r="S99" s="4" t="n">
        <v>1.358</v>
      </c>
      <c r="T99" s="4" t="n">
        <v>270.24</v>
      </c>
      <c r="U99" s="4" t="n">
        <v>2.58</v>
      </c>
      <c r="V99" s="4" t="n">
        <v>5</v>
      </c>
      <c r="W99" s="4" t="n">
        <v>3</v>
      </c>
      <c r="X99" s="4" t="n">
        <v>15</v>
      </c>
      <c r="Y99" s="4" t="n">
        <v>20</v>
      </c>
      <c r="Z99" s="4" t="n">
        <v>5</v>
      </c>
      <c r="AA99" s="4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G99" s="4" t="n">
        <v>1</v>
      </c>
      <c r="AH99" s="4" t="n">
        <v>0</v>
      </c>
      <c r="AI99" s="4" t="n">
        <v>0</v>
      </c>
      <c r="AJ99" s="4" t="n">
        <v>0</v>
      </c>
      <c r="AK99" s="4" t="n">
        <v>2</v>
      </c>
      <c r="AL99" s="4" t="n">
        <v>1</v>
      </c>
      <c r="AM99" s="4" t="n">
        <v>3</v>
      </c>
      <c r="AN99" s="4" t="n">
        <v>3</v>
      </c>
      <c r="AO99" s="4" t="n">
        <v>0</v>
      </c>
      <c r="AP99" s="4" t="n">
        <v>0</v>
      </c>
      <c r="AQ99" s="4" t="n">
        <v>0</v>
      </c>
      <c r="AR99" s="4" t="n">
        <v>3</v>
      </c>
      <c r="AS99" s="4" t="s">
        <v>80</v>
      </c>
      <c r="AT99" s="4" t="n">
        <v>0</v>
      </c>
      <c r="AU99" s="4" t="n">
        <v>0</v>
      </c>
      <c r="AV99" s="4" t="s">
        <v>81</v>
      </c>
      <c r="AW99" s="4" t="s">
        <v>81</v>
      </c>
      <c r="AX99" s="4" t="s">
        <v>81</v>
      </c>
      <c r="AY99" s="4" t="n">
        <v>0.6318</v>
      </c>
      <c r="AZ99" s="4" t="n">
        <v>0.55</v>
      </c>
      <c r="BA99" s="4" t="s">
        <v>114</v>
      </c>
      <c r="BB99" s="4" t="s">
        <v>83</v>
      </c>
      <c r="BC99" s="4" t="s">
        <v>86</v>
      </c>
      <c r="BD99" s="4" t="s">
        <v>85</v>
      </c>
      <c r="BE99" s="4" t="n">
        <v>-5.8</v>
      </c>
      <c r="BF99" s="4" t="n">
        <v>0</v>
      </c>
      <c r="BG99" s="4" t="n">
        <v>0</v>
      </c>
      <c r="BH99" s="4" t="s">
        <v>84</v>
      </c>
      <c r="BI99" s="4" t="s">
        <v>86</v>
      </c>
      <c r="BJ99" s="4" t="s">
        <v>86</v>
      </c>
      <c r="BK99" s="4" t="s">
        <v>84</v>
      </c>
      <c r="BL99" s="4" t="s">
        <v>84</v>
      </c>
      <c r="BM99" s="4" t="s">
        <v>86</v>
      </c>
      <c r="BN99" s="4" t="n">
        <v>15</v>
      </c>
      <c r="BO99" s="4" t="n">
        <v>0</v>
      </c>
      <c r="BP99" s="4" t="s">
        <v>80</v>
      </c>
      <c r="BQ99" s="4" t="n">
        <v>90.9</v>
      </c>
    </row>
    <row r="100" customFormat="false" ht="12.8" hidden="false" customHeight="false" outlineLevel="0" collapsed="false">
      <c r="A100" s="4" t="s">
        <v>1311</v>
      </c>
      <c r="B100" s="4" t="str">
        <f aca="false">TRIM(A100)</f>
        <v>Pinosylvin</v>
      </c>
      <c r="C100" s="4" t="str">
        <f aca="false">"upload/chem/"&amp;B100&amp;".png"</f>
        <v>upload/chem/Pinosylvin.png</v>
      </c>
      <c r="D100" s="4" t="s">
        <v>1312</v>
      </c>
      <c r="E100" s="4" t="s">
        <v>1313</v>
      </c>
      <c r="F100" s="4" t="n">
        <v>5280457</v>
      </c>
      <c r="G100" s="4" t="s">
        <v>1314</v>
      </c>
      <c r="H100" s="4" t="s">
        <v>1315</v>
      </c>
      <c r="I100" s="4" t="s">
        <v>1316</v>
      </c>
      <c r="J100" s="4" t="s">
        <v>1317</v>
      </c>
      <c r="K100" s="4" t="s">
        <v>1318</v>
      </c>
      <c r="L100" s="4" t="s">
        <v>1319</v>
      </c>
      <c r="M100" s="4" t="n">
        <v>880993</v>
      </c>
      <c r="N100" s="4" t="s">
        <v>1320</v>
      </c>
      <c r="O100" s="4" t="s">
        <v>1321</v>
      </c>
      <c r="P100" s="4" t="s">
        <v>1322</v>
      </c>
      <c r="Q100" s="4" t="s">
        <v>1323</v>
      </c>
      <c r="R100" s="4" t="s">
        <v>1148</v>
      </c>
      <c r="S100" s="4" t="n">
        <v>0.579</v>
      </c>
      <c r="T100" s="4" t="n">
        <v>212.25</v>
      </c>
      <c r="U100" s="4" t="n">
        <v>3.27</v>
      </c>
      <c r="V100" s="4" t="n">
        <v>2</v>
      </c>
      <c r="W100" s="4" t="n">
        <v>2</v>
      </c>
      <c r="X100" s="4" t="n">
        <v>14</v>
      </c>
      <c r="Y100" s="4" t="n">
        <v>16</v>
      </c>
      <c r="Z100" s="4" t="n">
        <v>2</v>
      </c>
      <c r="AA100" s="4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G100" s="4" t="n">
        <v>2</v>
      </c>
      <c r="AH100" s="4" t="n">
        <v>0</v>
      </c>
      <c r="AI100" s="4" t="n">
        <v>0</v>
      </c>
      <c r="AJ100" s="4" t="n">
        <v>0</v>
      </c>
      <c r="AK100" s="4" t="n">
        <v>2</v>
      </c>
      <c r="AL100" s="4" t="n">
        <v>0</v>
      </c>
      <c r="AM100" s="4" t="n">
        <v>2</v>
      </c>
      <c r="AN100" s="4" t="n">
        <v>2</v>
      </c>
      <c r="AO100" s="4" t="n">
        <v>0</v>
      </c>
      <c r="AP100" s="4" t="n">
        <v>0</v>
      </c>
      <c r="AQ100" s="4" t="n">
        <v>0</v>
      </c>
      <c r="AR100" s="4" t="n">
        <v>2</v>
      </c>
      <c r="AS100" s="4" t="s">
        <v>80</v>
      </c>
      <c r="AT100" s="4" t="n">
        <v>0</v>
      </c>
      <c r="AU100" s="4" t="n">
        <v>0</v>
      </c>
      <c r="AV100" s="4" t="s">
        <v>81</v>
      </c>
      <c r="AW100" s="4" t="s">
        <v>81</v>
      </c>
      <c r="AX100" s="4" t="s">
        <v>82</v>
      </c>
      <c r="AY100" s="4" t="n">
        <v>0.7499</v>
      </c>
      <c r="AZ100" s="4" t="n">
        <v>0.55</v>
      </c>
      <c r="BA100" s="4" t="s">
        <v>114</v>
      </c>
      <c r="BB100" s="4" t="s">
        <v>114</v>
      </c>
      <c r="BC100" s="4" t="s">
        <v>84</v>
      </c>
      <c r="BD100" s="4" t="s">
        <v>85</v>
      </c>
      <c r="BE100" s="4" t="n">
        <v>-5.12</v>
      </c>
      <c r="BF100" s="4" t="n">
        <v>0</v>
      </c>
      <c r="BG100" s="4" t="n">
        <v>1</v>
      </c>
      <c r="BH100" s="4" t="s">
        <v>84</v>
      </c>
      <c r="BI100" s="4" t="s">
        <v>86</v>
      </c>
      <c r="BJ100" s="4" t="s">
        <v>84</v>
      </c>
      <c r="BK100" s="4" t="s">
        <v>86</v>
      </c>
      <c r="BL100" s="4" t="s">
        <v>86</v>
      </c>
      <c r="BM100" s="4" t="s">
        <v>86</v>
      </c>
      <c r="BN100" s="4" t="n">
        <v>14</v>
      </c>
      <c r="BO100" s="4" t="n">
        <v>0</v>
      </c>
      <c r="BP100" s="4" t="s">
        <v>80</v>
      </c>
      <c r="BQ100" s="4" t="n">
        <v>40.46</v>
      </c>
    </row>
    <row r="101" customFormat="false" ht="12.8" hidden="false" customHeight="false" outlineLevel="0" collapsed="false">
      <c r="A101" s="4" t="s">
        <v>1324</v>
      </c>
      <c r="B101" s="4" t="str">
        <f aca="false">TRIM(A101)</f>
        <v>Chrysoeriol</v>
      </c>
      <c r="C101" s="4" t="str">
        <f aca="false">"upload/chem/"&amp;B101&amp;".png"</f>
        <v>upload/chem/Chrysoeriol.png</v>
      </c>
      <c r="D101" s="4" t="s">
        <v>1325</v>
      </c>
      <c r="E101" s="4" t="s">
        <v>1326</v>
      </c>
      <c r="F101" s="4" t="n">
        <v>5280666</v>
      </c>
      <c r="G101" s="4" t="s">
        <v>1327</v>
      </c>
      <c r="H101" s="4" t="s">
        <v>1328</v>
      </c>
      <c r="I101" s="4" t="s">
        <v>1329</v>
      </c>
      <c r="J101" s="4" t="s">
        <v>1330</v>
      </c>
      <c r="K101" s="4" t="s">
        <v>1331</v>
      </c>
      <c r="L101" s="4" t="s">
        <v>1332</v>
      </c>
      <c r="M101" s="4" t="n">
        <v>2511856</v>
      </c>
      <c r="N101" s="4" t="s">
        <v>1333</v>
      </c>
      <c r="O101" s="4" t="s">
        <v>1334</v>
      </c>
      <c r="P101" s="4" t="s">
        <v>1335</v>
      </c>
      <c r="Q101" s="4" t="s">
        <v>1336</v>
      </c>
      <c r="R101" s="4" t="s">
        <v>263</v>
      </c>
      <c r="S101" s="4" t="n">
        <v>1.367</v>
      </c>
      <c r="T101" s="4" t="n">
        <v>300.27</v>
      </c>
      <c r="U101" s="4" t="n">
        <v>2.59</v>
      </c>
      <c r="V101" s="4" t="n">
        <v>6</v>
      </c>
      <c r="W101" s="4" t="n">
        <v>3</v>
      </c>
      <c r="X101" s="4" t="n">
        <v>16</v>
      </c>
      <c r="Y101" s="4" t="n">
        <v>22</v>
      </c>
      <c r="Z101" s="4" t="n">
        <v>6</v>
      </c>
      <c r="AA101" s="4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0.06</v>
      </c>
      <c r="AG101" s="4" t="n">
        <v>2</v>
      </c>
      <c r="AH101" s="4" t="n">
        <v>0</v>
      </c>
      <c r="AI101" s="4" t="n">
        <v>0</v>
      </c>
      <c r="AJ101" s="4" t="n">
        <v>0</v>
      </c>
      <c r="AK101" s="4" t="n">
        <v>2</v>
      </c>
      <c r="AL101" s="4" t="n">
        <v>1</v>
      </c>
      <c r="AM101" s="4" t="n">
        <v>3</v>
      </c>
      <c r="AN101" s="4" t="n">
        <v>3</v>
      </c>
      <c r="AO101" s="4" t="n">
        <v>0</v>
      </c>
      <c r="AP101" s="4" t="n">
        <v>0</v>
      </c>
      <c r="AQ101" s="4" t="n">
        <v>0</v>
      </c>
      <c r="AR101" s="4" t="n">
        <v>3</v>
      </c>
      <c r="AS101" s="4" t="s">
        <v>80</v>
      </c>
      <c r="AT101" s="4" t="n">
        <v>0</v>
      </c>
      <c r="AU101" s="4" t="n">
        <v>0</v>
      </c>
      <c r="AV101" s="4" t="s">
        <v>81</v>
      </c>
      <c r="AW101" s="4" t="s">
        <v>81</v>
      </c>
      <c r="AX101" s="4" t="s">
        <v>81</v>
      </c>
      <c r="AY101" s="4" t="n">
        <v>0.6723</v>
      </c>
      <c r="AZ101" s="4" t="n">
        <v>0.55</v>
      </c>
      <c r="BA101" s="4" t="s">
        <v>83</v>
      </c>
      <c r="BB101" s="4" t="s">
        <v>83</v>
      </c>
      <c r="BC101" s="4" t="s">
        <v>86</v>
      </c>
      <c r="BD101" s="4" t="s">
        <v>85</v>
      </c>
      <c r="BE101" s="4" t="n">
        <v>-5.93</v>
      </c>
      <c r="BF101" s="4" t="n">
        <v>0</v>
      </c>
      <c r="BG101" s="4" t="n">
        <v>0</v>
      </c>
      <c r="BH101" s="4" t="s">
        <v>84</v>
      </c>
      <c r="BI101" s="4" t="s">
        <v>86</v>
      </c>
      <c r="BJ101" s="4" t="s">
        <v>84</v>
      </c>
      <c r="BK101" s="4" t="s">
        <v>84</v>
      </c>
      <c r="BL101" s="4" t="s">
        <v>84</v>
      </c>
      <c r="BM101" s="4" t="s">
        <v>86</v>
      </c>
      <c r="BN101" s="4" t="n">
        <v>15</v>
      </c>
      <c r="BO101" s="4" t="n">
        <v>1</v>
      </c>
      <c r="BP101" s="4" t="s">
        <v>80</v>
      </c>
      <c r="BQ101" s="4" t="n">
        <v>100.13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2024-03-08T01:30:00Z</dcterms:created>
  <dc:creator/>
  <dc:description/>
  <dc:language>en-IN</dc:language>
  <cp:lastModifiedBy/>
  <dcterms:modified xsi:type="dcterms:W3CDTF">2024-03-08T13:03:08Z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