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경상북도교육청\강의자료\예시03_엑셀매크로2\"/>
    </mc:Choice>
  </mc:AlternateContent>
  <bookViews>
    <workbookView xWindow="-120" yWindow="-120" windowWidth="29040" windowHeight="15525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신청서식'!$A$7:$AH$116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8" l="1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J3" i="8" l="1"/>
  <c r="K3" i="8"/>
  <c r="L3" i="8"/>
  <c r="M3" i="8"/>
  <c r="N3" i="8"/>
  <c r="O3" i="8"/>
  <c r="P3" i="8"/>
  <c r="AG89" i="8" l="1"/>
  <c r="AG78" i="8" l="1"/>
  <c r="AG50" i="8" l="1"/>
  <c r="AG40" i="8" l="1"/>
  <c r="AG61" i="8" l="1"/>
  <c r="AG13" i="8" l="1"/>
  <c r="AG45" i="8" l="1"/>
  <c r="AG99" i="8" l="1"/>
  <c r="AG86" i="8" l="1"/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1" i="8"/>
  <c r="AG42" i="8"/>
  <c r="AG43" i="8"/>
  <c r="AG44" i="8"/>
  <c r="AG46" i="8"/>
  <c r="AG47" i="8"/>
  <c r="AG48" i="8"/>
  <c r="AG49" i="8"/>
  <c r="AG51" i="8"/>
  <c r="AG52" i="8"/>
  <c r="AG53" i="8"/>
  <c r="AG54" i="8"/>
  <c r="AG55" i="8"/>
  <c r="AG56" i="8"/>
  <c r="AG57" i="8"/>
  <c r="AG58" i="8"/>
  <c r="AG59" i="8"/>
  <c r="AG60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9" i="8"/>
  <c r="AG80" i="8"/>
  <c r="AG81" i="8"/>
  <c r="AG82" i="8"/>
  <c r="AG83" i="8"/>
  <c r="AG84" i="8"/>
  <c r="AG85" i="8"/>
  <c r="AG87" i="8"/>
  <c r="AG88" i="8"/>
  <c r="AG90" i="8"/>
  <c r="AG91" i="8"/>
  <c r="AG92" i="8"/>
  <c r="AG93" i="8"/>
  <c r="AG94" i="8"/>
  <c r="AG95" i="8"/>
  <c r="AG96" i="8"/>
  <c r="AG97" i="8"/>
  <c r="AG98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<sst xmlns="http://schemas.openxmlformats.org/spreadsheetml/2006/main" count="1550" uniqueCount="298">
  <si>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</si>
  <si>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</si>
  <si>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</si>
  <si>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</si>
  <si>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</si>
  <si>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</si>
  <si>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</si>
  <si>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</si>
  <si>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</si>
  <si>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</si>
  <si>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</si>
  <si>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</si>
  <si>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</si>
  <si>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</si>
  <si>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</si>
  <si>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</si>
  <si>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</si>
  <si>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</si>
  <si>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</si>
  <si>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</si>
  <si>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</si>
  <si>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</si>
  <si>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</si>
  <si>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</si>
  <si>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</si>
  <si>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</si>
  <si>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</si>
  <si>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</si>
  <si>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</si>
  <si>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</si>
  <si>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</si>
  <si>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</si>
  <si>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</si>
  <si>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</si>
  <si>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</si>
  <si>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</si>
  <si>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</si>
  <si>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</si>
  <si>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</si>
  <si>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</si>
  <si>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</si>
  <si>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</si>
  <si>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</si>
  <si>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</si>
  <si>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</si>
  <si>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</si>
  <si>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</si>
  <si>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</si>
  <si>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</si>
  <si>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</si>
  <si>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</si>
  <si>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</si>
  <si>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</si>
  <si>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</si>
  <si>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</si>
  <si>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</si>
  <si>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</si>
  <si>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</si>
  <si>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</si>
  <si>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</si>
  <si>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</si>
  <si>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</si>
  <si>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</si>
  <si>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</si>
  <si>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</si>
  <si>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</si>
  <si>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</si>
  <si>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</si>
  <si>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</si>
  <si>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</si>
  <si>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</si>
  <si>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</si>
  <si>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</si>
  <si>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</si>
  <si>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</si>
  <si>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</si>
  <si>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</si>
  <si>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</si>
  <si>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</si>
  <si>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</si>
  <si>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</si>
  <si>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</si>
  <si>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</si>
  <si>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</si>
  <si>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</si>
  <si>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</si>
  <si>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</si>
  <si>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</si>
  <si>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</si>
  <si>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</si>
  <si>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</si>
  <si>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</si>
  <si>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</si>
  <si>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</si>
  <si>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</si>
  <si>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</si>
  <si>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</si>
  <si>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</si>
  <si>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</si>
  <si>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</si>
  <si>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</si>
  <si>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</si>
  <si>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</si>
  <si>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</si>
  <si>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</si>
  <si>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</si>
  <si>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</si>
  <si>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</si>
  <si>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</si>
  <si>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</si>
  <si>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</si>
  <si>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</si>
  <si>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</si>
  <si>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</si>
  <si>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</si>
  <si>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</si>
  <si>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</si>
  <si>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</si>
  <si>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</si>
  <si>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</si>
  <si>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</si>
  <si>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</si>
  <si>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</si>
  <si>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</si>
  <si>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</si>
  <si>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</si>
  <si>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</si>
  <si>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</si>
  <si>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</si>
  <si>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</si>
  <si>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</si>
  <si>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</si>
  <si>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</si>
  <si>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</si>
  <si>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</si>
  <si>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</si>
  <si>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</si>
  <si>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</si>
  <si>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</si>
  <si>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</si>
  <si>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</si>
  <si>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</si>
  <si>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</si>
  <si>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</si>
  <si>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</si>
  <si>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</si>
  <si>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</si>
  <si>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</si>
  <si>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</si>
  <si>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</si>
  <si>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</si>
  <si>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</si>
  <si>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</si>
  <si>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</si>
  <si>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</si>
  <si>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</si>
  <si>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</si>
  <si>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</si>
  <si>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</si>
  <si>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</si>
  <si>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</si>
  <si>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</si>
  <si>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</si>
  <si>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</si>
  <si>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</si>
  <si>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</si>
  <si>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</si>
  <si>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</si>
  <si>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</si>
  <si>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</si>
  <si>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</si>
  <si>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</si>
  <si>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</si>
  <si>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</si>
  <si>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</si>
  <si>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</si>
  <si>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</si>
  <si>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</si>
  <si>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</si>
  <si>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</si>
  <si>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</si>
  <si>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</si>
  <si>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</si>
  <si>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</si>
  <si>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</si>
  <si>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</si>
  <si>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</si>
  <si>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</si>
  <si>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</si>
  <si>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</si>
  <si>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</si>
  <si>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</si>
  <si>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</si>
  <si>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</si>
  <si>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</si>
  <si>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</si>
  <si>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</si>
  <si>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</si>
  <si>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</si>
  <si>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</si>
  <si>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</si>
  <si>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</si>
  <si>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</si>
  <si>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</si>
  <si>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</si>
  <si>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</si>
  <si>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</si>
  <si>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</si>
  <si>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</si>
  <si>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</si>
  <si>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</si>
  <si>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</si>
  <si>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</si>
  <si>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</si>
  <si>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</si>
  <si>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</si>
  <si>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</si>
  <si>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</si>
  <si>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</si>
  <si>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</si>
  <si>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</si>
  <si>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</si>
  <si>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</si>
  <si>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</si>
  <si>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</si>
  <si>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</si>
  <si>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</si>
  <si>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</si>
  <si>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</si>
  <si>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</si>
  <si>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</si>
  <si>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</si>
  <si>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</si>
  <si>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</si>
  <si>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</si>
  <si>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</si>
  <si>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</si>
  <si>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</si>
  <si>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</si>
  <si>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</si>
  <si>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</si>
  <si>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</si>
  <si>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</si>
  <si>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</si>
  <si>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</si>
  <si>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</si>
  <si>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</si>
  <si>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</si>
  <si>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</si>
  <si>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</si>
  <si>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</si>
  <si>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</si>
  <si>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</si>
  <si>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</si>
  <si>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</si>
  <si>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</si>
  <si>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</si>
  <si>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</si>
  <si>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</si>
  <si>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</si>
  <si>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</si>
  <si>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</si>
  <si>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</si>
  <si>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</si>
  <si>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</si>
  <si>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</si>
  <si>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</si>
  <si>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</si>
  <si>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</si>
  <si>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</si>
  <si>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</si>
  <si>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</si>
  <si>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</si>
  <si>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</si>
  <si>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</si>
  <si>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</si>
  <si>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</si>
  <si>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</si>
  <si>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</si>
  <si>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</si>
  <si>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</si>
  <si>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</si>
  <si>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</si>
  <si>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</si>
  <si>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</si>
  <si>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</si>
  <si>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</si>
  <si>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</si>
  <si>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</si>
  <si>
    <t>접수여부</t>
    <phoneticPr fontId="2" type="noConversion"/>
  </si>
  <si>
    <t>2023년(1차)</t>
    <phoneticPr fontId="2" type="noConversion"/>
  </si>
  <si>
    <t>죽천초등학교</t>
    <phoneticPr fontId="2" type="noConversion"/>
  </si>
  <si>
    <t>Y</t>
    <phoneticPr fontId="2" type="noConversion"/>
  </si>
  <si>
    <t>미신청</t>
    <phoneticPr fontId="2" type="noConversion"/>
  </si>
  <si>
    <t>신청</t>
    <phoneticPr fontId="2" type="noConversion"/>
  </si>
  <si>
    <t>신청</t>
    <phoneticPr fontId="2" type="noConversion"/>
  </si>
  <si>
    <t>신청</t>
    <phoneticPr fontId="2" type="noConversion"/>
  </si>
  <si>
    <t>추가신청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</si>
</sst>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73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shrinkToFit="1"/>
      <protection locked="0"/>
    </xf>
    <xf numFmtId="0" fontId="16" fillId="11" borderId="1" xfId="0" applyFont="1" applyFill="1" applyBorder="1" applyAlignment="1" applyProtection="1">
      <alignment horizontal="center" vertical="center" shrinkToFit="1"/>
    </xf>
    <xf numFmtId="0" fontId="15" fillId="11" borderId="1" xfId="0" applyFont="1" applyFill="1" applyBorder="1" applyProtection="1">
      <protection locked="0"/>
    </xf>
    <xf numFmtId="0" fontId="0" fillId="9" borderId="73" xfId="0" applyFill="1" applyBorder="1" applyAlignment="1" applyProtection="1">
      <alignment horizontal="center"/>
      <protection locked="0"/>
    </xf>
    <xf numFmtId="0" fontId="0" fillId="9" borderId="1" xfId="0" applyFill="1" applyBorder="1" applyAlignment="1" applyProtection="1">
      <alignment horizontal="center"/>
      <protection locked="0"/>
    </xf>
    <xf numFmtId="0" fontId="0" fillId="9" borderId="80" xfId="0" applyFill="1" applyBorder="1" applyAlignment="1" applyProtection="1">
      <alignment horizontal="center"/>
      <protection locked="0"/>
    </xf>
    <xf numFmtId="0" fontId="0" fillId="10" borderId="73" xfId="0" applyFill="1" applyBorder="1" applyAlignment="1" applyProtection="1">
      <alignment horizontal="center"/>
      <protection locked="0"/>
    </xf>
    <xf numFmtId="0" fontId="0" fillId="10" borderId="1" xfId="0" applyFill="1" applyBorder="1" applyAlignment="1" applyProtection="1">
      <alignment horizontal="center"/>
      <protection locked="0"/>
    </xf>
    <xf numFmtId="0" fontId="0" fillId="10" borderId="80" xfId="0" applyFill="1" applyBorder="1" applyAlignment="1" applyProtection="1">
      <alignment horizontal="center"/>
      <protection locked="0"/>
    </xf>
    <xf numFmtId="0" fontId="16" fillId="3" borderId="88" xfId="0" applyFont="1" applyFill="1" applyBorder="1" applyAlignment="1">
      <alignment horizontal="center" vertical="center"/>
    </xf>
    <xf numFmtId="0" fontId="16" fillId="3" borderId="79" xfId="0" applyFont="1" applyFill="1" applyBorder="1" applyAlignment="1">
      <alignment horizontal="center" vertical="center"/>
    </xf>
    <xf numFmtId="0" fontId="0" fillId="9" borderId="73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80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Protection="1">
      <protection locked="0"/>
    </xf>
    <xf numFmtId="0" fontId="0" fillId="11" borderId="1" xfId="0" applyFill="1" applyBorder="1" applyAlignment="1" applyProtection="1">
      <alignment horizontal="center"/>
      <protection locked="0"/>
    </xf>
    <xf numFmtId="0" fontId="0" fillId="11" borderId="80" xfId="0" applyFill="1" applyBorder="1" applyProtection="1">
      <protection locked="0"/>
    </xf>
    <xf numFmtId="0" fontId="0" fillId="11" borderId="73" xfId="0" applyFill="1" applyBorder="1" applyProtection="1">
      <protection locked="0"/>
    </xf>
    <xf numFmtId="0" fontId="16" fillId="0" borderId="1" xfId="0" applyFont="1" applyFill="1" applyBorder="1" applyAlignment="1" applyProtection="1">
      <alignment horizontal="center" vertical="center" shrinkToFit="1"/>
    </xf>
    <xf numFmtId="0" fontId="20" fillId="0" borderId="0" xfId="0" applyFont="1" applyProtection="1">
      <protection locked="0"/>
    </xf>
    <xf numFmtId="41" fontId="21" fillId="0" borderId="0" xfId="2" applyFont="1" applyFill="1" applyBorder="1" applyAlignment="1" applyProtection="1">
      <alignment horizontal="center" vertical="center"/>
      <protection locked="0"/>
    </xf>
    <xf numFmtId="41" fontId="21" fillId="0" borderId="0" xfId="2" applyFont="1" applyAlignment="1" applyProtection="1">
      <protection locked="0"/>
    </xf>
    <xf numFmtId="0" fontId="21" fillId="0" borderId="0" xfId="0" applyFont="1" applyProtection="1">
      <protection locked="0"/>
    </xf>
    <xf numFmtId="41" fontId="20" fillId="0" borderId="0" xfId="0" applyNumberFormat="1" applyFont="1" applyProtection="1">
      <protection locked="0"/>
    </xf>
    <xf numFmtId="176" fontId="22" fillId="12" borderId="1" xfId="0" applyNumberFormat="1" applyFont="1" applyFill="1" applyBorder="1" applyAlignment="1">
      <alignment horizontal="center" vertical="center" shrinkToFit="1"/>
    </xf>
    <xf numFmtId="0" fontId="16" fillId="13" borderId="22" xfId="0" applyFont="1" applyFill="1" applyBorder="1" applyAlignment="1" applyProtection="1">
      <alignment horizontal="center" vertical="center"/>
    </xf>
    <xf numFmtId="0" fontId="16" fillId="13" borderId="1" xfId="0" applyFont="1" applyFill="1" applyBorder="1" applyAlignment="1" applyProtection="1">
      <alignment horizontal="center" vertical="center"/>
    </xf>
    <xf numFmtId="0" fontId="16" fillId="13" borderId="1" xfId="0" applyFont="1" applyFill="1" applyBorder="1" applyAlignment="1" applyProtection="1">
      <alignment horizontal="center" vertical="center" shrinkToFit="1"/>
    </xf>
    <xf numFmtId="0" fontId="16" fillId="13" borderId="2" xfId="0" applyFont="1" applyFill="1" applyBorder="1" applyAlignment="1" applyProtection="1">
      <alignment horizontal="center" vertical="center"/>
    </xf>
    <xf numFmtId="0" fontId="16" fillId="13" borderId="88" xfId="0" applyFont="1" applyFill="1" applyBorder="1" applyAlignment="1" applyProtection="1">
      <alignment horizontal="center" vertical="center"/>
    </xf>
    <xf numFmtId="0" fontId="16" fillId="13" borderId="36" xfId="0" applyFont="1" applyFill="1" applyBorder="1" applyAlignment="1" applyProtection="1">
      <alignment horizontal="center" vertical="center"/>
    </xf>
    <xf numFmtId="0" fontId="16" fillId="13" borderId="79" xfId="0" applyFont="1" applyFill="1" applyBorder="1" applyAlignment="1" applyProtection="1">
      <alignment horizontal="center" vertical="center"/>
    </xf>
    <xf numFmtId="0" fontId="0" fillId="13" borderId="73" xfId="0" applyFill="1" applyBorder="1" applyProtection="1">
      <protection locked="0"/>
    </xf>
    <xf numFmtId="0" fontId="0" fillId="13" borderId="1" xfId="0" applyFill="1" applyBorder="1" applyProtection="1">
      <protection locked="0"/>
    </xf>
    <xf numFmtId="0" fontId="0" fillId="13" borderId="80" xfId="0" applyFill="1" applyBorder="1" applyProtection="1">
      <protection locked="0"/>
    </xf>
    <xf numFmtId="0" fontId="16" fillId="13" borderId="3" xfId="0" applyFont="1" applyFill="1" applyBorder="1" applyProtection="1">
      <protection locked="0"/>
    </xf>
    <xf numFmtId="0" fontId="0" fillId="13" borderId="0" xfId="0" applyFill="1" applyProtection="1"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177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18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J8" sqref="J8"/>
    </sheetView>
  </sheetViews>
  <sheetFormatPr defaultColWidth="9" defaultRowHeight="16.5" x14ac:dyDescent="0.3"/>
  <cols>
    <col min="1" max="1" width="8.125" style="75" customWidth="1"/>
    <col min="2" max="2" width="5" style="75" customWidth="1"/>
    <col min="3" max="3" width="13.875" style="75" customWidth="1"/>
    <col min="4" max="4" width="6.375" style="75" bestFit="1" customWidth="1"/>
    <col min="5" max="5" width="8.5" style="75" bestFit="1" customWidth="1"/>
    <col min="6" max="9" width="8" style="75" bestFit="1" customWidth="1"/>
    <col min="10" max="16" width="11.25" style="75" customWidth="1"/>
    <col min="17" max="17" width="14.875" style="75" customWidth="1"/>
    <col min="18" max="19" width="7.5" style="75" customWidth="1"/>
    <col min="20" max="20" width="6" style="75" customWidth="1"/>
    <col min="21" max="23" width="7.5" style="75" customWidth="1"/>
    <col min="24" max="25" width="6" style="75" customWidth="1"/>
    <col min="26" max="27" width="7.5" style="75" customWidth="1"/>
    <col min="28" max="28" width="6" style="75" customWidth="1"/>
    <col min="29" max="31" width="7.5" style="75" customWidth="1"/>
    <col min="32" max="32" width="6" style="75" customWidth="1"/>
    <col min="33" max="33" width="6" style="76" bestFit="1" customWidth="1"/>
    <col min="34" max="34" width="25.75" style="75" customWidth="1"/>
    <col min="35" max="16384" width="9" style="75"/>
  </cols>
  <sheetData>
    <row r="1" spans="1:34" ht="26.25" x14ac:dyDescent="0.3">
      <c r="A1" s="119" t="s">
        <v>126</v>
      </c>
      <c r="B1" s="74" t="s">
        <v>260</v>
      </c>
    </row>
    <row r="2" spans="1:34" ht="85.5" customHeight="1" x14ac:dyDescent="0.3">
      <c r="A2" s="73"/>
      <c r="B2" s="74"/>
      <c r="J2" s="188" t="s">
        <v>286</v>
      </c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</row>
    <row r="3" spans="1:34" s="77" customFormat="1" ht="17.25" thickBot="1" x14ac:dyDescent="0.35">
      <c r="A3" s="77" t="s">
        <v>289</v>
      </c>
      <c r="E3" s="78">
        <f>SUBTOTAL(9,E8:E111)</f>
        <v>310</v>
      </c>
      <c r="F3" s="78">
        <f>SUBTOTAL(9,F8:F111)</f>
        <v>254</v>
      </c>
      <c r="G3" s="78">
        <f>SUBTOTAL(9,G8:G111)</f>
        <v>347</v>
      </c>
      <c r="H3" s="78">
        <f>SUBTOTAL(9,H8:H111)</f>
        <v>123</v>
      </c>
      <c r="I3" s="78">
        <f>SUBTOTAL(9,I8:I111)</f>
        <v>19</v>
      </c>
      <c r="J3" s="78">
        <f t="shared" ref="J3:AF3" si="0">SUBTOTAL(9,J8:J111)</f>
        <v>0</v>
      </c>
      <c r="K3" s="78">
        <f t="shared" si="0"/>
        <v>0</v>
      </c>
      <c r="L3" s="78">
        <f t="shared" si="0"/>
        <v>0</v>
      </c>
      <c r="M3" s="78">
        <f t="shared" si="0"/>
        <v>0</v>
      </c>
      <c r="N3" s="78">
        <f t="shared" si="0"/>
        <v>0</v>
      </c>
      <c r="O3" s="78">
        <f t="shared" si="0"/>
        <v>0</v>
      </c>
      <c r="P3" s="78">
        <f t="shared" si="0"/>
        <v>0</v>
      </c>
      <c r="Q3" s="78">
        <f t="shared" si="0"/>
        <v>0</v>
      </c>
      <c r="R3" s="78">
        <f t="shared" si="0"/>
        <v>0</v>
      </c>
      <c r="S3" s="78">
        <f t="shared" si="0"/>
        <v>0</v>
      </c>
      <c r="T3" s="78">
        <f t="shared" si="0"/>
        <v>0</v>
      </c>
      <c r="U3" s="78">
        <f t="shared" si="0"/>
        <v>0</v>
      </c>
      <c r="V3" s="78">
        <f t="shared" si="0"/>
        <v>0</v>
      </c>
      <c r="W3" s="78">
        <f t="shared" si="0"/>
        <v>0</v>
      </c>
      <c r="X3" s="78">
        <f t="shared" si="0"/>
        <v>0</v>
      </c>
      <c r="Y3" s="78">
        <f t="shared" si="0"/>
        <v>0</v>
      </c>
      <c r="Z3" s="78">
        <f t="shared" si="0"/>
        <v>0</v>
      </c>
      <c r="AA3" s="78">
        <f t="shared" si="0"/>
        <v>0</v>
      </c>
      <c r="AB3" s="78">
        <f t="shared" si="0"/>
        <v>0</v>
      </c>
      <c r="AC3" s="78">
        <f t="shared" si="0"/>
        <v>0</v>
      </c>
      <c r="AD3" s="78">
        <f t="shared" si="0"/>
        <v>0</v>
      </c>
      <c r="AE3" s="78">
        <f t="shared" si="0"/>
        <v>0</v>
      </c>
      <c r="AF3" s="78">
        <f t="shared" si="0"/>
        <v>0</v>
      </c>
      <c r="AG3" s="79"/>
    </row>
    <row r="4" spans="1:34" s="80" customFormat="1" ht="17.25" customHeight="1" x14ac:dyDescent="0.3">
      <c r="A4" s="173" t="s">
        <v>0</v>
      </c>
      <c r="B4" s="174"/>
      <c r="C4" s="174"/>
      <c r="D4" s="174"/>
      <c r="E4" s="191" t="s">
        <v>285</v>
      </c>
      <c r="F4" s="192"/>
      <c r="G4" s="192"/>
      <c r="H4" s="192"/>
      <c r="I4" s="193"/>
      <c r="J4" s="175" t="s">
        <v>273</v>
      </c>
      <c r="K4" s="176"/>
      <c r="L4" s="176"/>
      <c r="M4" s="176"/>
      <c r="N4" s="177"/>
      <c r="O4" s="164" t="s">
        <v>281</v>
      </c>
      <c r="P4" s="165"/>
      <c r="Q4" s="170" t="s">
        <v>134</v>
      </c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2"/>
      <c r="AG4" s="197" t="s">
        <v>252</v>
      </c>
      <c r="AH4" s="186"/>
    </row>
    <row r="5" spans="1:34" s="80" customFormat="1" ht="17.25" customHeight="1" thickBot="1" x14ac:dyDescent="0.35">
      <c r="A5" s="180" t="s">
        <v>1</v>
      </c>
      <c r="B5" s="183" t="s">
        <v>2</v>
      </c>
      <c r="C5" s="183" t="s">
        <v>3</v>
      </c>
      <c r="D5" s="157" t="s">
        <v>284</v>
      </c>
      <c r="E5" s="194"/>
      <c r="F5" s="195"/>
      <c r="G5" s="195"/>
      <c r="H5" s="195"/>
      <c r="I5" s="196"/>
      <c r="J5" s="162" t="s">
        <v>131</v>
      </c>
      <c r="K5" s="163"/>
      <c r="L5" s="163" t="s">
        <v>130</v>
      </c>
      <c r="M5" s="163" t="s">
        <v>255</v>
      </c>
      <c r="N5" s="163"/>
      <c r="O5" s="166"/>
      <c r="P5" s="167"/>
      <c r="Q5" s="160" t="s">
        <v>130</v>
      </c>
      <c r="R5" s="161"/>
      <c r="S5" s="161"/>
      <c r="T5" s="161"/>
      <c r="U5" s="161"/>
      <c r="V5" s="161"/>
      <c r="W5" s="161"/>
      <c r="X5" s="161"/>
      <c r="Y5" s="161" t="s">
        <v>250</v>
      </c>
      <c r="Z5" s="161"/>
      <c r="AA5" s="161"/>
      <c r="AB5" s="161"/>
      <c r="AC5" s="161"/>
      <c r="AD5" s="161"/>
      <c r="AE5" s="161"/>
      <c r="AF5" s="199"/>
      <c r="AG5" s="197"/>
      <c r="AH5" s="186"/>
    </row>
    <row r="6" spans="1:34" s="80" customFormat="1" ht="17.25" thickBot="1" x14ac:dyDescent="0.35">
      <c r="A6" s="181"/>
      <c r="B6" s="184"/>
      <c r="C6" s="184"/>
      <c r="D6" s="158"/>
      <c r="E6" s="189" t="s">
        <v>273</v>
      </c>
      <c r="F6" s="189"/>
      <c r="G6" s="189"/>
      <c r="H6" s="189" t="s">
        <v>134</v>
      </c>
      <c r="I6" s="190"/>
      <c r="J6" s="162"/>
      <c r="K6" s="163"/>
      <c r="L6" s="163"/>
      <c r="M6" s="163"/>
      <c r="N6" s="163"/>
      <c r="O6" s="168"/>
      <c r="P6" s="169"/>
      <c r="Q6" s="160" t="s">
        <v>282</v>
      </c>
      <c r="R6" s="161"/>
      <c r="S6" s="161"/>
      <c r="T6" s="161" t="s">
        <v>283</v>
      </c>
      <c r="U6" s="161"/>
      <c r="V6" s="161"/>
      <c r="W6" s="178" t="s">
        <v>128</v>
      </c>
      <c r="X6" s="200"/>
      <c r="Y6" s="161" t="s">
        <v>282</v>
      </c>
      <c r="Z6" s="161"/>
      <c r="AA6" s="161"/>
      <c r="AB6" s="161" t="s">
        <v>283</v>
      </c>
      <c r="AC6" s="161"/>
      <c r="AD6" s="161"/>
      <c r="AE6" s="178" t="s">
        <v>128</v>
      </c>
      <c r="AF6" s="179"/>
      <c r="AG6" s="197"/>
      <c r="AH6" s="186"/>
    </row>
    <row r="7" spans="1:34" s="118" customFormat="1" ht="27.75" thickBot="1" x14ac:dyDescent="0.35">
      <c r="A7" s="182"/>
      <c r="B7" s="185"/>
      <c r="C7" s="185"/>
      <c r="D7" s="159"/>
      <c r="E7" s="116" t="s">
        <v>131</v>
      </c>
      <c r="F7" s="116" t="s">
        <v>130</v>
      </c>
      <c r="G7" s="116" t="s">
        <v>274</v>
      </c>
      <c r="H7" s="116" t="s">
        <v>130</v>
      </c>
      <c r="I7" s="117" t="s">
        <v>274</v>
      </c>
      <c r="J7" s="99" t="s">
        <v>4</v>
      </c>
      <c r="K7" s="95" t="s">
        <v>6</v>
      </c>
      <c r="L7" s="95" t="s">
        <v>275</v>
      </c>
      <c r="M7" s="96" t="s">
        <v>276</v>
      </c>
      <c r="N7" s="96" t="s">
        <v>277</v>
      </c>
      <c r="O7" s="95" t="s">
        <v>278</v>
      </c>
      <c r="P7" s="100" t="s">
        <v>279</v>
      </c>
      <c r="Q7" s="108" t="s">
        <v>7</v>
      </c>
      <c r="R7" s="97" t="s">
        <v>132</v>
      </c>
      <c r="S7" s="97" t="s">
        <v>133</v>
      </c>
      <c r="T7" s="97" t="s">
        <v>7</v>
      </c>
      <c r="U7" s="97" t="s">
        <v>132</v>
      </c>
      <c r="V7" s="97" t="s">
        <v>133</v>
      </c>
      <c r="W7" s="98" t="s">
        <v>135</v>
      </c>
      <c r="X7" s="97" t="s">
        <v>280</v>
      </c>
      <c r="Y7" s="97" t="s">
        <v>7</v>
      </c>
      <c r="Z7" s="97" t="s">
        <v>132</v>
      </c>
      <c r="AA7" s="97" t="s">
        <v>133</v>
      </c>
      <c r="AB7" s="97" t="s">
        <v>7</v>
      </c>
      <c r="AC7" s="97" t="s">
        <v>132</v>
      </c>
      <c r="AD7" s="97" t="s">
        <v>133</v>
      </c>
      <c r="AE7" s="98" t="s">
        <v>135</v>
      </c>
      <c r="AF7" s="109" t="s">
        <v>280</v>
      </c>
      <c r="AG7" s="198"/>
      <c r="AH7" s="187"/>
    </row>
    <row r="8" spans="1:34" ht="17.25" thickTop="1" x14ac:dyDescent="0.3">
      <c r="A8" s="82">
        <v>1</v>
      </c>
      <c r="B8" s="83" t="s">
        <v>120</v>
      </c>
      <c r="C8" s="84" t="s">
        <v>119</v>
      </c>
      <c r="D8" s="85" t="s">
        <v>129</v>
      </c>
      <c r="E8" s="114">
        <v>13</v>
      </c>
      <c r="F8" s="86">
        <v>3</v>
      </c>
      <c r="G8" s="86">
        <v>0</v>
      </c>
      <c r="H8" s="86">
        <v>0</v>
      </c>
      <c r="I8" s="115">
        <v>0</v>
      </c>
      <c r="J8" s="101"/>
      <c r="K8" s="92"/>
      <c r="L8" s="92"/>
      <c r="M8" s="92"/>
      <c r="N8" s="102"/>
      <c r="O8" s="92"/>
      <c r="P8" s="103"/>
      <c r="Q8" s="110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111"/>
      <c r="AG8" s="106" t="b">
        <f>AND(L8&lt;=F8,J8&lt;=E8,(J8+K8)&lt;=E8,(M8+N8)&lt;=G8,SUM(Q8:X8)&lt;=H8,SUM(Y8:AF8)&lt;=I8)</f>
        <v>1</v>
      </c>
      <c r="AH8" s="94"/>
    </row>
    <row r="9" spans="1:34" x14ac:dyDescent="0.3">
      <c r="A9" s="82" t="s">
        <v>293</v>
      </c>
      <c r="B9" s="87" t="s">
        <v>51</v>
      </c>
      <c r="C9" s="88" t="s">
        <v>118</v>
      </c>
      <c r="D9" s="89" t="s">
        <v>129</v>
      </c>
      <c r="E9" s="114">
        <v>0</v>
      </c>
      <c r="F9" s="86">
        <v>1</v>
      </c>
      <c r="G9" s="86">
        <v>17</v>
      </c>
      <c r="H9" s="86">
        <v>0</v>
      </c>
      <c r="I9" s="115">
        <v>0</v>
      </c>
      <c r="J9" s="104"/>
      <c r="K9" s="90"/>
      <c r="L9" s="90"/>
      <c r="M9" s="90"/>
      <c r="N9" s="90"/>
      <c r="O9" s="90"/>
      <c r="P9" s="105"/>
      <c r="Q9" s="112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113"/>
      <c r="AG9" s="107" t="b">
        <f t="shared" ref="AG9:AG72" si="1">AND(L9&lt;=F9,J9&lt;=E9,(J9+K9)&lt;=E9,(M9+N9)&lt;=G9,SUM(Q9:X9)&lt;=H9,SUM(Y9:AF9)&lt;=I9)</f>
        <v>1</v>
      </c>
      <c r="AH9" s="81"/>
    </row>
    <row r="10" spans="1:34" x14ac:dyDescent="0.3">
      <c r="A10" s="82">
        <v>1</v>
      </c>
      <c r="B10" s="87" t="s">
        <v>51</v>
      </c>
      <c r="C10" s="88" t="s">
        <v>117</v>
      </c>
      <c r="D10" s="89" t="s">
        <v>129</v>
      </c>
      <c r="E10" s="114">
        <v>0</v>
      </c>
      <c r="F10" s="86">
        <v>0</v>
      </c>
      <c r="G10" s="86">
        <v>14</v>
      </c>
      <c r="H10" s="86">
        <v>0</v>
      </c>
      <c r="I10" s="115">
        <v>0</v>
      </c>
      <c r="J10" s="104"/>
      <c r="K10" s="90"/>
      <c r="L10" s="90"/>
      <c r="M10" s="90"/>
      <c r="N10" s="90"/>
      <c r="O10" s="90"/>
      <c r="P10" s="105"/>
      <c r="Q10" s="112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113"/>
      <c r="AG10" s="107" t="b">
        <f t="shared" si="1"/>
        <v>1</v>
      </c>
      <c r="AH10" s="120"/>
    </row>
    <row r="11" spans="1:34" x14ac:dyDescent="0.3">
      <c r="A11" s="82" t="s">
        <v>293</v>
      </c>
      <c r="B11" s="87" t="s">
        <v>51</v>
      </c>
      <c r="C11" s="88" t="s">
        <v>116</v>
      </c>
      <c r="D11" s="89" t="s">
        <v>129</v>
      </c>
      <c r="E11" s="114">
        <v>0</v>
      </c>
      <c r="F11" s="86">
        <v>0</v>
      </c>
      <c r="G11" s="86">
        <v>0</v>
      </c>
      <c r="H11" s="86">
        <v>0</v>
      </c>
      <c r="I11" s="115">
        <v>0</v>
      </c>
      <c r="J11" s="104"/>
      <c r="K11" s="90"/>
      <c r="L11" s="90"/>
      <c r="M11" s="90"/>
      <c r="N11" s="90"/>
      <c r="O11" s="90"/>
      <c r="P11" s="105"/>
      <c r="Q11" s="112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113"/>
      <c r="AG11" s="107" t="b">
        <f t="shared" si="1"/>
        <v>1</v>
      </c>
      <c r="AH11" s="81"/>
    </row>
    <row r="12" spans="1:34" x14ac:dyDescent="0.3">
      <c r="A12" s="82">
        <v>1</v>
      </c>
      <c r="B12" s="87" t="s">
        <v>51</v>
      </c>
      <c r="C12" s="88" t="s">
        <v>115</v>
      </c>
      <c r="D12" s="89" t="s">
        <v>129</v>
      </c>
      <c r="E12" s="114">
        <v>2</v>
      </c>
      <c r="F12" s="86">
        <v>3</v>
      </c>
      <c r="G12" s="86">
        <v>0</v>
      </c>
      <c r="H12" s="86">
        <v>1</v>
      </c>
      <c r="I12" s="115">
        <v>0</v>
      </c>
      <c r="J12" s="104"/>
      <c r="K12" s="90"/>
      <c r="L12" s="90"/>
      <c r="M12" s="90"/>
      <c r="N12" s="90"/>
      <c r="O12" s="90"/>
      <c r="P12" s="105"/>
      <c r="Q12" s="112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113"/>
      <c r="AG12" s="107" t="b">
        <f t="shared" si="1"/>
        <v>1</v>
      </c>
      <c r="AH12" s="81"/>
    </row>
    <row r="13" spans="1:34" x14ac:dyDescent="0.3">
      <c r="A13" s="82">
        <v>1</v>
      </c>
      <c r="B13" s="87" t="s">
        <v>51</v>
      </c>
      <c r="C13" s="63" t="s">
        <v>114</v>
      </c>
      <c r="D13" s="64" t="s">
        <v>129</v>
      </c>
      <c r="E13" s="129">
        <v>1</v>
      </c>
      <c r="F13" s="47">
        <v>1</v>
      </c>
      <c r="G13" s="47">
        <v>0</v>
      </c>
      <c r="H13" s="47">
        <v>0</v>
      </c>
      <c r="I13" s="130">
        <v>1</v>
      </c>
      <c r="J13" s="104"/>
      <c r="K13" s="90"/>
      <c r="L13" s="90"/>
      <c r="M13" s="90"/>
      <c r="N13" s="90"/>
      <c r="O13" s="90"/>
      <c r="P13" s="105"/>
      <c r="Q13" s="112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113"/>
      <c r="AG13" s="107" t="b">
        <f t="shared" si="1"/>
        <v>1</v>
      </c>
      <c r="AH13" s="81"/>
    </row>
    <row r="14" spans="1:34" x14ac:dyDescent="0.3">
      <c r="A14" s="82" t="s">
        <v>293</v>
      </c>
      <c r="B14" s="87" t="s">
        <v>51</v>
      </c>
      <c r="C14" s="88" t="s">
        <v>113</v>
      </c>
      <c r="D14" s="89" t="s">
        <v>129</v>
      </c>
      <c r="E14" s="114">
        <v>3</v>
      </c>
      <c r="F14" s="86">
        <v>1</v>
      </c>
      <c r="G14" s="86">
        <v>0</v>
      </c>
      <c r="H14" s="86">
        <v>1</v>
      </c>
      <c r="I14" s="115">
        <v>0</v>
      </c>
      <c r="J14" s="104"/>
      <c r="K14" s="90"/>
      <c r="L14" s="90"/>
      <c r="M14" s="90"/>
      <c r="N14" s="90"/>
      <c r="O14" s="90"/>
      <c r="P14" s="105"/>
      <c r="Q14" s="112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113"/>
      <c r="AG14" s="107" t="b">
        <f t="shared" si="1"/>
        <v>1</v>
      </c>
      <c r="AH14" s="81"/>
    </row>
    <row r="15" spans="1:34" x14ac:dyDescent="0.3">
      <c r="A15" s="82" t="s">
        <v>293</v>
      </c>
      <c r="B15" s="87" t="s">
        <v>51</v>
      </c>
      <c r="C15" s="88" t="s">
        <v>112</v>
      </c>
      <c r="D15" s="89" t="s">
        <v>129</v>
      </c>
      <c r="E15" s="114">
        <v>0</v>
      </c>
      <c r="F15" s="86">
        <v>0</v>
      </c>
      <c r="G15" s="86">
        <v>0</v>
      </c>
      <c r="H15" s="86">
        <v>0</v>
      </c>
      <c r="I15" s="115">
        <v>0</v>
      </c>
      <c r="J15" s="104"/>
      <c r="K15" s="90"/>
      <c r="L15" s="90"/>
      <c r="M15" s="90"/>
      <c r="N15" s="90"/>
      <c r="O15" s="90"/>
      <c r="P15" s="105"/>
      <c r="Q15" s="112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113"/>
      <c r="AG15" s="107" t="b">
        <f t="shared" si="1"/>
        <v>1</v>
      </c>
      <c r="AH15" s="81"/>
    </row>
    <row r="16" spans="1:34" x14ac:dyDescent="0.3">
      <c r="A16" s="82" t="s">
        <v>293</v>
      </c>
      <c r="B16" s="87" t="s">
        <v>51</v>
      </c>
      <c r="C16" s="88" t="s">
        <v>111</v>
      </c>
      <c r="D16" s="89" t="s">
        <v>129</v>
      </c>
      <c r="E16" s="114">
        <v>0</v>
      </c>
      <c r="F16" s="86">
        <v>0</v>
      </c>
      <c r="G16" s="86">
        <v>0</v>
      </c>
      <c r="H16" s="86">
        <v>0</v>
      </c>
      <c r="I16" s="115">
        <v>0</v>
      </c>
      <c r="J16" s="104"/>
      <c r="K16" s="90"/>
      <c r="L16" s="90"/>
      <c r="M16" s="90"/>
      <c r="N16" s="90"/>
      <c r="O16" s="90"/>
      <c r="P16" s="105"/>
      <c r="Q16" s="112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113"/>
      <c r="AG16" s="107" t="b">
        <f t="shared" si="1"/>
        <v>1</v>
      </c>
      <c r="AH16" s="81"/>
    </row>
    <row r="17" spans="1:34" x14ac:dyDescent="0.3">
      <c r="A17" s="82">
        <v>1</v>
      </c>
      <c r="B17" s="87" t="s">
        <v>51</v>
      </c>
      <c r="C17" s="88" t="s">
        <v>110</v>
      </c>
      <c r="D17" s="89" t="s">
        <v>129</v>
      </c>
      <c r="E17" s="114">
        <v>0</v>
      </c>
      <c r="F17" s="86">
        <v>3</v>
      </c>
      <c r="G17" s="86">
        <v>0</v>
      </c>
      <c r="H17" s="86">
        <v>0</v>
      </c>
      <c r="I17" s="115">
        <v>0</v>
      </c>
      <c r="J17" s="104"/>
      <c r="K17" s="90"/>
      <c r="L17" s="90"/>
      <c r="M17" s="90"/>
      <c r="N17" s="90"/>
      <c r="O17" s="90"/>
      <c r="P17" s="105"/>
      <c r="Q17" s="112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113"/>
      <c r="AG17" s="107" t="b">
        <f t="shared" si="1"/>
        <v>1</v>
      </c>
      <c r="AH17" s="81"/>
    </row>
    <row r="18" spans="1:34" x14ac:dyDescent="0.3">
      <c r="A18" s="82">
        <v>1</v>
      </c>
      <c r="B18" s="87" t="s">
        <v>51</v>
      </c>
      <c r="C18" s="88" t="s">
        <v>109</v>
      </c>
      <c r="D18" s="89" t="s">
        <v>129</v>
      </c>
      <c r="E18" s="114">
        <v>0</v>
      </c>
      <c r="F18" s="86">
        <v>1</v>
      </c>
      <c r="G18" s="86">
        <v>0</v>
      </c>
      <c r="H18" s="86">
        <v>0</v>
      </c>
      <c r="I18" s="115">
        <v>0</v>
      </c>
      <c r="J18" s="104"/>
      <c r="K18" s="90"/>
      <c r="L18" s="90"/>
      <c r="M18" s="90"/>
      <c r="N18" s="90"/>
      <c r="O18" s="90"/>
      <c r="P18" s="105"/>
      <c r="Q18" s="112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113"/>
      <c r="AG18" s="107" t="b">
        <f t="shared" si="1"/>
        <v>1</v>
      </c>
      <c r="AH18" s="81"/>
    </row>
    <row r="19" spans="1:34" x14ac:dyDescent="0.3">
      <c r="A19" s="82" t="s">
        <v>293</v>
      </c>
      <c r="B19" s="87" t="s">
        <v>51</v>
      </c>
      <c r="C19" s="88" t="s">
        <v>108</v>
      </c>
      <c r="D19" s="89" t="s">
        <v>129</v>
      </c>
      <c r="E19" s="114">
        <v>0</v>
      </c>
      <c r="F19" s="86">
        <v>1</v>
      </c>
      <c r="G19" s="86">
        <v>0</v>
      </c>
      <c r="H19" s="86">
        <v>1</v>
      </c>
      <c r="I19" s="115">
        <v>0</v>
      </c>
      <c r="J19" s="104"/>
      <c r="K19" s="90"/>
      <c r="L19" s="90"/>
      <c r="M19" s="90"/>
      <c r="N19" s="90"/>
      <c r="O19" s="90"/>
      <c r="P19" s="105"/>
      <c r="Q19" s="112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113"/>
      <c r="AG19" s="107" t="b">
        <f t="shared" si="1"/>
        <v>1</v>
      </c>
      <c r="AH19" s="81"/>
    </row>
    <row r="20" spans="1:34" x14ac:dyDescent="0.3">
      <c r="A20" s="82" t="s">
        <v>293</v>
      </c>
      <c r="B20" s="87" t="s">
        <v>51</v>
      </c>
      <c r="C20" s="88" t="s">
        <v>107</v>
      </c>
      <c r="D20" s="89" t="s">
        <v>129</v>
      </c>
      <c r="E20" s="114">
        <v>0</v>
      </c>
      <c r="F20" s="86">
        <v>0</v>
      </c>
      <c r="G20" s="86">
        <v>0</v>
      </c>
      <c r="H20" s="86">
        <v>0</v>
      </c>
      <c r="I20" s="115">
        <v>0</v>
      </c>
      <c r="J20" s="104"/>
      <c r="K20" s="90"/>
      <c r="L20" s="90"/>
      <c r="M20" s="90"/>
      <c r="N20" s="90"/>
      <c r="O20" s="90"/>
      <c r="P20" s="105"/>
      <c r="Q20" s="112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113"/>
      <c r="AG20" s="107" t="b">
        <f t="shared" si="1"/>
        <v>1</v>
      </c>
      <c r="AH20" s="81"/>
    </row>
    <row r="21" spans="1:34" x14ac:dyDescent="0.3">
      <c r="A21" s="82" t="s">
        <v>293</v>
      </c>
      <c r="B21" s="87" t="s">
        <v>51</v>
      </c>
      <c r="C21" s="88" t="s">
        <v>106</v>
      </c>
      <c r="D21" s="89" t="s">
        <v>129</v>
      </c>
      <c r="E21" s="114">
        <v>0</v>
      </c>
      <c r="F21" s="86">
        <v>0</v>
      </c>
      <c r="G21" s="86">
        <v>0</v>
      </c>
      <c r="H21" s="86">
        <v>0</v>
      </c>
      <c r="I21" s="115">
        <v>0</v>
      </c>
      <c r="J21" s="104"/>
      <c r="K21" s="90"/>
      <c r="L21" s="90"/>
      <c r="M21" s="90"/>
      <c r="N21" s="90"/>
      <c r="O21" s="90"/>
      <c r="P21" s="105"/>
      <c r="Q21" s="112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113"/>
      <c r="AG21" s="107" t="b">
        <f t="shared" si="1"/>
        <v>1</v>
      </c>
      <c r="AH21" s="81"/>
    </row>
    <row r="22" spans="1:34" x14ac:dyDescent="0.3">
      <c r="A22" s="82" t="s">
        <v>293</v>
      </c>
      <c r="B22" s="87" t="s">
        <v>51</v>
      </c>
      <c r="C22" s="88" t="s">
        <v>105</v>
      </c>
      <c r="D22" s="89" t="s">
        <v>129</v>
      </c>
      <c r="E22" s="114">
        <v>0</v>
      </c>
      <c r="F22" s="86">
        <v>0</v>
      </c>
      <c r="G22" s="86">
        <v>0</v>
      </c>
      <c r="H22" s="86">
        <v>0</v>
      </c>
      <c r="I22" s="115">
        <v>0</v>
      </c>
      <c r="J22" s="104"/>
      <c r="K22" s="90"/>
      <c r="L22" s="90"/>
      <c r="M22" s="90"/>
      <c r="N22" s="90"/>
      <c r="O22" s="90"/>
      <c r="P22" s="105"/>
      <c r="Q22" s="112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113"/>
      <c r="AG22" s="107" t="b">
        <f t="shared" si="1"/>
        <v>1</v>
      </c>
      <c r="AH22" s="81"/>
    </row>
    <row r="23" spans="1:34" x14ac:dyDescent="0.3">
      <c r="A23" s="82" t="s">
        <v>293</v>
      </c>
      <c r="B23" s="87" t="s">
        <v>51</v>
      </c>
      <c r="C23" s="88" t="s">
        <v>104</v>
      </c>
      <c r="D23" s="89" t="s">
        <v>129</v>
      </c>
      <c r="E23" s="114">
        <v>0</v>
      </c>
      <c r="F23" s="86">
        <v>0</v>
      </c>
      <c r="G23" s="86">
        <v>0</v>
      </c>
      <c r="H23" s="86">
        <v>0</v>
      </c>
      <c r="I23" s="115">
        <v>0</v>
      </c>
      <c r="J23" s="104"/>
      <c r="K23" s="90"/>
      <c r="L23" s="90"/>
      <c r="M23" s="90"/>
      <c r="N23" s="90"/>
      <c r="O23" s="90"/>
      <c r="P23" s="105"/>
      <c r="Q23" s="112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113"/>
      <c r="AG23" s="107" t="b">
        <f t="shared" si="1"/>
        <v>1</v>
      </c>
      <c r="AH23" s="81"/>
    </row>
    <row r="24" spans="1:34" x14ac:dyDescent="0.3">
      <c r="A24" s="82">
        <v>1</v>
      </c>
      <c r="B24" s="87" t="s">
        <v>51</v>
      </c>
      <c r="C24" s="88" t="s">
        <v>103</v>
      </c>
      <c r="D24" s="89" t="s">
        <v>129</v>
      </c>
      <c r="E24" s="114">
        <v>0</v>
      </c>
      <c r="F24" s="86">
        <v>8</v>
      </c>
      <c r="G24" s="86">
        <v>0</v>
      </c>
      <c r="H24" s="86">
        <v>0</v>
      </c>
      <c r="I24" s="115">
        <v>0</v>
      </c>
      <c r="J24" s="104"/>
      <c r="K24" s="90"/>
      <c r="L24" s="124"/>
      <c r="M24" s="90"/>
      <c r="N24" s="90"/>
      <c r="O24" s="90"/>
      <c r="P24" s="105"/>
      <c r="Q24" s="112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113"/>
      <c r="AG24" s="107" t="b">
        <f t="shared" si="1"/>
        <v>1</v>
      </c>
      <c r="AH24" s="81"/>
    </row>
    <row r="25" spans="1:34" x14ac:dyDescent="0.3">
      <c r="A25" s="82">
        <v>1</v>
      </c>
      <c r="B25" s="87" t="s">
        <v>51</v>
      </c>
      <c r="C25" s="88" t="s">
        <v>102</v>
      </c>
      <c r="D25" s="89" t="s">
        <v>129</v>
      </c>
      <c r="E25" s="114">
        <v>0</v>
      </c>
      <c r="F25" s="86">
        <v>4</v>
      </c>
      <c r="G25" s="86">
        <v>0</v>
      </c>
      <c r="H25" s="86">
        <v>0</v>
      </c>
      <c r="I25" s="115">
        <v>0</v>
      </c>
      <c r="J25" s="104"/>
      <c r="K25" s="90"/>
      <c r="L25" s="90"/>
      <c r="M25" s="90"/>
      <c r="N25" s="90"/>
      <c r="O25" s="90"/>
      <c r="P25" s="105"/>
      <c r="Q25" s="112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113"/>
      <c r="AG25" s="107" t="b">
        <f t="shared" si="1"/>
        <v>1</v>
      </c>
      <c r="AH25" s="81"/>
    </row>
    <row r="26" spans="1:34" x14ac:dyDescent="0.3">
      <c r="A26" s="82" t="s">
        <v>293</v>
      </c>
      <c r="B26" s="87" t="s">
        <v>51</v>
      </c>
      <c r="C26" s="88" t="s">
        <v>101</v>
      </c>
      <c r="D26" s="89" t="s">
        <v>129</v>
      </c>
      <c r="E26" s="114">
        <v>0</v>
      </c>
      <c r="F26" s="86">
        <v>0</v>
      </c>
      <c r="G26" s="86">
        <v>0</v>
      </c>
      <c r="H26" s="86">
        <v>1</v>
      </c>
      <c r="I26" s="115">
        <v>0</v>
      </c>
      <c r="J26" s="104"/>
      <c r="K26" s="90"/>
      <c r="L26" s="90"/>
      <c r="M26" s="90"/>
      <c r="N26" s="90"/>
      <c r="O26" s="90"/>
      <c r="P26" s="105"/>
      <c r="Q26" s="112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113"/>
      <c r="AG26" s="107" t="b">
        <f t="shared" si="1"/>
        <v>1</v>
      </c>
      <c r="AH26" s="81"/>
    </row>
    <row r="27" spans="1:34" x14ac:dyDescent="0.3">
      <c r="A27" s="82">
        <v>1</v>
      </c>
      <c r="B27" s="87" t="s">
        <v>51</v>
      </c>
      <c r="C27" s="88" t="s">
        <v>100</v>
      </c>
      <c r="D27" s="89" t="s">
        <v>129</v>
      </c>
      <c r="E27" s="114">
        <v>0</v>
      </c>
      <c r="F27" s="86">
        <v>5</v>
      </c>
      <c r="G27" s="86">
        <v>0</v>
      </c>
      <c r="H27" s="86">
        <v>0</v>
      </c>
      <c r="I27" s="115">
        <v>0</v>
      </c>
      <c r="J27" s="104"/>
      <c r="K27" s="90"/>
      <c r="L27" s="90"/>
      <c r="M27" s="90"/>
      <c r="N27" s="90"/>
      <c r="O27" s="90"/>
      <c r="P27" s="105"/>
      <c r="Q27" s="112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113"/>
      <c r="AG27" s="107" t="b">
        <f t="shared" si="1"/>
        <v>1</v>
      </c>
      <c r="AH27" s="81"/>
    </row>
    <row r="28" spans="1:34" x14ac:dyDescent="0.3">
      <c r="A28" s="82" t="s">
        <v>293</v>
      </c>
      <c r="B28" s="87" t="s">
        <v>51</v>
      </c>
      <c r="C28" s="88" t="s">
        <v>99</v>
      </c>
      <c r="D28" s="89" t="s">
        <v>129</v>
      </c>
      <c r="E28" s="114">
        <v>0</v>
      </c>
      <c r="F28" s="86">
        <v>0</v>
      </c>
      <c r="G28" s="86">
        <v>0</v>
      </c>
      <c r="H28" s="86">
        <v>1</v>
      </c>
      <c r="I28" s="115">
        <v>0</v>
      </c>
      <c r="J28" s="104"/>
      <c r="K28" s="90"/>
      <c r="L28" s="90"/>
      <c r="M28" s="90"/>
      <c r="N28" s="90"/>
      <c r="O28" s="90"/>
      <c r="P28" s="105"/>
      <c r="Q28" s="112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113"/>
      <c r="AG28" s="107" t="b">
        <f t="shared" si="1"/>
        <v>1</v>
      </c>
      <c r="AH28" s="81"/>
    </row>
    <row r="29" spans="1:34" x14ac:dyDescent="0.3">
      <c r="A29" s="82" t="s">
        <v>293</v>
      </c>
      <c r="B29" s="87" t="s">
        <v>51</v>
      </c>
      <c r="C29" s="88" t="s">
        <v>98</v>
      </c>
      <c r="D29" s="89" t="s">
        <v>129</v>
      </c>
      <c r="E29" s="114">
        <v>0</v>
      </c>
      <c r="F29" s="86">
        <v>0</v>
      </c>
      <c r="G29" s="86">
        <v>0</v>
      </c>
      <c r="H29" s="86">
        <v>0</v>
      </c>
      <c r="I29" s="115">
        <v>0</v>
      </c>
      <c r="J29" s="104"/>
      <c r="K29" s="90"/>
      <c r="L29" s="90"/>
      <c r="M29" s="90"/>
      <c r="N29" s="90"/>
      <c r="O29" s="90"/>
      <c r="P29" s="105"/>
      <c r="Q29" s="112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113"/>
      <c r="AG29" s="107" t="b">
        <f t="shared" si="1"/>
        <v>1</v>
      </c>
      <c r="AH29" s="81"/>
    </row>
    <row r="30" spans="1:34" x14ac:dyDescent="0.3">
      <c r="A30" s="82">
        <v>1</v>
      </c>
      <c r="B30" s="87" t="s">
        <v>51</v>
      </c>
      <c r="C30" s="88" t="s">
        <v>97</v>
      </c>
      <c r="D30" s="89" t="s">
        <v>129</v>
      </c>
      <c r="E30" s="114">
        <v>0</v>
      </c>
      <c r="F30" s="86">
        <v>0</v>
      </c>
      <c r="G30" s="86">
        <v>0</v>
      </c>
      <c r="H30" s="86">
        <v>1</v>
      </c>
      <c r="I30" s="115">
        <v>1</v>
      </c>
      <c r="J30" s="104"/>
      <c r="K30" s="90"/>
      <c r="L30" s="90"/>
      <c r="M30" s="90"/>
      <c r="N30" s="90"/>
      <c r="O30" s="90"/>
      <c r="P30" s="105"/>
      <c r="Q30" s="112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113"/>
      <c r="AG30" s="107" t="b">
        <f t="shared" si="1"/>
        <v>1</v>
      </c>
      <c r="AH30" s="81"/>
    </row>
    <row r="31" spans="1:34" x14ac:dyDescent="0.3">
      <c r="A31" s="82" t="s">
        <v>293</v>
      </c>
      <c r="B31" s="87" t="s">
        <v>51</v>
      </c>
      <c r="C31" s="88" t="s">
        <v>96</v>
      </c>
      <c r="D31" s="89" t="s">
        <v>129</v>
      </c>
      <c r="E31" s="114">
        <v>0</v>
      </c>
      <c r="F31" s="86">
        <v>0</v>
      </c>
      <c r="G31" s="86">
        <v>0</v>
      </c>
      <c r="H31" s="86">
        <v>0</v>
      </c>
      <c r="I31" s="115">
        <v>0</v>
      </c>
      <c r="J31" s="104"/>
      <c r="K31" s="90"/>
      <c r="L31" s="90"/>
      <c r="M31" s="90"/>
      <c r="N31" s="90"/>
      <c r="O31" s="90"/>
      <c r="P31" s="105"/>
      <c r="Q31" s="112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113"/>
      <c r="AG31" s="107" t="b">
        <f t="shared" si="1"/>
        <v>1</v>
      </c>
      <c r="AH31" s="81"/>
    </row>
    <row r="32" spans="1:34" x14ac:dyDescent="0.3">
      <c r="A32" s="82" t="s">
        <v>293</v>
      </c>
      <c r="B32" s="87" t="s">
        <v>51</v>
      </c>
      <c r="C32" s="121" t="s">
        <v>95</v>
      </c>
      <c r="D32" s="89" t="s">
        <v>129</v>
      </c>
      <c r="E32" s="114">
        <v>7</v>
      </c>
      <c r="F32" s="86">
        <v>4</v>
      </c>
      <c r="G32" s="86">
        <v>0</v>
      </c>
      <c r="H32" s="86">
        <v>2</v>
      </c>
      <c r="I32" s="115">
        <v>1</v>
      </c>
      <c r="J32" s="104"/>
      <c r="K32" s="90"/>
      <c r="L32" s="90"/>
      <c r="M32" s="90"/>
      <c r="N32" s="90"/>
      <c r="O32" s="90"/>
      <c r="P32" s="105"/>
      <c r="Q32" s="112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113"/>
      <c r="AG32" s="107" t="b">
        <f t="shared" si="1"/>
        <v>1</v>
      </c>
      <c r="AH32" s="81"/>
    </row>
    <row r="33" spans="1:34" x14ac:dyDescent="0.3">
      <c r="A33" s="82" t="s">
        <v>293</v>
      </c>
      <c r="B33" s="87" t="s">
        <v>51</v>
      </c>
      <c r="C33" s="88" t="s">
        <v>94</v>
      </c>
      <c r="D33" s="89" t="s">
        <v>129</v>
      </c>
      <c r="E33" s="114">
        <v>2</v>
      </c>
      <c r="F33" s="86">
        <v>0</v>
      </c>
      <c r="G33" s="86">
        <v>1</v>
      </c>
      <c r="H33" s="86">
        <v>1</v>
      </c>
      <c r="I33" s="115">
        <v>0</v>
      </c>
      <c r="J33" s="104"/>
      <c r="K33" s="90"/>
      <c r="L33" s="90"/>
      <c r="M33" s="90"/>
      <c r="N33" s="90"/>
      <c r="O33" s="90"/>
      <c r="P33" s="105"/>
      <c r="Q33" s="112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113"/>
      <c r="AG33" s="107" t="b">
        <f t="shared" si="1"/>
        <v>1</v>
      </c>
      <c r="AH33" s="81"/>
    </row>
    <row r="34" spans="1:34" x14ac:dyDescent="0.3">
      <c r="A34" s="82">
        <v>1</v>
      </c>
      <c r="B34" s="87" t="s">
        <v>51</v>
      </c>
      <c r="C34" s="88" t="s">
        <v>93</v>
      </c>
      <c r="D34" s="89" t="s">
        <v>129</v>
      </c>
      <c r="E34" s="114">
        <v>4</v>
      </c>
      <c r="F34" s="86">
        <v>0</v>
      </c>
      <c r="G34" s="86">
        <v>0</v>
      </c>
      <c r="H34" s="86">
        <v>2</v>
      </c>
      <c r="I34" s="115">
        <v>1</v>
      </c>
      <c r="J34" s="104"/>
      <c r="K34" s="90"/>
      <c r="L34" s="90"/>
      <c r="M34" s="90"/>
      <c r="N34" s="90"/>
      <c r="O34" s="90"/>
      <c r="P34" s="105"/>
      <c r="Q34" s="112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113"/>
      <c r="AG34" s="107" t="b">
        <f t="shared" si="1"/>
        <v>1</v>
      </c>
      <c r="AH34" s="81"/>
    </row>
    <row r="35" spans="1:34" x14ac:dyDescent="0.3">
      <c r="A35" s="82">
        <v>1</v>
      </c>
      <c r="B35" s="87" t="s">
        <v>51</v>
      </c>
      <c r="C35" s="88" t="s">
        <v>92</v>
      </c>
      <c r="D35" s="89" t="s">
        <v>129</v>
      </c>
      <c r="E35" s="114">
        <v>16</v>
      </c>
      <c r="F35" s="86">
        <v>0</v>
      </c>
      <c r="G35" s="86">
        <v>0</v>
      </c>
      <c r="H35" s="86">
        <v>0</v>
      </c>
      <c r="I35" s="115">
        <v>2</v>
      </c>
      <c r="J35" s="104"/>
      <c r="K35" s="90"/>
      <c r="L35" s="90"/>
      <c r="M35" s="90"/>
      <c r="N35" s="90"/>
      <c r="O35" s="90"/>
      <c r="P35" s="105"/>
      <c r="Q35" s="112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113"/>
      <c r="AG35" s="107" t="b">
        <f t="shared" si="1"/>
        <v>1</v>
      </c>
      <c r="AH35" s="81"/>
    </row>
    <row r="36" spans="1:34" x14ac:dyDescent="0.3">
      <c r="A36" s="82" t="s">
        <v>293</v>
      </c>
      <c r="B36" s="87" t="s">
        <v>51</v>
      </c>
      <c r="C36" s="88" t="s">
        <v>91</v>
      </c>
      <c r="D36" s="89" t="s">
        <v>129</v>
      </c>
      <c r="E36" s="114">
        <v>0</v>
      </c>
      <c r="F36" s="86">
        <v>0</v>
      </c>
      <c r="G36" s="86">
        <v>0</v>
      </c>
      <c r="H36" s="86">
        <v>0</v>
      </c>
      <c r="I36" s="115">
        <v>0</v>
      </c>
      <c r="J36" s="104"/>
      <c r="K36" s="90"/>
      <c r="L36" s="90"/>
      <c r="M36" s="90"/>
      <c r="N36" s="90"/>
      <c r="O36" s="90"/>
      <c r="P36" s="105"/>
      <c r="Q36" s="112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113"/>
      <c r="AG36" s="107" t="b">
        <f t="shared" si="1"/>
        <v>1</v>
      </c>
      <c r="AH36" s="81"/>
    </row>
    <row r="37" spans="1:34" x14ac:dyDescent="0.3">
      <c r="A37" s="82" t="s">
        <v>293</v>
      </c>
      <c r="B37" s="87" t="s">
        <v>51</v>
      </c>
      <c r="C37" s="88" t="s">
        <v>90</v>
      </c>
      <c r="D37" s="89" t="s">
        <v>129</v>
      </c>
      <c r="E37" s="114">
        <v>0</v>
      </c>
      <c r="F37" s="86">
        <v>0</v>
      </c>
      <c r="G37" s="86">
        <v>0</v>
      </c>
      <c r="H37" s="86">
        <v>0</v>
      </c>
      <c r="I37" s="115">
        <v>0</v>
      </c>
      <c r="J37" s="104"/>
      <c r="K37" s="90"/>
      <c r="L37" s="90"/>
      <c r="M37" s="90"/>
      <c r="N37" s="90"/>
      <c r="O37" s="90"/>
      <c r="P37" s="105"/>
      <c r="Q37" s="112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113"/>
      <c r="AG37" s="107" t="b">
        <f t="shared" si="1"/>
        <v>1</v>
      </c>
      <c r="AH37" s="81"/>
    </row>
    <row r="38" spans="1:34" x14ac:dyDescent="0.3">
      <c r="A38" s="82" t="s">
        <v>293</v>
      </c>
      <c r="B38" s="87" t="s">
        <v>51</v>
      </c>
      <c r="C38" s="88" t="s">
        <v>89</v>
      </c>
      <c r="D38" s="89" t="s">
        <v>129</v>
      </c>
      <c r="E38" s="114">
        <v>0</v>
      </c>
      <c r="F38" s="86">
        <v>0</v>
      </c>
      <c r="G38" s="86">
        <v>1</v>
      </c>
      <c r="H38" s="86">
        <v>0</v>
      </c>
      <c r="I38" s="115">
        <v>0</v>
      </c>
      <c r="J38" s="104"/>
      <c r="K38" s="90"/>
      <c r="L38" s="90"/>
      <c r="M38" s="90"/>
      <c r="N38" s="90"/>
      <c r="O38" s="90"/>
      <c r="P38" s="105"/>
      <c r="Q38" s="112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113"/>
      <c r="AG38" s="107" t="b">
        <f t="shared" si="1"/>
        <v>1</v>
      </c>
      <c r="AH38" s="81"/>
    </row>
    <row r="39" spans="1:34" x14ac:dyDescent="0.3">
      <c r="A39" s="82" t="s">
        <v>293</v>
      </c>
      <c r="B39" s="87" t="s">
        <v>51</v>
      </c>
      <c r="C39" s="88" t="s">
        <v>88</v>
      </c>
      <c r="D39" s="89" t="s">
        <v>129</v>
      </c>
      <c r="E39" s="114">
        <v>0</v>
      </c>
      <c r="F39" s="86">
        <v>1</v>
      </c>
      <c r="G39" s="86">
        <v>0</v>
      </c>
      <c r="H39" s="86">
        <v>0</v>
      </c>
      <c r="I39" s="115">
        <v>0</v>
      </c>
      <c r="J39" s="104"/>
      <c r="K39" s="90"/>
      <c r="L39" s="90"/>
      <c r="M39" s="90"/>
      <c r="N39" s="90"/>
      <c r="O39" s="90"/>
      <c r="P39" s="105"/>
      <c r="Q39" s="112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113"/>
      <c r="AG39" s="107" t="b">
        <f t="shared" si="1"/>
        <v>1</v>
      </c>
      <c r="AH39" s="81"/>
    </row>
    <row r="40" spans="1:34" x14ac:dyDescent="0.3">
      <c r="A40" s="82">
        <v>1</v>
      </c>
      <c r="B40" s="87" t="s">
        <v>51</v>
      </c>
      <c r="C40" s="88" t="s">
        <v>87</v>
      </c>
      <c r="D40" s="89" t="s">
        <v>129</v>
      </c>
      <c r="E40" s="114">
        <v>0</v>
      </c>
      <c r="F40" s="86">
        <v>23</v>
      </c>
      <c r="G40" s="86">
        <v>2</v>
      </c>
      <c r="H40" s="86">
        <v>0</v>
      </c>
      <c r="I40" s="115">
        <v>0</v>
      </c>
      <c r="J40" s="104"/>
      <c r="K40" s="90"/>
      <c r="L40" s="90"/>
      <c r="M40" s="90"/>
      <c r="N40" s="90"/>
      <c r="O40" s="90"/>
      <c r="P40" s="105"/>
      <c r="Q40" s="112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113"/>
      <c r="AG40" s="107" t="b">
        <f t="shared" si="1"/>
        <v>1</v>
      </c>
      <c r="AH40" s="81"/>
    </row>
    <row r="41" spans="1:34" x14ac:dyDescent="0.3">
      <c r="A41" s="82">
        <v>1</v>
      </c>
      <c r="B41" s="87" t="s">
        <v>51</v>
      </c>
      <c r="C41" s="88" t="s">
        <v>86</v>
      </c>
      <c r="D41" s="89" t="s">
        <v>129</v>
      </c>
      <c r="E41" s="114">
        <v>0</v>
      </c>
      <c r="F41" s="86">
        <v>0</v>
      </c>
      <c r="G41" s="86">
        <v>0</v>
      </c>
      <c r="H41" s="86">
        <v>0</v>
      </c>
      <c r="I41" s="115">
        <v>1</v>
      </c>
      <c r="J41" s="104"/>
      <c r="K41" s="90"/>
      <c r="L41" s="90"/>
      <c r="M41" s="90"/>
      <c r="N41" s="90"/>
      <c r="O41" s="90"/>
      <c r="P41" s="105"/>
      <c r="Q41" s="112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113"/>
      <c r="AG41" s="107" t="b">
        <f t="shared" si="1"/>
        <v>1</v>
      </c>
      <c r="AH41" s="81"/>
    </row>
    <row r="42" spans="1:34" x14ac:dyDescent="0.3">
      <c r="A42" s="82">
        <v>1</v>
      </c>
      <c r="B42" s="87" t="s">
        <v>51</v>
      </c>
      <c r="C42" s="88" t="s">
        <v>85</v>
      </c>
      <c r="D42" s="89" t="s">
        <v>129</v>
      </c>
      <c r="E42" s="114">
        <v>3</v>
      </c>
      <c r="F42" s="86">
        <v>11</v>
      </c>
      <c r="G42" s="86">
        <v>0</v>
      </c>
      <c r="H42" s="86">
        <v>3</v>
      </c>
      <c r="I42" s="115">
        <v>1</v>
      </c>
      <c r="J42" s="104"/>
      <c r="K42" s="90"/>
      <c r="L42" s="90"/>
      <c r="M42" s="90"/>
      <c r="N42" s="90"/>
      <c r="O42" s="90"/>
      <c r="P42" s="105"/>
      <c r="Q42" s="112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113"/>
      <c r="AG42" s="107" t="b">
        <f t="shared" si="1"/>
        <v>1</v>
      </c>
      <c r="AH42" s="81"/>
    </row>
    <row r="43" spans="1:34" x14ac:dyDescent="0.3">
      <c r="A43" s="82" t="s">
        <v>294</v>
      </c>
      <c r="B43" s="87" t="s">
        <v>51</v>
      </c>
      <c r="C43" s="88" t="s">
        <v>84</v>
      </c>
      <c r="D43" s="89" t="s">
        <v>129</v>
      </c>
      <c r="E43" s="114">
        <v>0</v>
      </c>
      <c r="F43" s="86">
        <v>3</v>
      </c>
      <c r="G43" s="86">
        <v>14</v>
      </c>
      <c r="H43" s="86">
        <v>0</v>
      </c>
      <c r="I43" s="115">
        <v>0</v>
      </c>
      <c r="J43" s="104"/>
      <c r="K43" s="90"/>
      <c r="L43" s="90"/>
      <c r="M43" s="90"/>
      <c r="N43" s="90"/>
      <c r="O43" s="90"/>
      <c r="P43" s="105"/>
      <c r="Q43" s="112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113"/>
      <c r="AG43" s="107" t="b">
        <f t="shared" si="1"/>
        <v>1</v>
      </c>
      <c r="AH43" s="81"/>
    </row>
    <row r="44" spans="1:34" x14ac:dyDescent="0.3">
      <c r="A44" s="82" t="s">
        <v>294</v>
      </c>
      <c r="B44" s="87" t="s">
        <v>51</v>
      </c>
      <c r="C44" s="88" t="s">
        <v>83</v>
      </c>
      <c r="D44" s="89" t="s">
        <v>129</v>
      </c>
      <c r="E44" s="114">
        <v>2</v>
      </c>
      <c r="F44" s="86">
        <v>0</v>
      </c>
      <c r="G44" s="86">
        <v>0</v>
      </c>
      <c r="H44" s="86">
        <v>0</v>
      </c>
      <c r="I44" s="115">
        <v>0</v>
      </c>
      <c r="J44" s="104"/>
      <c r="K44" s="90"/>
      <c r="L44" s="90"/>
      <c r="M44" s="90"/>
      <c r="N44" s="90"/>
      <c r="O44" s="90"/>
      <c r="P44" s="105"/>
      <c r="Q44" s="112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113"/>
      <c r="AG44" s="107" t="b">
        <f t="shared" si="1"/>
        <v>1</v>
      </c>
      <c r="AH44" s="81"/>
    </row>
    <row r="45" spans="1:34" x14ac:dyDescent="0.3">
      <c r="A45" s="82">
        <v>1</v>
      </c>
      <c r="B45" s="87" t="s">
        <v>51</v>
      </c>
      <c r="C45" s="88" t="s">
        <v>82</v>
      </c>
      <c r="D45" s="89" t="s">
        <v>129</v>
      </c>
      <c r="E45" s="114">
        <v>1</v>
      </c>
      <c r="F45" s="86">
        <v>4</v>
      </c>
      <c r="G45" s="86">
        <v>0</v>
      </c>
      <c r="H45" s="86">
        <v>0</v>
      </c>
      <c r="I45" s="115">
        <v>0</v>
      </c>
      <c r="J45" s="104"/>
      <c r="K45" s="90"/>
      <c r="L45" s="90"/>
      <c r="M45" s="90"/>
      <c r="N45" s="90"/>
      <c r="O45" s="90"/>
      <c r="P45" s="105"/>
      <c r="Q45" s="112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113"/>
      <c r="AG45" s="107" t="b">
        <f t="shared" si="1"/>
        <v>1</v>
      </c>
      <c r="AH45" s="81"/>
    </row>
    <row r="46" spans="1:34" x14ac:dyDescent="0.3">
      <c r="A46" s="82" t="s">
        <v>293</v>
      </c>
      <c r="B46" s="87" t="s">
        <v>51</v>
      </c>
      <c r="C46" s="88" t="s">
        <v>81</v>
      </c>
      <c r="D46" s="89" t="s">
        <v>129</v>
      </c>
      <c r="E46" s="114">
        <v>1</v>
      </c>
      <c r="F46" s="86">
        <v>5</v>
      </c>
      <c r="G46" s="86">
        <v>0</v>
      </c>
      <c r="H46" s="86">
        <v>1</v>
      </c>
      <c r="I46" s="115">
        <v>0</v>
      </c>
      <c r="J46" s="104"/>
      <c r="K46" s="90"/>
      <c r="L46" s="90"/>
      <c r="M46" s="90"/>
      <c r="N46" s="90"/>
      <c r="O46" s="90"/>
      <c r="P46" s="105"/>
      <c r="Q46" s="112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113"/>
      <c r="AG46" s="107" t="b">
        <f t="shared" si="1"/>
        <v>1</v>
      </c>
      <c r="AH46" s="81"/>
    </row>
    <row r="47" spans="1:34" x14ac:dyDescent="0.3">
      <c r="A47" s="82">
        <v>1</v>
      </c>
      <c r="B47" s="87" t="s">
        <v>51</v>
      </c>
      <c r="C47" s="88" t="s">
        <v>80</v>
      </c>
      <c r="D47" s="89" t="s">
        <v>129</v>
      </c>
      <c r="E47" s="114">
        <v>0</v>
      </c>
      <c r="F47" s="86">
        <v>2</v>
      </c>
      <c r="G47" s="86">
        <v>0</v>
      </c>
      <c r="H47" s="86">
        <v>0</v>
      </c>
      <c r="I47" s="115">
        <v>0</v>
      </c>
      <c r="J47" s="104"/>
      <c r="K47" s="90"/>
      <c r="L47" s="90"/>
      <c r="M47" s="90"/>
      <c r="N47" s="90"/>
      <c r="O47" s="90"/>
      <c r="P47" s="105"/>
      <c r="Q47" s="112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113"/>
      <c r="AG47" s="107" t="b">
        <f t="shared" si="1"/>
        <v>1</v>
      </c>
      <c r="AH47" s="81"/>
    </row>
    <row r="48" spans="1:34" x14ac:dyDescent="0.3">
      <c r="A48" s="82" t="s">
        <v>297</v>
      </c>
      <c r="B48" s="87" t="s">
        <v>51</v>
      </c>
      <c r="C48" s="63" t="s">
        <v>79</v>
      </c>
      <c r="D48" s="64" t="s">
        <v>129</v>
      </c>
      <c r="E48" s="129">
        <v>0</v>
      </c>
      <c r="F48" s="47">
        <v>5</v>
      </c>
      <c r="G48" s="47">
        <v>6</v>
      </c>
      <c r="H48" s="47">
        <v>0</v>
      </c>
      <c r="I48" s="130">
        <v>0</v>
      </c>
      <c r="J48" s="104"/>
      <c r="K48" s="90"/>
      <c r="L48" s="90"/>
      <c r="M48" s="90"/>
      <c r="N48" s="90"/>
      <c r="O48" s="90"/>
      <c r="P48" s="105"/>
      <c r="Q48" s="112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113"/>
      <c r="AG48" s="107" t="b">
        <f t="shared" si="1"/>
        <v>1</v>
      </c>
      <c r="AH48" s="81"/>
    </row>
    <row r="49" spans="1:34" x14ac:dyDescent="0.3">
      <c r="A49" s="82" t="s">
        <v>297</v>
      </c>
      <c r="B49" s="87" t="s">
        <v>51</v>
      </c>
      <c r="C49" s="63" t="s">
        <v>78</v>
      </c>
      <c r="D49" s="64" t="s">
        <v>129</v>
      </c>
      <c r="E49" s="129">
        <v>2</v>
      </c>
      <c r="F49" s="47">
        <v>0</v>
      </c>
      <c r="G49" s="47">
        <v>0</v>
      </c>
      <c r="H49" s="47">
        <v>0</v>
      </c>
      <c r="I49" s="130">
        <v>0</v>
      </c>
      <c r="J49" s="104"/>
      <c r="K49" s="90"/>
      <c r="L49" s="90"/>
      <c r="M49" s="90"/>
      <c r="N49" s="90"/>
      <c r="O49" s="90"/>
      <c r="P49" s="105"/>
      <c r="Q49" s="112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113"/>
      <c r="AG49" s="107" t="b">
        <f t="shared" si="1"/>
        <v>1</v>
      </c>
      <c r="AH49" s="81"/>
    </row>
    <row r="50" spans="1:34" x14ac:dyDescent="0.3">
      <c r="A50" s="82">
        <v>1</v>
      </c>
      <c r="B50" s="87" t="s">
        <v>51</v>
      </c>
      <c r="C50" s="88" t="s">
        <v>291</v>
      </c>
      <c r="D50" s="89" t="s">
        <v>292</v>
      </c>
      <c r="E50" s="114">
        <v>0</v>
      </c>
      <c r="F50" s="86">
        <v>1</v>
      </c>
      <c r="G50" s="86">
        <v>0</v>
      </c>
      <c r="H50" s="86">
        <v>0</v>
      </c>
      <c r="I50" s="115">
        <v>1</v>
      </c>
      <c r="J50" s="104"/>
      <c r="K50" s="90"/>
      <c r="L50" s="90"/>
      <c r="M50" s="90"/>
      <c r="N50" s="90"/>
      <c r="O50" s="90"/>
      <c r="P50" s="105"/>
      <c r="Q50" s="112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113"/>
      <c r="AG50" s="107" t="b">
        <f t="shared" si="1"/>
        <v>1</v>
      </c>
      <c r="AH50" s="81"/>
    </row>
    <row r="51" spans="1:34" x14ac:dyDescent="0.3">
      <c r="A51" s="82">
        <v>1</v>
      </c>
      <c r="B51" s="87" t="s">
        <v>51</v>
      </c>
      <c r="C51" s="88" t="s">
        <v>76</v>
      </c>
      <c r="D51" s="89" t="s">
        <v>129</v>
      </c>
      <c r="E51" s="114">
        <v>0</v>
      </c>
      <c r="F51" s="86">
        <v>1</v>
      </c>
      <c r="G51" s="86">
        <v>4</v>
      </c>
      <c r="H51" s="86">
        <v>0</v>
      </c>
      <c r="I51" s="115">
        <v>0</v>
      </c>
      <c r="J51" s="104"/>
      <c r="K51" s="90"/>
      <c r="L51" s="90"/>
      <c r="M51" s="90"/>
      <c r="N51" s="90"/>
      <c r="O51" s="90"/>
      <c r="P51" s="105"/>
      <c r="Q51" s="112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113"/>
      <c r="AG51" s="107" t="b">
        <f t="shared" si="1"/>
        <v>1</v>
      </c>
      <c r="AH51" s="81"/>
    </row>
    <row r="52" spans="1:34" x14ac:dyDescent="0.3">
      <c r="A52" s="82" t="s">
        <v>293</v>
      </c>
      <c r="B52" s="87" t="s">
        <v>51</v>
      </c>
      <c r="C52" s="88" t="s">
        <v>75</v>
      </c>
      <c r="D52" s="89" t="s">
        <v>129</v>
      </c>
      <c r="E52" s="114">
        <v>0</v>
      </c>
      <c r="F52" s="86">
        <v>0</v>
      </c>
      <c r="G52" s="86">
        <v>0</v>
      </c>
      <c r="H52" s="86">
        <v>0</v>
      </c>
      <c r="I52" s="115">
        <v>0</v>
      </c>
      <c r="J52" s="104"/>
      <c r="K52" s="90"/>
      <c r="L52" s="90"/>
      <c r="M52" s="90"/>
      <c r="N52" s="90"/>
      <c r="O52" s="90"/>
      <c r="P52" s="105"/>
      <c r="Q52" s="112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113"/>
      <c r="AG52" s="107" t="b">
        <f t="shared" si="1"/>
        <v>1</v>
      </c>
      <c r="AH52" s="81"/>
    </row>
    <row r="53" spans="1:34" x14ac:dyDescent="0.3">
      <c r="A53" s="82">
        <v>1</v>
      </c>
      <c r="B53" s="87" t="s">
        <v>51</v>
      </c>
      <c r="C53" s="88" t="s">
        <v>74</v>
      </c>
      <c r="D53" s="89" t="s">
        <v>129</v>
      </c>
      <c r="E53" s="114">
        <v>0</v>
      </c>
      <c r="F53" s="86">
        <v>1</v>
      </c>
      <c r="G53" s="86">
        <v>1</v>
      </c>
      <c r="H53" s="86">
        <v>0</v>
      </c>
      <c r="I53" s="115">
        <v>0</v>
      </c>
      <c r="J53" s="104"/>
      <c r="K53" s="90"/>
      <c r="L53" s="90"/>
      <c r="M53" s="90"/>
      <c r="N53" s="90"/>
      <c r="O53" s="134"/>
      <c r="P53" s="105"/>
      <c r="Q53" s="112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113"/>
      <c r="AG53" s="107" t="b">
        <f t="shared" si="1"/>
        <v>1</v>
      </c>
      <c r="AH53" s="81"/>
    </row>
    <row r="54" spans="1:34" x14ac:dyDescent="0.3">
      <c r="A54" s="82" t="s">
        <v>293</v>
      </c>
      <c r="B54" s="87" t="s">
        <v>51</v>
      </c>
      <c r="C54" s="121" t="s">
        <v>73</v>
      </c>
      <c r="D54" s="89" t="s">
        <v>129</v>
      </c>
      <c r="E54" s="114">
        <v>0</v>
      </c>
      <c r="F54" s="86">
        <v>5</v>
      </c>
      <c r="G54" s="86">
        <v>0</v>
      </c>
      <c r="H54" s="86">
        <v>5</v>
      </c>
      <c r="I54" s="115">
        <v>0</v>
      </c>
      <c r="J54" s="104"/>
      <c r="K54" s="90"/>
      <c r="L54" s="90"/>
      <c r="M54" s="90"/>
      <c r="N54" s="90"/>
      <c r="O54" s="90"/>
      <c r="P54" s="105"/>
      <c r="Q54" s="112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113"/>
      <c r="AG54" s="107" t="b">
        <f t="shared" si="1"/>
        <v>1</v>
      </c>
      <c r="AH54" s="81"/>
    </row>
    <row r="55" spans="1:34" x14ac:dyDescent="0.3">
      <c r="A55" s="82">
        <v>1</v>
      </c>
      <c r="B55" s="87" t="s">
        <v>51</v>
      </c>
      <c r="C55" s="88" t="s">
        <v>72</v>
      </c>
      <c r="D55" s="89" t="s">
        <v>129</v>
      </c>
      <c r="E55" s="114">
        <v>2</v>
      </c>
      <c r="F55" s="86">
        <v>5</v>
      </c>
      <c r="G55" s="86">
        <v>0</v>
      </c>
      <c r="H55" s="86">
        <v>2</v>
      </c>
      <c r="I55" s="115">
        <v>0</v>
      </c>
      <c r="J55" s="104"/>
      <c r="K55" s="90"/>
      <c r="L55" s="90"/>
      <c r="M55" s="90"/>
      <c r="N55" s="90"/>
      <c r="O55" s="90"/>
      <c r="P55" s="105"/>
      <c r="Q55" s="112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113"/>
      <c r="AG55" s="107" t="b">
        <f t="shared" si="1"/>
        <v>1</v>
      </c>
      <c r="AH55" s="81"/>
    </row>
    <row r="56" spans="1:34" x14ac:dyDescent="0.3">
      <c r="A56" s="82">
        <v>1</v>
      </c>
      <c r="B56" s="87" t="s">
        <v>51</v>
      </c>
      <c r="C56" s="88" t="s">
        <v>71</v>
      </c>
      <c r="D56" s="89" t="s">
        <v>129</v>
      </c>
      <c r="E56" s="114">
        <v>14</v>
      </c>
      <c r="F56" s="86">
        <v>9</v>
      </c>
      <c r="G56" s="86">
        <v>0</v>
      </c>
      <c r="H56" s="86">
        <v>0</v>
      </c>
      <c r="I56" s="115">
        <v>0</v>
      </c>
      <c r="J56" s="104"/>
      <c r="K56" s="90"/>
      <c r="L56" s="90"/>
      <c r="M56" s="90"/>
      <c r="N56" s="90"/>
      <c r="O56" s="90"/>
      <c r="P56" s="105"/>
      <c r="Q56" s="112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113"/>
      <c r="AG56" s="107" t="b">
        <f t="shared" si="1"/>
        <v>1</v>
      </c>
      <c r="AH56" s="81"/>
    </row>
    <row r="57" spans="1:34" x14ac:dyDescent="0.3">
      <c r="A57" s="82">
        <v>1</v>
      </c>
      <c r="B57" s="87" t="s">
        <v>51</v>
      </c>
      <c r="C57" s="88" t="s">
        <v>70</v>
      </c>
      <c r="D57" s="89" t="s">
        <v>129</v>
      </c>
      <c r="E57" s="114">
        <v>4</v>
      </c>
      <c r="F57" s="86">
        <v>0</v>
      </c>
      <c r="G57" s="86">
        <v>25</v>
      </c>
      <c r="H57" s="86">
        <v>0</v>
      </c>
      <c r="I57" s="115">
        <v>0</v>
      </c>
      <c r="J57" s="104"/>
      <c r="K57" s="90"/>
      <c r="L57" s="90"/>
      <c r="M57" s="90"/>
      <c r="N57" s="90"/>
      <c r="O57" s="90"/>
      <c r="P57" s="105"/>
      <c r="Q57" s="112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113"/>
      <c r="AG57" s="107" t="b">
        <f t="shared" si="1"/>
        <v>1</v>
      </c>
      <c r="AH57" s="81"/>
    </row>
    <row r="58" spans="1:34" x14ac:dyDescent="0.3">
      <c r="A58" s="82" t="s">
        <v>293</v>
      </c>
      <c r="B58" s="87" t="s">
        <v>51</v>
      </c>
      <c r="C58" s="121" t="s">
        <v>69</v>
      </c>
      <c r="D58" s="89" t="s">
        <v>129</v>
      </c>
      <c r="E58" s="114">
        <v>0</v>
      </c>
      <c r="F58" s="86">
        <v>4</v>
      </c>
      <c r="G58" s="86">
        <v>0</v>
      </c>
      <c r="H58" s="86">
        <v>9</v>
      </c>
      <c r="I58" s="115">
        <v>0</v>
      </c>
      <c r="J58" s="104"/>
      <c r="K58" s="90"/>
      <c r="L58" s="90"/>
      <c r="M58" s="90"/>
      <c r="N58" s="90"/>
      <c r="O58" s="90"/>
      <c r="P58" s="105"/>
      <c r="Q58" s="112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113"/>
      <c r="AG58" s="107" t="b">
        <f t="shared" si="1"/>
        <v>1</v>
      </c>
      <c r="AH58" s="81"/>
    </row>
    <row r="59" spans="1:34" x14ac:dyDescent="0.3">
      <c r="A59" s="82" t="s">
        <v>293</v>
      </c>
      <c r="B59" s="87" t="s">
        <v>51</v>
      </c>
      <c r="C59" s="88" t="s">
        <v>68</v>
      </c>
      <c r="D59" s="89" t="s">
        <v>129</v>
      </c>
      <c r="E59" s="114">
        <v>3</v>
      </c>
      <c r="F59" s="86">
        <v>0</v>
      </c>
      <c r="G59" s="86">
        <v>0</v>
      </c>
      <c r="H59" s="86">
        <v>0</v>
      </c>
      <c r="I59" s="115">
        <v>0</v>
      </c>
      <c r="J59" s="104"/>
      <c r="K59" s="90"/>
      <c r="L59" s="90"/>
      <c r="M59" s="90"/>
      <c r="N59" s="90"/>
      <c r="O59" s="90"/>
      <c r="P59" s="105"/>
      <c r="Q59" s="112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113"/>
      <c r="AG59" s="107" t="b">
        <f t="shared" si="1"/>
        <v>1</v>
      </c>
      <c r="AH59" s="81"/>
    </row>
    <row r="60" spans="1:34" x14ac:dyDescent="0.3">
      <c r="A60" s="82">
        <v>1</v>
      </c>
      <c r="B60" s="87" t="s">
        <v>51</v>
      </c>
      <c r="C60" s="88" t="s">
        <v>67</v>
      </c>
      <c r="D60" s="89" t="s">
        <v>129</v>
      </c>
      <c r="E60" s="114">
        <v>10</v>
      </c>
      <c r="F60" s="86">
        <v>4</v>
      </c>
      <c r="G60" s="86">
        <v>0</v>
      </c>
      <c r="H60" s="86">
        <v>0</v>
      </c>
      <c r="I60" s="115">
        <v>0</v>
      </c>
      <c r="J60" s="104"/>
      <c r="K60" s="90"/>
      <c r="L60" s="90"/>
      <c r="M60" s="90"/>
      <c r="N60" s="90"/>
      <c r="O60" s="90"/>
      <c r="P60" s="105"/>
      <c r="Q60" s="112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113"/>
      <c r="AG60" s="107" t="b">
        <f t="shared" si="1"/>
        <v>1</v>
      </c>
      <c r="AH60" s="81"/>
    </row>
    <row r="61" spans="1:34" x14ac:dyDescent="0.3">
      <c r="A61" s="82">
        <v>1</v>
      </c>
      <c r="B61" s="87" t="s">
        <v>51</v>
      </c>
      <c r="C61" s="88" t="s">
        <v>66</v>
      </c>
      <c r="D61" s="89" t="s">
        <v>129</v>
      </c>
      <c r="E61" s="114">
        <v>0</v>
      </c>
      <c r="F61" s="86">
        <v>0</v>
      </c>
      <c r="G61" s="86">
        <v>25</v>
      </c>
      <c r="H61" s="86">
        <v>0</v>
      </c>
      <c r="I61" s="115">
        <v>0</v>
      </c>
      <c r="J61" s="104"/>
      <c r="K61" s="90"/>
      <c r="L61" s="90"/>
      <c r="M61" s="90"/>
      <c r="N61" s="90"/>
      <c r="O61" s="90"/>
      <c r="P61" s="105"/>
      <c r="Q61" s="112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113"/>
      <c r="AG61" s="107" t="b">
        <f t="shared" si="1"/>
        <v>1</v>
      </c>
      <c r="AH61" s="81"/>
    </row>
    <row r="62" spans="1:34" x14ac:dyDescent="0.3">
      <c r="A62" s="82">
        <v>1</v>
      </c>
      <c r="B62" s="87" t="s">
        <v>51</v>
      </c>
      <c r="C62" s="88" t="s">
        <v>65</v>
      </c>
      <c r="D62" s="89" t="s">
        <v>129</v>
      </c>
      <c r="E62" s="114">
        <v>0</v>
      </c>
      <c r="F62" s="86">
        <v>9</v>
      </c>
      <c r="G62" s="86">
        <v>27</v>
      </c>
      <c r="H62" s="86">
        <v>0</v>
      </c>
      <c r="I62" s="115">
        <v>0</v>
      </c>
      <c r="J62" s="104"/>
      <c r="K62" s="90"/>
      <c r="L62" s="90"/>
      <c r="M62" s="90"/>
      <c r="N62" s="90"/>
      <c r="O62" s="90"/>
      <c r="P62" s="105"/>
      <c r="Q62" s="112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113"/>
      <c r="AG62" s="107" t="b">
        <f t="shared" si="1"/>
        <v>1</v>
      </c>
      <c r="AH62" s="81"/>
    </row>
    <row r="63" spans="1:34" x14ac:dyDescent="0.3">
      <c r="A63" s="82">
        <v>1</v>
      </c>
      <c r="B63" s="87" t="s">
        <v>51</v>
      </c>
      <c r="C63" s="88" t="s">
        <v>64</v>
      </c>
      <c r="D63" s="89" t="s">
        <v>129</v>
      </c>
      <c r="E63" s="114">
        <v>4</v>
      </c>
      <c r="F63" s="86">
        <v>18</v>
      </c>
      <c r="G63" s="86">
        <v>0</v>
      </c>
      <c r="H63" s="86">
        <v>1</v>
      </c>
      <c r="I63" s="115">
        <v>0</v>
      </c>
      <c r="J63" s="104"/>
      <c r="K63" s="90"/>
      <c r="L63" s="90"/>
      <c r="M63" s="90"/>
      <c r="N63" s="90"/>
      <c r="O63" s="90"/>
      <c r="P63" s="105"/>
      <c r="Q63" s="112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113"/>
      <c r="AG63" s="107" t="b">
        <f t="shared" si="1"/>
        <v>1</v>
      </c>
      <c r="AH63" s="81"/>
    </row>
    <row r="64" spans="1:34" x14ac:dyDescent="0.3">
      <c r="A64" s="82">
        <v>1</v>
      </c>
      <c r="B64" s="87" t="s">
        <v>51</v>
      </c>
      <c r="C64" s="88" t="s">
        <v>63</v>
      </c>
      <c r="D64" s="89" t="s">
        <v>129</v>
      </c>
      <c r="E64" s="114">
        <v>0</v>
      </c>
      <c r="F64" s="86">
        <v>4</v>
      </c>
      <c r="G64" s="86">
        <v>0</v>
      </c>
      <c r="H64" s="86">
        <v>5</v>
      </c>
      <c r="I64" s="115">
        <v>0</v>
      </c>
      <c r="J64" s="104"/>
      <c r="K64" s="90"/>
      <c r="L64" s="90"/>
      <c r="M64" s="90"/>
      <c r="N64" s="90"/>
      <c r="O64" s="90"/>
      <c r="P64" s="105"/>
      <c r="Q64" s="112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113"/>
      <c r="AG64" s="107" t="b">
        <f t="shared" si="1"/>
        <v>1</v>
      </c>
      <c r="AH64" s="81"/>
    </row>
    <row r="65" spans="1:34" x14ac:dyDescent="0.3">
      <c r="A65" s="82" t="s">
        <v>296</v>
      </c>
      <c r="B65" s="87" t="s">
        <v>51</v>
      </c>
      <c r="C65" s="88" t="s">
        <v>62</v>
      </c>
      <c r="D65" s="89" t="s">
        <v>129</v>
      </c>
      <c r="E65" s="114">
        <v>2</v>
      </c>
      <c r="F65" s="86">
        <v>4</v>
      </c>
      <c r="G65" s="86">
        <v>2</v>
      </c>
      <c r="H65" s="86">
        <v>0</v>
      </c>
      <c r="I65" s="115">
        <v>0</v>
      </c>
      <c r="J65" s="104"/>
      <c r="K65" s="90"/>
      <c r="L65" s="90"/>
      <c r="M65" s="134"/>
      <c r="N65" s="134"/>
      <c r="O65" s="135"/>
      <c r="P65" s="105"/>
      <c r="Q65" s="112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113"/>
      <c r="AG65" s="107" t="b">
        <f t="shared" si="1"/>
        <v>1</v>
      </c>
      <c r="AH65" s="81"/>
    </row>
    <row r="66" spans="1:34" x14ac:dyDescent="0.3">
      <c r="A66" s="82" t="s">
        <v>293</v>
      </c>
      <c r="B66" s="87" t="s">
        <v>51</v>
      </c>
      <c r="C66" s="121" t="s">
        <v>61</v>
      </c>
      <c r="D66" s="89" t="s">
        <v>129</v>
      </c>
      <c r="E66" s="114">
        <v>0</v>
      </c>
      <c r="F66" s="86">
        <v>0</v>
      </c>
      <c r="G66" s="86">
        <v>0</v>
      </c>
      <c r="H66" s="86">
        <v>5</v>
      </c>
      <c r="I66" s="115">
        <v>0</v>
      </c>
      <c r="J66" s="104"/>
      <c r="K66" s="90"/>
      <c r="L66" s="90"/>
      <c r="M66" s="90"/>
      <c r="N66" s="90"/>
      <c r="O66" s="90"/>
      <c r="P66" s="105"/>
      <c r="Q66" s="112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113"/>
      <c r="AG66" s="107" t="b">
        <f t="shared" si="1"/>
        <v>1</v>
      </c>
      <c r="AH66" s="81"/>
    </row>
    <row r="67" spans="1:34" x14ac:dyDescent="0.3">
      <c r="A67" s="82">
        <v>1</v>
      </c>
      <c r="B67" s="87" t="s">
        <v>51</v>
      </c>
      <c r="C67" s="88" t="s">
        <v>60</v>
      </c>
      <c r="D67" s="89" t="s">
        <v>129</v>
      </c>
      <c r="E67" s="114">
        <v>9</v>
      </c>
      <c r="F67" s="86">
        <v>18</v>
      </c>
      <c r="G67" s="86">
        <v>32</v>
      </c>
      <c r="H67" s="86">
        <v>4</v>
      </c>
      <c r="I67" s="115">
        <v>1</v>
      </c>
      <c r="J67" s="123"/>
      <c r="K67" s="124"/>
      <c r="L67" s="124"/>
      <c r="M67" s="124"/>
      <c r="N67" s="124"/>
      <c r="O67" s="124"/>
      <c r="P67" s="125"/>
      <c r="Q67" s="126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8"/>
      <c r="AG67" s="107" t="b">
        <f t="shared" si="1"/>
        <v>1</v>
      </c>
      <c r="AH67" s="81"/>
    </row>
    <row r="68" spans="1:34" x14ac:dyDescent="0.3">
      <c r="A68" s="82" t="s">
        <v>293</v>
      </c>
      <c r="B68" s="87" t="s">
        <v>51</v>
      </c>
      <c r="C68" s="88" t="s">
        <v>59</v>
      </c>
      <c r="D68" s="89" t="s">
        <v>129</v>
      </c>
      <c r="E68" s="114">
        <v>0</v>
      </c>
      <c r="F68" s="86">
        <v>0</v>
      </c>
      <c r="G68" s="86">
        <v>2</v>
      </c>
      <c r="H68" s="86">
        <v>0</v>
      </c>
      <c r="I68" s="115">
        <v>0</v>
      </c>
      <c r="J68" s="104"/>
      <c r="K68" s="90"/>
      <c r="L68" s="90"/>
      <c r="M68" s="90"/>
      <c r="N68" s="90"/>
      <c r="O68" s="90"/>
      <c r="P68" s="105"/>
      <c r="Q68" s="112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113"/>
      <c r="AG68" s="107" t="b">
        <f t="shared" si="1"/>
        <v>1</v>
      </c>
      <c r="AH68" s="81"/>
    </row>
    <row r="69" spans="1:34" x14ac:dyDescent="0.3">
      <c r="A69" s="82" t="s">
        <v>293</v>
      </c>
      <c r="B69" s="87" t="s">
        <v>51</v>
      </c>
      <c r="C69" s="88" t="s">
        <v>58</v>
      </c>
      <c r="D69" s="89" t="s">
        <v>129</v>
      </c>
      <c r="E69" s="114">
        <v>0</v>
      </c>
      <c r="F69" s="86">
        <v>1</v>
      </c>
      <c r="G69" s="86">
        <v>0</v>
      </c>
      <c r="H69" s="86">
        <v>0</v>
      </c>
      <c r="I69" s="115">
        <v>0</v>
      </c>
      <c r="J69" s="104"/>
      <c r="K69" s="90"/>
      <c r="L69" s="90"/>
      <c r="M69" s="90"/>
      <c r="N69" s="90"/>
      <c r="O69" s="90"/>
      <c r="P69" s="105"/>
      <c r="Q69" s="112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113"/>
      <c r="AG69" s="107" t="b">
        <f t="shared" si="1"/>
        <v>1</v>
      </c>
      <c r="AH69" s="81"/>
    </row>
    <row r="70" spans="1:34" x14ac:dyDescent="0.3">
      <c r="A70" s="82">
        <v>1</v>
      </c>
      <c r="B70" s="87" t="s">
        <v>51</v>
      </c>
      <c r="C70" s="88" t="s">
        <v>57</v>
      </c>
      <c r="D70" s="89" t="s">
        <v>129</v>
      </c>
      <c r="E70" s="114">
        <v>0</v>
      </c>
      <c r="F70" s="86">
        <v>0</v>
      </c>
      <c r="G70" s="86">
        <v>0</v>
      </c>
      <c r="H70" s="86">
        <v>22</v>
      </c>
      <c r="I70" s="115">
        <v>0</v>
      </c>
      <c r="J70" s="104"/>
      <c r="K70" s="90"/>
      <c r="L70" s="90"/>
      <c r="M70" s="90"/>
      <c r="N70" s="90"/>
      <c r="O70" s="90"/>
      <c r="P70" s="105"/>
      <c r="Q70" s="112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113"/>
      <c r="AG70" s="107" t="b">
        <f t="shared" si="1"/>
        <v>1</v>
      </c>
      <c r="AH70" s="81"/>
    </row>
    <row r="71" spans="1:34" x14ac:dyDescent="0.3">
      <c r="A71" s="82" t="s">
        <v>293</v>
      </c>
      <c r="B71" s="87" t="s">
        <v>51</v>
      </c>
      <c r="C71" s="121" t="s">
        <v>56</v>
      </c>
      <c r="D71" s="89" t="s">
        <v>129</v>
      </c>
      <c r="E71" s="114">
        <v>8</v>
      </c>
      <c r="F71" s="86">
        <v>12</v>
      </c>
      <c r="G71" s="86">
        <v>0</v>
      </c>
      <c r="H71" s="86">
        <v>0</v>
      </c>
      <c r="I71" s="115">
        <v>0</v>
      </c>
      <c r="J71" s="104"/>
      <c r="K71" s="90"/>
      <c r="L71" s="90"/>
      <c r="M71" s="90"/>
      <c r="N71" s="90"/>
      <c r="O71" s="90"/>
      <c r="P71" s="105"/>
      <c r="Q71" s="112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113"/>
      <c r="AG71" s="107" t="b">
        <f t="shared" si="1"/>
        <v>1</v>
      </c>
      <c r="AH71" s="81"/>
    </row>
    <row r="72" spans="1:34" x14ac:dyDescent="0.3">
      <c r="A72" s="82">
        <v>1</v>
      </c>
      <c r="B72" s="87" t="s">
        <v>51</v>
      </c>
      <c r="C72" s="88" t="s">
        <v>55</v>
      </c>
      <c r="D72" s="89" t="s">
        <v>129</v>
      </c>
      <c r="E72" s="114">
        <v>4</v>
      </c>
      <c r="F72" s="86">
        <v>1</v>
      </c>
      <c r="G72" s="86">
        <v>5</v>
      </c>
      <c r="H72" s="86">
        <v>0</v>
      </c>
      <c r="I72" s="115">
        <v>0</v>
      </c>
      <c r="J72" s="104"/>
      <c r="K72" s="90"/>
      <c r="L72" s="90"/>
      <c r="M72" s="90"/>
      <c r="N72" s="90"/>
      <c r="O72" s="90"/>
      <c r="P72" s="105"/>
      <c r="Q72" s="112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113"/>
      <c r="AG72" s="107" t="b">
        <f t="shared" si="1"/>
        <v>1</v>
      </c>
      <c r="AH72" s="81"/>
    </row>
    <row r="73" spans="1:34" x14ac:dyDescent="0.3">
      <c r="A73" s="82" t="s">
        <v>296</v>
      </c>
      <c r="B73" s="87" t="s">
        <v>51</v>
      </c>
      <c r="C73" s="88" t="s">
        <v>54</v>
      </c>
      <c r="D73" s="89" t="s">
        <v>129</v>
      </c>
      <c r="E73" s="114">
        <v>0</v>
      </c>
      <c r="F73" s="86">
        <v>2</v>
      </c>
      <c r="G73" s="86">
        <v>0</v>
      </c>
      <c r="H73" s="86">
        <v>7</v>
      </c>
      <c r="I73" s="115">
        <v>0</v>
      </c>
      <c r="J73" s="104"/>
      <c r="K73" s="90"/>
      <c r="L73" s="90"/>
      <c r="M73" s="90"/>
      <c r="N73" s="90"/>
      <c r="O73" s="90"/>
      <c r="P73" s="105"/>
      <c r="Q73" s="112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113"/>
      <c r="AG73" s="107" t="b">
        <f t="shared" ref="AG73:AG111" si="2">AND(L73&lt;=F73,J73&lt;=E73,(J73+K73)&lt;=E73,(M73+N73)&lt;=G73,SUM(Q73:X73)&lt;=H73,SUM(Y73:AF73)&lt;=I73)</f>
        <v>1</v>
      </c>
      <c r="AH73" s="81"/>
    </row>
    <row r="74" spans="1:34" x14ac:dyDescent="0.3">
      <c r="A74" s="82" t="s">
        <v>293</v>
      </c>
      <c r="B74" s="87" t="s">
        <v>51</v>
      </c>
      <c r="C74" s="88" t="s">
        <v>53</v>
      </c>
      <c r="D74" s="89" t="s">
        <v>129</v>
      </c>
      <c r="E74" s="114">
        <v>0</v>
      </c>
      <c r="F74" s="86">
        <v>0</v>
      </c>
      <c r="G74" s="86">
        <v>0</v>
      </c>
      <c r="H74" s="86">
        <v>0</v>
      </c>
      <c r="I74" s="115">
        <v>1</v>
      </c>
      <c r="J74" s="104"/>
      <c r="K74" s="90"/>
      <c r="L74" s="90"/>
      <c r="M74" s="90"/>
      <c r="N74" s="90"/>
      <c r="O74" s="90"/>
      <c r="P74" s="105"/>
      <c r="Q74" s="112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113"/>
      <c r="AG74" s="107" t="b">
        <f t="shared" si="2"/>
        <v>1</v>
      </c>
      <c r="AH74" s="81"/>
    </row>
    <row r="75" spans="1:34" x14ac:dyDescent="0.3">
      <c r="A75" s="82" t="s">
        <v>295</v>
      </c>
      <c r="B75" s="87" t="s">
        <v>51</v>
      </c>
      <c r="C75" s="88" t="s">
        <v>52</v>
      </c>
      <c r="D75" s="89" t="s">
        <v>129</v>
      </c>
      <c r="E75" s="114">
        <v>0</v>
      </c>
      <c r="F75" s="86">
        <v>0</v>
      </c>
      <c r="G75" s="86">
        <v>22</v>
      </c>
      <c r="H75" s="86">
        <v>0</v>
      </c>
      <c r="I75" s="115">
        <v>0</v>
      </c>
      <c r="J75" s="104"/>
      <c r="K75" s="90"/>
      <c r="L75" s="90"/>
      <c r="M75" s="90"/>
      <c r="N75" s="90"/>
      <c r="O75" s="90"/>
      <c r="P75" s="105"/>
      <c r="Q75" s="112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113"/>
      <c r="AG75" s="107" t="b">
        <f t="shared" si="2"/>
        <v>1</v>
      </c>
      <c r="AH75" s="81"/>
    </row>
    <row r="76" spans="1:34" x14ac:dyDescent="0.3">
      <c r="A76" s="82" t="s">
        <v>293</v>
      </c>
      <c r="B76" s="87" t="s">
        <v>51</v>
      </c>
      <c r="C76" s="88" t="s">
        <v>50</v>
      </c>
      <c r="D76" s="89" t="s">
        <v>129</v>
      </c>
      <c r="E76" s="114">
        <v>0</v>
      </c>
      <c r="F76" s="86">
        <v>0</v>
      </c>
      <c r="G76" s="86">
        <v>0</v>
      </c>
      <c r="H76" s="86">
        <v>0</v>
      </c>
      <c r="I76" s="115">
        <v>0</v>
      </c>
      <c r="J76" s="104"/>
      <c r="K76" s="90"/>
      <c r="L76" s="90"/>
      <c r="M76" s="90"/>
      <c r="N76" s="90"/>
      <c r="O76" s="90"/>
      <c r="P76" s="105"/>
      <c r="Q76" s="112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113"/>
      <c r="AG76" s="107" t="b">
        <f t="shared" si="2"/>
        <v>1</v>
      </c>
      <c r="AH76" s="81"/>
    </row>
    <row r="77" spans="1:34" x14ac:dyDescent="0.3">
      <c r="A77" s="82" t="s">
        <v>293</v>
      </c>
      <c r="B77" s="87" t="s">
        <v>15</v>
      </c>
      <c r="C77" s="88" t="s">
        <v>49</v>
      </c>
      <c r="D77" s="89" t="s">
        <v>136</v>
      </c>
      <c r="E77" s="114">
        <v>0</v>
      </c>
      <c r="F77" s="86">
        <v>0</v>
      </c>
      <c r="G77" s="86">
        <v>0</v>
      </c>
      <c r="H77" s="86">
        <v>0</v>
      </c>
      <c r="I77" s="115">
        <v>0</v>
      </c>
      <c r="J77" s="104"/>
      <c r="K77" s="90"/>
      <c r="L77" s="90"/>
      <c r="M77" s="90"/>
      <c r="N77" s="90"/>
      <c r="O77" s="90"/>
      <c r="P77" s="105"/>
      <c r="Q77" s="112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113"/>
      <c r="AG77" s="107" t="b">
        <f t="shared" si="2"/>
        <v>1</v>
      </c>
      <c r="AH77" s="81"/>
    </row>
    <row r="78" spans="1:34" x14ac:dyDescent="0.3">
      <c r="A78" s="82">
        <v>1</v>
      </c>
      <c r="B78" s="87" t="s">
        <v>15</v>
      </c>
      <c r="C78" s="88" t="s">
        <v>48</v>
      </c>
      <c r="D78" s="89" t="s">
        <v>129</v>
      </c>
      <c r="E78" s="114">
        <v>7</v>
      </c>
      <c r="F78" s="86">
        <v>4</v>
      </c>
      <c r="G78" s="86">
        <v>0</v>
      </c>
      <c r="H78" s="86">
        <v>0</v>
      </c>
      <c r="I78" s="115">
        <v>0</v>
      </c>
      <c r="J78" s="131"/>
      <c r="K78" s="132"/>
      <c r="L78" s="132"/>
      <c r="M78" s="132"/>
      <c r="N78" s="132"/>
      <c r="O78" s="132"/>
      <c r="P78" s="133"/>
      <c r="Q78" s="112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113"/>
      <c r="AG78" s="107" t="b">
        <f t="shared" si="2"/>
        <v>1</v>
      </c>
      <c r="AH78" s="81"/>
    </row>
    <row r="79" spans="1:34" x14ac:dyDescent="0.3">
      <c r="A79" s="82">
        <v>1</v>
      </c>
      <c r="B79" s="87" t="s">
        <v>15</v>
      </c>
      <c r="C79" s="88" t="s">
        <v>47</v>
      </c>
      <c r="D79" s="89" t="s">
        <v>129</v>
      </c>
      <c r="E79" s="114">
        <v>1</v>
      </c>
      <c r="F79" s="86">
        <v>0</v>
      </c>
      <c r="G79" s="86">
        <v>0</v>
      </c>
      <c r="H79" s="86">
        <v>2</v>
      </c>
      <c r="I79" s="115">
        <v>0</v>
      </c>
      <c r="J79" s="104"/>
      <c r="K79" s="90"/>
      <c r="L79" s="90"/>
      <c r="M79" s="90"/>
      <c r="N79" s="90"/>
      <c r="O79" s="90"/>
      <c r="P79" s="105"/>
      <c r="Q79" s="112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113"/>
      <c r="AG79" s="107" t="b">
        <f t="shared" si="2"/>
        <v>1</v>
      </c>
      <c r="AH79" s="81"/>
    </row>
    <row r="80" spans="1:34" x14ac:dyDescent="0.3">
      <c r="A80" s="82">
        <v>1</v>
      </c>
      <c r="B80" s="87" t="s">
        <v>15</v>
      </c>
      <c r="C80" s="88" t="s">
        <v>46</v>
      </c>
      <c r="D80" s="89" t="s">
        <v>136</v>
      </c>
      <c r="E80" s="114">
        <v>0</v>
      </c>
      <c r="F80" s="86">
        <v>0</v>
      </c>
      <c r="G80" s="86">
        <v>27</v>
      </c>
      <c r="H80" s="86">
        <v>3</v>
      </c>
      <c r="I80" s="115">
        <v>0</v>
      </c>
      <c r="J80" s="137"/>
      <c r="K80" s="90"/>
      <c r="L80" s="90"/>
      <c r="M80" s="134"/>
      <c r="N80" s="134"/>
      <c r="O80" s="90"/>
      <c r="P80" s="105"/>
      <c r="Q80" s="112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113"/>
      <c r="AG80" s="107" t="b">
        <f t="shared" si="2"/>
        <v>1</v>
      </c>
      <c r="AH80" s="81"/>
    </row>
    <row r="81" spans="1:34" x14ac:dyDescent="0.3">
      <c r="A81" s="82">
        <v>1</v>
      </c>
      <c r="B81" s="87" t="s">
        <v>15</v>
      </c>
      <c r="C81" s="88" t="s">
        <v>45</v>
      </c>
      <c r="D81" s="89" t="s">
        <v>136</v>
      </c>
      <c r="E81" s="114">
        <v>5</v>
      </c>
      <c r="F81" s="86">
        <v>0</v>
      </c>
      <c r="G81" s="86">
        <v>0</v>
      </c>
      <c r="H81" s="86">
        <v>0</v>
      </c>
      <c r="I81" s="115">
        <v>0</v>
      </c>
      <c r="J81" s="104"/>
      <c r="K81" s="90"/>
      <c r="L81" s="90"/>
      <c r="M81" s="90"/>
      <c r="N81" s="90"/>
      <c r="O81" s="90"/>
      <c r="P81" s="105"/>
      <c r="Q81" s="112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113"/>
      <c r="AG81" s="107" t="b">
        <f t="shared" si="2"/>
        <v>1</v>
      </c>
      <c r="AH81" s="81"/>
    </row>
    <row r="82" spans="1:34" s="156" customFormat="1" x14ac:dyDescent="0.3">
      <c r="A82" s="145" t="s">
        <v>293</v>
      </c>
      <c r="B82" s="146" t="s">
        <v>15</v>
      </c>
      <c r="C82" s="147" t="s">
        <v>44</v>
      </c>
      <c r="D82" s="148" t="s">
        <v>129</v>
      </c>
      <c r="E82" s="149">
        <v>2</v>
      </c>
      <c r="F82" s="150">
        <v>2</v>
      </c>
      <c r="G82" s="150">
        <v>0</v>
      </c>
      <c r="H82" s="150">
        <v>0</v>
      </c>
      <c r="I82" s="151">
        <v>0</v>
      </c>
      <c r="J82" s="152"/>
      <c r="K82" s="153"/>
      <c r="L82" s="153"/>
      <c r="M82" s="153"/>
      <c r="N82" s="153"/>
      <c r="O82" s="153"/>
      <c r="P82" s="154"/>
      <c r="Q82" s="152"/>
      <c r="R82" s="153"/>
      <c r="S82" s="153"/>
      <c r="T82" s="153"/>
      <c r="U82" s="153"/>
      <c r="V82" s="153"/>
      <c r="W82" s="153"/>
      <c r="X82" s="153"/>
      <c r="Y82" s="153"/>
      <c r="Z82" s="153"/>
      <c r="AA82" s="153"/>
      <c r="AB82" s="153"/>
      <c r="AC82" s="153"/>
      <c r="AD82" s="153"/>
      <c r="AE82" s="153"/>
      <c r="AF82" s="154"/>
      <c r="AG82" s="155" t="b">
        <f t="shared" si="2"/>
        <v>1</v>
      </c>
      <c r="AH82" s="153"/>
    </row>
    <row r="83" spans="1:34" x14ac:dyDescent="0.3">
      <c r="A83" s="82" t="s">
        <v>293</v>
      </c>
      <c r="B83" s="87" t="s">
        <v>15</v>
      </c>
      <c r="C83" s="88" t="s">
        <v>43</v>
      </c>
      <c r="D83" s="89" t="s">
        <v>129</v>
      </c>
      <c r="E83" s="114">
        <v>0</v>
      </c>
      <c r="F83" s="86">
        <v>3</v>
      </c>
      <c r="G83" s="86">
        <v>0</v>
      </c>
      <c r="H83" s="86">
        <v>0</v>
      </c>
      <c r="I83" s="115">
        <v>0</v>
      </c>
      <c r="J83" s="104"/>
      <c r="K83" s="90"/>
      <c r="L83" s="90"/>
      <c r="M83" s="90"/>
      <c r="N83" s="90"/>
      <c r="O83" s="90"/>
      <c r="P83" s="105"/>
      <c r="Q83" s="112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113"/>
      <c r="AG83" s="107" t="b">
        <f t="shared" si="2"/>
        <v>1</v>
      </c>
      <c r="AH83" s="81"/>
    </row>
    <row r="84" spans="1:34" x14ac:dyDescent="0.3">
      <c r="A84" s="82" t="s">
        <v>293</v>
      </c>
      <c r="B84" s="87" t="s">
        <v>15</v>
      </c>
      <c r="C84" s="88" t="s">
        <v>42</v>
      </c>
      <c r="D84" s="89" t="s">
        <v>129</v>
      </c>
      <c r="E84" s="114">
        <v>0</v>
      </c>
      <c r="F84" s="86">
        <v>0</v>
      </c>
      <c r="G84" s="86">
        <v>0</v>
      </c>
      <c r="H84" s="86">
        <v>0</v>
      </c>
      <c r="I84" s="115">
        <v>1</v>
      </c>
      <c r="J84" s="104"/>
      <c r="K84" s="90"/>
      <c r="L84" s="90"/>
      <c r="M84" s="90"/>
      <c r="N84" s="90"/>
      <c r="O84" s="90"/>
      <c r="P84" s="105"/>
      <c r="Q84" s="112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113"/>
      <c r="AG84" s="107" t="b">
        <f t="shared" si="2"/>
        <v>1</v>
      </c>
      <c r="AH84" s="81"/>
    </row>
    <row r="85" spans="1:34" x14ac:dyDescent="0.3">
      <c r="A85" s="82" t="s">
        <v>293</v>
      </c>
      <c r="B85" s="87" t="s">
        <v>15</v>
      </c>
      <c r="C85" s="88" t="s">
        <v>41</v>
      </c>
      <c r="D85" s="89" t="s">
        <v>129</v>
      </c>
      <c r="E85" s="114">
        <v>5</v>
      </c>
      <c r="F85" s="86">
        <v>0</v>
      </c>
      <c r="G85" s="86">
        <v>0</v>
      </c>
      <c r="H85" s="86">
        <v>6</v>
      </c>
      <c r="I85" s="115">
        <v>1</v>
      </c>
      <c r="J85" s="104"/>
      <c r="K85" s="90"/>
      <c r="L85" s="90"/>
      <c r="M85" s="90"/>
      <c r="N85" s="90"/>
      <c r="O85" s="90"/>
      <c r="P85" s="105"/>
      <c r="Q85" s="112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113"/>
      <c r="AG85" s="107" t="b">
        <f t="shared" si="2"/>
        <v>1</v>
      </c>
      <c r="AH85" s="81"/>
    </row>
    <row r="86" spans="1:34" x14ac:dyDescent="0.3">
      <c r="A86" s="82">
        <v>1</v>
      </c>
      <c r="B86" s="87" t="s">
        <v>15</v>
      </c>
      <c r="C86" s="88" t="s">
        <v>40</v>
      </c>
      <c r="D86" s="89" t="s">
        <v>129</v>
      </c>
      <c r="E86" s="114">
        <v>15</v>
      </c>
      <c r="F86" s="86">
        <v>11</v>
      </c>
      <c r="G86" s="86">
        <v>0</v>
      </c>
      <c r="H86" s="86">
        <v>0</v>
      </c>
      <c r="I86" s="115">
        <v>0</v>
      </c>
      <c r="J86" s="101"/>
      <c r="K86" s="92"/>
      <c r="L86" s="92"/>
      <c r="M86" s="92"/>
      <c r="N86" s="102"/>
      <c r="O86" s="92"/>
      <c r="P86" s="103"/>
      <c r="Q86" s="110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111"/>
      <c r="AG86" s="107" t="b">
        <f t="shared" si="2"/>
        <v>1</v>
      </c>
      <c r="AH86" s="81"/>
    </row>
    <row r="87" spans="1:34" x14ac:dyDescent="0.3">
      <c r="A87" s="82" t="s">
        <v>293</v>
      </c>
      <c r="B87" s="87" t="s">
        <v>15</v>
      </c>
      <c r="C87" s="88" t="s">
        <v>39</v>
      </c>
      <c r="D87" s="89" t="s">
        <v>129</v>
      </c>
      <c r="E87" s="114">
        <v>0</v>
      </c>
      <c r="F87" s="86">
        <v>0</v>
      </c>
      <c r="G87" s="86">
        <v>0</v>
      </c>
      <c r="H87" s="86">
        <v>7</v>
      </c>
      <c r="I87" s="115">
        <v>0</v>
      </c>
      <c r="J87" s="104"/>
      <c r="K87" s="90"/>
      <c r="L87" s="90"/>
      <c r="M87" s="90"/>
      <c r="N87" s="90"/>
      <c r="O87" s="90"/>
      <c r="P87" s="105"/>
      <c r="Q87" s="112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113"/>
      <c r="AG87" s="107" t="b">
        <f t="shared" si="2"/>
        <v>1</v>
      </c>
      <c r="AH87" s="81"/>
    </row>
    <row r="88" spans="1:34" x14ac:dyDescent="0.3">
      <c r="A88" s="82" t="s">
        <v>294</v>
      </c>
      <c r="B88" s="87" t="s">
        <v>15</v>
      </c>
      <c r="C88" s="88" t="s">
        <v>38</v>
      </c>
      <c r="D88" s="89" t="s">
        <v>129</v>
      </c>
      <c r="E88" s="114">
        <v>0</v>
      </c>
      <c r="F88" s="86">
        <v>2</v>
      </c>
      <c r="G88" s="86">
        <v>9</v>
      </c>
      <c r="H88" s="86">
        <v>0</v>
      </c>
      <c r="I88" s="115">
        <v>0</v>
      </c>
      <c r="J88" s="104"/>
      <c r="K88" s="90"/>
      <c r="L88" s="90"/>
      <c r="M88" s="90"/>
      <c r="N88" s="90"/>
      <c r="O88" s="90"/>
      <c r="P88" s="105"/>
      <c r="Q88" s="112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113"/>
      <c r="AG88" s="107" t="b">
        <f t="shared" si="2"/>
        <v>1</v>
      </c>
      <c r="AH88" s="81"/>
    </row>
    <row r="89" spans="1:34" x14ac:dyDescent="0.3">
      <c r="A89" s="82" t="s">
        <v>294</v>
      </c>
      <c r="B89" s="87" t="s">
        <v>15</v>
      </c>
      <c r="C89" s="88" t="s">
        <v>37</v>
      </c>
      <c r="D89" s="89" t="s">
        <v>129</v>
      </c>
      <c r="E89" s="114">
        <v>14</v>
      </c>
      <c r="F89" s="86">
        <v>3</v>
      </c>
      <c r="G89" s="86">
        <v>2</v>
      </c>
      <c r="H89" s="86">
        <v>0</v>
      </c>
      <c r="I89" s="115">
        <v>0</v>
      </c>
      <c r="J89" s="104"/>
      <c r="K89" s="90"/>
      <c r="L89" s="90"/>
      <c r="M89" s="90"/>
      <c r="N89" s="90"/>
      <c r="O89" s="90"/>
      <c r="P89" s="105"/>
      <c r="Q89" s="112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113"/>
      <c r="AG89" s="107" t="b">
        <f t="shared" ref="AG89" si="3">AND(L89&lt;=F89,J89&lt;=E89,(J89+K89)&lt;=E89,(M89+N89)&lt;=G89,SUM(Q89:X89)&lt;=H89,SUM(Y89:AF89)&lt;=I89)</f>
        <v>1</v>
      </c>
      <c r="AH89" s="81"/>
    </row>
    <row r="90" spans="1:34" x14ac:dyDescent="0.3">
      <c r="A90" s="82" t="s">
        <v>293</v>
      </c>
      <c r="B90" s="87" t="s">
        <v>15</v>
      </c>
      <c r="C90" s="88" t="s">
        <v>36</v>
      </c>
      <c r="D90" s="89" t="s">
        <v>129</v>
      </c>
      <c r="E90" s="114">
        <v>0</v>
      </c>
      <c r="F90" s="86">
        <v>0</v>
      </c>
      <c r="G90" s="86">
        <v>0</v>
      </c>
      <c r="H90" s="86">
        <v>1</v>
      </c>
      <c r="I90" s="115">
        <v>0</v>
      </c>
      <c r="J90" s="104"/>
      <c r="K90" s="90"/>
      <c r="L90" s="90"/>
      <c r="M90" s="90"/>
      <c r="N90" s="90"/>
      <c r="O90" s="90"/>
      <c r="P90" s="105"/>
      <c r="Q90" s="112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113"/>
      <c r="AG90" s="107" t="b">
        <f t="shared" si="2"/>
        <v>1</v>
      </c>
      <c r="AH90" s="81"/>
    </row>
    <row r="91" spans="1:34" x14ac:dyDescent="0.3">
      <c r="A91" s="82">
        <v>1</v>
      </c>
      <c r="B91" s="87" t="s">
        <v>15</v>
      </c>
      <c r="C91" s="88" t="s">
        <v>35</v>
      </c>
      <c r="D91" s="89" t="s">
        <v>129</v>
      </c>
      <c r="E91" s="114">
        <v>4</v>
      </c>
      <c r="F91" s="86">
        <v>0</v>
      </c>
      <c r="G91" s="86">
        <v>5</v>
      </c>
      <c r="H91" s="86">
        <v>0</v>
      </c>
      <c r="I91" s="115">
        <v>0</v>
      </c>
      <c r="J91" s="104"/>
      <c r="K91" s="90"/>
      <c r="L91" s="90"/>
      <c r="M91" s="90"/>
      <c r="N91" s="90"/>
      <c r="O91" s="90"/>
      <c r="P91" s="105"/>
      <c r="Q91" s="112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  <c r="AF91" s="113"/>
      <c r="AG91" s="107" t="b">
        <f t="shared" si="2"/>
        <v>1</v>
      </c>
      <c r="AH91" s="81"/>
    </row>
    <row r="92" spans="1:34" x14ac:dyDescent="0.3">
      <c r="A92" s="82">
        <v>1</v>
      </c>
      <c r="B92" s="87" t="s">
        <v>15</v>
      </c>
      <c r="C92" s="88" t="s">
        <v>34</v>
      </c>
      <c r="D92" s="89" t="s">
        <v>129</v>
      </c>
      <c r="E92" s="114">
        <v>10</v>
      </c>
      <c r="F92" s="86">
        <v>1</v>
      </c>
      <c r="G92" s="86">
        <v>0</v>
      </c>
      <c r="H92" s="86">
        <v>0</v>
      </c>
      <c r="I92" s="115">
        <v>0</v>
      </c>
      <c r="J92" s="104"/>
      <c r="K92" s="90"/>
      <c r="L92" s="90"/>
      <c r="M92" s="90"/>
      <c r="N92" s="90"/>
      <c r="O92" s="90"/>
      <c r="P92" s="105"/>
      <c r="Q92" s="112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113"/>
      <c r="AG92" s="107" t="b">
        <f t="shared" si="2"/>
        <v>1</v>
      </c>
      <c r="AH92" s="81"/>
    </row>
    <row r="93" spans="1:34" x14ac:dyDescent="0.3">
      <c r="A93" s="82" t="s">
        <v>293</v>
      </c>
      <c r="B93" s="87" t="s">
        <v>15</v>
      </c>
      <c r="C93" s="88" t="s">
        <v>33</v>
      </c>
      <c r="D93" s="89" t="s">
        <v>129</v>
      </c>
      <c r="E93" s="114">
        <v>4</v>
      </c>
      <c r="F93" s="86">
        <v>0</v>
      </c>
      <c r="G93" s="86">
        <v>0</v>
      </c>
      <c r="H93" s="86">
        <v>0</v>
      </c>
      <c r="I93" s="115">
        <v>0</v>
      </c>
      <c r="J93" s="104"/>
      <c r="K93" s="90"/>
      <c r="L93" s="90"/>
      <c r="M93" s="90"/>
      <c r="N93" s="90"/>
      <c r="O93" s="90"/>
      <c r="P93" s="105"/>
      <c r="Q93" s="112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113"/>
      <c r="AG93" s="107" t="b">
        <f t="shared" si="2"/>
        <v>1</v>
      </c>
      <c r="AH93" s="81"/>
    </row>
    <row r="94" spans="1:34" x14ac:dyDescent="0.3">
      <c r="A94" s="82">
        <v>1</v>
      </c>
      <c r="B94" s="87" t="s">
        <v>15</v>
      </c>
      <c r="C94" s="88" t="s">
        <v>32</v>
      </c>
      <c r="D94" s="89" t="s">
        <v>129</v>
      </c>
      <c r="E94" s="114">
        <v>0</v>
      </c>
      <c r="F94" s="86">
        <v>0</v>
      </c>
      <c r="G94" s="86">
        <v>0</v>
      </c>
      <c r="H94" s="86">
        <v>2</v>
      </c>
      <c r="I94" s="115">
        <v>0</v>
      </c>
      <c r="J94" s="104"/>
      <c r="K94" s="90"/>
      <c r="L94" s="90"/>
      <c r="M94" s="90"/>
      <c r="N94" s="90"/>
      <c r="O94" s="90"/>
      <c r="P94" s="105"/>
      <c r="Q94" s="112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113"/>
      <c r="AG94" s="107" t="b">
        <f t="shared" si="2"/>
        <v>1</v>
      </c>
      <c r="AH94" s="81"/>
    </row>
    <row r="95" spans="1:34" x14ac:dyDescent="0.3">
      <c r="A95" s="82" t="s">
        <v>293</v>
      </c>
      <c r="B95" s="87" t="s">
        <v>15</v>
      </c>
      <c r="C95" s="88" t="s">
        <v>31</v>
      </c>
      <c r="D95" s="89" t="s">
        <v>129</v>
      </c>
      <c r="E95" s="114">
        <v>0</v>
      </c>
      <c r="F95" s="86">
        <v>0</v>
      </c>
      <c r="G95" s="86">
        <v>0</v>
      </c>
      <c r="H95" s="86">
        <v>0</v>
      </c>
      <c r="I95" s="115">
        <v>0</v>
      </c>
      <c r="J95" s="104"/>
      <c r="K95" s="90"/>
      <c r="L95" s="90"/>
      <c r="M95" s="90"/>
      <c r="N95" s="90"/>
      <c r="O95" s="90"/>
      <c r="P95" s="105"/>
      <c r="Q95" s="112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113"/>
      <c r="AG95" s="107" t="b">
        <f t="shared" si="2"/>
        <v>1</v>
      </c>
      <c r="AH95" s="81"/>
    </row>
    <row r="96" spans="1:34" x14ac:dyDescent="0.3">
      <c r="A96" s="82">
        <v>1</v>
      </c>
      <c r="B96" s="87" t="s">
        <v>15</v>
      </c>
      <c r="C96" s="88" t="s">
        <v>30</v>
      </c>
      <c r="D96" s="89" t="s">
        <v>129</v>
      </c>
      <c r="E96" s="114">
        <v>16</v>
      </c>
      <c r="F96" s="86">
        <v>0</v>
      </c>
      <c r="G96" s="86">
        <v>0</v>
      </c>
      <c r="H96" s="86">
        <v>0</v>
      </c>
      <c r="I96" s="115">
        <v>0</v>
      </c>
      <c r="J96" s="104"/>
      <c r="K96" s="90"/>
      <c r="L96" s="90"/>
      <c r="M96" s="90"/>
      <c r="N96" s="90"/>
      <c r="O96" s="90"/>
      <c r="P96" s="105"/>
      <c r="Q96" s="112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113"/>
      <c r="AG96" s="107" t="b">
        <f t="shared" si="2"/>
        <v>1</v>
      </c>
      <c r="AH96" s="81"/>
    </row>
    <row r="97" spans="1:34" x14ac:dyDescent="0.3">
      <c r="A97" s="82">
        <v>1</v>
      </c>
      <c r="B97" s="87" t="s">
        <v>15</v>
      </c>
      <c r="C97" s="88" t="s">
        <v>29</v>
      </c>
      <c r="D97" s="89" t="s">
        <v>129</v>
      </c>
      <c r="E97" s="114">
        <v>7</v>
      </c>
      <c r="F97" s="86">
        <v>0</v>
      </c>
      <c r="G97" s="86">
        <v>0</v>
      </c>
      <c r="H97" s="86">
        <v>6</v>
      </c>
      <c r="I97" s="115">
        <v>0</v>
      </c>
      <c r="J97" s="104"/>
      <c r="K97" s="90"/>
      <c r="L97" s="90"/>
      <c r="M97" s="90"/>
      <c r="N97" s="90"/>
      <c r="O97" s="90"/>
      <c r="P97" s="105"/>
      <c r="Q97" s="112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113"/>
      <c r="AG97" s="107" t="b">
        <f t="shared" si="2"/>
        <v>1</v>
      </c>
      <c r="AH97" s="81"/>
    </row>
    <row r="98" spans="1:34" x14ac:dyDescent="0.3">
      <c r="A98" s="82" t="s">
        <v>293</v>
      </c>
      <c r="B98" s="87" t="s">
        <v>15</v>
      </c>
      <c r="C98" s="138" t="s">
        <v>28</v>
      </c>
      <c r="D98" s="89" t="s">
        <v>129</v>
      </c>
      <c r="E98" s="114">
        <v>4</v>
      </c>
      <c r="F98" s="86">
        <v>3</v>
      </c>
      <c r="G98" s="86">
        <v>0</v>
      </c>
      <c r="H98" s="86">
        <v>0</v>
      </c>
      <c r="I98" s="115">
        <v>1</v>
      </c>
      <c r="J98" s="104"/>
      <c r="K98" s="90"/>
      <c r="L98" s="90"/>
      <c r="M98" s="90"/>
      <c r="N98" s="90"/>
      <c r="O98" s="90"/>
      <c r="P98" s="105"/>
      <c r="Q98" s="112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113"/>
      <c r="AG98" s="107" t="b">
        <f t="shared" si="2"/>
        <v>1</v>
      </c>
      <c r="AH98" s="81"/>
    </row>
    <row r="99" spans="1:34" x14ac:dyDescent="0.3">
      <c r="A99" s="82">
        <v>1</v>
      </c>
      <c r="B99" s="87" t="s">
        <v>15</v>
      </c>
      <c r="C99" s="88" t="s">
        <v>27</v>
      </c>
      <c r="D99" s="89" t="s">
        <v>129</v>
      </c>
      <c r="E99" s="114">
        <v>3</v>
      </c>
      <c r="F99" s="86">
        <v>8</v>
      </c>
      <c r="G99" s="86">
        <v>28</v>
      </c>
      <c r="H99" s="86">
        <v>6</v>
      </c>
      <c r="I99" s="115">
        <v>0</v>
      </c>
      <c r="J99" s="104"/>
      <c r="K99" s="90"/>
      <c r="L99" s="90"/>
      <c r="M99" s="90"/>
      <c r="N99" s="90"/>
      <c r="O99" s="90"/>
      <c r="P99" s="125"/>
      <c r="Q99" s="112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113"/>
      <c r="AG99" s="107" t="b">
        <f t="shared" si="2"/>
        <v>1</v>
      </c>
      <c r="AH99" s="81"/>
    </row>
    <row r="100" spans="1:34" x14ac:dyDescent="0.3">
      <c r="A100" s="82">
        <v>1</v>
      </c>
      <c r="B100" s="87" t="s">
        <v>15</v>
      </c>
      <c r="C100" s="88" t="s">
        <v>26</v>
      </c>
      <c r="D100" s="89" t="s">
        <v>129</v>
      </c>
      <c r="E100" s="114">
        <v>12</v>
      </c>
      <c r="F100" s="86">
        <v>5</v>
      </c>
      <c r="G100" s="86">
        <v>28</v>
      </c>
      <c r="H100" s="86">
        <v>3</v>
      </c>
      <c r="I100" s="115">
        <v>2</v>
      </c>
      <c r="J100" s="123"/>
      <c r="K100" s="124"/>
      <c r="L100" s="124"/>
      <c r="M100" s="124"/>
      <c r="N100" s="124"/>
      <c r="O100" s="124"/>
      <c r="P100" s="125"/>
      <c r="Q100" s="126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8"/>
      <c r="AG100" s="107" t="b">
        <f t="shared" si="2"/>
        <v>1</v>
      </c>
      <c r="AH100" s="81"/>
    </row>
    <row r="101" spans="1:34" x14ac:dyDescent="0.3">
      <c r="A101" s="82">
        <v>1</v>
      </c>
      <c r="B101" s="87" t="s">
        <v>15</v>
      </c>
      <c r="C101" s="88" t="s">
        <v>25</v>
      </c>
      <c r="D101" s="89" t="s">
        <v>136</v>
      </c>
      <c r="E101" s="114">
        <v>9</v>
      </c>
      <c r="F101" s="86">
        <v>0</v>
      </c>
      <c r="G101" s="86">
        <v>0</v>
      </c>
      <c r="H101" s="86">
        <v>0</v>
      </c>
      <c r="I101" s="115">
        <v>0</v>
      </c>
      <c r="J101" s="123"/>
      <c r="K101" s="124"/>
      <c r="L101" s="124"/>
      <c r="M101" s="124"/>
      <c r="N101" s="124"/>
      <c r="O101" s="124"/>
      <c r="P101" s="125"/>
      <c r="Q101" s="126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8"/>
      <c r="AG101" s="107" t="b">
        <f t="shared" si="2"/>
        <v>1</v>
      </c>
      <c r="AH101" s="81"/>
    </row>
    <row r="102" spans="1:34" x14ac:dyDescent="0.3">
      <c r="A102" s="82">
        <v>1</v>
      </c>
      <c r="B102" s="87" t="s">
        <v>15</v>
      </c>
      <c r="C102" s="88" t="s">
        <v>24</v>
      </c>
      <c r="D102" s="89" t="s">
        <v>129</v>
      </c>
      <c r="E102" s="114">
        <v>0</v>
      </c>
      <c r="F102" s="86">
        <v>0</v>
      </c>
      <c r="G102" s="86">
        <v>5</v>
      </c>
      <c r="H102" s="86">
        <v>0</v>
      </c>
      <c r="I102" s="115">
        <v>0</v>
      </c>
      <c r="J102" s="104"/>
      <c r="K102" s="90"/>
      <c r="L102" s="90"/>
      <c r="M102" s="90"/>
      <c r="N102" s="90"/>
      <c r="O102" s="90"/>
      <c r="P102" s="105"/>
      <c r="Q102" s="112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113"/>
      <c r="AG102" s="107" t="b">
        <f t="shared" si="2"/>
        <v>1</v>
      </c>
      <c r="AH102" s="81"/>
    </row>
    <row r="103" spans="1:34" x14ac:dyDescent="0.3">
      <c r="A103" s="82">
        <v>1</v>
      </c>
      <c r="B103" s="87" t="s">
        <v>15</v>
      </c>
      <c r="C103" s="88" t="s">
        <v>23</v>
      </c>
      <c r="D103" s="89" t="s">
        <v>129</v>
      </c>
      <c r="E103" s="114">
        <v>36</v>
      </c>
      <c r="F103" s="86">
        <v>11</v>
      </c>
      <c r="G103" s="86">
        <v>0</v>
      </c>
      <c r="H103" s="86">
        <v>0</v>
      </c>
      <c r="I103" s="115">
        <v>0</v>
      </c>
      <c r="J103" s="104"/>
      <c r="K103" s="90"/>
      <c r="L103" s="90"/>
      <c r="M103" s="90"/>
      <c r="N103" s="90"/>
      <c r="O103" s="90"/>
      <c r="P103" s="105"/>
      <c r="Q103" s="112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113"/>
      <c r="AG103" s="107" t="b">
        <f t="shared" si="2"/>
        <v>1</v>
      </c>
      <c r="AH103" s="81"/>
    </row>
    <row r="104" spans="1:34" x14ac:dyDescent="0.3">
      <c r="A104" s="82">
        <v>1</v>
      </c>
      <c r="B104" s="87" t="s">
        <v>15</v>
      </c>
      <c r="C104" s="88" t="s">
        <v>22</v>
      </c>
      <c r="D104" s="89" t="s">
        <v>129</v>
      </c>
      <c r="E104" s="114">
        <v>4</v>
      </c>
      <c r="F104" s="86">
        <v>12</v>
      </c>
      <c r="G104" s="86">
        <v>1</v>
      </c>
      <c r="H104" s="86">
        <v>0</v>
      </c>
      <c r="I104" s="115">
        <v>1</v>
      </c>
      <c r="J104" s="104"/>
      <c r="K104" s="90"/>
      <c r="L104" s="90"/>
      <c r="M104" s="90"/>
      <c r="N104" s="90"/>
      <c r="O104" s="90"/>
      <c r="P104" s="136"/>
      <c r="Q104" s="112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113"/>
      <c r="AG104" s="107" t="b">
        <f t="shared" si="2"/>
        <v>1</v>
      </c>
      <c r="AH104" s="122"/>
    </row>
    <row r="105" spans="1:34" x14ac:dyDescent="0.3">
      <c r="A105" s="82">
        <v>1</v>
      </c>
      <c r="B105" s="87" t="s">
        <v>15</v>
      </c>
      <c r="C105" s="88" t="s">
        <v>21</v>
      </c>
      <c r="D105" s="89" t="s">
        <v>129</v>
      </c>
      <c r="E105" s="114">
        <v>10</v>
      </c>
      <c r="F105" s="86">
        <v>0</v>
      </c>
      <c r="G105" s="86">
        <v>42</v>
      </c>
      <c r="H105" s="86">
        <v>0</v>
      </c>
      <c r="I105" s="115">
        <v>0</v>
      </c>
      <c r="J105" s="104"/>
      <c r="K105" s="90"/>
      <c r="L105" s="90"/>
      <c r="M105" s="90"/>
      <c r="N105" s="90"/>
      <c r="O105" s="90"/>
      <c r="P105" s="105"/>
      <c r="Q105" s="112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113"/>
      <c r="AG105" s="107" t="b">
        <f t="shared" si="2"/>
        <v>1</v>
      </c>
      <c r="AH105" s="81"/>
    </row>
    <row r="106" spans="1:34" x14ac:dyDescent="0.3">
      <c r="A106" s="82">
        <v>1</v>
      </c>
      <c r="B106" s="87" t="s">
        <v>15</v>
      </c>
      <c r="C106" s="88" t="s">
        <v>20</v>
      </c>
      <c r="D106" s="89" t="s">
        <v>136</v>
      </c>
      <c r="E106" s="114">
        <v>0</v>
      </c>
      <c r="F106" s="86">
        <v>0</v>
      </c>
      <c r="G106" s="86">
        <v>0</v>
      </c>
      <c r="H106" s="86">
        <v>0</v>
      </c>
      <c r="I106" s="115">
        <v>2</v>
      </c>
      <c r="J106" s="104"/>
      <c r="K106" s="90"/>
      <c r="L106" s="90"/>
      <c r="M106" s="90"/>
      <c r="N106" s="90"/>
      <c r="O106" s="90"/>
      <c r="P106" s="105"/>
      <c r="Q106" s="112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113"/>
      <c r="AG106" s="107" t="b">
        <f t="shared" si="2"/>
        <v>1</v>
      </c>
      <c r="AH106" s="81"/>
    </row>
    <row r="107" spans="1:34" x14ac:dyDescent="0.3">
      <c r="A107" s="82" t="s">
        <v>293</v>
      </c>
      <c r="B107" s="87" t="s">
        <v>15</v>
      </c>
      <c r="C107" s="88" t="s">
        <v>19</v>
      </c>
      <c r="D107" s="89" t="s">
        <v>129</v>
      </c>
      <c r="E107" s="114">
        <v>0</v>
      </c>
      <c r="F107" s="86">
        <v>1</v>
      </c>
      <c r="G107" s="86">
        <v>0</v>
      </c>
      <c r="H107" s="86">
        <v>0</v>
      </c>
      <c r="I107" s="115">
        <v>0</v>
      </c>
      <c r="J107" s="104"/>
      <c r="K107" s="90"/>
      <c r="L107" s="90"/>
      <c r="M107" s="90"/>
      <c r="N107" s="90"/>
      <c r="O107" s="90"/>
      <c r="P107" s="105"/>
      <c r="Q107" s="112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113"/>
      <c r="AG107" s="107" t="b">
        <f t="shared" si="2"/>
        <v>1</v>
      </c>
      <c r="AH107" s="81"/>
    </row>
    <row r="108" spans="1:34" x14ac:dyDescent="0.3">
      <c r="A108" s="82">
        <v>1</v>
      </c>
      <c r="B108" s="87" t="s">
        <v>15</v>
      </c>
      <c r="C108" s="88" t="s">
        <v>18</v>
      </c>
      <c r="D108" s="89" t="s">
        <v>129</v>
      </c>
      <c r="E108" s="114">
        <v>0</v>
      </c>
      <c r="F108" s="86">
        <v>0</v>
      </c>
      <c r="G108" s="86">
        <v>0</v>
      </c>
      <c r="H108" s="86">
        <v>12</v>
      </c>
      <c r="I108" s="115">
        <v>0</v>
      </c>
      <c r="J108" s="104"/>
      <c r="K108" s="90"/>
      <c r="L108" s="90"/>
      <c r="M108" s="90"/>
      <c r="N108" s="90"/>
      <c r="O108" s="90"/>
      <c r="P108" s="105"/>
      <c r="Q108" s="112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113"/>
      <c r="AG108" s="107" t="b">
        <f t="shared" si="2"/>
        <v>1</v>
      </c>
      <c r="AH108" s="81"/>
    </row>
    <row r="109" spans="1:34" x14ac:dyDescent="0.3">
      <c r="A109" s="82">
        <v>1</v>
      </c>
      <c r="B109" s="87" t="s">
        <v>15</v>
      </c>
      <c r="C109" s="88" t="s">
        <v>17</v>
      </c>
      <c r="D109" s="89" t="s">
        <v>129</v>
      </c>
      <c r="E109" s="114">
        <v>15</v>
      </c>
      <c r="F109" s="86">
        <v>0</v>
      </c>
      <c r="G109" s="86">
        <v>0</v>
      </c>
      <c r="H109" s="86">
        <v>0</v>
      </c>
      <c r="I109" s="115">
        <v>0</v>
      </c>
      <c r="J109" s="104"/>
      <c r="K109" s="90"/>
      <c r="L109" s="90"/>
      <c r="M109" s="90"/>
      <c r="N109" s="90"/>
      <c r="O109" s="90"/>
      <c r="P109" s="105"/>
      <c r="Q109" s="112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113"/>
      <c r="AG109" s="107" t="b">
        <f t="shared" si="2"/>
        <v>1</v>
      </c>
      <c r="AH109" s="81"/>
    </row>
    <row r="110" spans="1:34" x14ac:dyDescent="0.3">
      <c r="A110" s="82">
        <v>1</v>
      </c>
      <c r="B110" s="87" t="s">
        <v>15</v>
      </c>
      <c r="C110" s="88" t="s">
        <v>16</v>
      </c>
      <c r="D110" s="89" t="s">
        <v>129</v>
      </c>
      <c r="E110" s="114">
        <v>1</v>
      </c>
      <c r="F110" s="86">
        <v>0</v>
      </c>
      <c r="G110" s="86">
        <v>0</v>
      </c>
      <c r="H110" s="86">
        <v>0</v>
      </c>
      <c r="I110" s="115">
        <v>0</v>
      </c>
      <c r="J110" s="104"/>
      <c r="K110" s="90"/>
      <c r="L110" s="90"/>
      <c r="M110" s="90"/>
      <c r="N110" s="90"/>
      <c r="O110" s="90"/>
      <c r="P110" s="105"/>
      <c r="Q110" s="112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113"/>
      <c r="AG110" s="107" t="b">
        <f t="shared" si="2"/>
        <v>1</v>
      </c>
      <c r="AH110" s="81"/>
    </row>
    <row r="111" spans="1:34" x14ac:dyDescent="0.3">
      <c r="A111" s="82">
        <v>1</v>
      </c>
      <c r="B111" s="87" t="s">
        <v>15</v>
      </c>
      <c r="C111" s="88" t="s">
        <v>14</v>
      </c>
      <c r="D111" s="89" t="s">
        <v>136</v>
      </c>
      <c r="E111" s="114">
        <v>9</v>
      </c>
      <c r="F111" s="86">
        <v>0</v>
      </c>
      <c r="G111" s="86">
        <v>0</v>
      </c>
      <c r="H111" s="86">
        <v>0</v>
      </c>
      <c r="I111" s="115">
        <v>0</v>
      </c>
      <c r="J111" s="104"/>
      <c r="K111" s="90"/>
      <c r="L111" s="90"/>
      <c r="M111" s="90"/>
      <c r="N111" s="90"/>
      <c r="O111" s="90"/>
      <c r="P111" s="105"/>
      <c r="Q111" s="112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113"/>
      <c r="AG111" s="107" t="b">
        <f t="shared" si="2"/>
        <v>1</v>
      </c>
      <c r="AH111" s="81"/>
    </row>
    <row r="112" spans="1:34" ht="17.25" x14ac:dyDescent="0.3">
      <c r="Q112" s="144"/>
      <c r="R112" s="144"/>
      <c r="S112" s="144"/>
      <c r="T112" s="144"/>
      <c r="U112" s="144"/>
      <c r="V112" s="144"/>
      <c r="W112" s="144"/>
      <c r="X112" s="144"/>
      <c r="AB112" s="144"/>
      <c r="AC112" s="144"/>
      <c r="AD112" s="144"/>
    </row>
    <row r="113" spans="4:33" s="139" customFormat="1" ht="18.75" customHeight="1" x14ac:dyDescent="0.2">
      <c r="D113" s="140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AG113" s="142"/>
    </row>
    <row r="114" spans="4:33" s="139" customFormat="1" ht="18.75" customHeight="1" x14ac:dyDescent="0.2"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3"/>
      <c r="AG114" s="142"/>
    </row>
    <row r="115" spans="4:33" s="139" customFormat="1" ht="18.75" customHeight="1" x14ac:dyDescent="0.2">
      <c r="J115" s="141"/>
      <c r="K115" s="141"/>
      <c r="L115" s="141"/>
      <c r="M115" s="141"/>
      <c r="N115" s="141"/>
      <c r="O115" s="141"/>
      <c r="P115" s="141"/>
      <c r="Q115" s="143"/>
      <c r="AG115" s="142"/>
    </row>
    <row r="116" spans="4:33" s="139" customFormat="1" ht="18.75" customHeight="1" x14ac:dyDescent="0.2">
      <c r="J116" s="141"/>
      <c r="K116" s="141"/>
      <c r="L116" s="141"/>
      <c r="M116" s="141"/>
      <c r="N116" s="141"/>
      <c r="O116" s="141"/>
      <c r="P116" s="141"/>
      <c r="Q116" s="143"/>
      <c r="AG116" s="142"/>
    </row>
    <row r="117" spans="4:33" s="139" customFormat="1" ht="18.75" customHeight="1" x14ac:dyDescent="0.2">
      <c r="J117" s="141"/>
      <c r="K117" s="141"/>
      <c r="L117" s="141"/>
      <c r="M117" s="141"/>
      <c r="N117" s="141"/>
      <c r="O117" s="141"/>
      <c r="P117" s="141"/>
      <c r="AG117" s="142"/>
    </row>
    <row r="118" spans="4:33" s="139" customFormat="1" ht="18.75" customHeight="1" x14ac:dyDescent="0.2">
      <c r="J118" s="141"/>
      <c r="K118" s="141"/>
      <c r="L118" s="141"/>
      <c r="M118" s="141"/>
      <c r="N118" s="141"/>
      <c r="O118" s="141"/>
      <c r="P118" s="141"/>
      <c r="AG118" s="142"/>
    </row>
  </sheetData>
  <autoFilter ref="A7:AH116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</mergeCells>
  <phoneticPr fontId="2" type="noConversion"/>
  <conditionalFormatting sqref="A57:I57 Q57:AH57 A53:B53 AG53:AH53 A86:I86 AG86:AH86 A8:B8 AG8:AH8 A30:B30 AG30:AH30 AG47:AH47 A110:AH110 A80:AH80 AG79:AH79 A81:B81 AG81:AH81 AG60:AH60 AG105:AH106 AG104 A17:B18 AG17:AH18 A99:B106 A45:B45 AH45 A70:B70 AG70:AH70 A24:B24 AG12:AH12 AG51:AH51 A96:B97 AG96:AH97 AG100:AH103 A55:B56 AG55:AH56 A94:B94 AG94:AH94 A12:B13 A34:B34 AG34:AH34 A27:B27 AG27:AH27 A91:B92 AG91:AH92 A111:B111 AG111:AH111 A108:B109 AG108:AH109 A78:B79 A40:B42 AG41:AH42 A67:B67 AG67:AH67 A73:B73 AG73:AH73 A60:B65 AG62:AH65 A9:AH11 A14:AH16 A19:AH23 A26:AH26 A28:AH29 A31:AH33 A35:AH39 A43:AH44 A46:AH46 A52:AH52 A54:AH54 A58:AH59 A66:AH66 A68:AH69 A71:AH72 A74:AH77 A82:AH85 A87:AH87 A93:AH93 A95:AH95 A98:AH98 A107:AH107 A25:AC25 AG24:AH25 A90:AH90 A89:B89 AG88:AH88 A88:D88 A47:B51 Q48:AH49">
    <cfRule type="expression" dxfId="176" priority="184">
      <formula>AND($O8="O",$P8="O")</formula>
    </cfRule>
    <cfRule type="expression" dxfId="175" priority="185">
      <formula>AND($D8="N",$K8&gt;0)</formula>
    </cfRule>
    <cfRule type="expression" dxfId="174" priority="186">
      <formula>NOT($AG8)</formula>
    </cfRule>
  </conditionalFormatting>
  <conditionalFormatting sqref="J57:P57">
    <cfRule type="expression" dxfId="173" priority="181">
      <formula>AND($O57="O",$P57="O")</formula>
    </cfRule>
    <cfRule type="expression" dxfId="172" priority="182">
      <formula>AND($D57="N",$K57&gt;0)</formula>
    </cfRule>
    <cfRule type="expression" dxfId="171" priority="183">
      <formula>NOT($AG57)</formula>
    </cfRule>
  </conditionalFormatting>
  <conditionalFormatting sqref="C91:AF91">
    <cfRule type="expression" dxfId="170" priority="178">
      <formula>AND($O91="O",$P91="O")</formula>
    </cfRule>
    <cfRule type="expression" dxfId="169" priority="179">
      <formula>AND($D91="N",$K91&gt;0)</formula>
    </cfRule>
    <cfRule type="expression" dxfId="168" priority="180">
      <formula>NOT($AG91)</formula>
    </cfRule>
  </conditionalFormatting>
  <conditionalFormatting sqref="C53:AF53">
    <cfRule type="expression" dxfId="167" priority="175">
      <formula>AND($O53="O",$P53="O")</formula>
    </cfRule>
    <cfRule type="expression" dxfId="166" priority="176">
      <formula>AND($D53="N",$K53&gt;0)</formula>
    </cfRule>
    <cfRule type="expression" dxfId="165" priority="177">
      <formula>NOT($AG53)</formula>
    </cfRule>
  </conditionalFormatting>
  <conditionalFormatting sqref="C41:AF41">
    <cfRule type="expression" dxfId="164" priority="172">
      <formula>AND($O41="O",$P41="O")</formula>
    </cfRule>
    <cfRule type="expression" dxfId="163" priority="173">
      <formula>AND($D41="N",$K41&gt;0)</formula>
    </cfRule>
    <cfRule type="expression" dxfId="162" priority="174">
      <formula>NOT($AG41)</formula>
    </cfRule>
  </conditionalFormatting>
  <conditionalFormatting sqref="C63:AF63">
    <cfRule type="expression" dxfId="161" priority="169">
      <formula>AND($O63="O",$P63="O")</formula>
    </cfRule>
    <cfRule type="expression" dxfId="160" priority="170">
      <formula>AND($D63="N",$K63&gt;0)</formula>
    </cfRule>
    <cfRule type="expression" dxfId="159" priority="171">
      <formula>NOT($AG63)</formula>
    </cfRule>
  </conditionalFormatting>
  <conditionalFormatting sqref="J86:AF86">
    <cfRule type="expression" dxfId="158" priority="166">
      <formula>AND($O86="O",$P86="O")</formula>
    </cfRule>
    <cfRule type="expression" dxfId="157" priority="167">
      <formula>AND(#REF!="N",$K86&gt;0)</formula>
    </cfRule>
    <cfRule type="expression" dxfId="156" priority="168">
      <formula>NOT($AG86)</formula>
    </cfRule>
  </conditionalFormatting>
  <conditionalFormatting sqref="C8:AF8">
    <cfRule type="expression" dxfId="155" priority="163">
      <formula>AND($O8="O",$P8="O")</formula>
    </cfRule>
    <cfRule type="expression" dxfId="154" priority="164">
      <formula>AND($D8="N",$K8&gt;0)</formula>
    </cfRule>
    <cfRule type="expression" dxfId="153" priority="165">
      <formula>NOT($AG8)</formula>
    </cfRule>
  </conditionalFormatting>
  <conditionalFormatting sqref="C47:AF47">
    <cfRule type="expression" dxfId="152" priority="157">
      <formula>AND($O47="O",$P47="O")</formula>
    </cfRule>
    <cfRule type="expression" dxfId="151" priority="158">
      <formula>AND($D47="N",$K47&gt;0)</formula>
    </cfRule>
    <cfRule type="expression" dxfId="150" priority="159">
      <formula>NOT($AG47)</formula>
    </cfRule>
  </conditionalFormatting>
  <conditionalFormatting sqref="C64:AF64">
    <cfRule type="expression" dxfId="149" priority="154">
      <formula>AND($O64="O",$P64="O")</formula>
    </cfRule>
    <cfRule type="expression" dxfId="148" priority="155">
      <formula>AND($D64="N",$K64&gt;0)</formula>
    </cfRule>
    <cfRule type="expression" dxfId="147" priority="156">
      <formula>NOT($AG64)</formula>
    </cfRule>
  </conditionalFormatting>
  <conditionalFormatting sqref="C108:AF108">
    <cfRule type="expression" dxfId="146" priority="151">
      <formula>AND($O108="O",$P108="O")</formula>
    </cfRule>
    <cfRule type="expression" dxfId="145" priority="152">
      <formula>AND($D108="N",$K108&gt;0)</formula>
    </cfRule>
    <cfRule type="expression" dxfId="144" priority="153">
      <formula>NOT($AG108)</formula>
    </cfRule>
  </conditionalFormatting>
  <conditionalFormatting sqref="C79:AF79">
    <cfRule type="expression" dxfId="143" priority="148">
      <formula>AND($O79="O",$P79="O")</formula>
    </cfRule>
    <cfRule type="expression" dxfId="142" priority="149">
      <formula>AND($D79="N",$K79&gt;0)</formula>
    </cfRule>
    <cfRule type="expression" dxfId="141" priority="150">
      <formula>NOT($AG79)</formula>
    </cfRule>
  </conditionalFormatting>
  <conditionalFormatting sqref="C81:AF81">
    <cfRule type="expression" dxfId="140" priority="145">
      <formula>AND($O81="O",$P81="O")</formula>
    </cfRule>
    <cfRule type="expression" dxfId="139" priority="146">
      <formula>AND($D81="N",$K81&gt;0)</formula>
    </cfRule>
    <cfRule type="expression" dxfId="138" priority="147">
      <formula>NOT($AG81)</formula>
    </cfRule>
  </conditionalFormatting>
  <conditionalFormatting sqref="C18:AF18">
    <cfRule type="expression" dxfId="137" priority="142">
      <formula>AND($O18="O",$P18="O")</formula>
    </cfRule>
    <cfRule type="expression" dxfId="136" priority="143">
      <formula>AND($D18="N",$K18&gt;0)</formula>
    </cfRule>
    <cfRule type="expression" dxfId="135" priority="144">
      <formula>NOT($AG18)</formula>
    </cfRule>
  </conditionalFormatting>
  <conditionalFormatting sqref="C102:AF102">
    <cfRule type="expression" dxfId="134" priority="139">
      <formula>AND($O102="O",$P102="O")</formula>
    </cfRule>
    <cfRule type="expression" dxfId="133" priority="140">
      <formula>AND($D102="N",$K102&gt;0)</formula>
    </cfRule>
    <cfRule type="expression" dxfId="132" priority="141">
      <formula>NOT($AG102)</formula>
    </cfRule>
  </conditionalFormatting>
  <conditionalFormatting sqref="C106:AF106">
    <cfRule type="expression" dxfId="131" priority="136">
      <formula>AND($O106="O",$P106="O")</formula>
    </cfRule>
    <cfRule type="expression" dxfId="130" priority="137">
      <formula>AND($D106="N",$K106&gt;0)</formula>
    </cfRule>
    <cfRule type="expression" dxfId="129" priority="138">
      <formula>NOT($AG106)</formula>
    </cfRule>
  </conditionalFormatting>
  <conditionalFormatting sqref="C62:AF62">
    <cfRule type="expression" dxfId="128" priority="133">
      <formula>AND($O62="O",$P62="O")</formula>
    </cfRule>
    <cfRule type="expression" dxfId="127" priority="134">
      <formula>AND($D62="N",$K62&gt;0)</formula>
    </cfRule>
    <cfRule type="expression" dxfId="126" priority="135">
      <formula>NOT($AG62)</formula>
    </cfRule>
  </conditionalFormatting>
  <conditionalFormatting sqref="C105:AF105">
    <cfRule type="expression" dxfId="125" priority="130">
      <formula>AND($O105="O",$P105="O")</formula>
    </cfRule>
    <cfRule type="expression" dxfId="124" priority="131">
      <formula>AND($D105="N",$K105&gt;0)</formula>
    </cfRule>
    <cfRule type="expression" dxfId="123" priority="132">
      <formula>NOT($AG105)</formula>
    </cfRule>
  </conditionalFormatting>
  <conditionalFormatting sqref="C60:AF60">
    <cfRule type="expression" dxfId="122" priority="127">
      <formula>AND($O60="O",$P60="O")</formula>
    </cfRule>
    <cfRule type="expression" dxfId="121" priority="128">
      <formula>AND($D60="N",$K60&gt;0)</formula>
    </cfRule>
    <cfRule type="expression" dxfId="120" priority="129">
      <formula>NOT($AG60)</formula>
    </cfRule>
  </conditionalFormatting>
  <conditionalFormatting sqref="C104:AF104">
    <cfRule type="expression" dxfId="119" priority="124">
      <formula>AND($O104="O",$P104="O")</formula>
    </cfRule>
    <cfRule type="expression" dxfId="118" priority="125">
      <formula>AND($D104="N",$K104&gt;0)</formula>
    </cfRule>
    <cfRule type="expression" dxfId="117" priority="126">
      <formula>NOT($AG104)</formula>
    </cfRule>
  </conditionalFormatting>
  <conditionalFormatting sqref="AH104">
    <cfRule type="expression" dxfId="116" priority="121">
      <formula>AND($O104="O",$P104="O")</formula>
    </cfRule>
    <cfRule type="expression" dxfId="115" priority="122">
      <formula>AND($D104="N",$K104&gt;0)</formula>
    </cfRule>
    <cfRule type="expression" dxfId="114" priority="123">
      <formula>NOT($AG104)</formula>
    </cfRule>
  </conditionalFormatting>
  <conditionalFormatting sqref="C99:O99 Q99:AH99">
    <cfRule type="expression" dxfId="113" priority="115">
      <formula>AND($O99="O",$P99="O")</formula>
    </cfRule>
    <cfRule type="expression" dxfId="112" priority="116">
      <formula>AND($D99="N",$K99&gt;0)</formula>
    </cfRule>
    <cfRule type="expression" dxfId="111" priority="117">
      <formula>NOT($AG99)</formula>
    </cfRule>
  </conditionalFormatting>
  <conditionalFormatting sqref="C30:AF30">
    <cfRule type="expression" dxfId="110" priority="112">
      <formula>AND($O30="O",$P30="O")</formula>
    </cfRule>
    <cfRule type="expression" dxfId="109" priority="113">
      <formula>AND($D30="N",$K30&gt;0)</formula>
    </cfRule>
    <cfRule type="expression" dxfId="108" priority="114">
      <formula>NOT($AG30)</formula>
    </cfRule>
  </conditionalFormatting>
  <conditionalFormatting sqref="C17:AF17">
    <cfRule type="expression" dxfId="107" priority="109">
      <formula>AND($O17="O",$P17="O")</formula>
    </cfRule>
    <cfRule type="expression" dxfId="106" priority="110">
      <formula>AND($D17="N",$K17&gt;0)</formula>
    </cfRule>
    <cfRule type="expression" dxfId="105" priority="111">
      <formula>NOT($AG17)</formula>
    </cfRule>
  </conditionalFormatting>
  <conditionalFormatting sqref="C100:AF100">
    <cfRule type="expression" dxfId="104" priority="106">
      <formula>AND($O100="O",$P100="O")</formula>
    </cfRule>
    <cfRule type="expression" dxfId="103" priority="107">
      <formula>AND($D100="N",$K100&gt;0)</formula>
    </cfRule>
    <cfRule type="expression" dxfId="102" priority="108">
      <formula>NOT($AG100)</formula>
    </cfRule>
  </conditionalFormatting>
  <conditionalFormatting sqref="C97:AF97">
    <cfRule type="expression" dxfId="101" priority="103">
      <formula>AND($O97="O",$P97="O")</formula>
    </cfRule>
    <cfRule type="expression" dxfId="100" priority="104">
      <formula>AND($D97="N",$K97&gt;0)</formula>
    </cfRule>
    <cfRule type="expression" dxfId="99" priority="105">
      <formula>NOT($AG97)</formula>
    </cfRule>
  </conditionalFormatting>
  <conditionalFormatting sqref="C45:AG45">
    <cfRule type="expression" dxfId="98" priority="100">
      <formula>AND($O45="O",$P45="O")</formula>
    </cfRule>
    <cfRule type="expression" dxfId="97" priority="101">
      <formula>AND($D45="N",$K45&gt;0)</formula>
    </cfRule>
    <cfRule type="expression" dxfId="96" priority="102">
      <formula>NOT($AG45)</formula>
    </cfRule>
  </conditionalFormatting>
  <conditionalFormatting sqref="C70:AF70">
    <cfRule type="expression" dxfId="95" priority="97">
      <formula>AND($O70="O",$P70="O")</formula>
    </cfRule>
    <cfRule type="expression" dxfId="94" priority="98">
      <formula>AND($D70="N",$K70&gt;0)</formula>
    </cfRule>
    <cfRule type="expression" dxfId="93" priority="99">
      <formula>NOT($AG70)</formula>
    </cfRule>
  </conditionalFormatting>
  <conditionalFormatting sqref="C56:AF56">
    <cfRule type="expression" dxfId="92" priority="94">
      <formula>AND($O56="O",$P56="O")</formula>
    </cfRule>
    <cfRule type="expression" dxfId="91" priority="95">
      <formula>AND($D56="N",$K56&gt;0)</formula>
    </cfRule>
    <cfRule type="expression" dxfId="90" priority="96">
      <formula>NOT($AG56)</formula>
    </cfRule>
  </conditionalFormatting>
  <conditionalFormatting sqref="C24:AF24">
    <cfRule type="expression" dxfId="89" priority="91">
      <formula>AND($O24="O",$P24="O")</formula>
    </cfRule>
    <cfRule type="expression" dxfId="88" priority="92">
      <formula>AND($D24="N",$K24&gt;0)</formula>
    </cfRule>
    <cfRule type="expression" dxfId="87" priority="93">
      <formula>NOT($AG24)</formula>
    </cfRule>
  </conditionalFormatting>
  <conditionalFormatting sqref="C12:AF12">
    <cfRule type="expression" dxfId="86" priority="85">
      <formula>AND($O12="O",$P12="O")</formula>
    </cfRule>
    <cfRule type="expression" dxfId="85" priority="86">
      <formula>AND($D12="N",$K12&gt;0)</formula>
    </cfRule>
    <cfRule type="expression" dxfId="84" priority="87">
      <formula>NOT($AG12)</formula>
    </cfRule>
  </conditionalFormatting>
  <conditionalFormatting sqref="C51:N51 P51:AF51">
    <cfRule type="expression" dxfId="83" priority="82">
      <formula>AND($O51="O",$P51="O")</formula>
    </cfRule>
    <cfRule type="expression" dxfId="82" priority="83">
      <formula>AND($D51="N",$K51&gt;0)</formula>
    </cfRule>
    <cfRule type="expression" dxfId="81" priority="84">
      <formula>NOT($AG51)</formula>
    </cfRule>
  </conditionalFormatting>
  <conditionalFormatting sqref="C101:AF101">
    <cfRule type="expression" dxfId="80" priority="79">
      <formula>AND($O101="O",$P101="O")</formula>
    </cfRule>
    <cfRule type="expression" dxfId="79" priority="80">
      <formula>AND($D101="N",$K101&gt;0)</formula>
    </cfRule>
    <cfRule type="expression" dxfId="78" priority="81">
      <formula>NOT($AG101)</formula>
    </cfRule>
  </conditionalFormatting>
  <conditionalFormatting sqref="C96:AF96">
    <cfRule type="expression" dxfId="77" priority="76">
      <formula>AND($O96="O",$P96="O")</formula>
    </cfRule>
    <cfRule type="expression" dxfId="76" priority="77">
      <formula>AND($D96="N",$K96&gt;0)</formula>
    </cfRule>
    <cfRule type="expression" dxfId="75" priority="78">
      <formula>NOT($AG96)</formula>
    </cfRule>
  </conditionalFormatting>
  <conditionalFormatting sqref="C103:AF103">
    <cfRule type="expression" dxfId="74" priority="73">
      <formula>AND($O103="O",$P103="O")</formula>
    </cfRule>
    <cfRule type="expression" dxfId="73" priority="74">
      <formula>AND($D103="N",$K103&gt;0)</formula>
    </cfRule>
    <cfRule type="expression" dxfId="72" priority="75">
      <formula>NOT($AG103)</formula>
    </cfRule>
  </conditionalFormatting>
  <conditionalFormatting sqref="O51">
    <cfRule type="expression" dxfId="71" priority="70">
      <formula>AND($O51="O",$P51="O")</formula>
    </cfRule>
    <cfRule type="expression" dxfId="70" priority="71">
      <formula>AND($D51="N",$K51&gt;0)</formula>
    </cfRule>
    <cfRule type="expression" dxfId="69" priority="72">
      <formula>NOT($AG51)</formula>
    </cfRule>
  </conditionalFormatting>
  <conditionalFormatting sqref="C55:AF55">
    <cfRule type="expression" dxfId="68" priority="67">
      <formula>AND($O55="O",$P55="O")</formula>
    </cfRule>
    <cfRule type="expression" dxfId="67" priority="68">
      <formula>AND($D55="N",$K55&gt;0)</formula>
    </cfRule>
    <cfRule type="expression" dxfId="66" priority="69">
      <formula>NOT($AG55)</formula>
    </cfRule>
  </conditionalFormatting>
  <conditionalFormatting sqref="C94:AF94">
    <cfRule type="expression" dxfId="65" priority="64">
      <formula>AND($O94="O",$P94="O")</formula>
    </cfRule>
    <cfRule type="expression" dxfId="64" priority="65">
      <formula>AND($D94="N",$K94&gt;0)</formula>
    </cfRule>
    <cfRule type="expression" dxfId="63" priority="66">
      <formula>NOT($AG94)</formula>
    </cfRule>
  </conditionalFormatting>
  <conditionalFormatting sqref="C13:AH13">
    <cfRule type="expression" dxfId="62" priority="61">
      <formula>AND($O13="O",$P13="O")</formula>
    </cfRule>
    <cfRule type="expression" dxfId="61" priority="62">
      <formula>AND($D13="N",$K13&gt;0)</formula>
    </cfRule>
    <cfRule type="expression" dxfId="60" priority="63">
      <formula>NOT($AG13)</formula>
    </cfRule>
  </conditionalFormatting>
  <conditionalFormatting sqref="C61:AH61">
    <cfRule type="expression" dxfId="59" priority="58">
      <formula>AND($O61="O",$P61="O")</formula>
    </cfRule>
    <cfRule type="expression" dxfId="58" priority="59">
      <formula>AND($D61="N",$K61&gt;0)</formula>
    </cfRule>
    <cfRule type="expression" dxfId="57" priority="60">
      <formula>NOT($AG61)</formula>
    </cfRule>
  </conditionalFormatting>
  <conditionalFormatting sqref="C40:AH40">
    <cfRule type="expression" dxfId="56" priority="55">
      <formula>AND($O40="O",$P40="O")</formula>
    </cfRule>
    <cfRule type="expression" dxfId="55" priority="56">
      <formula>AND($D40="N",$K40&gt;0)</formula>
    </cfRule>
    <cfRule type="expression" dxfId="54" priority="57">
      <formula>NOT($AG40)</formula>
    </cfRule>
  </conditionalFormatting>
  <conditionalFormatting sqref="C50:AH50">
    <cfRule type="expression" dxfId="53" priority="52">
      <formula>AND($O50="O",$P50="O")</formula>
    </cfRule>
    <cfRule type="expression" dxfId="52" priority="53">
      <formula>AND($D50="N",$K50&gt;0)</formula>
    </cfRule>
    <cfRule type="expression" dxfId="51" priority="54">
      <formula>NOT($AG50)</formula>
    </cfRule>
  </conditionalFormatting>
  <conditionalFormatting sqref="C34:AF34">
    <cfRule type="expression" dxfId="50" priority="49">
      <formula>AND($O34="O",$P34="O")</formula>
    </cfRule>
    <cfRule type="expression" dxfId="49" priority="50">
      <formula>AND($D34="N",$K34&gt;0)</formula>
    </cfRule>
    <cfRule type="expression" dxfId="48" priority="51">
      <formula>NOT($AG34)</formula>
    </cfRule>
  </conditionalFormatting>
  <conditionalFormatting sqref="C27:AF27">
    <cfRule type="expression" dxfId="47" priority="46">
      <formula>AND($O27="O",$P27="O")</formula>
    </cfRule>
    <cfRule type="expression" dxfId="46" priority="47">
      <formula>AND($D27="N",$K27&gt;0)</formula>
    </cfRule>
    <cfRule type="expression" dxfId="45" priority="48">
      <formula>NOT($AG27)</formula>
    </cfRule>
  </conditionalFormatting>
  <conditionalFormatting sqref="C92:AF92">
    <cfRule type="expression" dxfId="44" priority="43">
      <formula>AND($O92="O",$P92="O")</formula>
    </cfRule>
    <cfRule type="expression" dxfId="43" priority="44">
      <formula>AND($D92="N",$K92&gt;0)</formula>
    </cfRule>
    <cfRule type="expression" dxfId="42" priority="45">
      <formula>NOT($AG92)</formula>
    </cfRule>
  </conditionalFormatting>
  <conditionalFormatting sqref="C111:AF111">
    <cfRule type="expression" dxfId="41" priority="40">
      <formula>AND($O111="O",$P111="O")</formula>
    </cfRule>
    <cfRule type="expression" dxfId="40" priority="41">
      <formula>AND($D111="N",$K111&gt;0)</formula>
    </cfRule>
    <cfRule type="expression" dxfId="39" priority="42">
      <formula>NOT($AG111)</formula>
    </cfRule>
  </conditionalFormatting>
  <conditionalFormatting sqref="C109:AF109">
    <cfRule type="expression" dxfId="38" priority="37">
      <formula>AND($O109="O",$P109="O")</formula>
    </cfRule>
    <cfRule type="expression" dxfId="37" priority="38">
      <formula>AND($D109="N",$K109&gt;0)</formula>
    </cfRule>
    <cfRule type="expression" dxfId="36" priority="39">
      <formula>NOT($AG109)</formula>
    </cfRule>
  </conditionalFormatting>
  <conditionalFormatting sqref="C78:AH78">
    <cfRule type="expression" dxfId="35" priority="34">
      <formula>AND($O78="O",$P78="O")</formula>
    </cfRule>
    <cfRule type="expression" dxfId="34" priority="35">
      <formula>AND($D78="N",$K78&gt;0)</formula>
    </cfRule>
    <cfRule type="expression" dxfId="33" priority="36">
      <formula>NOT($AG78)</formula>
    </cfRule>
  </conditionalFormatting>
  <conditionalFormatting sqref="C42:AF42">
    <cfRule type="expression" dxfId="32" priority="31">
      <formula>AND($O42="O",$P42="O")</formula>
    </cfRule>
    <cfRule type="expression" dxfId="31" priority="32">
      <formula>AND($D42="N",$K42&gt;0)</formula>
    </cfRule>
    <cfRule type="expression" dxfId="30" priority="33">
      <formula>NOT($AG42)</formula>
    </cfRule>
  </conditionalFormatting>
  <conditionalFormatting sqref="C67:AF67">
    <cfRule type="expression" dxfId="29" priority="28">
      <formula>AND($O67="O",$P67="O")</formula>
    </cfRule>
    <cfRule type="expression" dxfId="28" priority="29">
      <formula>AND($D67="N",$K67&gt;0)</formula>
    </cfRule>
    <cfRule type="expression" dxfId="27" priority="30">
      <formula>NOT($AG67)</formula>
    </cfRule>
  </conditionalFormatting>
  <conditionalFormatting sqref="C73:AF73">
    <cfRule type="expression" dxfId="26" priority="25">
      <formula>AND($O73="O",$P73="O")</formula>
    </cfRule>
    <cfRule type="expression" dxfId="25" priority="26">
      <formula>AND($D73="N",$K73&gt;0)</formula>
    </cfRule>
    <cfRule type="expression" dxfId="24" priority="27">
      <formula>NOT($AG73)</formula>
    </cfRule>
  </conditionalFormatting>
  <conditionalFormatting sqref="C65:N65 P65:AF65">
    <cfRule type="expression" dxfId="23" priority="22">
      <formula>AND($O65="O",$P65="O")</formula>
    </cfRule>
    <cfRule type="expression" dxfId="22" priority="23">
      <formula>AND($D65="N",$K65&gt;0)</formula>
    </cfRule>
    <cfRule type="expression" dxfId="21" priority="24">
      <formula>NOT($AG65)</formula>
    </cfRule>
  </conditionalFormatting>
  <conditionalFormatting sqref="O65">
    <cfRule type="expression" dxfId="20" priority="19">
      <formula>AND($O65="O",$P65="O")</formula>
    </cfRule>
    <cfRule type="expression" dxfId="19" priority="20">
      <formula>AND($D65="N",$K65&gt;0)</formula>
    </cfRule>
    <cfRule type="expression" dxfId="18" priority="21">
      <formula>NOT($AG65)</formula>
    </cfRule>
  </conditionalFormatting>
  <conditionalFormatting sqref="AD25:AF25">
    <cfRule type="expression" dxfId="17" priority="16">
      <formula>AND($O25="O",$P25="O")</formula>
    </cfRule>
    <cfRule type="expression" dxfId="16" priority="17">
      <formula>AND($D25="N",$K25&gt;0)</formula>
    </cfRule>
    <cfRule type="expression" dxfId="15" priority="18">
      <formula>NOT($AG25)</formula>
    </cfRule>
  </conditionalFormatting>
  <conditionalFormatting sqref="P99">
    <cfRule type="expression" dxfId="14" priority="13">
      <formula>AND($O99="O",$P99="O")</formula>
    </cfRule>
    <cfRule type="expression" dxfId="13" priority="14">
      <formula>AND($D99="N",$K99&gt;0)</formula>
    </cfRule>
    <cfRule type="expression" dxfId="12" priority="15">
      <formula>NOT($AG99)</formula>
    </cfRule>
  </conditionalFormatting>
  <conditionalFormatting sqref="C89:AH89">
    <cfRule type="expression" dxfId="11" priority="10">
      <formula>AND($O89="O",$P89="O")</formula>
    </cfRule>
    <cfRule type="expression" dxfId="10" priority="11">
      <formula>AND($D89="N",$K89&gt;0)</formula>
    </cfRule>
    <cfRule type="expression" dxfId="9" priority="12">
      <formula>NOT($AG89)</formula>
    </cfRule>
  </conditionalFormatting>
  <conditionalFormatting sqref="E88:AF88">
    <cfRule type="expression" dxfId="8" priority="7">
      <formula>AND($O88="O",$P88="O")</formula>
    </cfRule>
    <cfRule type="expression" dxfId="7" priority="8">
      <formula>AND($D88="N",$K88&gt;0)</formula>
    </cfRule>
    <cfRule type="expression" dxfId="6" priority="9">
      <formula>NOT($AG88)</formula>
    </cfRule>
  </conditionalFormatting>
  <conditionalFormatting sqref="C48:P48">
    <cfRule type="expression" dxfId="5" priority="4">
      <formula>AND($O48="O",$P48="O")</formula>
    </cfRule>
    <cfRule type="expression" dxfId="4" priority="5">
      <formula>AND($D48="N",$K48&gt;0)</formula>
    </cfRule>
    <cfRule type="expression" dxfId="3" priority="6">
      <formula>NOT($AG48)</formula>
    </cfRule>
  </conditionalFormatting>
  <conditionalFormatting sqref="C49:P49">
    <cfRule type="expression" dxfId="2" priority="1">
      <formula>AND($O49="O",$P49="O")</formula>
    </cfRule>
    <cfRule type="expression" dxfId="1" priority="2">
      <formula>AND($D49="N",$K49&gt;0)</formula>
    </cfRule>
    <cfRule type="expression" dxfId="0" priority="3">
      <formula>NOT($AG49)</formula>
    </cfRule>
  </conditionalFormatting>
  <dataValidations count="2">
    <dataValidation type="list" allowBlank="1" showInputMessage="1" showErrorMessage="1" sqref="O51 O8:P50 O52:P63 O65:P111">
      <formula1>#REF!</formula1>
    </dataValidation>
    <dataValidation type="list" allowBlank="1" showInputMessage="1" showErrorMessage="1" sqref="O64:P64 P51">
      <formula1>#REF!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113"/>
  <sheetViews>
    <sheetView workbookViewId="0">
      <pane xSplit="8" ySplit="6" topLeftCell="O13" activePane="bottomRight" state="frozen"/>
      <selection pane="topRight" activeCell="G1" sqref="G1"/>
      <selection pane="bottomLeft" activeCell="A6" sqref="A6"/>
      <selection pane="bottomRight" activeCell="E30" sqref="E30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287</v>
      </c>
      <c r="B1" s="1" t="s">
        <v>288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221" t="s">
        <v>0</v>
      </c>
      <c r="B3" s="222"/>
      <c r="C3" s="222"/>
      <c r="D3" s="222"/>
      <c r="E3" s="222"/>
      <c r="F3" s="222"/>
      <c r="G3" s="222"/>
      <c r="H3" s="222"/>
      <c r="I3" s="223" t="s">
        <v>259</v>
      </c>
      <c r="J3" s="224"/>
      <c r="K3" s="224"/>
      <c r="L3" s="224"/>
      <c r="M3" s="224"/>
      <c r="N3" s="224"/>
      <c r="O3" s="224"/>
      <c r="P3" s="224"/>
      <c r="Q3" s="224"/>
      <c r="R3" s="225"/>
      <c r="S3" s="226" t="s">
        <v>261</v>
      </c>
      <c r="T3" s="227"/>
      <c r="U3" s="227"/>
      <c r="V3" s="227"/>
      <c r="W3" s="227"/>
      <c r="X3" s="228"/>
      <c r="Y3" s="232" t="s">
        <v>137</v>
      </c>
      <c r="Z3" s="233"/>
      <c r="AA3" s="233"/>
      <c r="AB3" s="233"/>
      <c r="AC3" s="233"/>
      <c r="AD3" s="234"/>
      <c r="AE3" s="238" t="s">
        <v>269</v>
      </c>
      <c r="AF3" s="239"/>
      <c r="AG3" s="239"/>
      <c r="AH3" s="239"/>
      <c r="AI3" s="239"/>
      <c r="AJ3" s="240"/>
      <c r="AK3" s="244" t="s">
        <v>262</v>
      </c>
      <c r="AL3" s="245"/>
      <c r="AM3" s="245"/>
      <c r="AN3" s="245"/>
      <c r="AO3" s="245"/>
      <c r="AP3" s="245"/>
      <c r="AQ3" s="245"/>
      <c r="AR3" s="245"/>
      <c r="AS3" s="246"/>
      <c r="AT3" s="203" t="s">
        <v>272</v>
      </c>
      <c r="AU3" s="204"/>
      <c r="AV3" s="204"/>
      <c r="AW3" s="204"/>
      <c r="AX3" s="204"/>
      <c r="AY3" s="204"/>
      <c r="AZ3" s="204"/>
      <c r="BA3" s="204"/>
      <c r="BB3" s="205"/>
    </row>
    <row r="4" spans="1:54" s="23" customFormat="1" ht="17.25" customHeight="1" thickBot="1" x14ac:dyDescent="0.35">
      <c r="A4" s="209" t="s">
        <v>1</v>
      </c>
      <c r="B4" s="212" t="s">
        <v>2</v>
      </c>
      <c r="C4" s="212" t="s">
        <v>3</v>
      </c>
      <c r="D4" s="212" t="s">
        <v>254</v>
      </c>
      <c r="E4" s="212" t="s">
        <v>138</v>
      </c>
      <c r="F4" s="212" t="s">
        <v>143</v>
      </c>
      <c r="G4" s="215" t="s">
        <v>253</v>
      </c>
      <c r="H4" s="218" t="s">
        <v>248</v>
      </c>
      <c r="I4" s="201" t="s">
        <v>273</v>
      </c>
      <c r="J4" s="201"/>
      <c r="K4" s="201"/>
      <c r="L4" s="201"/>
      <c r="M4" s="201"/>
      <c r="N4" s="201"/>
      <c r="O4" s="201" t="s">
        <v>134</v>
      </c>
      <c r="P4" s="201"/>
      <c r="Q4" s="201"/>
      <c r="R4" s="202"/>
      <c r="S4" s="229"/>
      <c r="T4" s="230"/>
      <c r="U4" s="230"/>
      <c r="V4" s="230"/>
      <c r="W4" s="230"/>
      <c r="X4" s="231"/>
      <c r="Y4" s="235"/>
      <c r="Z4" s="236"/>
      <c r="AA4" s="236"/>
      <c r="AB4" s="236"/>
      <c r="AC4" s="236"/>
      <c r="AD4" s="237"/>
      <c r="AE4" s="241"/>
      <c r="AF4" s="242"/>
      <c r="AG4" s="242"/>
      <c r="AH4" s="242"/>
      <c r="AI4" s="242"/>
      <c r="AJ4" s="243"/>
      <c r="AK4" s="247"/>
      <c r="AL4" s="248"/>
      <c r="AM4" s="248"/>
      <c r="AN4" s="248"/>
      <c r="AO4" s="248"/>
      <c r="AP4" s="248"/>
      <c r="AQ4" s="248"/>
      <c r="AR4" s="248"/>
      <c r="AS4" s="249"/>
      <c r="AT4" s="206"/>
      <c r="AU4" s="207"/>
      <c r="AV4" s="207"/>
      <c r="AW4" s="207"/>
      <c r="AX4" s="207"/>
      <c r="AY4" s="207"/>
      <c r="AZ4" s="207"/>
      <c r="BA4" s="207"/>
      <c r="BB4" s="208"/>
    </row>
    <row r="5" spans="1:54" s="23" customFormat="1" ht="32.25" customHeight="1" x14ac:dyDescent="0.3">
      <c r="A5" s="210"/>
      <c r="B5" s="213"/>
      <c r="C5" s="213"/>
      <c r="D5" s="213"/>
      <c r="E5" s="213"/>
      <c r="F5" s="213"/>
      <c r="G5" s="216"/>
      <c r="H5" s="219"/>
      <c r="I5" s="265" t="s">
        <v>131</v>
      </c>
      <c r="J5" s="266"/>
      <c r="K5" s="265" t="s">
        <v>130</v>
      </c>
      <c r="L5" s="266"/>
      <c r="M5" s="265" t="s">
        <v>250</v>
      </c>
      <c r="N5" s="266"/>
      <c r="O5" s="265" t="s">
        <v>130</v>
      </c>
      <c r="P5" s="266"/>
      <c r="Q5" s="265" t="s">
        <v>250</v>
      </c>
      <c r="R5" s="267"/>
      <c r="S5" s="262" t="s">
        <v>264</v>
      </c>
      <c r="T5" s="263"/>
      <c r="U5" s="263"/>
      <c r="V5" s="263"/>
      <c r="W5" s="263"/>
      <c r="X5" s="264"/>
      <c r="Y5" s="250" t="s">
        <v>264</v>
      </c>
      <c r="Z5" s="251"/>
      <c r="AA5" s="251"/>
      <c r="AB5" s="251"/>
      <c r="AC5" s="251"/>
      <c r="AD5" s="252"/>
      <c r="AE5" s="253" t="s">
        <v>264</v>
      </c>
      <c r="AF5" s="254"/>
      <c r="AG5" s="254"/>
      <c r="AH5" s="254"/>
      <c r="AI5" s="254"/>
      <c r="AJ5" s="255"/>
      <c r="AK5" s="256" t="s">
        <v>271</v>
      </c>
      <c r="AL5" s="257"/>
      <c r="AM5" s="257"/>
      <c r="AN5" s="257"/>
      <c r="AO5" s="257"/>
      <c r="AP5" s="257"/>
      <c r="AQ5" s="257"/>
      <c r="AR5" s="257"/>
      <c r="AS5" s="258"/>
      <c r="AT5" s="259" t="s">
        <v>270</v>
      </c>
      <c r="AU5" s="260"/>
      <c r="AV5" s="260"/>
      <c r="AW5" s="260"/>
      <c r="AX5" s="260"/>
      <c r="AY5" s="260"/>
      <c r="AZ5" s="260"/>
      <c r="BA5" s="260"/>
      <c r="BB5" s="261"/>
    </row>
    <row r="6" spans="1:54" s="23" customFormat="1" ht="36" customHeight="1" thickBot="1" x14ac:dyDescent="0.35">
      <c r="A6" s="211"/>
      <c r="B6" s="214"/>
      <c r="C6" s="214"/>
      <c r="D6" s="214"/>
      <c r="E6" s="214"/>
      <c r="F6" s="214"/>
      <c r="G6" s="217"/>
      <c r="H6" s="220"/>
      <c r="I6" s="27" t="s">
        <v>251</v>
      </c>
      <c r="J6" s="28" t="s">
        <v>249</v>
      </c>
      <c r="K6" s="27" t="s">
        <v>251</v>
      </c>
      <c r="L6" s="28" t="s">
        <v>249</v>
      </c>
      <c r="M6" s="27" t="s">
        <v>251</v>
      </c>
      <c r="N6" s="28" t="s">
        <v>249</v>
      </c>
      <c r="O6" s="27" t="s">
        <v>251</v>
      </c>
      <c r="P6" s="28" t="s">
        <v>249</v>
      </c>
      <c r="Q6" s="27" t="s">
        <v>251</v>
      </c>
      <c r="R6" s="29" t="s">
        <v>249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257</v>
      </c>
      <c r="X6" s="31" t="s">
        <v>263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257</v>
      </c>
      <c r="AD6" s="34" t="s">
        <v>263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257</v>
      </c>
      <c r="AJ6" s="37" t="s">
        <v>263</v>
      </c>
      <c r="AK6" s="68" t="s">
        <v>265</v>
      </c>
      <c r="AL6" s="38" t="s">
        <v>266</v>
      </c>
      <c r="AM6" s="38" t="s">
        <v>267</v>
      </c>
      <c r="AN6" s="38" t="s">
        <v>268</v>
      </c>
      <c r="AO6" s="38" t="s">
        <v>140</v>
      </c>
      <c r="AP6" s="38" t="s">
        <v>10</v>
      </c>
      <c r="AQ6" s="38" t="s">
        <v>9</v>
      </c>
      <c r="AR6" s="38" t="s">
        <v>257</v>
      </c>
      <c r="AS6" s="39" t="s">
        <v>263</v>
      </c>
      <c r="AT6" s="66" t="s">
        <v>265</v>
      </c>
      <c r="AU6" s="40" t="s">
        <v>266</v>
      </c>
      <c r="AV6" s="40" t="s">
        <v>267</v>
      </c>
      <c r="AW6" s="40" t="s">
        <v>268</v>
      </c>
      <c r="AX6" s="40" t="s">
        <v>140</v>
      </c>
      <c r="AY6" s="40" t="s">
        <v>10</v>
      </c>
      <c r="AZ6" s="40" t="s">
        <v>9</v>
      </c>
      <c r="BA6" s="40" t="s">
        <v>257</v>
      </c>
      <c r="BB6" s="41" t="s">
        <v>263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/>
  <mergeCells count="27">
    <mergeCell ref="S5:X5"/>
    <mergeCell ref="I5:J5"/>
    <mergeCell ref="K5:L5"/>
    <mergeCell ref="M5:N5"/>
    <mergeCell ref="O5:P5"/>
    <mergeCell ref="Q5:R5"/>
    <mergeCell ref="AK3:AS4"/>
    <mergeCell ref="Y5:AD5"/>
    <mergeCell ref="AE5:AJ5"/>
    <mergeCell ref="AK5:AS5"/>
    <mergeCell ref="AT5:BB5"/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8"/>
  <sheetViews>
    <sheetView workbookViewId="0">
      <pane ySplit="4" topLeftCell="A71" activePane="bottomLeft" state="frozen"/>
      <selection pane="bottomLeft" activeCell="A78" sqref="A78:XFD78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9" width="14.875" style="2" customWidth="1"/>
    <col min="10" max="16384" width="9" style="2"/>
  </cols>
  <sheetData>
    <row r="1" spans="1:9" ht="27" customHeight="1" x14ac:dyDescent="0.3">
      <c r="A1" s="6" t="s">
        <v>124</v>
      </c>
      <c r="B1" s="5" t="s">
        <v>256</v>
      </c>
    </row>
    <row r="2" spans="1:9" ht="20.100000000000001" customHeight="1" thickBot="1" x14ac:dyDescent="0.35"/>
    <row r="3" spans="1:9" ht="27.75" customHeight="1" x14ac:dyDescent="0.3">
      <c r="A3" s="268" t="s">
        <v>121</v>
      </c>
      <c r="B3" s="269"/>
      <c r="C3" s="269"/>
      <c r="D3" s="269"/>
      <c r="E3" s="270" t="s">
        <v>123</v>
      </c>
      <c r="F3" s="271"/>
      <c r="G3" s="271"/>
      <c r="H3" s="272"/>
    </row>
    <row r="4" spans="1:9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258</v>
      </c>
      <c r="H4" s="22" t="s">
        <v>122</v>
      </c>
      <c r="I4" s="2" t="s">
        <v>290</v>
      </c>
    </row>
    <row r="5" spans="1:9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9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9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9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9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9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9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9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9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9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9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9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2023-04-05T04:17:06Z</dcterms:modified>
</cp:coreProperties>
</file>