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16s_diadema_ajmc2020\"/>
    </mc:Choice>
  </mc:AlternateContent>
  <xr:revisionPtr revIDLastSave="0" documentId="13_ncr:1_{8D4F39E1-D1A3-449F-AEE3-DD4A38786546}" xr6:coauthVersionLast="45" xr6:coauthVersionMax="45" xr10:uidLastSave="{00000000-0000-0000-0000-000000000000}"/>
  <bookViews>
    <workbookView xWindow="-96" yWindow="-96" windowWidth="23232" windowHeight="12696" activeTab="1" xr2:uid="{018B6E01-6B09-4FD3-91E7-6069B2C490ED}"/>
  </bookViews>
  <sheets>
    <sheet name="Legend" sheetId="3" r:id="rId1"/>
    <sheet name="MegaSheet" sheetId="1" r:id="rId2"/>
    <sheet name="Images" sheetId="4" r:id="rId3"/>
    <sheet name="NanoDrop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2" l="1"/>
</calcChain>
</file>

<file path=xl/sharedStrings.xml><?xml version="1.0" encoding="utf-8"?>
<sst xmlns="http://schemas.openxmlformats.org/spreadsheetml/2006/main" count="727" uniqueCount="187">
  <si>
    <t>Sample ID</t>
  </si>
  <si>
    <t>Location</t>
  </si>
  <si>
    <t>260/280</t>
  </si>
  <si>
    <t>260/230</t>
  </si>
  <si>
    <t>A15</t>
  </si>
  <si>
    <t>A5</t>
  </si>
  <si>
    <t>A7</t>
  </si>
  <si>
    <t>A9</t>
  </si>
  <si>
    <t>A13</t>
  </si>
  <si>
    <t>A10</t>
  </si>
  <si>
    <t>A12</t>
  </si>
  <si>
    <t>A14</t>
  </si>
  <si>
    <t>A3</t>
  </si>
  <si>
    <t>B2</t>
  </si>
  <si>
    <t>B3</t>
  </si>
  <si>
    <t>Concentration ng/ul</t>
  </si>
  <si>
    <t>A2</t>
  </si>
  <si>
    <t>260</t>
  </si>
  <si>
    <t>280</t>
  </si>
  <si>
    <t>B5</t>
  </si>
  <si>
    <t>B6</t>
  </si>
  <si>
    <t>C3</t>
  </si>
  <si>
    <t>C1</t>
  </si>
  <si>
    <t>C5</t>
  </si>
  <si>
    <t>C6</t>
  </si>
  <si>
    <t>D1</t>
  </si>
  <si>
    <t>D2</t>
  </si>
  <si>
    <t>D4</t>
  </si>
  <si>
    <t>D5</t>
  </si>
  <si>
    <t>E6</t>
  </si>
  <si>
    <t>E12</t>
  </si>
  <si>
    <t>E10</t>
  </si>
  <si>
    <t>E8</t>
  </si>
  <si>
    <t>E11</t>
  </si>
  <si>
    <t>E1</t>
  </si>
  <si>
    <t>E2</t>
  </si>
  <si>
    <t>E9</t>
  </si>
  <si>
    <t>E5</t>
  </si>
  <si>
    <t>F13</t>
  </si>
  <si>
    <t>F3</t>
  </si>
  <si>
    <t>F1</t>
  </si>
  <si>
    <t>F2</t>
  </si>
  <si>
    <t>G11</t>
  </si>
  <si>
    <t>G7</t>
  </si>
  <si>
    <t>G10</t>
  </si>
  <si>
    <t>G8</t>
  </si>
  <si>
    <t>G2</t>
  </si>
  <si>
    <t>G12</t>
  </si>
  <si>
    <t>G9</t>
  </si>
  <si>
    <t>G13</t>
  </si>
  <si>
    <t>G4</t>
  </si>
  <si>
    <t>H5</t>
  </si>
  <si>
    <t>H4</t>
  </si>
  <si>
    <t>H6</t>
  </si>
  <si>
    <t>C2</t>
  </si>
  <si>
    <t>Rincon</t>
  </si>
  <si>
    <t>Column1</t>
  </si>
  <si>
    <t>ZipCode</t>
  </si>
  <si>
    <t>Latitude, Longitude</t>
  </si>
  <si>
    <t>00677</t>
  </si>
  <si>
    <t>Precipitation (Date Collected)</t>
  </si>
  <si>
    <t>Comments</t>
  </si>
  <si>
    <t>Humidity (Date Collected)</t>
  </si>
  <si>
    <t>Wind (Date Collected)</t>
  </si>
  <si>
    <t>Habitat found</t>
  </si>
  <si>
    <t>Date/Time &amp; Duration of Dive</t>
  </si>
  <si>
    <t>Depth (approx)</t>
  </si>
  <si>
    <t>Column2</t>
  </si>
  <si>
    <t>Size of Specimen (in)</t>
  </si>
  <si>
    <t>4 to 15 ft</t>
  </si>
  <si>
    <t>4 ft</t>
  </si>
  <si>
    <t>MegaSheet</t>
  </si>
  <si>
    <t>All Data</t>
  </si>
  <si>
    <t>NanoDrop</t>
  </si>
  <si>
    <t>Miscellaneous</t>
  </si>
  <si>
    <t>Other Data</t>
  </si>
  <si>
    <t>June 10, 2018; 11:30pm - 1:00pm</t>
  </si>
  <si>
    <t>3 in</t>
  </si>
  <si>
    <t>85F / 29C</t>
  </si>
  <si>
    <t>31km/h</t>
  </si>
  <si>
    <t>2.5 in</t>
  </si>
  <si>
    <t>June 12, 2018; 12:00pm - 1:20pm</t>
  </si>
  <si>
    <t>June 12, 2018; 2:20pm - 3:15pm</t>
  </si>
  <si>
    <t>2 in</t>
  </si>
  <si>
    <t>2.75 in</t>
  </si>
  <si>
    <t>87 F / 31 C</t>
  </si>
  <si>
    <t>85 F / 29 C</t>
  </si>
  <si>
    <t>Overall Temperature (date of collection)</t>
  </si>
  <si>
    <t>21 km/h</t>
  </si>
  <si>
    <t>Many boats coming in and out that caused a lot of debris (highly turbid waters). Low visibility (4 feet).</t>
  </si>
  <si>
    <t>Ponce</t>
  </si>
  <si>
    <t>17.9724027, -66.6179076</t>
  </si>
  <si>
    <t>18.343114399999997, -67.2601384</t>
  </si>
  <si>
    <t>00716</t>
  </si>
  <si>
    <t>Rocky Reef within 50ft of shoreline, coral was present</t>
  </si>
  <si>
    <t>3-4 ft</t>
  </si>
  <si>
    <t>86 F / 30 C</t>
  </si>
  <si>
    <t xml:space="preserve">14 km/h </t>
  </si>
  <si>
    <t>Moderate levels of human trash, visibility good.</t>
  </si>
  <si>
    <t>https://www.nhc.noaa.gov/data/tcr/AL152017_Maria.pdf</t>
  </si>
  <si>
    <t>17.964016, -66.609962</t>
  </si>
  <si>
    <t>3 ft</t>
  </si>
  <si>
    <t>3ft</t>
  </si>
  <si>
    <t>5 ft - 15ft</t>
  </si>
  <si>
    <t>July 21st, 2018; 12:00pm -1:30pm</t>
  </si>
  <si>
    <t>84 F / 29 C</t>
  </si>
  <si>
    <t>16 - 21 mph</t>
  </si>
  <si>
    <t>High African Sahara dust</t>
  </si>
  <si>
    <t>Rocks, little to no algae, no coral, within 50 ft of shore</t>
  </si>
  <si>
    <t xml:space="preserve">Rocks, little to no algae, no coral, within 20ft of shore </t>
  </si>
  <si>
    <t>Isabela</t>
  </si>
  <si>
    <t>18.515768, -67.100173</t>
  </si>
  <si>
    <t>00662</t>
  </si>
  <si>
    <t>2-6ft</t>
  </si>
  <si>
    <t>24 km/h</t>
  </si>
  <si>
    <t>Strong current and riptide, healthy specimens (full gut)</t>
  </si>
  <si>
    <t>Healthy Specimens (full gut)</t>
  </si>
  <si>
    <t>2.5in</t>
  </si>
  <si>
    <t>Luquillo</t>
  </si>
  <si>
    <t>18.387573, -65.719616</t>
  </si>
  <si>
    <t>Rocks surrounded by an algae bed, no coral</t>
  </si>
  <si>
    <t>July 2nd, 2018 10:20am - 11:15 am</t>
  </si>
  <si>
    <t>12 mph</t>
  </si>
  <si>
    <t>Urchin found in rock, rock found in big algae bed, healthy specimens (full gut)</t>
  </si>
  <si>
    <t>Culebra</t>
  </si>
  <si>
    <t>00773</t>
  </si>
  <si>
    <t>18.302451, -65.309386</t>
  </si>
  <si>
    <t>1-10ft</t>
  </si>
  <si>
    <t>July 12, 2018 11:40am - 12:40pm</t>
  </si>
  <si>
    <t>3.5 in</t>
  </si>
  <si>
    <t>Guayama</t>
  </si>
  <si>
    <t>00775</t>
  </si>
  <si>
    <t>July 16, 2018 2:15pm - 3:00pm</t>
  </si>
  <si>
    <t xml:space="preserve">Procedure </t>
  </si>
  <si>
    <t>Lasted about 25 mins per sample</t>
  </si>
  <si>
    <t>1-3ft</t>
  </si>
  <si>
    <t>17.929801, -66.158912</t>
  </si>
  <si>
    <t>1.5 in</t>
  </si>
  <si>
    <t>83 F / 28 C</t>
  </si>
  <si>
    <t>14 mph</t>
  </si>
  <si>
    <t>E3</t>
  </si>
  <si>
    <t>00784</t>
  </si>
  <si>
    <t>17.930907, -66.161398</t>
  </si>
  <si>
    <t>July 17, 2019 12:15pm -1:45pm</t>
  </si>
  <si>
    <t>26km/h</t>
  </si>
  <si>
    <t>High amoung ot algae and fish, other types of sea urchin present, medium turbidity</t>
  </si>
  <si>
    <t>Ceiba</t>
  </si>
  <si>
    <t>Guanica</t>
  </si>
  <si>
    <t>18.218831, -65.604282</t>
  </si>
  <si>
    <t>00735</t>
  </si>
  <si>
    <t>19k/hr</t>
  </si>
  <si>
    <t>Thriving environment, coral reef was present, lots of algage, fish, sargassum was highly abundant</t>
  </si>
  <si>
    <t>July 26, 2018 2:15pm - 2:55pm</t>
  </si>
  <si>
    <t>1-4ft</t>
  </si>
  <si>
    <t>17.934784, -66.957102</t>
  </si>
  <si>
    <t>00647</t>
  </si>
  <si>
    <t>Rocky shore</t>
  </si>
  <si>
    <t>4 - 5 ft</t>
  </si>
  <si>
    <t>89 F / 32 C</t>
  </si>
  <si>
    <t>Little to no sargasum at beach, low visibility</t>
  </si>
  <si>
    <t>Close to a harbor, low visibility</t>
  </si>
  <si>
    <t>Most diverse colony, some specimens were red, some had white tips, E8 (picture available) was mostly white, some sargasum at beach</t>
  </si>
  <si>
    <t>27 C</t>
  </si>
  <si>
    <t xml:space="preserve">86 F </t>
  </si>
  <si>
    <t>15 km/h</t>
  </si>
  <si>
    <t>Row Labels</t>
  </si>
  <si>
    <t>Grand Total</t>
  </si>
  <si>
    <t>Count of Sample ID</t>
  </si>
  <si>
    <t>(blank)</t>
  </si>
  <si>
    <t>4.5 in</t>
  </si>
  <si>
    <t>Dives</t>
  </si>
  <si>
    <t>Lasted about 1hr per dive</t>
  </si>
  <si>
    <t>Genomic Data Only</t>
  </si>
  <si>
    <t>Sum of Concentration ng/ul</t>
  </si>
  <si>
    <t>June 25th, 2018 9:40-10:30am</t>
  </si>
  <si>
    <t>Jun 18, 2018; 11:40am - 12:00pm</t>
  </si>
  <si>
    <t>July 21st, 2018; 10:40am - 11:10am</t>
  </si>
  <si>
    <t>August 7, 2018 11:00-11:30am</t>
  </si>
  <si>
    <t>D6</t>
  </si>
  <si>
    <t>Municipality</t>
  </si>
  <si>
    <t>Total</t>
  </si>
  <si>
    <t xml:space="preserve"> </t>
  </si>
  <si>
    <t>D3</t>
  </si>
  <si>
    <t>00774</t>
  </si>
  <si>
    <t>18.387573, -65.719617</t>
  </si>
  <si>
    <t>86 F / 29 C</t>
  </si>
  <si>
    <t>13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</si>
</sst>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/>
    <xf numFmtId="0" fontId="3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pivotButton="1" applyAlignment="1">
      <alignment horizontal="right"/>
    </xf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right" vertical="center"/>
    </xf>
    <xf numFmtId="49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0" fontId="0" fillId="4" borderId="0" xfId="0" applyFill="1"/>
    <xf numFmtId="49" fontId="4" fillId="4" borderId="0" xfId="0" applyNumberFormat="1" applyFont="1" applyFill="1"/>
    <xf numFmtId="0" fontId="0" fillId="4" borderId="0" xfId="0" applyFill="1" applyAlignment="1">
      <alignment horizontal="center" vertical="center"/>
    </xf>
    <xf numFmtId="49" fontId="4" fillId="4" borderId="0" xfId="1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949552916054986E-2"/>
          <c:y val="0.19545069095151404"/>
          <c:w val="0.75288626286891336"/>
          <c:h val="0.66291877972378543"/>
        </c:manualLayout>
      </c:layout>
      <c:barChart>
        <c:barDir val="col"/>
        <c:grouping val="clustered"/>
        <c:varyColors val="0"/>
        <c:ser>
          <c:idx val="0"/>
          <c:order val="0"/>
          <c:tx>
            <c:v>1.5 in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445-466B-B705-ACA503010BEF}"/>
            </c:ext>
          </c:extLst>
        </c:ser>
        <c:ser>
          <c:idx val="1"/>
          <c:order val="1"/>
          <c:tx>
            <c:v>2 in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9445-466B-B705-ACA503010BEF}"/>
            </c:ext>
          </c:extLst>
        </c:ser>
        <c:ser>
          <c:idx val="2"/>
          <c:order val="2"/>
          <c:tx>
            <c:v>2.5 in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6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9-9445-466B-B705-ACA503010BEF}"/>
            </c:ext>
          </c:extLst>
        </c:ser>
        <c:ser>
          <c:idx val="3"/>
          <c:order val="3"/>
          <c:tx>
            <c:v>2.75in</c:v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445-466B-B705-ACA503010BEF}"/>
            </c:ext>
          </c:extLst>
        </c:ser>
        <c:ser>
          <c:idx val="4"/>
          <c:order val="4"/>
          <c:tx>
            <c:v>2.75 in</c:v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B-9445-466B-B705-ACA503010BEF}"/>
            </c:ext>
          </c:extLst>
        </c:ser>
        <c:ser>
          <c:idx val="5"/>
          <c:order val="5"/>
          <c:tx>
            <c:v>3 in</c:v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C-9445-466B-B705-ACA503010BEF}"/>
            </c:ext>
          </c:extLst>
        </c:ser>
        <c:ser>
          <c:idx val="6"/>
          <c:order val="6"/>
          <c:tx>
            <c:v>3.5 in</c:v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445-466B-B705-ACA503010BEF}"/>
            </c:ext>
          </c:extLst>
        </c:ser>
        <c:ser>
          <c:idx val="7"/>
          <c:order val="7"/>
          <c:tx>
            <c:v>4.5 in</c:v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Ceiba</c:v>
              </c:pt>
              <c:pt idx="1">
                <c:v>Culebra</c:v>
              </c:pt>
              <c:pt idx="2">
                <c:v>Guanica</c:v>
              </c:pt>
              <c:pt idx="3">
                <c:v>Guayama</c:v>
              </c:pt>
              <c:pt idx="4">
                <c:v>Isabela</c:v>
              </c:pt>
              <c:pt idx="5">
                <c:v>Luquillo</c:v>
              </c:pt>
              <c:pt idx="6">
                <c:v>Ponce</c:v>
              </c:pt>
              <c:pt idx="7">
                <c:v>Rincon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445-466B-B705-ACA50301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3926408"/>
        <c:axId val="313930016"/>
      </c:barChart>
      <c:catAx>
        <c:axId val="313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30016"/>
        <c:crosses val="autoZero"/>
        <c:auto val="1"/>
        <c:lblAlgn val="ctr"/>
        <c:lblOffset val="100"/>
        <c:noMultiLvlLbl val="0"/>
      </c:catAx>
      <c:valAx>
        <c:axId val="313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[AJMC THESIS MEGA SHEET.xlsb.xlsx]Legend!PivotTable1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Legend!$C$57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Legend!$B$58:$B$116</c:f>
              <c:multiLvlStrCache>
                <c:ptCount val="49"/>
                <c:lvl>
                  <c:pt idx="0">
                    <c:v>G10</c:v>
                  </c:pt>
                  <c:pt idx="1">
                    <c:v>G11</c:v>
                  </c:pt>
                  <c:pt idx="2">
                    <c:v>G12</c:v>
                  </c:pt>
                  <c:pt idx="3">
                    <c:v>G13</c:v>
                  </c:pt>
                  <c:pt idx="4">
                    <c:v>G2</c:v>
                  </c:pt>
                  <c:pt idx="5">
                    <c:v>G4</c:v>
                  </c:pt>
                  <c:pt idx="6">
                    <c:v>G7</c:v>
                  </c:pt>
                  <c:pt idx="7">
                    <c:v>G8</c:v>
                  </c:pt>
                  <c:pt idx="8">
                    <c:v>G9</c:v>
                  </c:pt>
                  <c:pt idx="9">
                    <c:v>E1</c:v>
                  </c:pt>
                  <c:pt idx="10">
                    <c:v>E10</c:v>
                  </c:pt>
                  <c:pt idx="11">
                    <c:v>E11</c:v>
                  </c:pt>
                  <c:pt idx="12">
                    <c:v>E12</c:v>
                  </c:pt>
                  <c:pt idx="13">
                    <c:v>E2</c:v>
                  </c:pt>
                  <c:pt idx="14">
                    <c:v>E3</c:v>
                  </c:pt>
                  <c:pt idx="15">
                    <c:v>E5</c:v>
                  </c:pt>
                  <c:pt idx="16">
                    <c:v>E6</c:v>
                  </c:pt>
                  <c:pt idx="17">
                    <c:v>E8</c:v>
                  </c:pt>
                  <c:pt idx="18">
                    <c:v>E9</c:v>
                  </c:pt>
                  <c:pt idx="19">
                    <c:v>H4</c:v>
                  </c:pt>
                  <c:pt idx="20">
                    <c:v>H5</c:v>
                  </c:pt>
                  <c:pt idx="21">
                    <c:v>H6</c:v>
                  </c:pt>
                  <c:pt idx="22">
                    <c:v>F1</c:v>
                  </c:pt>
                  <c:pt idx="23">
                    <c:v>F2</c:v>
                  </c:pt>
                  <c:pt idx="24">
                    <c:v>F3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C5</c:v>
                  </c:pt>
                  <c:pt idx="29">
                    <c:v>C6</c:v>
                  </c:pt>
                  <c:pt idx="30">
                    <c:v>D1</c:v>
                  </c:pt>
                  <c:pt idx="31">
                    <c:v>D2</c:v>
                  </c:pt>
                  <c:pt idx="32">
                    <c:v>D4</c:v>
                  </c:pt>
                  <c:pt idx="33">
                    <c:v>D5</c:v>
                  </c:pt>
                  <c:pt idx="34">
                    <c:v>B2</c:v>
                  </c:pt>
                  <c:pt idx="35">
                    <c:v>B3</c:v>
                  </c:pt>
                  <c:pt idx="36">
                    <c:v>B5</c:v>
                  </c:pt>
                  <c:pt idx="37">
                    <c:v>B6</c:v>
                  </c:pt>
                  <c:pt idx="38">
                    <c:v>A10</c:v>
                  </c:pt>
                  <c:pt idx="39">
                    <c:v>A12</c:v>
                  </c:pt>
                  <c:pt idx="40">
                    <c:v>A13</c:v>
                  </c:pt>
                  <c:pt idx="41">
                    <c:v>A14</c:v>
                  </c:pt>
                  <c:pt idx="42">
                    <c:v>A15</c:v>
                  </c:pt>
                  <c:pt idx="43">
                    <c:v>A2</c:v>
                  </c:pt>
                  <c:pt idx="44">
                    <c:v>A3</c:v>
                  </c:pt>
                  <c:pt idx="45">
                    <c:v>A5</c:v>
                  </c:pt>
                  <c:pt idx="46">
                    <c:v>A7</c:v>
                  </c:pt>
                  <c:pt idx="47">
                    <c:v>A9</c:v>
                  </c:pt>
                  <c:pt idx="48">
                    <c:v>(blank)</c:v>
                  </c:pt>
                </c:lvl>
                <c:lvl>
                  <c:pt idx="0">
                    <c:v>Ceiba</c:v>
                  </c:pt>
                  <c:pt idx="9">
                    <c:v>Culebra</c:v>
                  </c:pt>
                  <c:pt idx="19">
                    <c:v>Guanica</c:v>
                  </c:pt>
                  <c:pt idx="22">
                    <c:v>Guayama</c:v>
                  </c:pt>
                  <c:pt idx="25">
                    <c:v>Isabela</c:v>
                  </c:pt>
                  <c:pt idx="30">
                    <c:v>Luquillo</c:v>
                  </c:pt>
                  <c:pt idx="34">
                    <c:v>Ponce</c:v>
                  </c:pt>
                  <c:pt idx="38">
                    <c:v>Rincon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Legend!$C$58:$C$116</c:f>
              <c:numCache>
                <c:formatCode>General</c:formatCode>
                <c:ptCount val="49"/>
                <c:pt idx="0">
                  <c:v>213.1</c:v>
                </c:pt>
                <c:pt idx="1">
                  <c:v>95.9</c:v>
                </c:pt>
                <c:pt idx="2">
                  <c:v>116.7</c:v>
                </c:pt>
                <c:pt idx="3">
                  <c:v>234.7</c:v>
                </c:pt>
                <c:pt idx="4">
                  <c:v>108.1</c:v>
                </c:pt>
                <c:pt idx="5">
                  <c:v>78.5</c:v>
                </c:pt>
                <c:pt idx="6">
                  <c:v>44.5</c:v>
                </c:pt>
                <c:pt idx="7">
                  <c:v>126.8</c:v>
                </c:pt>
                <c:pt idx="8">
                  <c:v>89.9</c:v>
                </c:pt>
                <c:pt idx="9">
                  <c:v>136.6</c:v>
                </c:pt>
                <c:pt idx="10">
                  <c:v>96.3</c:v>
                </c:pt>
                <c:pt idx="11">
                  <c:v>102.9</c:v>
                </c:pt>
                <c:pt idx="12">
                  <c:v>159.69999999999999</c:v>
                </c:pt>
                <c:pt idx="13">
                  <c:v>167.8</c:v>
                </c:pt>
                <c:pt idx="14">
                  <c:v>95.2</c:v>
                </c:pt>
                <c:pt idx="15">
                  <c:v>124.2</c:v>
                </c:pt>
                <c:pt idx="16">
                  <c:v>141.4</c:v>
                </c:pt>
                <c:pt idx="17">
                  <c:v>397</c:v>
                </c:pt>
                <c:pt idx="18">
                  <c:v>177</c:v>
                </c:pt>
                <c:pt idx="19">
                  <c:v>138.30000000000001</c:v>
                </c:pt>
                <c:pt idx="20">
                  <c:v>412.7</c:v>
                </c:pt>
                <c:pt idx="21">
                  <c:v>143.30000000000001</c:v>
                </c:pt>
                <c:pt idx="22">
                  <c:v>262.2</c:v>
                </c:pt>
                <c:pt idx="23">
                  <c:v>132.1</c:v>
                </c:pt>
                <c:pt idx="24">
                  <c:v>52.3</c:v>
                </c:pt>
                <c:pt idx="25">
                  <c:v>144</c:v>
                </c:pt>
                <c:pt idx="26">
                  <c:v>77.3</c:v>
                </c:pt>
                <c:pt idx="27">
                  <c:v>125.8</c:v>
                </c:pt>
                <c:pt idx="28">
                  <c:v>85.1</c:v>
                </c:pt>
                <c:pt idx="29">
                  <c:v>272.5</c:v>
                </c:pt>
                <c:pt idx="30">
                  <c:v>101.9</c:v>
                </c:pt>
                <c:pt idx="31">
                  <c:v>50.2</c:v>
                </c:pt>
                <c:pt idx="32">
                  <c:v>187.5</c:v>
                </c:pt>
                <c:pt idx="33">
                  <c:v>139.30000000000001</c:v>
                </c:pt>
                <c:pt idx="34">
                  <c:v>99.8</c:v>
                </c:pt>
                <c:pt idx="35">
                  <c:v>341.1</c:v>
                </c:pt>
                <c:pt idx="36">
                  <c:v>58</c:v>
                </c:pt>
                <c:pt idx="37">
                  <c:v>135.6</c:v>
                </c:pt>
                <c:pt idx="38">
                  <c:v>55</c:v>
                </c:pt>
                <c:pt idx="39">
                  <c:v>71.900000000000006</c:v>
                </c:pt>
                <c:pt idx="40">
                  <c:v>106</c:v>
                </c:pt>
                <c:pt idx="41">
                  <c:v>69.400000000000006</c:v>
                </c:pt>
                <c:pt idx="42">
                  <c:v>227.7</c:v>
                </c:pt>
                <c:pt idx="43">
                  <c:v>216</c:v>
                </c:pt>
                <c:pt idx="44">
                  <c:v>66.8</c:v>
                </c:pt>
                <c:pt idx="45">
                  <c:v>76.3</c:v>
                </c:pt>
                <c:pt idx="46">
                  <c:v>173</c:v>
                </c:pt>
                <c:pt idx="4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5-4E50-8261-5513F90B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281416"/>
        <c:axId val="438280432"/>
      </c:barChart>
      <c:catAx>
        <c:axId val="4382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0432"/>
        <c:crosses val="autoZero"/>
        <c:auto val="1"/>
        <c:lblAlgn val="ctr"/>
        <c:lblOffset val="100"/>
        <c:noMultiLvlLbl val="0"/>
      </c:catAx>
      <c:valAx>
        <c:axId val="438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Concentration ng/ul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NanoDrop!$F$1</c:f>
              <c:strCache>
                <c:ptCount val="1"/>
                <c:pt idx="0">
                  <c:v>Concentration ng/ul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NanoDrop!$F$2:$F$50</c:f>
              <c:numCache>
                <c:formatCode>General</c:formatCode>
                <c:ptCount val="49"/>
                <c:pt idx="0">
                  <c:v>55</c:v>
                </c:pt>
                <c:pt idx="1">
                  <c:v>71.900000000000006</c:v>
                </c:pt>
                <c:pt idx="2">
                  <c:v>106</c:v>
                </c:pt>
                <c:pt idx="3">
                  <c:v>69.400000000000006</c:v>
                </c:pt>
                <c:pt idx="4">
                  <c:v>227.7</c:v>
                </c:pt>
                <c:pt idx="5">
                  <c:v>216</c:v>
                </c:pt>
                <c:pt idx="6">
                  <c:v>66.8</c:v>
                </c:pt>
                <c:pt idx="7">
                  <c:v>76.3</c:v>
                </c:pt>
                <c:pt idx="8">
                  <c:v>173</c:v>
                </c:pt>
                <c:pt idx="9">
                  <c:v>175</c:v>
                </c:pt>
                <c:pt idx="10">
                  <c:v>99.8</c:v>
                </c:pt>
                <c:pt idx="11">
                  <c:v>341.1</c:v>
                </c:pt>
                <c:pt idx="12">
                  <c:v>58</c:v>
                </c:pt>
                <c:pt idx="13">
                  <c:v>135.6</c:v>
                </c:pt>
                <c:pt idx="14">
                  <c:v>144</c:v>
                </c:pt>
                <c:pt idx="15">
                  <c:v>77.3</c:v>
                </c:pt>
                <c:pt idx="16">
                  <c:v>125.8</c:v>
                </c:pt>
                <c:pt idx="17">
                  <c:v>85.1</c:v>
                </c:pt>
                <c:pt idx="18">
                  <c:v>272.5</c:v>
                </c:pt>
                <c:pt idx="19">
                  <c:v>101.9</c:v>
                </c:pt>
                <c:pt idx="20">
                  <c:v>50.2</c:v>
                </c:pt>
                <c:pt idx="21">
                  <c:v>187.5</c:v>
                </c:pt>
                <c:pt idx="22">
                  <c:v>103.1</c:v>
                </c:pt>
                <c:pt idx="23">
                  <c:v>139.30000000000001</c:v>
                </c:pt>
                <c:pt idx="24">
                  <c:v>136.6</c:v>
                </c:pt>
                <c:pt idx="25">
                  <c:v>96.3</c:v>
                </c:pt>
                <c:pt idx="26">
                  <c:v>102.9</c:v>
                </c:pt>
                <c:pt idx="27">
                  <c:v>159.69999999999999</c:v>
                </c:pt>
                <c:pt idx="28">
                  <c:v>167.8</c:v>
                </c:pt>
                <c:pt idx="29">
                  <c:v>124.2</c:v>
                </c:pt>
                <c:pt idx="30">
                  <c:v>141.4</c:v>
                </c:pt>
                <c:pt idx="31">
                  <c:v>397</c:v>
                </c:pt>
                <c:pt idx="32">
                  <c:v>177</c:v>
                </c:pt>
                <c:pt idx="33">
                  <c:v>262.2</c:v>
                </c:pt>
                <c:pt idx="34">
                  <c:v>52.3</c:v>
                </c:pt>
                <c:pt idx="35">
                  <c:v>132.1</c:v>
                </c:pt>
                <c:pt idx="36">
                  <c:v>95.2</c:v>
                </c:pt>
                <c:pt idx="37">
                  <c:v>213.1</c:v>
                </c:pt>
                <c:pt idx="38">
                  <c:v>95.9</c:v>
                </c:pt>
                <c:pt idx="39">
                  <c:v>116.7</c:v>
                </c:pt>
                <c:pt idx="40">
                  <c:v>234.7</c:v>
                </c:pt>
                <c:pt idx="41">
                  <c:v>108.1</c:v>
                </c:pt>
                <c:pt idx="42">
                  <c:v>78.5</c:v>
                </c:pt>
                <c:pt idx="43">
                  <c:v>44.5</c:v>
                </c:pt>
                <c:pt idx="44">
                  <c:v>126.8</c:v>
                </c:pt>
                <c:pt idx="45">
                  <c:v>89.9</c:v>
                </c:pt>
                <c:pt idx="46">
                  <c:v>138.30000000000001</c:v>
                </c:pt>
                <c:pt idx="47">
                  <c:v>412.7</c:v>
                </c:pt>
                <c:pt idx="48">
                  <c:v>143.30000000000001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E-4934-9908-E1CA828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71904"/>
        <c:axId val="433469608"/>
      </c:barChart>
      <c:catAx>
        <c:axId val="4334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69608"/>
        <c:crosses val="autoZero"/>
        <c:auto val="1"/>
        <c:lblAlgn val="ctr"/>
        <c:lblOffset val="100"/>
        <c:noMultiLvlLbl val="0"/>
      </c:catAx>
      <c:valAx>
        <c:axId val="4334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32</xdr:row>
      <xdr:rowOff>43814</xdr:rowOff>
    </xdr:from>
    <xdr:to>
      <xdr:col>14</xdr:col>
      <xdr:colOff>342900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89EA6-866B-4699-9E34-D50A853FF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57</xdr:row>
      <xdr:rowOff>30480</xdr:rowOff>
    </xdr:from>
    <xdr:to>
      <xdr:col>29</xdr:col>
      <xdr:colOff>236220</xdr:colOff>
      <xdr:row>83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21C6-6993-4619-97E5-5E3CB6A1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105547</xdr:colOff>
      <xdr:row>36</xdr:row>
      <xdr:rowOff>39223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C1147-4109-4864-B6D2-304A88778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365760"/>
          <a:ext cx="9066667" cy="6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14</xdr:col>
      <xdr:colOff>526579</xdr:colOff>
      <xdr:row>72</xdr:row>
      <xdr:rowOff>96366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D52072-2309-437B-9E1C-35FEC1C05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" y="6949440"/>
          <a:ext cx="8847619" cy="6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14</xdr:col>
      <xdr:colOff>602769</xdr:colOff>
      <xdr:row>108</xdr:row>
      <xdr:rowOff>79246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841C5E-414B-418F-B4B8-5CFC21549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716000"/>
          <a:ext cx="8923809" cy="6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161924</xdr:rowOff>
    </xdr:from>
    <xdr:to>
      <xdr:col>35</xdr:col>
      <xdr:colOff>171450</xdr:colOff>
      <xdr:row>54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A6ED3-CF16-4A38-9FAB-86FC63697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Mercado" refreshedDate="43510.817045254633" createdVersion="6" refreshedVersion="6" minRefreshableVersion="3" recordCount="49" xr:uid="{A74136F0-93A2-4D11-AC6E-D7FF45644B4E}">
  <cacheSource type="worksheet">
    <worksheetSource ref="A1:R1048576" sheet="MegaSheet"/>
  </cacheSource>
  <cacheFields count="18">
    <cacheField name="Sample ID" numFmtId="0">
      <sharedItems containsBlank="1" count="49">
        <s v="A10"/>
        <s v="A12"/>
        <s v="A13"/>
        <s v="A14"/>
        <s v="A15"/>
        <s v="A2"/>
        <s v="A3"/>
        <s v="A5"/>
        <s v="A7"/>
        <s v="A9"/>
        <s v="B2"/>
        <s v="B3"/>
        <s v="B5"/>
        <s v="B6"/>
        <s v="C1"/>
        <s v="C2"/>
        <s v="C3"/>
        <s v="C5"/>
        <s v="C6"/>
        <s v="D1"/>
        <s v="D2"/>
        <s v="D4"/>
        <s v="D5"/>
        <s v="E1"/>
        <s v="E10"/>
        <s v="E11"/>
        <s v="E12"/>
        <s v="E2"/>
        <s v="E3"/>
        <s v="E5"/>
        <s v="E6"/>
        <s v="E8"/>
        <s v="E9"/>
        <s v="F1"/>
        <s v="F3"/>
        <s v="F2"/>
        <s v="G10"/>
        <s v="G11"/>
        <s v="G12"/>
        <s v="G13"/>
        <s v="G2"/>
        <s v="G4"/>
        <s v="G7"/>
        <s v="G8"/>
        <s v="G9"/>
        <s v="H4"/>
        <s v="H5"/>
        <s v="H6"/>
        <m/>
      </sharedItems>
    </cacheField>
    <cacheField name="Location" numFmtId="0">
      <sharedItems containsBlank="1" count="9">
        <s v="Rincon"/>
        <s v="Ponce"/>
        <s v="Isabela"/>
        <s v="Luquillo"/>
        <s v="Culebra"/>
        <s v="Guayama"/>
        <s v="Ceiba"/>
        <s v="Guanica"/>
        <m/>
      </sharedItems>
    </cacheField>
    <cacheField name="ZipCode" numFmtId="0">
      <sharedItems containsBlank="1"/>
    </cacheField>
    <cacheField name="Latitude, Longitude" numFmtId="0">
      <sharedItems containsBlank="1"/>
    </cacheField>
    <cacheField name="Habitat found" numFmtId="0">
      <sharedItems containsBlank="1" count="6">
        <s v="Rocky Reef within 50ft of shoreline, coral was present"/>
        <s v="Rocks, little to no algae, no coral, within 50 ft of shore"/>
        <s v="Rocks, little to no algae, no coral, within 20ft of shore "/>
        <s v="Rocks surrounded by an algae bed, no coral"/>
        <s v="Rocky shore"/>
        <m/>
      </sharedItems>
    </cacheField>
    <cacheField name="Depth (approx)" numFmtId="0">
      <sharedItems containsBlank="1" count="12">
        <s v="4 to 15 ft"/>
        <s v="4 ft"/>
        <s v="3-4 ft"/>
        <s v="3 ft"/>
        <s v="5 ft - 15ft"/>
        <s v="2-6ft"/>
        <s v="3ft"/>
        <s v="1-10ft"/>
        <s v="1-3ft"/>
        <m/>
        <s v="1-4ft"/>
        <s v="4 - 5 ft"/>
      </sharedItems>
    </cacheField>
    <cacheField name="Date/Time &amp; Duration of Dive" numFmtId="0">
      <sharedItems containsBlank="1"/>
    </cacheField>
    <cacheField name="Size of Specimen (in)" numFmtId="0">
      <sharedItems containsBlank="1" containsMixedTypes="1" containsNumber="1" minValue="2.75" maxValue="2.75" count="13">
        <s v="2.5 in"/>
        <s v="2.75 in"/>
        <s v="3 in"/>
        <s v="2 in"/>
        <s v="1.5in"/>
        <s v="2.5in"/>
        <s v="2.75in"/>
        <s v="4.5in"/>
        <s v="3in"/>
        <s v="3.5 in"/>
        <n v="2.75"/>
        <s v="1.5 in"/>
        <m/>
      </sharedItems>
    </cacheField>
    <cacheField name="Overall Temperature (date of collection)" numFmtId="0">
      <sharedItems containsBlank="1"/>
    </cacheField>
    <cacheField name="Precipitation (Date Collected)" numFmtId="0">
      <sharedItems containsString="0" containsBlank="1" containsNumber="1" minValue="0" maxValue="0.46"/>
    </cacheField>
    <cacheField name="Humidity (Date Collected)" numFmtId="0">
      <sharedItems containsString="0" containsBlank="1" containsNumber="1" minValue="0.6" maxValue="0.8"/>
    </cacheField>
    <cacheField name="Wind (Date Collected)" numFmtId="0">
      <sharedItems containsBlank="1"/>
    </cacheField>
    <cacheField name="Comments" numFmtId="0">
      <sharedItems containsBlank="1"/>
    </cacheField>
    <cacheField name="260" numFmtId="0">
      <sharedItems containsString="0" containsBlank="1" containsNumber="1" minValue="0.88900000000000001" maxValue="8.2539999999999996"/>
    </cacheField>
    <cacheField name="280" numFmtId="0">
      <sharedItems containsString="0" containsBlank="1" containsNumber="1" minValue="0.44500000000000001" maxValue="3.9790000000000001"/>
    </cacheField>
    <cacheField name="260/280" numFmtId="0">
      <sharedItems containsString="0" containsBlank="1" containsNumber="1" minValue="1.83" maxValue="2.23"/>
    </cacheField>
    <cacheField name="260/230" numFmtId="0">
      <sharedItems containsString="0" containsBlank="1" containsNumber="1" minValue="0.1" maxValue="1.38"/>
    </cacheField>
    <cacheField name="Concentration ng/ul" numFmtId="0">
      <sharedItems containsString="0" containsBlank="1" containsNumber="1" minValue="44.5" maxValue="412.7" count="49">
        <n v="55"/>
        <n v="71.900000000000006"/>
        <n v="106"/>
        <n v="69.400000000000006"/>
        <n v="227.7"/>
        <n v="216"/>
        <n v="66.8"/>
        <n v="76.3"/>
        <n v="173"/>
        <n v="175"/>
        <n v="99.8"/>
        <n v="341.1"/>
        <n v="58"/>
        <n v="135.6"/>
        <n v="144"/>
        <n v="77.3"/>
        <n v="125.8"/>
        <n v="85.1"/>
        <n v="272.5"/>
        <n v="101.9"/>
        <n v="50.2"/>
        <n v="187.5"/>
        <n v="139.30000000000001"/>
        <n v="136.6"/>
        <n v="96.3"/>
        <n v="102.9"/>
        <n v="159.69999999999999"/>
        <n v="167.8"/>
        <n v="95.2"/>
        <n v="124.2"/>
        <n v="141.4"/>
        <n v="397"/>
        <n v="177"/>
        <n v="262.2"/>
        <n v="52.3"/>
        <n v="132.1"/>
        <n v="213.1"/>
        <n v="95.9"/>
        <n v="116.7"/>
        <n v="234.7"/>
        <n v="108.1"/>
        <n v="78.5"/>
        <n v="44.5"/>
        <n v="126.8"/>
        <n v="89.9"/>
        <n v="138.30000000000001"/>
        <n v="412.7"/>
        <n v="143.3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s v="00677"/>
    <s v="18.343114399999997, -67.2601384"/>
    <x v="0"/>
    <x v="0"/>
    <s v="June 12, 2018; 2:20pm - 3:15pm"/>
    <x v="0"/>
    <s v="85 F / 29 C"/>
    <n v="0.2"/>
    <n v="0.74"/>
    <s v="21 km/h"/>
    <s v="Many boats coming in and out that caused a lot of debris (highly turbid waters). Low visibility (4 feet)."/>
    <n v="1.1160000000000001"/>
    <n v="0.52800000000000002"/>
    <n v="2.11"/>
    <n v="0.42"/>
    <x v="0"/>
  </r>
  <r>
    <x v="1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1.4379999999999999"/>
    <n v="0.74399999999999999"/>
    <n v="1.93"/>
    <n v="0.31"/>
    <x v="1"/>
  </r>
  <r>
    <x v="2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2.1259999999999999"/>
    <n v="1.036"/>
    <n v="2.0499999999999998"/>
    <n v="0.53"/>
    <x v="2"/>
  </r>
  <r>
    <x v="3"/>
    <x v="0"/>
    <s v="00677"/>
    <s v="18.343114399999997, -67.2601384"/>
    <x v="0"/>
    <x v="0"/>
    <s v="June 12, 2018; 2:20pm - 3:15pm"/>
    <x v="1"/>
    <s v="85 F / 29 C"/>
    <n v="0.2"/>
    <n v="0.74"/>
    <s v="21 km/h"/>
    <s v="Many boats coming in and out that caused a lot of debris (highly turbid waters). Low visibility (4 feet)."/>
    <n v="1.387"/>
    <n v="0.68400000000000005"/>
    <n v="2.0299999999999998"/>
    <n v="0.28000000000000003"/>
    <x v="3"/>
  </r>
  <r>
    <x v="4"/>
    <x v="0"/>
    <s v="00677"/>
    <s v="18.343114399999997, -67.2601384"/>
    <x v="0"/>
    <x v="0"/>
    <s v="June 12, 2018; 2:20pm - 3:15pm"/>
    <x v="0"/>
    <s v="85 F / 29 C"/>
    <n v="0.2"/>
    <n v="0.74"/>
    <s v="21 km/h"/>
    <s v="Many boats coming in and out that caused a lot of debris (highly turbid waters). Low visibility (4 feet)."/>
    <n v="4.5540000000000003"/>
    <n v="2.1880000000000002"/>
    <n v="2.08"/>
    <n v="1.22"/>
    <x v="4"/>
  </r>
  <r>
    <x v="5"/>
    <x v="0"/>
    <s v="00677"/>
    <s v="18.343114399999997, -67.2601384"/>
    <x v="0"/>
    <x v="1"/>
    <s v="June 10, 2018; 11:30pm - 1:00pm"/>
    <x v="2"/>
    <s v="85F / 29C"/>
    <n v="0.46"/>
    <n v="0.71"/>
    <s v="31km/h"/>
    <s v="Healthy Specimens (full gut)"/>
    <n v="4.327"/>
    <n v="2.145"/>
    <n v="2.02"/>
    <n v="1.02"/>
    <x v="5"/>
  </r>
  <r>
    <x v="6"/>
    <x v="0"/>
    <s v="00677"/>
    <s v="18.343114399999997, -67.2601384"/>
    <x v="0"/>
    <x v="1"/>
    <s v="June 10, 2018; 11:30pm - 1:00pm"/>
    <x v="0"/>
    <s v="85F / 29C"/>
    <n v="0.46"/>
    <n v="0.71"/>
    <s v="31km/h"/>
    <s v="Healthy Specimens (full gut)"/>
    <n v="1.3360000000000001"/>
    <n v="0.65700000000000003"/>
    <n v="2.04"/>
    <n v="0.19"/>
    <x v="6"/>
  </r>
  <r>
    <x v="7"/>
    <x v="0"/>
    <s v="00677"/>
    <s v="18.343114399999997, -67.2601384"/>
    <x v="0"/>
    <x v="0"/>
    <s v="June 12, 2018; 12:00pm - 1:20pm"/>
    <x v="3"/>
    <s v="87 F / 31 C"/>
    <n v="0.23"/>
    <n v="0.68"/>
    <s v="21 km/h"/>
    <s v="Many boats coming in and out that caused a lot of debris (highly turbid waters). Low visibility (4 feet)."/>
    <n v="1.5249999999999999"/>
    <n v="0.79500000000000004"/>
    <n v="1.92"/>
    <n v="0.76"/>
    <x v="7"/>
  </r>
  <r>
    <x v="8"/>
    <x v="0"/>
    <s v="00677"/>
    <s v="18.343114399999997, -67.2601384"/>
    <x v="0"/>
    <x v="0"/>
    <s v="June 12, 2018; 12:00pm - 1:20pm"/>
    <x v="0"/>
    <s v="87 F / 31 C"/>
    <n v="0.23"/>
    <n v="0.68"/>
    <s v="21 km/h"/>
    <s v="Many boats coming in and out that caused a lot of debris (highly turbid waters). Low visibility (4 feet)."/>
    <n v="3.4620000000000002"/>
    <n v="1.671"/>
    <n v="2.0699999999999998"/>
    <n v="0.9"/>
    <x v="8"/>
  </r>
  <r>
    <x v="9"/>
    <x v="0"/>
    <s v="00677"/>
    <s v="18.343114399999997, -67.2601384"/>
    <x v="0"/>
    <x v="0"/>
    <s v="June 12, 2018; 2:20pm - 3:15pm"/>
    <x v="2"/>
    <s v="85 F / 29 C"/>
    <n v="0.2"/>
    <n v="0.74"/>
    <s v="21 km/h"/>
    <s v="Many boats coming in and out that caused a lot of debris (highly turbid waters). Low visibility (4 feet)."/>
    <n v="3.5089999999999999"/>
    <n v="1.677"/>
    <n v="2.09"/>
    <n v="0.96"/>
    <x v="9"/>
  </r>
  <r>
    <x v="10"/>
    <x v="1"/>
    <s v="00716"/>
    <s v="17.9724027, -66.6179076"/>
    <x v="1"/>
    <x v="2"/>
    <s v="Jun 18, 2018; 11:40pm - 12:00pm"/>
    <x v="2"/>
    <s v="86 F / 30 C"/>
    <n v="0"/>
    <n v="0.68"/>
    <s v="14 km/h "/>
    <s v="Moderate levels of human trash, visibility good."/>
    <n v="1.996"/>
    <n v="0.92900000000000005"/>
    <n v="2.15"/>
    <n v="0.48"/>
    <x v="10"/>
  </r>
  <r>
    <x v="11"/>
    <x v="1"/>
    <s v="00716"/>
    <s v="17.964016, -66.609962"/>
    <x v="1"/>
    <x v="3"/>
    <s v="July 21st, 2018; 10:40pm - 11:10pm"/>
    <x v="3"/>
    <s v="84 F / 29 C"/>
    <n v="0.02"/>
    <n v="0.71"/>
    <s v="16 - 21 mph"/>
    <s v="High African Sahara dust"/>
    <n v="6.8230000000000004"/>
    <n v="3.2240000000000002"/>
    <n v="2.12"/>
    <n v="1.38"/>
    <x v="11"/>
  </r>
  <r>
    <x v="12"/>
    <x v="1"/>
    <s v="00716"/>
    <s v="17.964016, -66.609962"/>
    <x v="2"/>
    <x v="4"/>
    <s v="July 21st, 2018; 12:00pm -1:30pm"/>
    <x v="1"/>
    <s v="84 F / 29 C"/>
    <n v="0.02"/>
    <n v="0.71"/>
    <s v="16 - 21 mph"/>
    <s v="High African Sahara dust"/>
    <n v="1.163"/>
    <n v="0.52200000000000002"/>
    <n v="2.23"/>
    <n v="0.35"/>
    <x v="12"/>
  </r>
  <r>
    <x v="13"/>
    <x v="1"/>
    <s v="00716"/>
    <s v="17.964016, -66.609962"/>
    <x v="2"/>
    <x v="4"/>
    <s v="July 21st, 2018; 12:00pm -1:30pm"/>
    <x v="2"/>
    <s v="84 F / 29 C"/>
    <n v="0.02"/>
    <n v="0.71"/>
    <s v="16 - 21 mph"/>
    <s v="High African Sahara dust"/>
    <n v="2.7109999999999999"/>
    <n v="1.3660000000000001"/>
    <n v="1.98"/>
    <n v="0.78"/>
    <x v="13"/>
  </r>
  <r>
    <x v="14"/>
    <x v="2"/>
    <s v="00662"/>
    <s v="18.515768, -67.100173"/>
    <x v="0"/>
    <x v="5"/>
    <s v="June 25th, 2018 9:40-10:30pm"/>
    <x v="4"/>
    <s v="27 C"/>
    <n v="0"/>
    <n v="0.73"/>
    <s v="24 km/h"/>
    <s v="Strong current and riptide, healthy specimens (full gut)"/>
    <n v="2.8860000000000001"/>
    <n v="1.4450000000000001"/>
    <n v="2"/>
    <n v="0.62"/>
    <x v="14"/>
  </r>
  <r>
    <x v="15"/>
    <x v="2"/>
    <s v="00662"/>
    <s v="18.515768, -67.100173"/>
    <x v="0"/>
    <x v="5"/>
    <s v="June 25th, 2018 9:40-10:30pm"/>
    <x v="5"/>
    <s v="27 C"/>
    <n v="0"/>
    <n v="0.73"/>
    <s v="24 km/h"/>
    <s v="Strong current and riptide, healthy specimens (full gut)"/>
    <n v="1.5449999999999999"/>
    <n v="0.71299999999999997"/>
    <n v="2.17"/>
    <n v="0.47"/>
    <x v="15"/>
  </r>
  <r>
    <x v="16"/>
    <x v="2"/>
    <s v="00662"/>
    <s v="18.515768, -67.100173"/>
    <x v="0"/>
    <x v="5"/>
    <s v="June 25th, 2018 9:40-10:30pm"/>
    <x v="6"/>
    <s v="27 C"/>
    <n v="0"/>
    <n v="0.73"/>
    <s v="24 km/h"/>
    <s v="Strong current and riptide, healthy specimens (full gut)"/>
    <n v="2.516"/>
    <n v="1.212"/>
    <n v="2.08"/>
    <n v="0.49"/>
    <x v="16"/>
  </r>
  <r>
    <x v="17"/>
    <x v="2"/>
    <s v="00662"/>
    <s v="18.515768, -67.100173"/>
    <x v="0"/>
    <x v="5"/>
    <s v="June 25th, 2018 9:40-10:30pm"/>
    <x v="7"/>
    <s v="27 C"/>
    <n v="0"/>
    <n v="0.73"/>
    <s v="24 km/h"/>
    <s v="Strong current and riptide, healthy specimens (full gut)"/>
    <n v="1.7010000000000001"/>
    <n v="0.87"/>
    <n v="1.96"/>
    <n v="0.52"/>
    <x v="17"/>
  </r>
  <r>
    <x v="18"/>
    <x v="2"/>
    <s v="00662"/>
    <s v="18.515768, -67.100173"/>
    <x v="0"/>
    <x v="5"/>
    <s v="June 25th, 2018 9:40-10:30pm"/>
    <x v="8"/>
    <s v="27 C"/>
    <n v="0"/>
    <n v="0.73"/>
    <s v="24 km/h"/>
    <s v="Strong current and riptide, healthy specimens (full gut)"/>
    <n v="5.45"/>
    <n v="2.5960000000000001"/>
    <n v="2.1"/>
    <n v="1.26"/>
    <x v="18"/>
  </r>
  <r>
    <x v="19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2.0369999999999999"/>
    <n v="0.96599999999999997"/>
    <n v="2.11"/>
    <n v="1.24"/>
    <x v="19"/>
  </r>
  <r>
    <x v="20"/>
    <x v="3"/>
    <s v="00773"/>
    <s v="18.387573, -65.719616"/>
    <x v="3"/>
    <x v="6"/>
    <s v="July 2nd, 2018 10:20am - 11:15 am"/>
    <x v="2"/>
    <s v="85 F / 29 C"/>
    <n v="0.02"/>
    <n v="0.79"/>
    <s v="12 mph"/>
    <s v="Urchin found in rock, rock found in big algae bed, healthy specimens (full gut)"/>
    <n v="1.0049999999999999"/>
    <n v="0.505"/>
    <n v="1.99"/>
    <n v="0.24"/>
    <x v="20"/>
  </r>
  <r>
    <x v="21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3.75"/>
    <n v="1.84"/>
    <n v="2.04"/>
    <n v="0.81"/>
    <x v="21"/>
  </r>
  <r>
    <x v="22"/>
    <x v="3"/>
    <s v="00773"/>
    <s v="18.387573, -65.719616"/>
    <x v="3"/>
    <x v="6"/>
    <s v="July 2nd, 2018 10:20am - 11:15 am"/>
    <x v="0"/>
    <s v="85 F / 29 C"/>
    <n v="0.02"/>
    <n v="0.79"/>
    <s v="12 mph"/>
    <s v="Urchin found in rock, rock found in big algae bed, healthy specimens (full gut)"/>
    <n v="2.7869999999999999"/>
    <n v="1.3919999999999999"/>
    <n v="2"/>
    <n v="0.55000000000000004"/>
    <x v="22"/>
  </r>
  <r>
    <x v="23"/>
    <x v="4"/>
    <s v="00775"/>
    <s v="18.302451, -65.309386"/>
    <x v="0"/>
    <x v="7"/>
    <s v="July 12, 2018 11:40am - 12:40pm"/>
    <x v="3"/>
    <s v="86 F "/>
    <n v="0.01"/>
    <n v="0.6"/>
    <s v="15 km/h"/>
    <s v="Most diverse colony, some specimens were red, some had white tips, E8 (picture available) was mostly white, some sargasum at beach"/>
    <n v="2.7309999999999999"/>
    <n v="1.33"/>
    <n v="2.0499999999999998"/>
    <n v="0.36"/>
    <x v="23"/>
  </r>
  <r>
    <x v="24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1.9259999999999999"/>
    <n v="0.999"/>
    <n v="1.93"/>
    <n v="0.5"/>
    <x v="24"/>
  </r>
  <r>
    <x v="25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2.0579999999999998"/>
    <n v="1.0129999999999999"/>
    <n v="2.0299999999999998"/>
    <n v="0.24"/>
    <x v="25"/>
  </r>
  <r>
    <x v="26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3.1949999999999998"/>
    <n v="1.637"/>
    <n v="1.95"/>
    <n v="0.7"/>
    <x v="26"/>
  </r>
  <r>
    <x v="27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3.3570000000000002"/>
    <n v="1.663"/>
    <n v="2.02"/>
    <n v="0.86"/>
    <x v="27"/>
  </r>
  <r>
    <x v="28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1.903"/>
    <n v="0.94"/>
    <n v="2.02"/>
    <n v="0.24"/>
    <x v="28"/>
  </r>
  <r>
    <x v="29"/>
    <x v="4"/>
    <s v="00775"/>
    <s v="18.302451, -65.309386"/>
    <x v="0"/>
    <x v="7"/>
    <s v="July 12, 2018 11:40am - 12:40pm"/>
    <x v="9"/>
    <s v="86 F "/>
    <n v="0.01"/>
    <n v="0.6"/>
    <s v="15 km/h"/>
    <s v="Most diverse colony, some specimens were red, some had white tips, E8 (picture available) was mostly white, some sargasum at beach"/>
    <n v="2.484"/>
    <n v="1.2350000000000001"/>
    <n v="2.0099999999999998"/>
    <n v="0.79"/>
    <x v="29"/>
  </r>
  <r>
    <x v="30"/>
    <x v="4"/>
    <s v="00775"/>
    <s v="18.302451, -65.309386"/>
    <x v="0"/>
    <x v="7"/>
    <s v="July 12, 2018 11:40am - 12:40pm"/>
    <x v="2"/>
    <s v="86 F "/>
    <n v="0.01"/>
    <n v="0.6"/>
    <s v="15 km/h"/>
    <s v="Most diverse colony, some specimens were red, some had white tips, E8 (picture available) was mostly white, some sargasum at beach"/>
    <n v="2.8279999999999998"/>
    <n v="1.4239999999999999"/>
    <n v="1.99"/>
    <n v="0.54"/>
    <x v="30"/>
  </r>
  <r>
    <x v="31"/>
    <x v="4"/>
    <s v="00775"/>
    <s v="18.302451, -65.309386"/>
    <x v="0"/>
    <x v="7"/>
    <s v="July 12, 2018 11:40am - 12:40pm"/>
    <x v="1"/>
    <s v="86 F "/>
    <n v="0.01"/>
    <n v="0.6"/>
    <s v="15 km/h"/>
    <s v="Most diverse colony, some specimens were red, some had white tips, E8 (picture available) was mostly white, some sargasum at beach"/>
    <n v="7.94"/>
    <n v="3.806"/>
    <n v="2.09"/>
    <n v="1.27"/>
    <x v="31"/>
  </r>
  <r>
    <x v="32"/>
    <x v="4"/>
    <s v="00775"/>
    <s v="18.302451, -65.309386"/>
    <x v="0"/>
    <x v="7"/>
    <s v="July 12, 2018 11:40am - 12:40pm"/>
    <x v="10"/>
    <s v="86 F "/>
    <n v="0.01"/>
    <n v="0.6"/>
    <s v="15 km/h"/>
    <s v="Most diverse colony, some specimens were red, some had white tips, E8 (picture available) was mostly white, some sargasum at beach"/>
    <n v="3.5409999999999999"/>
    <n v="1.718"/>
    <n v="2.06"/>
    <n v="0.26"/>
    <x v="32"/>
  </r>
  <r>
    <x v="33"/>
    <x v="5"/>
    <s v="00784"/>
    <s v="17.929801, -66.158912"/>
    <x v="0"/>
    <x v="8"/>
    <s v="July 16, 2018 2:15pm - 3:00pm"/>
    <x v="0"/>
    <s v="83 F / 28 C"/>
    <n v="0.01"/>
    <n v="0.78"/>
    <s v="14 mph"/>
    <s v="Close to a harbor, low visibility"/>
    <n v="5.2430000000000003"/>
    <n v="2.5630000000000002"/>
    <n v="2.0499999999999998"/>
    <n v="1.25"/>
    <x v="33"/>
  </r>
  <r>
    <x v="34"/>
    <x v="5"/>
    <s v="00784"/>
    <s v="17.930907, -66.161398"/>
    <x v="0"/>
    <x v="9"/>
    <s v="July 17, 2019 12:15pm -1:45pm"/>
    <x v="3"/>
    <s v="87 F / 31 C"/>
    <n v="0.02"/>
    <n v="0.68"/>
    <s v="26km/h"/>
    <s v="High amoung ot algae and fish, other types of sea urchin present, medium turbidity"/>
    <n v="1.0469999999999999"/>
    <n v="0.497"/>
    <n v="2.11"/>
    <n v="0.1"/>
    <x v="34"/>
  </r>
  <r>
    <x v="35"/>
    <x v="5"/>
    <s v="00784"/>
    <s v="17.929801, -66.158912"/>
    <x v="0"/>
    <x v="8"/>
    <s v="July 16, 2018 2:15pm - 3:00pm"/>
    <x v="11"/>
    <s v="83 F / 28 C"/>
    <n v="0.01"/>
    <n v="0.78"/>
    <s v="14 mph"/>
    <s v="Close to a harbor, low visibility"/>
    <n v="2.6429999999999998"/>
    <n v="1.3089999999999999"/>
    <n v="2.02"/>
    <n v="0.65"/>
    <x v="35"/>
  </r>
  <r>
    <x v="36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4.2619999999999996"/>
    <n v="2.089"/>
    <n v="2.04"/>
    <n v="0.56999999999999995"/>
    <x v="36"/>
  </r>
  <r>
    <x v="37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1.9179999999999999"/>
    <n v="0.95899999999999996"/>
    <n v="2"/>
    <n v="0.73"/>
    <x v="37"/>
  </r>
  <r>
    <x v="38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2.3340000000000001"/>
    <n v="1.2729999999999999"/>
    <n v="1.83"/>
    <n v="0.31"/>
    <x v="38"/>
  </r>
  <r>
    <x v="39"/>
    <x v="6"/>
    <s v="00735"/>
    <s v="18.218831, -65.604282"/>
    <x v="0"/>
    <x v="10"/>
    <s v="July 26, 2018 2:15pm - 2:55pm"/>
    <x v="3"/>
    <s v="85 F / 29 C"/>
    <n v="0"/>
    <n v="0.8"/>
    <s v="19k/hr"/>
    <s v="Thriving environment, coral reef was present, lots of algage, fish, sargassum was highly abundant"/>
    <n v="4.694"/>
    <n v="2.3149999999999999"/>
    <n v="2.0299999999999998"/>
    <n v="0.4"/>
    <x v="39"/>
  </r>
  <r>
    <x v="40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2.1619999999999999"/>
    <n v="1.0740000000000001"/>
    <n v="2.0099999999999998"/>
    <n v="0.3"/>
    <x v="40"/>
  </r>
  <r>
    <x v="41"/>
    <x v="6"/>
    <s v="00735"/>
    <s v="18.218831, -65.604282"/>
    <x v="0"/>
    <x v="10"/>
    <s v="July 26, 2018 2:15pm - 2:55pm"/>
    <x v="6"/>
    <s v="85 F / 29 C"/>
    <n v="0"/>
    <n v="0.8"/>
    <s v="19k/hr"/>
    <s v="Thriving environment, coral reef was present, lots of algage, fish, sargassum was highly abundant"/>
    <n v="1.571"/>
    <n v="0.81299999999999994"/>
    <n v="1.93"/>
    <n v="0.36"/>
    <x v="41"/>
  </r>
  <r>
    <x v="42"/>
    <x v="6"/>
    <s v="00735"/>
    <s v="18.218831, -65.604282"/>
    <x v="0"/>
    <x v="10"/>
    <s v="July 26, 2018 2:15pm - 2:55pm"/>
    <x v="3"/>
    <s v="85 F / 29 C"/>
    <n v="0"/>
    <n v="0.8"/>
    <s v="19k/hr"/>
    <s v="Thriving environment, coral reef was present, lots of algage, fish, sargassum was highly abundant"/>
    <n v="0.88900000000000001"/>
    <n v="0.44500000000000001"/>
    <n v="2"/>
    <n v="0.18"/>
    <x v="42"/>
  </r>
  <r>
    <x v="43"/>
    <x v="6"/>
    <s v="00735"/>
    <s v="18.218831, -65.604282"/>
    <x v="0"/>
    <x v="10"/>
    <s v="July 26, 2018 2:15pm - 2:55pm"/>
    <x v="5"/>
    <s v="85 F / 29 C"/>
    <n v="0"/>
    <n v="0.8"/>
    <s v="19k/hr"/>
    <s v="Thriving environment, coral reef was present, lots of algage, fish, sargassum was highly abundant"/>
    <n v="2.5350000000000001"/>
    <n v="1.2809999999999999"/>
    <n v="1.98"/>
    <n v="0.47"/>
    <x v="43"/>
  </r>
  <r>
    <x v="44"/>
    <x v="6"/>
    <s v="00735"/>
    <s v="18.218831, -65.604282"/>
    <x v="0"/>
    <x v="10"/>
    <s v="July 26, 2018 2:15pm - 2:55pm"/>
    <x v="0"/>
    <s v="85 F / 29 C"/>
    <n v="0"/>
    <n v="0.8"/>
    <s v="19k/hr"/>
    <s v="Thriving environment, coral reef was present, lots of algage, fish, sargassum was highly abundant"/>
    <n v="1.798"/>
    <n v="0.91500000000000004"/>
    <n v="1.96"/>
    <n v="0.72"/>
    <x v="44"/>
  </r>
  <r>
    <x v="45"/>
    <x v="7"/>
    <s v="00647"/>
    <s v="17.934784, -66.957102"/>
    <x v="4"/>
    <x v="11"/>
    <s v="August 7, 2018 11:00-11:30pm"/>
    <x v="3"/>
    <s v="89 F / 32 C"/>
    <n v="0"/>
    <n v="0.8"/>
    <s v="12 mph"/>
    <s v="Little to no sargasum at beach, low visibility"/>
    <n v="2.7669999999999999"/>
    <n v="1.427"/>
    <n v="1.94"/>
    <n v="0.63"/>
    <x v="45"/>
  </r>
  <r>
    <x v="46"/>
    <x v="7"/>
    <s v="00647"/>
    <s v="17.934784, -66.957102"/>
    <x v="4"/>
    <x v="11"/>
    <s v="August 7, 2018 11:00-11:30pm"/>
    <x v="2"/>
    <s v="89 F / 32 C"/>
    <n v="0"/>
    <n v="0.8"/>
    <s v="12 mph"/>
    <s v="Little to no sargasum at beach, low visibility"/>
    <n v="8.2539999999999996"/>
    <n v="3.9790000000000001"/>
    <n v="2.0699999999999998"/>
    <n v="1.28"/>
    <x v="46"/>
  </r>
  <r>
    <x v="47"/>
    <x v="7"/>
    <s v="00647"/>
    <s v="17.934784, -66.957102"/>
    <x v="4"/>
    <x v="11"/>
    <s v="August 7, 2018 11:00-11:30pm"/>
    <x v="11"/>
    <s v="89 F / 32 C"/>
    <n v="0"/>
    <n v="0.8"/>
    <s v="12 mph"/>
    <s v="Little to no sargasum at beach, low visibility"/>
    <n v="2.8660000000000001"/>
    <n v="1.5229999999999999"/>
    <n v="1.88"/>
    <n v="0.52"/>
    <x v="47"/>
  </r>
  <r>
    <x v="48"/>
    <x v="8"/>
    <m/>
    <m/>
    <x v="5"/>
    <x v="9"/>
    <m/>
    <x v="12"/>
    <m/>
    <m/>
    <m/>
    <m/>
    <m/>
    <m/>
    <m/>
    <m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E6CEC-18DB-4BCD-AC0E-A3143C9FD89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7:C116" firstHeaderRow="1" firstDataRow="1" firstDataCol="1"/>
  <pivotFields count="18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10">
        <item x="6"/>
        <item x="4"/>
        <item x="7"/>
        <item x="5"/>
        <item x="2"/>
        <item x="3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42"/>
        <item x="20"/>
        <item x="34"/>
        <item x="0"/>
        <item x="12"/>
        <item x="6"/>
        <item x="3"/>
        <item x="1"/>
        <item x="7"/>
        <item x="15"/>
        <item x="41"/>
        <item x="17"/>
        <item x="44"/>
        <item x="28"/>
        <item x="37"/>
        <item x="24"/>
        <item x="10"/>
        <item x="19"/>
        <item x="25"/>
        <item x="2"/>
        <item x="40"/>
        <item x="38"/>
        <item x="29"/>
        <item x="16"/>
        <item x="43"/>
        <item x="35"/>
        <item x="13"/>
        <item x="23"/>
        <item x="45"/>
        <item x="22"/>
        <item x="30"/>
        <item x="47"/>
        <item x="14"/>
        <item x="26"/>
        <item x="27"/>
        <item x="8"/>
        <item x="9"/>
        <item x="32"/>
        <item x="21"/>
        <item x="36"/>
        <item x="5"/>
        <item x="4"/>
        <item x="39"/>
        <item x="33"/>
        <item x="18"/>
        <item x="11"/>
        <item x="31"/>
        <item x="46"/>
        <item x="48"/>
        <item t="default"/>
      </items>
    </pivotField>
  </pivotFields>
  <rowFields count="2">
    <field x="1"/>
    <field x="0"/>
  </rowFields>
  <rowItems count="59">
    <i>
      <x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 v="45"/>
    </i>
    <i r="1">
      <x v="46"/>
    </i>
    <i r="1">
      <x v="47"/>
    </i>
    <i>
      <x v="3"/>
    </i>
    <i r="1">
      <x v="33"/>
    </i>
    <i r="1">
      <x v="34"/>
    </i>
    <i r="1">
      <x v="35"/>
    </i>
    <i>
      <x v="4"/>
    </i>
    <i r="1">
      <x v="14"/>
    </i>
    <i r="1">
      <x v="15"/>
    </i>
    <i r="1">
      <x v="16"/>
    </i>
    <i r="1">
      <x v="17"/>
    </i>
    <i r="1">
      <x v="18"/>
    </i>
    <i>
      <x v="5"/>
    </i>
    <i r="1">
      <x v="19"/>
    </i>
    <i r="1">
      <x v="20"/>
    </i>
    <i r="1">
      <x v="21"/>
    </i>
    <i r="1">
      <x v="22"/>
    </i>
    <i>
      <x v="6"/>
    </i>
    <i r="1">
      <x v="10"/>
    </i>
    <i r="1">
      <x v="11"/>
    </i>
    <i r="1">
      <x v="12"/>
    </i>
    <i r="1">
      <x v="1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 v="48"/>
    </i>
    <i t="grand">
      <x/>
    </i>
  </rowItems>
  <colItems count="1">
    <i/>
  </colItems>
  <dataFields count="1">
    <dataField name="Sum of Concentration ng/u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FB575-4908-4B28-A039-8305E6604BBE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B10:C20" firstHeaderRow="1" firstDataRow="1" firstDataCol="1"/>
  <pivotFields count="18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10">
        <item x="6"/>
        <item x="4"/>
        <item x="7"/>
        <item x="5"/>
        <item x="2"/>
        <item x="3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ample ID" fld="0" subtotal="count" baseField="0" baseItem="0"/>
  </dataFields>
  <formats count="5"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CEE21D-5323-4D69-8B5A-240DBFC11584}" name="Table4" displayName="Table4" ref="B2:C5" totalsRowShown="0">
  <autoFilter ref="B2:C5" xr:uid="{012CEC17-FF6E-4A8D-9FC5-EA838D461F9E}"/>
  <tableColumns count="2">
    <tableColumn id="1" xr3:uid="{0275ECF2-77DC-4FE1-9F31-ABC8A9F5C922}" name="Column1"/>
    <tableColumn id="2" xr3:uid="{9F609029-0DDC-45F0-B5CC-D064E9C335A8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C1717-44DD-45F9-9A9C-65D003B45851}" name="Table1" displayName="Table1" ref="A1:R51" headerRowDxfId="51" dataDxfId="50">
  <autoFilter ref="A1:R51" xr:uid="{1D657054-5116-40A0-9CBB-3486E44CE27F}"/>
  <sortState xmlns:xlrd2="http://schemas.microsoft.com/office/spreadsheetml/2017/richdata2" ref="A2:R51">
    <sortCondition ref="A1:A51"/>
  </sortState>
  <tableColumns count="18">
    <tableColumn id="1" xr3:uid="{379BF9FC-5F98-4741-9581-B9239475ACE8}" name="Sample ID" totalsRowLabel="Total" dataDxfId="49" totalsRowDxfId="48"/>
    <tableColumn id="9" xr3:uid="{A4170E32-91D4-4880-BA5B-402139C66F5C}" name="Location" dataDxfId="47" totalsRowDxfId="46"/>
    <tableColumn id="2" xr3:uid="{FF6BD361-1FF3-4503-A3B8-409FE7218C22}" name="ZipCode" dataDxfId="45" totalsRowDxfId="44"/>
    <tableColumn id="10" xr3:uid="{E06C3ADA-6530-40F4-A722-7C69CCF59799}" name="Latitude, Longitude" dataDxfId="43" totalsRowDxfId="42"/>
    <tableColumn id="15" xr3:uid="{15165815-D57E-4AE2-8DEF-BC83A33E0B82}" name="Habitat found" dataDxfId="41" totalsRowDxfId="40"/>
    <tableColumn id="17" xr3:uid="{D40AE8FA-6F43-4348-BBE1-B1105BC525CB}" name="Depth (approx)" dataDxfId="39" totalsRowDxfId="38"/>
    <tableColumn id="16" xr3:uid="{29AF6C8E-EAAC-4A2D-A835-858AAFF9C5D6}" name="Date/Time &amp; Duration of Dive" dataDxfId="37" totalsRowDxfId="36"/>
    <tableColumn id="3" xr3:uid="{4E549F10-899A-4B8A-BD46-D75A644D8204}" name="Size of Specimen (in)" dataDxfId="35" totalsRowDxfId="34"/>
    <tableColumn id="18" xr3:uid="{94CE98AA-3E63-4B83-BAB8-10002A3B82E2}" name="Overall Temperature (date of collection)" dataDxfId="33" totalsRowDxfId="32"/>
    <tableColumn id="11" xr3:uid="{4A9DC933-1A4B-4FE3-8AEC-ACE45AFE2BEB}" name="Precipitation (Date Collected)" dataDxfId="31" totalsRowDxfId="30"/>
    <tableColumn id="12" xr3:uid="{4F74CE31-1421-4FE1-9CBE-2CF95C0B8D49}" name="Humidity (Date Collected)" dataDxfId="29" totalsRowDxfId="28"/>
    <tableColumn id="13" xr3:uid="{3E36764D-30FF-48A7-82F5-7A54ACB1D92B}" name="Wind (Date Collected)" dataDxfId="27" totalsRowDxfId="26"/>
    <tableColumn id="14" xr3:uid="{FB6531DC-DFFF-4CC5-AEAB-9FB2848C55DC}" name="Comments" dataDxfId="25" totalsRowDxfId="24"/>
    <tableColumn id="4" xr3:uid="{36720034-D966-4E97-87CA-55B5A23EBF67}" name="260" dataDxfId="23" totalsRowDxfId="22"/>
    <tableColumn id="5" xr3:uid="{E27AD8D4-3414-493A-B582-4D3AE1D708E4}" name="280" dataDxfId="21" totalsRowDxfId="20"/>
    <tableColumn id="6" xr3:uid="{9EF75533-BD81-4693-A387-9C1FC377C843}" name="260/280" dataDxfId="19" totalsRowDxfId="18"/>
    <tableColumn id="7" xr3:uid="{5A7DDC73-CA3D-4997-8ECE-AE398EDD53C0}" name="260/230" dataDxfId="17" totalsRowDxfId="16"/>
    <tableColumn id="8" xr3:uid="{E676E84B-14EA-46F0-BB09-4AC7897FF45B}" name="Concentration ng/ul" totalsRowFunction="sum" dataDxfId="15" totalsRow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142B94-2060-4B45-9431-F628E25094ED}" name="Table3" displayName="Table3" ref="A1:F51" totalsRowCount="1" headerRowDxfId="13" dataDxfId="12">
  <autoFilter ref="A1:F50" xr:uid="{332FE8D9-3BAE-4942-ACD0-810743629BBD}"/>
  <tableColumns count="6">
    <tableColumn id="1" xr3:uid="{ED04A006-2C25-4B3B-8DC9-C85435639CD8}" name="Sample ID" dataDxfId="11" totalsRowDxfId="10"/>
    <tableColumn id="2" xr3:uid="{AA4F3CE1-DFF1-4737-B9F7-52F8675580B4}" name="260" dataDxfId="9" totalsRowDxfId="8"/>
    <tableColumn id="3" xr3:uid="{017CD14C-0896-4946-BCBA-45E67F8639D6}" name="280" dataDxfId="7" totalsRowDxfId="6"/>
    <tableColumn id="4" xr3:uid="{02D09E43-3457-4B30-8A9C-F9E92207678B}" name="260/280" dataDxfId="5" totalsRowDxfId="4"/>
    <tableColumn id="5" xr3:uid="{4AC53506-14D0-441A-A78B-960F468F76C1}" name="260/230" dataDxfId="3" totalsRowDxfId="2"/>
    <tableColumn id="6" xr3:uid="{8A3D6068-BED2-46B1-83DB-1EB55B368FF9}" name="Concentration ng/ul" totalsRowFunction="custom" dataDxfId="1" totalsRowDxfId="0">
      <totalsRowFormula>AVERAGE(F2:F49)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AAE7-8037-4BB4-A771-C338585A46E9}">
  <dimension ref="B2:P116"/>
  <sheetViews>
    <sheetView workbookViewId="0">
      <selection activeCell="B18" sqref="B18"/>
    </sheetView>
  </sheetViews>
  <sheetFormatPr defaultRowHeight="14.4" x14ac:dyDescent="0.55000000000000004"/>
  <cols>
    <col min="2" max="2" width="15.68359375" customWidth="1"/>
    <col min="3" max="3" width="27.578125" customWidth="1"/>
    <col min="4" max="4" width="4.68359375" bestFit="1" customWidth="1"/>
    <col min="5" max="5" width="0.83984375" customWidth="1"/>
    <col min="6" max="6" width="17.20703125" customWidth="1"/>
    <col min="7" max="7" width="9.3671875" customWidth="1"/>
    <col min="8" max="8" width="5.62890625" customWidth="1"/>
    <col min="9" max="9" width="4.68359375" bestFit="1" customWidth="1"/>
    <col min="10" max="10" width="6.62890625" customWidth="1"/>
    <col min="11" max="11" width="6.3671875" customWidth="1"/>
    <col min="12" max="12" width="5.7890625" customWidth="1"/>
    <col min="13" max="13" width="6.1015625" customWidth="1"/>
    <col min="14" max="14" width="7.68359375" customWidth="1"/>
    <col min="15" max="15" width="7.578125" customWidth="1"/>
    <col min="16" max="19" width="4.68359375" bestFit="1" customWidth="1"/>
    <col min="20" max="21" width="5.68359375" bestFit="1" customWidth="1"/>
    <col min="22" max="22" width="3.68359375" bestFit="1" customWidth="1"/>
    <col min="23" max="34" width="5.68359375" bestFit="1" customWidth="1"/>
    <col min="35" max="35" width="3.68359375" bestFit="1" customWidth="1"/>
    <col min="36" max="37" width="5.68359375" bestFit="1" customWidth="1"/>
    <col min="38" max="40" width="3.68359375" bestFit="1" customWidth="1"/>
    <col min="41" max="42" width="5.68359375" bestFit="1" customWidth="1"/>
    <col min="43" max="43" width="3.68359375" bestFit="1" customWidth="1"/>
    <col min="44" max="48" width="5.68359375" bestFit="1" customWidth="1"/>
    <col min="49" max="49" width="3.68359375" bestFit="1" customWidth="1"/>
    <col min="50" max="50" width="5.68359375" bestFit="1" customWidth="1"/>
    <col min="51" max="51" width="6.41796875" bestFit="1" customWidth="1"/>
    <col min="52" max="52" width="10.20703125" bestFit="1" customWidth="1"/>
    <col min="53" max="53" width="5.41796875" bestFit="1" customWidth="1"/>
    <col min="54" max="54" width="8.15625" bestFit="1" customWidth="1"/>
    <col min="55" max="55" width="5.41796875" bestFit="1" customWidth="1"/>
    <col min="56" max="56" width="8.15625" bestFit="1" customWidth="1"/>
    <col min="57" max="57" width="5.15625" bestFit="1" customWidth="1"/>
    <col min="58" max="58" width="7.15625" bestFit="1" customWidth="1"/>
    <col min="59" max="59" width="4.41796875" bestFit="1" customWidth="1"/>
    <col min="60" max="60" width="7.15625" bestFit="1" customWidth="1"/>
    <col min="61" max="61" width="5.15625" bestFit="1" customWidth="1"/>
    <col min="62" max="62" width="7.15625" bestFit="1" customWidth="1"/>
    <col min="63" max="63" width="4.41796875" bestFit="1" customWidth="1"/>
    <col min="64" max="64" width="7.15625" bestFit="1" customWidth="1"/>
    <col min="65" max="65" width="6.15625" bestFit="1" customWidth="1"/>
    <col min="66" max="66" width="7.15625" bestFit="1" customWidth="1"/>
    <col min="67" max="67" width="6.15625" bestFit="1" customWidth="1"/>
    <col min="68" max="68" width="7.15625" bestFit="1" customWidth="1"/>
    <col min="69" max="69" width="5.15625" bestFit="1" customWidth="1"/>
    <col min="70" max="70" width="7.1015625" bestFit="1" customWidth="1"/>
    <col min="71" max="71" width="5.15625" bestFit="1" customWidth="1"/>
    <col min="72" max="72" width="7.1015625" bestFit="1" customWidth="1"/>
    <col min="73" max="73" width="4.3671875" bestFit="1" customWidth="1"/>
    <col min="74" max="74" width="7.1015625" bestFit="1" customWidth="1"/>
    <col min="75" max="75" width="5.734375" bestFit="1" customWidth="1"/>
    <col min="76" max="76" width="8.47265625" bestFit="1" customWidth="1"/>
    <col min="77" max="77" width="5.734375" bestFit="1" customWidth="1"/>
    <col min="78" max="78" width="8.47265625" bestFit="1" customWidth="1"/>
    <col min="79" max="79" width="5.734375" bestFit="1" customWidth="1"/>
    <col min="80" max="80" width="8.47265625" bestFit="1" customWidth="1"/>
    <col min="81" max="81" width="5.734375" bestFit="1" customWidth="1"/>
    <col min="82" max="82" width="8.47265625" bestFit="1" customWidth="1"/>
    <col min="83" max="83" width="5.15625" bestFit="1" customWidth="1"/>
    <col min="84" max="84" width="7.47265625" bestFit="1" customWidth="1"/>
    <col min="85" max="85" width="6.15625" bestFit="1" customWidth="1"/>
    <col min="86" max="86" width="7.47265625" bestFit="1" customWidth="1"/>
    <col min="87" max="87" width="4.734375" bestFit="1" customWidth="1"/>
    <col min="88" max="88" width="7.47265625" bestFit="1" customWidth="1"/>
    <col min="89" max="89" width="5.15625" bestFit="1" customWidth="1"/>
    <col min="90" max="90" width="7.47265625" bestFit="1" customWidth="1"/>
    <col min="91" max="91" width="5.15625" bestFit="1" customWidth="1"/>
    <col min="92" max="92" width="7.47265625" bestFit="1" customWidth="1"/>
    <col min="93" max="93" width="4.68359375" bestFit="1" customWidth="1"/>
    <col min="94" max="94" width="7.41796875" bestFit="1" customWidth="1"/>
    <col min="95" max="95" width="4.68359375" bestFit="1" customWidth="1"/>
    <col min="96" max="96" width="7.41796875" bestFit="1" customWidth="1"/>
    <col min="97" max="97" width="5.15625" bestFit="1" customWidth="1"/>
    <col min="98" max="98" width="7.41796875" bestFit="1" customWidth="1"/>
    <col min="99" max="99" width="10.20703125" bestFit="1" customWidth="1"/>
  </cols>
  <sheetData>
    <row r="2" spans="2:3" x14ac:dyDescent="0.55000000000000004">
      <c r="B2" t="s">
        <v>56</v>
      </c>
      <c r="C2" t="s">
        <v>67</v>
      </c>
    </row>
    <row r="3" spans="2:3" x14ac:dyDescent="0.55000000000000004">
      <c r="B3" t="s">
        <v>71</v>
      </c>
      <c r="C3" t="s">
        <v>72</v>
      </c>
    </row>
    <row r="4" spans="2:3" x14ac:dyDescent="0.55000000000000004">
      <c r="B4" t="s">
        <v>73</v>
      </c>
      <c r="C4" t="s">
        <v>172</v>
      </c>
    </row>
    <row r="5" spans="2:3" x14ac:dyDescent="0.55000000000000004">
      <c r="B5" t="s">
        <v>74</v>
      </c>
      <c r="C5" t="s">
        <v>75</v>
      </c>
    </row>
    <row r="7" spans="2:3" x14ac:dyDescent="0.55000000000000004">
      <c r="B7" t="s">
        <v>133</v>
      </c>
      <c r="C7" t="s">
        <v>134</v>
      </c>
    </row>
    <row r="8" spans="2:3" x14ac:dyDescent="0.55000000000000004">
      <c r="B8" t="s">
        <v>170</v>
      </c>
      <c r="C8" t="s">
        <v>171</v>
      </c>
    </row>
    <row r="10" spans="2:3" x14ac:dyDescent="0.55000000000000004">
      <c r="B10" s="16" t="s">
        <v>1</v>
      </c>
      <c r="C10" s="3" t="s">
        <v>167</v>
      </c>
    </row>
    <row r="11" spans="2:3" x14ac:dyDescent="0.55000000000000004">
      <c r="B11" s="4" t="s">
        <v>146</v>
      </c>
      <c r="C11" s="3">
        <v>9</v>
      </c>
    </row>
    <row r="12" spans="2:3" x14ac:dyDescent="0.55000000000000004">
      <c r="B12" s="4" t="s">
        <v>124</v>
      </c>
      <c r="C12" s="3">
        <v>10</v>
      </c>
    </row>
    <row r="13" spans="2:3" x14ac:dyDescent="0.55000000000000004">
      <c r="B13" s="4" t="s">
        <v>147</v>
      </c>
      <c r="C13" s="3">
        <v>3</v>
      </c>
    </row>
    <row r="14" spans="2:3" x14ac:dyDescent="0.55000000000000004">
      <c r="B14" s="4" t="s">
        <v>130</v>
      </c>
      <c r="C14" s="3">
        <v>3</v>
      </c>
    </row>
    <row r="15" spans="2:3" x14ac:dyDescent="0.55000000000000004">
      <c r="B15" s="4" t="s">
        <v>110</v>
      </c>
      <c r="C15" s="3">
        <v>5</v>
      </c>
    </row>
    <row r="16" spans="2:3" x14ac:dyDescent="0.55000000000000004">
      <c r="B16" s="4" t="s">
        <v>118</v>
      </c>
      <c r="C16" s="3">
        <v>4</v>
      </c>
    </row>
    <row r="17" spans="2:16" x14ac:dyDescent="0.55000000000000004">
      <c r="B17" s="4" t="s">
        <v>90</v>
      </c>
      <c r="C17" s="3">
        <v>4</v>
      </c>
    </row>
    <row r="18" spans="2:16" x14ac:dyDescent="0.55000000000000004">
      <c r="B18" s="4" t="s">
        <v>55</v>
      </c>
      <c r="C18" s="3">
        <v>10</v>
      </c>
    </row>
    <row r="19" spans="2:16" x14ac:dyDescent="0.55000000000000004">
      <c r="B19" s="4" t="s">
        <v>168</v>
      </c>
      <c r="C19" s="3"/>
    </row>
    <row r="20" spans="2:16" ht="14.7" thickBot="1" x14ac:dyDescent="0.6">
      <c r="B20" s="4" t="s">
        <v>166</v>
      </c>
      <c r="C20" s="3">
        <v>48</v>
      </c>
    </row>
    <row r="21" spans="2:16" ht="29.1" thickBot="1" x14ac:dyDescent="0.6">
      <c r="F21" s="18" t="s">
        <v>179</v>
      </c>
      <c r="G21" s="19" t="s">
        <v>137</v>
      </c>
      <c r="H21" s="19" t="s">
        <v>83</v>
      </c>
      <c r="I21" s="19" t="s">
        <v>80</v>
      </c>
      <c r="J21" s="19" t="s">
        <v>84</v>
      </c>
      <c r="K21" s="19" t="s">
        <v>77</v>
      </c>
      <c r="L21" s="19" t="s">
        <v>129</v>
      </c>
      <c r="M21" s="19" t="s">
        <v>169</v>
      </c>
      <c r="N21" s="19" t="s">
        <v>180</v>
      </c>
    </row>
    <row r="22" spans="2:16" ht="14.7" thickBot="1" x14ac:dyDescent="0.6">
      <c r="F22" s="20" t="s">
        <v>146</v>
      </c>
      <c r="G22" s="21"/>
      <c r="H22" s="22">
        <v>2</v>
      </c>
      <c r="I22" s="22">
        <v>6</v>
      </c>
      <c r="J22" s="22">
        <v>1</v>
      </c>
      <c r="K22" s="21"/>
      <c r="L22" s="21"/>
      <c r="M22" s="21"/>
      <c r="N22" s="22">
        <v>9</v>
      </c>
    </row>
    <row r="23" spans="2:16" ht="14.7" thickBot="1" x14ac:dyDescent="0.6">
      <c r="F23" s="20" t="s">
        <v>124</v>
      </c>
      <c r="G23" s="21"/>
      <c r="H23" s="22">
        <v>1</v>
      </c>
      <c r="I23" s="21"/>
      <c r="J23" s="22">
        <v>2</v>
      </c>
      <c r="K23" s="22">
        <v>3</v>
      </c>
      <c r="L23" s="22">
        <v>4</v>
      </c>
      <c r="M23" s="21"/>
      <c r="N23" s="22">
        <v>10</v>
      </c>
      <c r="P23" s="1"/>
    </row>
    <row r="24" spans="2:16" ht="14.7" thickBot="1" x14ac:dyDescent="0.6">
      <c r="F24" s="20" t="s">
        <v>147</v>
      </c>
      <c r="G24" s="22">
        <v>1</v>
      </c>
      <c r="H24" s="22">
        <v>1</v>
      </c>
      <c r="I24" s="21"/>
      <c r="J24" s="21"/>
      <c r="K24" s="22">
        <v>1</v>
      </c>
      <c r="L24" s="21"/>
      <c r="M24" s="21"/>
      <c r="N24" s="22">
        <v>3</v>
      </c>
      <c r="P24" s="1"/>
    </row>
    <row r="25" spans="2:16" ht="14.7" thickBot="1" x14ac:dyDescent="0.6">
      <c r="F25" s="20" t="s">
        <v>130</v>
      </c>
      <c r="G25" s="22">
        <v>1</v>
      </c>
      <c r="H25" s="22">
        <v>1</v>
      </c>
      <c r="I25" s="22">
        <v>1</v>
      </c>
      <c r="J25" s="21"/>
      <c r="K25" s="21"/>
      <c r="L25" s="21"/>
      <c r="M25" s="21"/>
      <c r="N25" s="22">
        <v>3</v>
      </c>
      <c r="P25" s="1"/>
    </row>
    <row r="26" spans="2:16" ht="14.7" thickBot="1" x14ac:dyDescent="0.6">
      <c r="F26" s="20" t="s">
        <v>110</v>
      </c>
      <c r="G26" s="22">
        <v>1</v>
      </c>
      <c r="H26" s="21"/>
      <c r="I26" s="22">
        <v>1</v>
      </c>
      <c r="J26" s="22">
        <v>1</v>
      </c>
      <c r="K26" s="22">
        <v>1</v>
      </c>
      <c r="L26" s="21"/>
      <c r="M26" s="22">
        <v>1</v>
      </c>
      <c r="N26" s="22">
        <v>5</v>
      </c>
      <c r="P26" s="1"/>
    </row>
    <row r="27" spans="2:16" ht="14.7" thickBot="1" x14ac:dyDescent="0.6">
      <c r="F27" s="20" t="s">
        <v>118</v>
      </c>
      <c r="G27" s="21"/>
      <c r="H27" s="21"/>
      <c r="I27" s="22">
        <v>3</v>
      </c>
      <c r="J27" s="21"/>
      <c r="K27" s="22">
        <v>1</v>
      </c>
      <c r="L27" s="21"/>
      <c r="M27" s="21"/>
      <c r="N27" s="22">
        <v>4</v>
      </c>
      <c r="P27" s="1"/>
    </row>
    <row r="28" spans="2:16" ht="14.7" thickBot="1" x14ac:dyDescent="0.6">
      <c r="F28" s="20" t="s">
        <v>90</v>
      </c>
      <c r="G28" s="21"/>
      <c r="H28" s="22">
        <v>1</v>
      </c>
      <c r="I28" s="21"/>
      <c r="J28" s="22">
        <v>1</v>
      </c>
      <c r="K28" s="22">
        <v>2</v>
      </c>
      <c r="L28" s="21"/>
      <c r="M28" s="21"/>
      <c r="N28" s="22">
        <v>4</v>
      </c>
      <c r="P28" s="1"/>
    </row>
    <row r="29" spans="2:16" ht="14.7" thickBot="1" x14ac:dyDescent="0.6">
      <c r="F29" s="20" t="s">
        <v>55</v>
      </c>
      <c r="G29" s="21"/>
      <c r="H29" s="22">
        <v>1</v>
      </c>
      <c r="I29" s="22">
        <v>4</v>
      </c>
      <c r="J29" s="22">
        <v>3</v>
      </c>
      <c r="K29" s="22">
        <v>2</v>
      </c>
      <c r="L29" s="21"/>
      <c r="M29" s="21"/>
      <c r="N29" s="22">
        <v>10</v>
      </c>
      <c r="P29" s="1"/>
    </row>
    <row r="30" spans="2:16" ht="14.7" thickBot="1" x14ac:dyDescent="0.6">
      <c r="F30" s="20" t="s">
        <v>180</v>
      </c>
      <c r="G30" s="21">
        <v>4</v>
      </c>
      <c r="H30" s="22">
        <v>7</v>
      </c>
      <c r="I30" s="22">
        <v>15</v>
      </c>
      <c r="J30" s="22">
        <v>8</v>
      </c>
      <c r="K30" s="22">
        <v>10</v>
      </c>
      <c r="L30" s="21">
        <v>4</v>
      </c>
      <c r="M30" s="21">
        <v>1</v>
      </c>
      <c r="N30" s="22">
        <v>48</v>
      </c>
      <c r="P30" s="1"/>
    </row>
    <row r="31" spans="2:16" x14ac:dyDescent="0.55000000000000004">
      <c r="P31" s="1"/>
    </row>
    <row r="32" spans="2:16" x14ac:dyDescent="0.55000000000000004">
      <c r="P32" s="1"/>
    </row>
    <row r="57" spans="2:3" x14ac:dyDescent="0.55000000000000004">
      <c r="B57" s="15" t="s">
        <v>165</v>
      </c>
      <c r="C57" t="s">
        <v>173</v>
      </c>
    </row>
    <row r="58" spans="2:3" x14ac:dyDescent="0.55000000000000004">
      <c r="B58" s="3" t="s">
        <v>146</v>
      </c>
      <c r="C58">
        <v>1108.2</v>
      </c>
    </row>
    <row r="59" spans="2:3" x14ac:dyDescent="0.55000000000000004">
      <c r="B59" s="17" t="s">
        <v>44</v>
      </c>
      <c r="C59">
        <v>213.1</v>
      </c>
    </row>
    <row r="60" spans="2:3" x14ac:dyDescent="0.55000000000000004">
      <c r="B60" s="17" t="s">
        <v>42</v>
      </c>
      <c r="C60">
        <v>95.9</v>
      </c>
    </row>
    <row r="61" spans="2:3" x14ac:dyDescent="0.55000000000000004">
      <c r="B61" s="17" t="s">
        <v>47</v>
      </c>
      <c r="C61">
        <v>116.7</v>
      </c>
    </row>
    <row r="62" spans="2:3" x14ac:dyDescent="0.55000000000000004">
      <c r="B62" s="17" t="s">
        <v>49</v>
      </c>
      <c r="C62">
        <v>234.7</v>
      </c>
    </row>
    <row r="63" spans="2:3" x14ac:dyDescent="0.55000000000000004">
      <c r="B63" s="17" t="s">
        <v>46</v>
      </c>
      <c r="C63">
        <v>108.1</v>
      </c>
    </row>
    <row r="64" spans="2:3" x14ac:dyDescent="0.55000000000000004">
      <c r="B64" s="17" t="s">
        <v>50</v>
      </c>
      <c r="C64">
        <v>78.5</v>
      </c>
    </row>
    <row r="65" spans="2:3" x14ac:dyDescent="0.55000000000000004">
      <c r="B65" s="17" t="s">
        <v>43</v>
      </c>
      <c r="C65">
        <v>44.5</v>
      </c>
    </row>
    <row r="66" spans="2:3" x14ac:dyDescent="0.55000000000000004">
      <c r="B66" s="17" t="s">
        <v>45</v>
      </c>
      <c r="C66">
        <v>126.8</v>
      </c>
    </row>
    <row r="67" spans="2:3" x14ac:dyDescent="0.55000000000000004">
      <c r="B67" s="17" t="s">
        <v>48</v>
      </c>
      <c r="C67">
        <v>89.9</v>
      </c>
    </row>
    <row r="68" spans="2:3" x14ac:dyDescent="0.55000000000000004">
      <c r="B68" s="3" t="s">
        <v>124</v>
      </c>
      <c r="C68">
        <v>1598.1000000000001</v>
      </c>
    </row>
    <row r="69" spans="2:3" x14ac:dyDescent="0.55000000000000004">
      <c r="B69" s="17" t="s">
        <v>34</v>
      </c>
      <c r="C69">
        <v>136.6</v>
      </c>
    </row>
    <row r="70" spans="2:3" x14ac:dyDescent="0.55000000000000004">
      <c r="B70" s="17" t="s">
        <v>31</v>
      </c>
      <c r="C70">
        <v>96.3</v>
      </c>
    </row>
    <row r="71" spans="2:3" x14ac:dyDescent="0.55000000000000004">
      <c r="B71" s="17" t="s">
        <v>33</v>
      </c>
      <c r="C71">
        <v>102.9</v>
      </c>
    </row>
    <row r="72" spans="2:3" x14ac:dyDescent="0.55000000000000004">
      <c r="B72" s="17" t="s">
        <v>30</v>
      </c>
      <c r="C72">
        <v>159.69999999999999</v>
      </c>
    </row>
    <row r="73" spans="2:3" x14ac:dyDescent="0.55000000000000004">
      <c r="B73" s="17" t="s">
        <v>35</v>
      </c>
      <c r="C73">
        <v>167.8</v>
      </c>
    </row>
    <row r="74" spans="2:3" x14ac:dyDescent="0.55000000000000004">
      <c r="B74" s="17" t="s">
        <v>140</v>
      </c>
      <c r="C74">
        <v>95.2</v>
      </c>
    </row>
    <row r="75" spans="2:3" x14ac:dyDescent="0.55000000000000004">
      <c r="B75" s="17" t="s">
        <v>37</v>
      </c>
      <c r="C75">
        <v>124.2</v>
      </c>
    </row>
    <row r="76" spans="2:3" x14ac:dyDescent="0.55000000000000004">
      <c r="B76" s="17" t="s">
        <v>29</v>
      </c>
      <c r="C76">
        <v>141.4</v>
      </c>
    </row>
    <row r="77" spans="2:3" x14ac:dyDescent="0.55000000000000004">
      <c r="B77" s="17" t="s">
        <v>32</v>
      </c>
      <c r="C77">
        <v>397</v>
      </c>
    </row>
    <row r="78" spans="2:3" x14ac:dyDescent="0.55000000000000004">
      <c r="B78" s="17" t="s">
        <v>36</v>
      </c>
      <c r="C78">
        <v>177</v>
      </c>
    </row>
    <row r="79" spans="2:3" x14ac:dyDescent="0.55000000000000004">
      <c r="B79" s="3" t="s">
        <v>147</v>
      </c>
      <c r="C79">
        <v>694.3</v>
      </c>
    </row>
    <row r="80" spans="2:3" x14ac:dyDescent="0.55000000000000004">
      <c r="B80" s="17" t="s">
        <v>52</v>
      </c>
      <c r="C80">
        <v>138.30000000000001</v>
      </c>
    </row>
    <row r="81" spans="2:3" x14ac:dyDescent="0.55000000000000004">
      <c r="B81" s="17" t="s">
        <v>51</v>
      </c>
      <c r="C81">
        <v>412.7</v>
      </c>
    </row>
    <row r="82" spans="2:3" x14ac:dyDescent="0.55000000000000004">
      <c r="B82" s="17" t="s">
        <v>53</v>
      </c>
      <c r="C82">
        <v>143.30000000000001</v>
      </c>
    </row>
    <row r="83" spans="2:3" x14ac:dyDescent="0.55000000000000004">
      <c r="B83" s="3" t="s">
        <v>130</v>
      </c>
      <c r="C83">
        <v>446.59999999999997</v>
      </c>
    </row>
    <row r="84" spans="2:3" x14ac:dyDescent="0.55000000000000004">
      <c r="B84" s="17" t="s">
        <v>40</v>
      </c>
      <c r="C84">
        <v>262.2</v>
      </c>
    </row>
    <row r="85" spans="2:3" x14ac:dyDescent="0.55000000000000004">
      <c r="B85" s="17" t="s">
        <v>41</v>
      </c>
      <c r="C85">
        <v>132.1</v>
      </c>
    </row>
    <row r="86" spans="2:3" x14ac:dyDescent="0.55000000000000004">
      <c r="B86" s="17" t="s">
        <v>39</v>
      </c>
      <c r="C86">
        <v>52.3</v>
      </c>
    </row>
    <row r="87" spans="2:3" x14ac:dyDescent="0.55000000000000004">
      <c r="B87" s="3" t="s">
        <v>110</v>
      </c>
      <c r="C87">
        <v>704.7</v>
      </c>
    </row>
    <row r="88" spans="2:3" x14ac:dyDescent="0.55000000000000004">
      <c r="B88" s="17" t="s">
        <v>22</v>
      </c>
      <c r="C88">
        <v>144</v>
      </c>
    </row>
    <row r="89" spans="2:3" x14ac:dyDescent="0.55000000000000004">
      <c r="B89" s="17" t="s">
        <v>54</v>
      </c>
      <c r="C89">
        <v>77.3</v>
      </c>
    </row>
    <row r="90" spans="2:3" x14ac:dyDescent="0.55000000000000004">
      <c r="B90" s="17" t="s">
        <v>21</v>
      </c>
      <c r="C90">
        <v>125.8</v>
      </c>
    </row>
    <row r="91" spans="2:3" x14ac:dyDescent="0.55000000000000004">
      <c r="B91" s="17" t="s">
        <v>23</v>
      </c>
      <c r="C91">
        <v>85.1</v>
      </c>
    </row>
    <row r="92" spans="2:3" x14ac:dyDescent="0.55000000000000004">
      <c r="B92" s="17" t="s">
        <v>24</v>
      </c>
      <c r="C92">
        <v>272.5</v>
      </c>
    </row>
    <row r="93" spans="2:3" x14ac:dyDescent="0.55000000000000004">
      <c r="B93" s="3" t="s">
        <v>118</v>
      </c>
      <c r="C93">
        <v>478.90000000000003</v>
      </c>
    </row>
    <row r="94" spans="2:3" x14ac:dyDescent="0.55000000000000004">
      <c r="B94" s="17" t="s">
        <v>25</v>
      </c>
      <c r="C94">
        <v>101.9</v>
      </c>
    </row>
    <row r="95" spans="2:3" x14ac:dyDescent="0.55000000000000004">
      <c r="B95" s="17" t="s">
        <v>26</v>
      </c>
      <c r="C95">
        <v>50.2</v>
      </c>
    </row>
    <row r="96" spans="2:3" x14ac:dyDescent="0.55000000000000004">
      <c r="B96" s="17" t="s">
        <v>27</v>
      </c>
      <c r="C96">
        <v>187.5</v>
      </c>
    </row>
    <row r="97" spans="2:3" x14ac:dyDescent="0.55000000000000004">
      <c r="B97" s="17" t="s">
        <v>28</v>
      </c>
      <c r="C97">
        <v>139.30000000000001</v>
      </c>
    </row>
    <row r="98" spans="2:3" x14ac:dyDescent="0.55000000000000004">
      <c r="B98" s="3" t="s">
        <v>90</v>
      </c>
      <c r="C98">
        <v>634.5</v>
      </c>
    </row>
    <row r="99" spans="2:3" x14ac:dyDescent="0.55000000000000004">
      <c r="B99" s="17" t="s">
        <v>13</v>
      </c>
      <c r="C99">
        <v>99.8</v>
      </c>
    </row>
    <row r="100" spans="2:3" x14ac:dyDescent="0.55000000000000004">
      <c r="B100" s="17" t="s">
        <v>14</v>
      </c>
      <c r="C100">
        <v>341.1</v>
      </c>
    </row>
    <row r="101" spans="2:3" x14ac:dyDescent="0.55000000000000004">
      <c r="B101" s="17" t="s">
        <v>19</v>
      </c>
      <c r="C101">
        <v>58</v>
      </c>
    </row>
    <row r="102" spans="2:3" x14ac:dyDescent="0.55000000000000004">
      <c r="B102" s="17" t="s">
        <v>20</v>
      </c>
      <c r="C102">
        <v>135.6</v>
      </c>
    </row>
    <row r="103" spans="2:3" x14ac:dyDescent="0.55000000000000004">
      <c r="B103" s="3" t="s">
        <v>55</v>
      </c>
      <c r="C103">
        <v>1237.0999999999999</v>
      </c>
    </row>
    <row r="104" spans="2:3" x14ac:dyDescent="0.55000000000000004">
      <c r="B104" s="17" t="s">
        <v>9</v>
      </c>
      <c r="C104">
        <v>55</v>
      </c>
    </row>
    <row r="105" spans="2:3" x14ac:dyDescent="0.55000000000000004">
      <c r="B105" s="17" t="s">
        <v>10</v>
      </c>
      <c r="C105">
        <v>71.900000000000006</v>
      </c>
    </row>
    <row r="106" spans="2:3" x14ac:dyDescent="0.55000000000000004">
      <c r="B106" s="17" t="s">
        <v>8</v>
      </c>
      <c r="C106">
        <v>106</v>
      </c>
    </row>
    <row r="107" spans="2:3" x14ac:dyDescent="0.55000000000000004">
      <c r="B107" s="17" t="s">
        <v>11</v>
      </c>
      <c r="C107">
        <v>69.400000000000006</v>
      </c>
    </row>
    <row r="108" spans="2:3" x14ac:dyDescent="0.55000000000000004">
      <c r="B108" s="17" t="s">
        <v>4</v>
      </c>
      <c r="C108">
        <v>227.7</v>
      </c>
    </row>
    <row r="109" spans="2:3" x14ac:dyDescent="0.55000000000000004">
      <c r="B109" s="17" t="s">
        <v>16</v>
      </c>
      <c r="C109">
        <v>216</v>
      </c>
    </row>
    <row r="110" spans="2:3" x14ac:dyDescent="0.55000000000000004">
      <c r="B110" s="17" t="s">
        <v>12</v>
      </c>
      <c r="C110">
        <v>66.8</v>
      </c>
    </row>
    <row r="111" spans="2:3" x14ac:dyDescent="0.55000000000000004">
      <c r="B111" s="17" t="s">
        <v>5</v>
      </c>
      <c r="C111">
        <v>76.3</v>
      </c>
    </row>
    <row r="112" spans="2:3" x14ac:dyDescent="0.55000000000000004">
      <c r="B112" s="17" t="s">
        <v>6</v>
      </c>
      <c r="C112">
        <v>173</v>
      </c>
    </row>
    <row r="113" spans="2:3" x14ac:dyDescent="0.55000000000000004">
      <c r="B113" s="17" t="s">
        <v>7</v>
      </c>
      <c r="C113">
        <v>175</v>
      </c>
    </row>
    <row r="114" spans="2:3" x14ac:dyDescent="0.55000000000000004">
      <c r="B114" s="3" t="s">
        <v>168</v>
      </c>
    </row>
    <row r="115" spans="2:3" x14ac:dyDescent="0.55000000000000004">
      <c r="B115" s="17" t="s">
        <v>168</v>
      </c>
    </row>
    <row r="116" spans="2:3" x14ac:dyDescent="0.55000000000000004">
      <c r="B116" s="3" t="s">
        <v>166</v>
      </c>
      <c r="C116">
        <v>6902.4000000000005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2CAE-B4AD-4DAA-A954-E837B8249F2E}">
  <dimension ref="A1:T59"/>
  <sheetViews>
    <sheetView tabSelected="1" topLeftCell="A34" zoomScale="130" zoomScaleNormal="130" workbookViewId="0">
      <selection activeCell="K35" sqref="K35"/>
    </sheetView>
  </sheetViews>
  <sheetFormatPr defaultRowHeight="14.4" x14ac:dyDescent="0.55000000000000004"/>
  <cols>
    <col min="1" max="1" width="11.578125" style="4" customWidth="1"/>
    <col min="2" max="2" width="3.89453125" style="4" customWidth="1"/>
    <col min="3" max="3" width="1.83984375" style="3" customWidth="1"/>
    <col min="4" max="4" width="3.05078125" customWidth="1"/>
    <col min="5" max="5" width="3.7890625" customWidth="1"/>
    <col min="6" max="6" width="5.89453125" customWidth="1"/>
    <col min="7" max="7" width="5.578125" customWidth="1"/>
    <col min="8" max="8" width="19.89453125" customWidth="1"/>
    <col min="9" max="9" width="7.7890625" customWidth="1"/>
    <col min="10" max="10" width="3.578125" customWidth="1"/>
    <col min="11" max="11" width="4.1015625" customWidth="1"/>
    <col min="12" max="12" width="3.5234375" customWidth="1"/>
    <col min="13" max="13" width="122.05078125" customWidth="1"/>
    <col min="14" max="14" width="8.20703125" customWidth="1"/>
    <col min="15" max="15" width="7.68359375" customWidth="1"/>
    <col min="16" max="16" width="11.3125" style="1" customWidth="1"/>
    <col min="17" max="17" width="11.1015625" style="1" customWidth="1"/>
    <col min="18" max="18" width="20.68359375" style="1" customWidth="1"/>
    <col min="19" max="19" width="9" style="1" customWidth="1"/>
    <col min="20" max="20" width="17" style="1" customWidth="1"/>
    <col min="21" max="21" width="22.7890625" customWidth="1"/>
  </cols>
  <sheetData>
    <row r="1" spans="1:20" s="2" customFormat="1" x14ac:dyDescent="0.55000000000000004">
      <c r="A1" s="2" t="s">
        <v>0</v>
      </c>
      <c r="B1" s="2" t="s">
        <v>1</v>
      </c>
      <c r="C1" s="2" t="s">
        <v>57</v>
      </c>
      <c r="D1" s="2" t="s">
        <v>58</v>
      </c>
      <c r="E1" s="2" t="s">
        <v>64</v>
      </c>
      <c r="F1" s="2" t="s">
        <v>66</v>
      </c>
      <c r="G1" s="2" t="s">
        <v>65</v>
      </c>
      <c r="H1" s="2" t="s">
        <v>68</v>
      </c>
      <c r="I1" s="2" t="s">
        <v>87</v>
      </c>
      <c r="J1" s="2" t="s">
        <v>60</v>
      </c>
      <c r="K1" s="2" t="s">
        <v>62</v>
      </c>
      <c r="L1" s="2" t="s">
        <v>63</v>
      </c>
      <c r="M1" s="2" t="s">
        <v>61</v>
      </c>
      <c r="N1" s="13" t="s">
        <v>17</v>
      </c>
      <c r="O1" s="13" t="s">
        <v>18</v>
      </c>
      <c r="P1" s="13" t="s">
        <v>2</v>
      </c>
      <c r="Q1" s="13" t="s">
        <v>3</v>
      </c>
      <c r="R1" s="13" t="s">
        <v>15</v>
      </c>
    </row>
    <row r="2" spans="1:20" s="30" customFormat="1" ht="15.6" x14ac:dyDescent="0.55000000000000004">
      <c r="A2" s="26" t="s">
        <v>9</v>
      </c>
      <c r="B2" s="26" t="s">
        <v>55</v>
      </c>
      <c r="C2" s="33" t="s">
        <v>59</v>
      </c>
      <c r="D2" s="34" t="s">
        <v>92</v>
      </c>
      <c r="E2" s="34" t="s">
        <v>94</v>
      </c>
      <c r="F2" s="34" t="s">
        <v>69</v>
      </c>
      <c r="G2" s="28" t="s">
        <v>82</v>
      </c>
      <c r="H2" s="28" t="s">
        <v>80</v>
      </c>
      <c r="I2" s="28" t="s">
        <v>86</v>
      </c>
      <c r="J2" s="29">
        <v>0.2</v>
      </c>
      <c r="K2" s="29">
        <v>0.74</v>
      </c>
      <c r="L2" s="28" t="s">
        <v>88</v>
      </c>
      <c r="M2" s="28" t="s">
        <v>89</v>
      </c>
      <c r="N2" s="28">
        <v>1.1160000000000001</v>
      </c>
      <c r="O2" s="28">
        <v>0.52800000000000002</v>
      </c>
      <c r="P2" s="28">
        <v>2.11</v>
      </c>
      <c r="Q2" s="28">
        <v>0.42</v>
      </c>
      <c r="R2" s="28">
        <v>55</v>
      </c>
    </row>
    <row r="3" spans="1:20" s="30" customFormat="1" ht="15.6" x14ac:dyDescent="0.55000000000000004">
      <c r="A3" s="26" t="s">
        <v>10</v>
      </c>
      <c r="B3" s="26" t="s">
        <v>55</v>
      </c>
      <c r="C3" s="33" t="s">
        <v>59</v>
      </c>
      <c r="D3" s="34" t="s">
        <v>92</v>
      </c>
      <c r="E3" s="34" t="s">
        <v>94</v>
      </c>
      <c r="F3" s="34" t="s">
        <v>69</v>
      </c>
      <c r="G3" s="28" t="s">
        <v>82</v>
      </c>
      <c r="H3" s="28" t="s">
        <v>84</v>
      </c>
      <c r="I3" s="28" t="s">
        <v>86</v>
      </c>
      <c r="J3" s="29">
        <v>0.2</v>
      </c>
      <c r="K3" s="29">
        <v>0.74</v>
      </c>
      <c r="L3" s="28" t="s">
        <v>88</v>
      </c>
      <c r="M3" s="28" t="s">
        <v>89</v>
      </c>
      <c r="N3" s="28">
        <v>1.4379999999999999</v>
      </c>
      <c r="O3" s="28">
        <v>0.74399999999999999</v>
      </c>
      <c r="P3" s="28">
        <v>1.93</v>
      </c>
      <c r="Q3" s="28">
        <v>0.31</v>
      </c>
      <c r="R3" s="28">
        <v>71.900000000000006</v>
      </c>
    </row>
    <row r="4" spans="1:20" s="30" customFormat="1" ht="15.6" x14ac:dyDescent="0.55000000000000004">
      <c r="A4" s="26" t="s">
        <v>8</v>
      </c>
      <c r="B4" s="26" t="s">
        <v>55</v>
      </c>
      <c r="C4" s="33" t="s">
        <v>59</v>
      </c>
      <c r="D4" s="34" t="s">
        <v>92</v>
      </c>
      <c r="E4" s="34" t="s">
        <v>94</v>
      </c>
      <c r="F4" s="34" t="s">
        <v>69</v>
      </c>
      <c r="G4" s="28" t="s">
        <v>82</v>
      </c>
      <c r="H4" s="28" t="s">
        <v>84</v>
      </c>
      <c r="I4" s="28" t="s">
        <v>86</v>
      </c>
      <c r="J4" s="29">
        <v>0.2</v>
      </c>
      <c r="K4" s="29">
        <v>0.74</v>
      </c>
      <c r="L4" s="28" t="s">
        <v>88</v>
      </c>
      <c r="M4" s="28" t="s">
        <v>89</v>
      </c>
      <c r="N4" s="28">
        <v>2.1259999999999999</v>
      </c>
      <c r="O4" s="28">
        <v>1.036</v>
      </c>
      <c r="P4" s="28">
        <v>2.0499999999999998</v>
      </c>
      <c r="Q4" s="28">
        <v>0.53</v>
      </c>
      <c r="R4" s="28">
        <v>106</v>
      </c>
    </row>
    <row r="5" spans="1:20" s="30" customFormat="1" ht="15.6" x14ac:dyDescent="0.55000000000000004">
      <c r="A5" s="26" t="s">
        <v>11</v>
      </c>
      <c r="B5" s="26" t="s">
        <v>55</v>
      </c>
      <c r="C5" s="33" t="s">
        <v>59</v>
      </c>
      <c r="D5" s="34" t="s">
        <v>92</v>
      </c>
      <c r="E5" s="34" t="s">
        <v>94</v>
      </c>
      <c r="F5" s="34" t="s">
        <v>69</v>
      </c>
      <c r="G5" s="28" t="s">
        <v>82</v>
      </c>
      <c r="H5" s="28" t="s">
        <v>84</v>
      </c>
      <c r="I5" s="28" t="s">
        <v>86</v>
      </c>
      <c r="J5" s="29">
        <v>0.2</v>
      </c>
      <c r="K5" s="29">
        <v>0.74</v>
      </c>
      <c r="L5" s="28" t="s">
        <v>88</v>
      </c>
      <c r="M5" s="28" t="s">
        <v>89</v>
      </c>
      <c r="N5" s="28">
        <v>1.387</v>
      </c>
      <c r="O5" s="28">
        <v>0.68400000000000005</v>
      </c>
      <c r="P5" s="28">
        <v>2.0299999999999998</v>
      </c>
      <c r="Q5" s="28">
        <v>0.28000000000000003</v>
      </c>
      <c r="R5" s="28">
        <v>69.400000000000006</v>
      </c>
    </row>
    <row r="6" spans="1:20" s="30" customFormat="1" ht="15.6" x14ac:dyDescent="0.55000000000000004">
      <c r="A6" s="26" t="s">
        <v>4</v>
      </c>
      <c r="B6" s="26" t="s">
        <v>55</v>
      </c>
      <c r="C6" s="33" t="s">
        <v>59</v>
      </c>
      <c r="D6" s="34" t="s">
        <v>92</v>
      </c>
      <c r="E6" s="34" t="s">
        <v>94</v>
      </c>
      <c r="F6" s="34" t="s">
        <v>69</v>
      </c>
      <c r="G6" s="28" t="s">
        <v>82</v>
      </c>
      <c r="H6" s="28" t="s">
        <v>80</v>
      </c>
      <c r="I6" s="28" t="s">
        <v>86</v>
      </c>
      <c r="J6" s="29">
        <v>0.2</v>
      </c>
      <c r="K6" s="29">
        <v>0.74</v>
      </c>
      <c r="L6" s="28" t="s">
        <v>88</v>
      </c>
      <c r="M6" s="28" t="s">
        <v>89</v>
      </c>
      <c r="N6" s="28">
        <v>4.5540000000000003</v>
      </c>
      <c r="O6" s="28">
        <v>2.1880000000000002</v>
      </c>
      <c r="P6" s="28">
        <v>2.08</v>
      </c>
      <c r="Q6" s="28">
        <v>1.22</v>
      </c>
      <c r="R6" s="28">
        <v>227.7</v>
      </c>
    </row>
    <row r="7" spans="1:20" s="30" customFormat="1" ht="15.6" x14ac:dyDescent="0.55000000000000004">
      <c r="A7" s="26" t="s">
        <v>16</v>
      </c>
      <c r="B7" s="26" t="s">
        <v>55</v>
      </c>
      <c r="C7" s="33" t="s">
        <v>59</v>
      </c>
      <c r="D7" s="34" t="s">
        <v>92</v>
      </c>
      <c r="E7" s="34" t="s">
        <v>94</v>
      </c>
      <c r="F7" s="28" t="s">
        <v>70</v>
      </c>
      <c r="G7" s="28" t="s">
        <v>76</v>
      </c>
      <c r="H7" s="28" t="s">
        <v>77</v>
      </c>
      <c r="I7" s="28" t="s">
        <v>78</v>
      </c>
      <c r="J7" s="29">
        <v>0.46</v>
      </c>
      <c r="K7" s="29">
        <v>0.71</v>
      </c>
      <c r="L7" s="28" t="s">
        <v>79</v>
      </c>
      <c r="M7" s="28" t="s">
        <v>116</v>
      </c>
      <c r="N7" s="28">
        <v>4.327</v>
      </c>
      <c r="O7" s="28">
        <v>2.145</v>
      </c>
      <c r="P7" s="28">
        <v>2.02</v>
      </c>
      <c r="Q7" s="28">
        <v>1.02</v>
      </c>
      <c r="R7" s="28">
        <v>216</v>
      </c>
    </row>
    <row r="8" spans="1:20" s="30" customFormat="1" ht="15.6" x14ac:dyDescent="0.55000000000000004">
      <c r="A8" s="26" t="s">
        <v>12</v>
      </c>
      <c r="B8" s="26" t="s">
        <v>55</v>
      </c>
      <c r="C8" s="33" t="s">
        <v>59</v>
      </c>
      <c r="D8" s="34" t="s">
        <v>92</v>
      </c>
      <c r="E8" s="34" t="s">
        <v>94</v>
      </c>
      <c r="F8" s="28" t="s">
        <v>70</v>
      </c>
      <c r="G8" s="28" t="s">
        <v>76</v>
      </c>
      <c r="H8" s="28" t="s">
        <v>80</v>
      </c>
      <c r="I8" s="28" t="s">
        <v>78</v>
      </c>
      <c r="J8" s="29">
        <v>0.46</v>
      </c>
      <c r="K8" s="29">
        <v>0.71</v>
      </c>
      <c r="L8" s="28" t="s">
        <v>79</v>
      </c>
      <c r="M8" s="28" t="s">
        <v>116</v>
      </c>
      <c r="N8" s="28">
        <v>1.3360000000000001</v>
      </c>
      <c r="O8" s="28">
        <v>0.65700000000000003</v>
      </c>
      <c r="P8" s="28">
        <v>2.04</v>
      </c>
      <c r="Q8" s="28">
        <v>0.19</v>
      </c>
      <c r="R8" s="28">
        <v>66.8</v>
      </c>
    </row>
    <row r="9" spans="1:20" s="30" customFormat="1" ht="15.6" x14ac:dyDescent="0.55000000000000004">
      <c r="A9" s="26" t="s">
        <v>5</v>
      </c>
      <c r="B9" s="26" t="s">
        <v>55</v>
      </c>
      <c r="C9" s="33" t="s">
        <v>59</v>
      </c>
      <c r="D9" s="34" t="s">
        <v>92</v>
      </c>
      <c r="E9" s="34" t="s">
        <v>94</v>
      </c>
      <c r="F9" s="34" t="s">
        <v>69</v>
      </c>
      <c r="G9" s="28" t="s">
        <v>81</v>
      </c>
      <c r="H9" s="28" t="s">
        <v>83</v>
      </c>
      <c r="I9" s="28" t="s">
        <v>85</v>
      </c>
      <c r="J9" s="29">
        <v>0.23</v>
      </c>
      <c r="K9" s="29">
        <v>0.68</v>
      </c>
      <c r="L9" s="28" t="s">
        <v>88</v>
      </c>
      <c r="M9" s="28" t="s">
        <v>89</v>
      </c>
      <c r="N9" s="28">
        <v>1.5249999999999999</v>
      </c>
      <c r="O9" s="28">
        <v>0.79500000000000004</v>
      </c>
      <c r="P9" s="28">
        <v>1.92</v>
      </c>
      <c r="Q9" s="28">
        <v>0.76</v>
      </c>
      <c r="R9" s="28">
        <v>76.3</v>
      </c>
    </row>
    <row r="10" spans="1:20" s="30" customFormat="1" ht="15.6" x14ac:dyDescent="0.55000000000000004">
      <c r="A10" s="26" t="s">
        <v>6</v>
      </c>
      <c r="B10" s="26" t="s">
        <v>55</v>
      </c>
      <c r="C10" s="33" t="s">
        <v>59</v>
      </c>
      <c r="D10" s="34" t="s">
        <v>92</v>
      </c>
      <c r="E10" s="34" t="s">
        <v>94</v>
      </c>
      <c r="F10" s="34" t="s">
        <v>69</v>
      </c>
      <c r="G10" s="28" t="s">
        <v>81</v>
      </c>
      <c r="H10" s="28" t="s">
        <v>80</v>
      </c>
      <c r="I10" s="28" t="s">
        <v>85</v>
      </c>
      <c r="J10" s="29">
        <v>0.23</v>
      </c>
      <c r="K10" s="29">
        <v>0.68</v>
      </c>
      <c r="L10" s="28" t="s">
        <v>88</v>
      </c>
      <c r="M10" s="28" t="s">
        <v>89</v>
      </c>
      <c r="N10" s="28">
        <v>3.4620000000000002</v>
      </c>
      <c r="O10" s="28">
        <v>1.671</v>
      </c>
      <c r="P10" s="28">
        <v>2.0699999999999998</v>
      </c>
      <c r="Q10" s="28">
        <v>0.9</v>
      </c>
      <c r="R10" s="28">
        <v>173</v>
      </c>
    </row>
    <row r="11" spans="1:20" s="30" customFormat="1" ht="15.6" x14ac:dyDescent="0.55000000000000004">
      <c r="A11" s="26" t="s">
        <v>7</v>
      </c>
      <c r="B11" s="26" t="s">
        <v>55</v>
      </c>
      <c r="C11" s="33" t="s">
        <v>59</v>
      </c>
      <c r="D11" s="34" t="s">
        <v>92</v>
      </c>
      <c r="E11" s="34" t="s">
        <v>94</v>
      </c>
      <c r="F11" s="34" t="s">
        <v>69</v>
      </c>
      <c r="G11" s="28" t="s">
        <v>82</v>
      </c>
      <c r="H11" s="28" t="s">
        <v>77</v>
      </c>
      <c r="I11" s="28" t="s">
        <v>86</v>
      </c>
      <c r="J11" s="29">
        <v>0.2</v>
      </c>
      <c r="K11" s="29">
        <v>0.74</v>
      </c>
      <c r="L11" s="28" t="s">
        <v>88</v>
      </c>
      <c r="M11" s="28" t="s">
        <v>89</v>
      </c>
      <c r="N11" s="28">
        <v>3.5089999999999999</v>
      </c>
      <c r="O11" s="28">
        <v>1.677</v>
      </c>
      <c r="P11" s="28">
        <v>2.09</v>
      </c>
      <c r="Q11" s="28">
        <v>0.96</v>
      </c>
      <c r="R11" s="28">
        <v>175</v>
      </c>
    </row>
    <row r="12" spans="1:20" ht="15.6" x14ac:dyDescent="0.6">
      <c r="A12" s="6" t="s">
        <v>13</v>
      </c>
      <c r="B12" s="6" t="s">
        <v>90</v>
      </c>
      <c r="C12" s="12" t="s">
        <v>93</v>
      </c>
      <c r="D12" s="7" t="s">
        <v>91</v>
      </c>
      <c r="E12" s="7" t="s">
        <v>108</v>
      </c>
      <c r="F12" s="7" t="s">
        <v>95</v>
      </c>
      <c r="G12" s="7" t="s">
        <v>175</v>
      </c>
      <c r="H12" s="7" t="s">
        <v>77</v>
      </c>
      <c r="I12" s="7" t="s">
        <v>96</v>
      </c>
      <c r="J12" s="8">
        <v>0</v>
      </c>
      <c r="K12" s="8">
        <v>0.68</v>
      </c>
      <c r="L12" s="7" t="s">
        <v>97</v>
      </c>
      <c r="M12" s="7" t="s">
        <v>98</v>
      </c>
      <c r="N12" s="9">
        <v>1.996</v>
      </c>
      <c r="O12" s="9">
        <v>0.92900000000000005</v>
      </c>
      <c r="P12" s="9">
        <v>2.15</v>
      </c>
      <c r="Q12" s="9">
        <v>0.48</v>
      </c>
      <c r="R12" s="9">
        <v>99.8</v>
      </c>
      <c r="S12"/>
      <c r="T12"/>
    </row>
    <row r="13" spans="1:20" s="30" customFormat="1" ht="15.6" x14ac:dyDescent="0.6">
      <c r="A13" s="26" t="s">
        <v>14</v>
      </c>
      <c r="B13" s="26" t="s">
        <v>90</v>
      </c>
      <c r="C13" s="31" t="s">
        <v>93</v>
      </c>
      <c r="D13" s="28" t="s">
        <v>100</v>
      </c>
      <c r="E13" s="28" t="s">
        <v>108</v>
      </c>
      <c r="F13" s="28" t="s">
        <v>101</v>
      </c>
      <c r="G13" s="28" t="s">
        <v>176</v>
      </c>
      <c r="H13" s="28" t="s">
        <v>83</v>
      </c>
      <c r="I13" s="28" t="s">
        <v>105</v>
      </c>
      <c r="J13" s="29">
        <v>0.02</v>
      </c>
      <c r="K13" s="29">
        <v>0.71</v>
      </c>
      <c r="L13" s="28" t="s">
        <v>106</v>
      </c>
      <c r="M13" s="28" t="s">
        <v>107</v>
      </c>
      <c r="N13" s="28">
        <v>6.8230000000000004</v>
      </c>
      <c r="O13" s="28">
        <v>3.2240000000000002</v>
      </c>
      <c r="P13" s="28">
        <v>2.12</v>
      </c>
      <c r="Q13" s="28">
        <v>1.38</v>
      </c>
      <c r="R13" s="28">
        <v>341.1</v>
      </c>
    </row>
    <row r="14" spans="1:20" ht="15.6" x14ac:dyDescent="0.6">
      <c r="A14" s="6" t="s">
        <v>19</v>
      </c>
      <c r="B14" s="6" t="s">
        <v>90</v>
      </c>
      <c r="C14" s="12" t="s">
        <v>93</v>
      </c>
      <c r="D14" s="7" t="s">
        <v>100</v>
      </c>
      <c r="E14" s="7" t="s">
        <v>109</v>
      </c>
      <c r="F14" s="7" t="s">
        <v>103</v>
      </c>
      <c r="G14" s="7" t="s">
        <v>104</v>
      </c>
      <c r="H14" s="7" t="s">
        <v>84</v>
      </c>
      <c r="I14" s="7" t="s">
        <v>105</v>
      </c>
      <c r="J14" s="8">
        <v>0.02</v>
      </c>
      <c r="K14" s="8">
        <v>0.71</v>
      </c>
      <c r="L14" s="7" t="s">
        <v>106</v>
      </c>
      <c r="M14" s="7" t="s">
        <v>107</v>
      </c>
      <c r="N14" s="9">
        <v>1.163</v>
      </c>
      <c r="O14" s="9">
        <v>0.52200000000000002</v>
      </c>
      <c r="P14" s="9">
        <v>2.23</v>
      </c>
      <c r="Q14" s="9">
        <v>0.35</v>
      </c>
      <c r="R14" s="9">
        <v>58</v>
      </c>
      <c r="S14"/>
      <c r="T14"/>
    </row>
    <row r="15" spans="1:20" s="30" customFormat="1" ht="15.6" x14ac:dyDescent="0.6">
      <c r="A15" s="26" t="s">
        <v>20</v>
      </c>
      <c r="B15" s="26" t="s">
        <v>90</v>
      </c>
      <c r="C15" s="31" t="s">
        <v>93</v>
      </c>
      <c r="D15" s="28" t="s">
        <v>100</v>
      </c>
      <c r="E15" s="28" t="s">
        <v>109</v>
      </c>
      <c r="F15" s="28" t="s">
        <v>103</v>
      </c>
      <c r="G15" s="28" t="s">
        <v>104</v>
      </c>
      <c r="H15" s="28" t="s">
        <v>77</v>
      </c>
      <c r="I15" s="28" t="s">
        <v>105</v>
      </c>
      <c r="J15" s="29">
        <v>0.02</v>
      </c>
      <c r="K15" s="29">
        <v>0.71</v>
      </c>
      <c r="L15" s="28" t="s">
        <v>106</v>
      </c>
      <c r="M15" s="28" t="s">
        <v>107</v>
      </c>
      <c r="N15" s="28">
        <v>2.7109999999999999</v>
      </c>
      <c r="O15" s="28">
        <v>1.3660000000000001</v>
      </c>
      <c r="P15" s="28">
        <v>1.98</v>
      </c>
      <c r="Q15" s="28">
        <v>0.78</v>
      </c>
      <c r="R15" s="28">
        <v>135.6</v>
      </c>
    </row>
    <row r="16" spans="1:20" s="30" customFormat="1" ht="15.6" x14ac:dyDescent="0.55000000000000004">
      <c r="A16" s="26" t="s">
        <v>22</v>
      </c>
      <c r="B16" s="26" t="s">
        <v>110</v>
      </c>
      <c r="C16" s="27" t="s">
        <v>112</v>
      </c>
      <c r="D16" s="28" t="s">
        <v>111</v>
      </c>
      <c r="E16" s="28" t="s">
        <v>94</v>
      </c>
      <c r="F16" s="28" t="s">
        <v>113</v>
      </c>
      <c r="G16" s="28" t="s">
        <v>174</v>
      </c>
      <c r="H16" s="28" t="s">
        <v>137</v>
      </c>
      <c r="I16" s="28" t="s">
        <v>162</v>
      </c>
      <c r="J16" s="29">
        <v>0</v>
      </c>
      <c r="K16" s="29">
        <v>0.73</v>
      </c>
      <c r="L16" s="28" t="s">
        <v>114</v>
      </c>
      <c r="M16" s="28" t="s">
        <v>115</v>
      </c>
      <c r="N16" s="28">
        <v>2.8860000000000001</v>
      </c>
      <c r="O16" s="28">
        <v>1.4450000000000001</v>
      </c>
      <c r="P16" s="28">
        <v>2</v>
      </c>
      <c r="Q16" s="28">
        <v>0.62</v>
      </c>
      <c r="R16" s="28">
        <v>144</v>
      </c>
    </row>
    <row r="17" spans="1:20" s="30" customFormat="1" ht="15.6" x14ac:dyDescent="0.55000000000000004">
      <c r="A17" s="26" t="s">
        <v>54</v>
      </c>
      <c r="B17" s="26" t="s">
        <v>110</v>
      </c>
      <c r="C17" s="27" t="s">
        <v>112</v>
      </c>
      <c r="D17" s="28" t="s">
        <v>111</v>
      </c>
      <c r="E17" s="28" t="s">
        <v>94</v>
      </c>
      <c r="F17" s="28" t="s">
        <v>113</v>
      </c>
      <c r="G17" s="28" t="s">
        <v>174</v>
      </c>
      <c r="H17" s="28" t="s">
        <v>117</v>
      </c>
      <c r="I17" s="28" t="s">
        <v>162</v>
      </c>
      <c r="J17" s="29">
        <v>0</v>
      </c>
      <c r="K17" s="29">
        <v>0.73</v>
      </c>
      <c r="L17" s="28" t="s">
        <v>114</v>
      </c>
      <c r="M17" s="28" t="s">
        <v>115</v>
      </c>
      <c r="N17" s="28">
        <v>1.5449999999999999</v>
      </c>
      <c r="O17" s="28">
        <v>0.71299999999999997</v>
      </c>
      <c r="P17" s="28">
        <v>2.17</v>
      </c>
      <c r="Q17" s="28">
        <v>0.47</v>
      </c>
      <c r="R17" s="28">
        <v>77.3</v>
      </c>
    </row>
    <row r="18" spans="1:20" ht="15.6" x14ac:dyDescent="0.55000000000000004">
      <c r="A18" s="26" t="s">
        <v>21</v>
      </c>
      <c r="B18" s="26" t="s">
        <v>110</v>
      </c>
      <c r="C18" s="27" t="s">
        <v>112</v>
      </c>
      <c r="D18" s="28" t="s">
        <v>111</v>
      </c>
      <c r="E18" s="28" t="s">
        <v>94</v>
      </c>
      <c r="F18" s="28" t="s">
        <v>113</v>
      </c>
      <c r="G18" s="28" t="s">
        <v>174</v>
      </c>
      <c r="H18" s="28" t="s">
        <v>84</v>
      </c>
      <c r="I18" s="28" t="s">
        <v>162</v>
      </c>
      <c r="J18" s="29">
        <v>0</v>
      </c>
      <c r="K18" s="29">
        <v>0.73</v>
      </c>
      <c r="L18" s="28" t="s">
        <v>114</v>
      </c>
      <c r="M18" s="28" t="s">
        <v>115</v>
      </c>
      <c r="N18" s="28">
        <v>2.516</v>
      </c>
      <c r="O18" s="28">
        <v>1.212</v>
      </c>
      <c r="P18" s="28">
        <v>2.08</v>
      </c>
      <c r="Q18" s="28">
        <v>0.49</v>
      </c>
      <c r="R18" s="28">
        <v>125.8</v>
      </c>
      <c r="S18"/>
      <c r="T18"/>
    </row>
    <row r="19" spans="1:20" s="30" customFormat="1" ht="15.6" x14ac:dyDescent="0.55000000000000004">
      <c r="A19" s="26" t="s">
        <v>23</v>
      </c>
      <c r="B19" s="26" t="s">
        <v>110</v>
      </c>
      <c r="C19" s="27" t="s">
        <v>112</v>
      </c>
      <c r="D19" s="28" t="s">
        <v>111</v>
      </c>
      <c r="E19" s="28" t="s">
        <v>94</v>
      </c>
      <c r="F19" s="28" t="s">
        <v>113</v>
      </c>
      <c r="G19" s="28" t="s">
        <v>174</v>
      </c>
      <c r="H19" s="28" t="s">
        <v>169</v>
      </c>
      <c r="I19" s="28" t="s">
        <v>162</v>
      </c>
      <c r="J19" s="29">
        <v>0</v>
      </c>
      <c r="K19" s="29">
        <v>0.73</v>
      </c>
      <c r="L19" s="28" t="s">
        <v>114</v>
      </c>
      <c r="M19" s="28" t="s">
        <v>115</v>
      </c>
      <c r="N19" s="28">
        <v>1.7010000000000001</v>
      </c>
      <c r="O19" s="28">
        <v>0.87</v>
      </c>
      <c r="P19" s="28">
        <v>1.96</v>
      </c>
      <c r="Q19" s="28">
        <v>0.52</v>
      </c>
      <c r="R19" s="28">
        <v>85.1</v>
      </c>
    </row>
    <row r="20" spans="1:20" s="30" customFormat="1" ht="15.6" x14ac:dyDescent="0.55000000000000004">
      <c r="A20" s="26" t="s">
        <v>24</v>
      </c>
      <c r="B20" s="26" t="s">
        <v>110</v>
      </c>
      <c r="C20" s="27" t="s">
        <v>112</v>
      </c>
      <c r="D20" s="28" t="s">
        <v>111</v>
      </c>
      <c r="E20" s="28" t="s">
        <v>94</v>
      </c>
      <c r="F20" s="28" t="s">
        <v>113</v>
      </c>
      <c r="G20" s="28" t="s">
        <v>174</v>
      </c>
      <c r="H20" s="28" t="s">
        <v>77</v>
      </c>
      <c r="I20" s="28" t="s">
        <v>162</v>
      </c>
      <c r="J20" s="29">
        <v>0</v>
      </c>
      <c r="K20" s="29">
        <v>0.73</v>
      </c>
      <c r="L20" s="28" t="s">
        <v>114</v>
      </c>
      <c r="M20" s="28" t="s">
        <v>115</v>
      </c>
      <c r="N20" s="28">
        <v>5.45</v>
      </c>
      <c r="O20" s="28">
        <v>2.5960000000000001</v>
      </c>
      <c r="P20" s="28">
        <v>2.1</v>
      </c>
      <c r="Q20" s="28">
        <v>1.26</v>
      </c>
      <c r="R20" s="28">
        <v>272.5</v>
      </c>
    </row>
    <row r="21" spans="1:20" s="30" customFormat="1" ht="15.6" x14ac:dyDescent="0.55000000000000004">
      <c r="A21" s="26" t="s">
        <v>25</v>
      </c>
      <c r="B21" s="26" t="s">
        <v>118</v>
      </c>
      <c r="C21" s="27" t="s">
        <v>125</v>
      </c>
      <c r="D21" s="28" t="s">
        <v>119</v>
      </c>
      <c r="E21" s="28" t="s">
        <v>120</v>
      </c>
      <c r="F21" s="28" t="s">
        <v>102</v>
      </c>
      <c r="G21" s="28" t="s">
        <v>121</v>
      </c>
      <c r="H21" s="28" t="s">
        <v>80</v>
      </c>
      <c r="I21" s="28" t="s">
        <v>86</v>
      </c>
      <c r="J21" s="29">
        <v>0.02</v>
      </c>
      <c r="K21" s="29">
        <v>0.79</v>
      </c>
      <c r="L21" s="28" t="s">
        <v>122</v>
      </c>
      <c r="M21" s="28" t="s">
        <v>123</v>
      </c>
      <c r="N21" s="28">
        <v>2.0369999999999999</v>
      </c>
      <c r="O21" s="28">
        <v>0.96599999999999997</v>
      </c>
      <c r="P21" s="28">
        <v>2.11</v>
      </c>
      <c r="Q21" s="28">
        <v>1.24</v>
      </c>
      <c r="R21" s="28">
        <v>101.9</v>
      </c>
    </row>
    <row r="22" spans="1:20" s="30" customFormat="1" ht="15.6" x14ac:dyDescent="0.55000000000000004">
      <c r="A22" s="26" t="s">
        <v>26</v>
      </c>
      <c r="B22" s="26" t="s">
        <v>118</v>
      </c>
      <c r="C22" s="27" t="s">
        <v>125</v>
      </c>
      <c r="D22" s="28" t="s">
        <v>119</v>
      </c>
      <c r="E22" s="28" t="s">
        <v>120</v>
      </c>
      <c r="F22" s="28" t="s">
        <v>102</v>
      </c>
      <c r="G22" s="28" t="s">
        <v>121</v>
      </c>
      <c r="H22" s="28" t="s">
        <v>77</v>
      </c>
      <c r="I22" s="28" t="s">
        <v>86</v>
      </c>
      <c r="J22" s="29">
        <v>0.02</v>
      </c>
      <c r="K22" s="29">
        <v>0.79</v>
      </c>
      <c r="L22" s="28" t="s">
        <v>122</v>
      </c>
      <c r="M22" s="28" t="s">
        <v>123</v>
      </c>
      <c r="N22" s="28">
        <v>1.0049999999999999</v>
      </c>
      <c r="O22" s="28">
        <v>0.505</v>
      </c>
      <c r="P22" s="28">
        <v>1.99</v>
      </c>
      <c r="Q22" s="28">
        <v>0.24</v>
      </c>
      <c r="R22" s="28">
        <v>50.2</v>
      </c>
    </row>
    <row r="23" spans="1:20" ht="15.6" x14ac:dyDescent="0.55000000000000004">
      <c r="A23" s="26" t="s">
        <v>182</v>
      </c>
      <c r="B23" s="26" t="s">
        <v>118</v>
      </c>
      <c r="C23" s="27" t="s">
        <v>183</v>
      </c>
      <c r="D23" s="28" t="s">
        <v>184</v>
      </c>
      <c r="E23" s="28" t="s">
        <v>120</v>
      </c>
      <c r="F23" s="28" t="s">
        <v>102</v>
      </c>
      <c r="G23" s="28" t="s">
        <v>121</v>
      </c>
      <c r="H23" s="28">
        <v>2.75</v>
      </c>
      <c r="I23" s="28" t="s">
        <v>185</v>
      </c>
      <c r="J23" s="29">
        <v>0.02</v>
      </c>
      <c r="K23" s="29">
        <v>0.79</v>
      </c>
      <c r="L23" s="28" t="s">
        <v>186</v>
      </c>
      <c r="M23" s="28" t="s">
        <v>123</v>
      </c>
      <c r="N23" s="9"/>
      <c r="O23" s="9"/>
      <c r="P23" s="9"/>
      <c r="Q23" s="9"/>
      <c r="R23" s="9"/>
      <c r="S23"/>
      <c r="T23"/>
    </row>
    <row r="24" spans="1:20" ht="15.6" x14ac:dyDescent="0.55000000000000004">
      <c r="A24" s="6" t="s">
        <v>27</v>
      </c>
      <c r="B24" s="6" t="s">
        <v>118</v>
      </c>
      <c r="C24" s="14" t="s">
        <v>125</v>
      </c>
      <c r="D24" s="7" t="s">
        <v>119</v>
      </c>
      <c r="E24" s="7" t="s">
        <v>120</v>
      </c>
      <c r="F24" s="7" t="s">
        <v>102</v>
      </c>
      <c r="G24" s="7" t="s">
        <v>121</v>
      </c>
      <c r="H24" s="7" t="s">
        <v>117</v>
      </c>
      <c r="I24" s="7" t="s">
        <v>86</v>
      </c>
      <c r="J24" s="8">
        <v>0.02</v>
      </c>
      <c r="K24" s="8">
        <v>0.79</v>
      </c>
      <c r="L24" s="7" t="s">
        <v>122</v>
      </c>
      <c r="M24" s="7" t="s">
        <v>123</v>
      </c>
      <c r="N24" s="9">
        <v>3.75</v>
      </c>
      <c r="O24" s="9">
        <v>1.84</v>
      </c>
      <c r="P24" s="9">
        <v>2.04</v>
      </c>
      <c r="Q24" s="9">
        <v>0.81</v>
      </c>
      <c r="R24" s="9">
        <v>187.5</v>
      </c>
      <c r="S24"/>
      <c r="T24"/>
    </row>
    <row r="25" spans="1:20" s="3" customFormat="1" ht="15.6" x14ac:dyDescent="0.55000000000000004">
      <c r="A25" s="6" t="s">
        <v>28</v>
      </c>
      <c r="B25" s="6" t="s">
        <v>118</v>
      </c>
      <c r="C25" s="14" t="s">
        <v>125</v>
      </c>
      <c r="D25" s="7" t="s">
        <v>119</v>
      </c>
      <c r="E25" s="7" t="s">
        <v>120</v>
      </c>
      <c r="F25" s="7" t="s">
        <v>102</v>
      </c>
      <c r="G25" s="7" t="s">
        <v>121</v>
      </c>
      <c r="H25" s="7" t="s">
        <v>80</v>
      </c>
      <c r="I25" s="7" t="s">
        <v>86</v>
      </c>
      <c r="J25" s="8">
        <v>0.02</v>
      </c>
      <c r="K25" s="8">
        <v>0.79</v>
      </c>
      <c r="L25" s="7" t="s">
        <v>122</v>
      </c>
      <c r="M25" s="7" t="s">
        <v>123</v>
      </c>
      <c r="N25" s="9">
        <v>2.7869999999999999</v>
      </c>
      <c r="O25" s="9">
        <v>1.3919999999999999</v>
      </c>
      <c r="P25" s="9">
        <v>2</v>
      </c>
      <c r="Q25" s="9">
        <v>0.55000000000000004</v>
      </c>
      <c r="R25" s="9">
        <v>139.30000000000001</v>
      </c>
    </row>
    <row r="26" spans="1:20" s="30" customFormat="1" ht="15.6" x14ac:dyDescent="0.55000000000000004">
      <c r="A26" s="23" t="s">
        <v>178</v>
      </c>
      <c r="B26" s="26" t="s">
        <v>118</v>
      </c>
      <c r="C26" s="27" t="s">
        <v>125</v>
      </c>
      <c r="D26" s="28" t="s">
        <v>119</v>
      </c>
      <c r="E26" s="28" t="s">
        <v>120</v>
      </c>
      <c r="F26" s="28" t="s">
        <v>102</v>
      </c>
      <c r="G26" s="28" t="s">
        <v>121</v>
      </c>
      <c r="H26" s="25" t="s">
        <v>80</v>
      </c>
      <c r="I26" s="28" t="s">
        <v>86</v>
      </c>
      <c r="J26" s="29">
        <v>0.02</v>
      </c>
      <c r="K26" s="29">
        <v>0.79</v>
      </c>
      <c r="L26" s="28" t="s">
        <v>122</v>
      </c>
      <c r="M26" s="28" t="s">
        <v>123</v>
      </c>
      <c r="N26" s="32">
        <v>2.0619999999999998</v>
      </c>
      <c r="O26" s="32">
        <v>1.018</v>
      </c>
      <c r="P26" s="32">
        <v>2.0299999999999998</v>
      </c>
      <c r="Q26" s="32">
        <v>0.66</v>
      </c>
      <c r="R26" s="32">
        <v>103.1</v>
      </c>
    </row>
    <row r="27" spans="1:20" ht="15.6" x14ac:dyDescent="0.55000000000000004">
      <c r="A27" s="6" t="s">
        <v>34</v>
      </c>
      <c r="B27" s="6" t="s">
        <v>124</v>
      </c>
      <c r="C27" s="14" t="s">
        <v>131</v>
      </c>
      <c r="D27" s="7" t="s">
        <v>126</v>
      </c>
      <c r="E27" s="7" t="s">
        <v>94</v>
      </c>
      <c r="F27" s="7" t="s">
        <v>127</v>
      </c>
      <c r="G27" s="7" t="s">
        <v>128</v>
      </c>
      <c r="H27" s="7" t="s">
        <v>83</v>
      </c>
      <c r="I27" s="7" t="s">
        <v>163</v>
      </c>
      <c r="J27" s="8">
        <v>0.01</v>
      </c>
      <c r="K27" s="8">
        <v>0.6</v>
      </c>
      <c r="L27" s="7" t="s">
        <v>164</v>
      </c>
      <c r="M27" s="7" t="s">
        <v>161</v>
      </c>
      <c r="N27" s="9">
        <v>2.7309999999999999</v>
      </c>
      <c r="O27" s="9">
        <v>1.33</v>
      </c>
      <c r="P27" s="9">
        <v>2.0499999999999998</v>
      </c>
      <c r="Q27" s="9">
        <v>0.36</v>
      </c>
      <c r="R27" s="9">
        <v>136.6</v>
      </c>
      <c r="S27"/>
      <c r="T27"/>
    </row>
    <row r="28" spans="1:20" s="30" customFormat="1" ht="15.6" x14ac:dyDescent="0.55000000000000004">
      <c r="A28" s="26" t="s">
        <v>31</v>
      </c>
      <c r="B28" s="26" t="s">
        <v>124</v>
      </c>
      <c r="C28" s="27" t="s">
        <v>131</v>
      </c>
      <c r="D28" s="28" t="s">
        <v>126</v>
      </c>
      <c r="E28" s="28" t="s">
        <v>94</v>
      </c>
      <c r="F28" s="28" t="s">
        <v>127</v>
      </c>
      <c r="G28" s="28" t="s">
        <v>128</v>
      </c>
      <c r="H28" s="28" t="s">
        <v>129</v>
      </c>
      <c r="I28" s="28" t="s">
        <v>163</v>
      </c>
      <c r="J28" s="29">
        <v>0.01</v>
      </c>
      <c r="K28" s="29">
        <v>0.6</v>
      </c>
      <c r="L28" s="28" t="s">
        <v>164</v>
      </c>
      <c r="M28" s="28" t="s">
        <v>161</v>
      </c>
      <c r="N28" s="28">
        <v>1.9259999999999999</v>
      </c>
      <c r="O28" s="28">
        <v>0.999</v>
      </c>
      <c r="P28" s="28">
        <v>1.93</v>
      </c>
      <c r="Q28" s="28">
        <v>0.5</v>
      </c>
      <c r="R28" s="28">
        <v>96.3</v>
      </c>
    </row>
    <row r="29" spans="1:20" s="30" customFormat="1" ht="15.6" x14ac:dyDescent="0.55000000000000004">
      <c r="A29" s="26" t="s">
        <v>33</v>
      </c>
      <c r="B29" s="26" t="s">
        <v>124</v>
      </c>
      <c r="C29" s="27" t="s">
        <v>131</v>
      </c>
      <c r="D29" s="28" t="s">
        <v>126</v>
      </c>
      <c r="E29" s="28" t="s">
        <v>94</v>
      </c>
      <c r="F29" s="28" t="s">
        <v>127</v>
      </c>
      <c r="G29" s="28" t="s">
        <v>128</v>
      </c>
      <c r="H29" s="28" t="s">
        <v>77</v>
      </c>
      <c r="I29" s="28" t="s">
        <v>163</v>
      </c>
      <c r="J29" s="29">
        <v>0.01</v>
      </c>
      <c r="K29" s="29">
        <v>0.6</v>
      </c>
      <c r="L29" s="28" t="s">
        <v>164</v>
      </c>
      <c r="M29" s="28" t="s">
        <v>161</v>
      </c>
      <c r="N29" s="28">
        <v>2.0579999999999998</v>
      </c>
      <c r="O29" s="28">
        <v>1.0129999999999999</v>
      </c>
      <c r="P29" s="28">
        <v>2.0299999999999998</v>
      </c>
      <c r="Q29" s="28">
        <v>0.24</v>
      </c>
      <c r="R29" s="28">
        <v>102.9</v>
      </c>
    </row>
    <row r="30" spans="1:20" s="30" customFormat="1" ht="15.6" x14ac:dyDescent="0.55000000000000004">
      <c r="A30" s="26" t="s">
        <v>30</v>
      </c>
      <c r="B30" s="26" t="s">
        <v>124</v>
      </c>
      <c r="C30" s="27" t="s">
        <v>131</v>
      </c>
      <c r="D30" s="28" t="s">
        <v>126</v>
      </c>
      <c r="E30" s="28" t="s">
        <v>94</v>
      </c>
      <c r="F30" s="28" t="s">
        <v>127</v>
      </c>
      <c r="G30" s="28" t="s">
        <v>128</v>
      </c>
      <c r="H30" s="28" t="s">
        <v>129</v>
      </c>
      <c r="I30" s="28" t="s">
        <v>163</v>
      </c>
      <c r="J30" s="29">
        <v>0.01</v>
      </c>
      <c r="K30" s="29">
        <v>0.6</v>
      </c>
      <c r="L30" s="28" t="s">
        <v>164</v>
      </c>
      <c r="M30" s="28" t="s">
        <v>161</v>
      </c>
      <c r="N30" s="28">
        <v>3.1949999999999998</v>
      </c>
      <c r="O30" s="28">
        <v>1.637</v>
      </c>
      <c r="P30" s="28">
        <v>1.95</v>
      </c>
      <c r="Q30" s="28">
        <v>0.7</v>
      </c>
      <c r="R30" s="28">
        <v>159.69999999999999</v>
      </c>
    </row>
    <row r="31" spans="1:20" ht="15.6" x14ac:dyDescent="0.55000000000000004">
      <c r="A31" s="26" t="s">
        <v>35</v>
      </c>
      <c r="B31" s="26" t="s">
        <v>124</v>
      </c>
      <c r="C31" s="27" t="s">
        <v>131</v>
      </c>
      <c r="D31" s="28" t="s">
        <v>126</v>
      </c>
      <c r="E31" s="28" t="s">
        <v>94</v>
      </c>
      <c r="F31" s="28" t="s">
        <v>127</v>
      </c>
      <c r="G31" s="28" t="s">
        <v>128</v>
      </c>
      <c r="H31" s="28" t="s">
        <v>129</v>
      </c>
      <c r="I31" s="28" t="s">
        <v>163</v>
      </c>
      <c r="J31" s="29">
        <v>0.01</v>
      </c>
      <c r="K31" s="29">
        <v>0.6</v>
      </c>
      <c r="L31" s="28" t="s">
        <v>164</v>
      </c>
      <c r="M31" s="28" t="s">
        <v>161</v>
      </c>
      <c r="N31" s="28">
        <v>3.3570000000000002</v>
      </c>
      <c r="O31" s="28">
        <v>1.663</v>
      </c>
      <c r="P31" s="28">
        <v>2.02</v>
      </c>
      <c r="Q31" s="28">
        <v>0.86</v>
      </c>
      <c r="R31" s="28">
        <v>167.8</v>
      </c>
      <c r="S31"/>
      <c r="T31"/>
    </row>
    <row r="32" spans="1:20" ht="15.6" x14ac:dyDescent="0.55000000000000004">
      <c r="A32" s="10" t="s">
        <v>140</v>
      </c>
      <c r="B32" s="10" t="s">
        <v>124</v>
      </c>
      <c r="C32" s="14" t="s">
        <v>131</v>
      </c>
      <c r="D32" s="7" t="s">
        <v>126</v>
      </c>
      <c r="E32" s="7" t="s">
        <v>94</v>
      </c>
      <c r="F32" s="7" t="s">
        <v>127</v>
      </c>
      <c r="G32" s="7" t="s">
        <v>128</v>
      </c>
      <c r="H32" s="11" t="s">
        <v>77</v>
      </c>
      <c r="I32" s="7" t="s">
        <v>163</v>
      </c>
      <c r="J32" s="8">
        <v>0.01</v>
      </c>
      <c r="K32" s="8">
        <v>0.6</v>
      </c>
      <c r="L32" s="7" t="s">
        <v>164</v>
      </c>
      <c r="M32" s="7" t="s">
        <v>161</v>
      </c>
      <c r="N32" s="11">
        <v>1.903</v>
      </c>
      <c r="O32" s="11">
        <v>0.94</v>
      </c>
      <c r="P32" s="11">
        <v>2.02</v>
      </c>
      <c r="Q32" s="11">
        <v>0.24</v>
      </c>
      <c r="R32" s="11">
        <v>95.2</v>
      </c>
      <c r="S32"/>
      <c r="T32"/>
    </row>
    <row r="33" spans="1:20" ht="15.6" x14ac:dyDescent="0.55000000000000004">
      <c r="A33" s="6" t="s">
        <v>37</v>
      </c>
      <c r="B33" s="6" t="s">
        <v>124</v>
      </c>
      <c r="C33" s="14" t="s">
        <v>131</v>
      </c>
      <c r="D33" s="7" t="s">
        <v>126</v>
      </c>
      <c r="E33" s="7" t="s">
        <v>94</v>
      </c>
      <c r="F33" s="7" t="s">
        <v>127</v>
      </c>
      <c r="G33" s="7" t="s">
        <v>128</v>
      </c>
      <c r="H33" s="7" t="s">
        <v>129</v>
      </c>
      <c r="I33" s="7" t="s">
        <v>163</v>
      </c>
      <c r="J33" s="8">
        <v>0.01</v>
      </c>
      <c r="K33" s="8">
        <v>0.6</v>
      </c>
      <c r="L33" s="7" t="s">
        <v>164</v>
      </c>
      <c r="M33" s="7" t="s">
        <v>161</v>
      </c>
      <c r="N33" s="9">
        <v>2.484</v>
      </c>
      <c r="O33" s="9">
        <v>1.2350000000000001</v>
      </c>
      <c r="P33" s="9">
        <v>2.0099999999999998</v>
      </c>
      <c r="Q33" s="9">
        <v>0.79</v>
      </c>
      <c r="R33" s="9">
        <v>124.2</v>
      </c>
      <c r="S33"/>
      <c r="T33"/>
    </row>
    <row r="34" spans="1:20" ht="15.6" x14ac:dyDescent="0.55000000000000004">
      <c r="A34" s="6" t="s">
        <v>29</v>
      </c>
      <c r="B34" s="6" t="s">
        <v>124</v>
      </c>
      <c r="C34" s="14" t="s">
        <v>131</v>
      </c>
      <c r="D34" s="7" t="s">
        <v>126</v>
      </c>
      <c r="E34" s="7" t="s">
        <v>94</v>
      </c>
      <c r="F34" s="7" t="s">
        <v>127</v>
      </c>
      <c r="G34" s="7" t="s">
        <v>128</v>
      </c>
      <c r="H34" s="7" t="s">
        <v>77</v>
      </c>
      <c r="I34" s="7" t="s">
        <v>163</v>
      </c>
      <c r="J34" s="8">
        <v>0.01</v>
      </c>
      <c r="K34" s="8">
        <v>0.6</v>
      </c>
      <c r="L34" s="7" t="s">
        <v>164</v>
      </c>
      <c r="M34" s="7" t="s">
        <v>161</v>
      </c>
      <c r="N34" s="9">
        <v>2.8279999999999998</v>
      </c>
      <c r="O34" s="9">
        <v>1.4239999999999999</v>
      </c>
      <c r="P34" s="9">
        <v>1.99</v>
      </c>
      <c r="Q34" s="9">
        <v>0.54</v>
      </c>
      <c r="R34" s="9">
        <v>141.4</v>
      </c>
      <c r="S34"/>
      <c r="T34"/>
    </row>
    <row r="35" spans="1:20" s="30" customFormat="1" ht="15.6" x14ac:dyDescent="0.55000000000000004">
      <c r="A35" s="26" t="s">
        <v>32</v>
      </c>
      <c r="B35" s="26" t="s">
        <v>124</v>
      </c>
      <c r="C35" s="27" t="s">
        <v>131</v>
      </c>
      <c r="D35" s="28" t="s">
        <v>126</v>
      </c>
      <c r="E35" s="28" t="s">
        <v>94</v>
      </c>
      <c r="F35" s="28" t="s">
        <v>127</v>
      </c>
      <c r="G35" s="28" t="s">
        <v>128</v>
      </c>
      <c r="H35" s="28" t="s">
        <v>84</v>
      </c>
      <c r="I35" s="28" t="s">
        <v>163</v>
      </c>
      <c r="J35" s="29">
        <v>0.01</v>
      </c>
      <c r="K35" s="29">
        <v>0.6</v>
      </c>
      <c r="L35" s="28" t="s">
        <v>164</v>
      </c>
      <c r="M35" s="28" t="s">
        <v>161</v>
      </c>
      <c r="N35" s="28">
        <v>7.94</v>
      </c>
      <c r="O35" s="28">
        <v>3.806</v>
      </c>
      <c r="P35" s="28">
        <v>2.09</v>
      </c>
      <c r="Q35" s="28">
        <v>1.27</v>
      </c>
      <c r="R35" s="28">
        <v>397</v>
      </c>
    </row>
    <row r="36" spans="1:20" s="30" customFormat="1" ht="15.6" x14ac:dyDescent="0.55000000000000004">
      <c r="A36" s="26" t="s">
        <v>36</v>
      </c>
      <c r="B36" s="26" t="s">
        <v>124</v>
      </c>
      <c r="C36" s="27" t="s">
        <v>131</v>
      </c>
      <c r="D36" s="28" t="s">
        <v>126</v>
      </c>
      <c r="E36" s="28" t="s">
        <v>94</v>
      </c>
      <c r="F36" s="28" t="s">
        <v>127</v>
      </c>
      <c r="G36" s="28" t="s">
        <v>128</v>
      </c>
      <c r="H36" s="28" t="s">
        <v>84</v>
      </c>
      <c r="I36" s="28" t="s">
        <v>163</v>
      </c>
      <c r="J36" s="29">
        <v>0.01</v>
      </c>
      <c r="K36" s="29">
        <v>0.6</v>
      </c>
      <c r="L36" s="28" t="s">
        <v>164</v>
      </c>
      <c r="M36" s="28" t="s">
        <v>161</v>
      </c>
      <c r="N36" s="28">
        <v>3.5409999999999999</v>
      </c>
      <c r="O36" s="28">
        <v>1.718</v>
      </c>
      <c r="P36" s="28">
        <v>2.06</v>
      </c>
      <c r="Q36" s="28">
        <v>0.26</v>
      </c>
      <c r="R36" s="28">
        <v>177</v>
      </c>
    </row>
    <row r="37" spans="1:20" ht="15.6" x14ac:dyDescent="0.55000000000000004">
      <c r="A37" s="26" t="s">
        <v>40</v>
      </c>
      <c r="B37" s="26" t="s">
        <v>130</v>
      </c>
      <c r="C37" s="27" t="s">
        <v>141</v>
      </c>
      <c r="D37" s="28" t="s">
        <v>136</v>
      </c>
      <c r="E37" s="28" t="s">
        <v>94</v>
      </c>
      <c r="F37" s="28" t="s">
        <v>135</v>
      </c>
      <c r="G37" s="28" t="s">
        <v>132</v>
      </c>
      <c r="H37" s="28" t="s">
        <v>80</v>
      </c>
      <c r="I37" s="28" t="s">
        <v>138</v>
      </c>
      <c r="J37" s="29">
        <v>0.01</v>
      </c>
      <c r="K37" s="29">
        <v>0.78</v>
      </c>
      <c r="L37" s="28" t="s">
        <v>139</v>
      </c>
      <c r="M37" s="28" t="s">
        <v>160</v>
      </c>
      <c r="N37" s="28">
        <v>5.2430000000000003</v>
      </c>
      <c r="O37" s="28">
        <v>2.5630000000000002</v>
      </c>
      <c r="P37" s="28">
        <v>2.0499999999999998</v>
      </c>
      <c r="Q37" s="28">
        <v>1.25</v>
      </c>
      <c r="R37" s="28">
        <v>262.2</v>
      </c>
      <c r="S37"/>
      <c r="T37"/>
    </row>
    <row r="38" spans="1:20" s="30" customFormat="1" ht="15.6" x14ac:dyDescent="0.55000000000000004">
      <c r="A38" s="6" t="s">
        <v>39</v>
      </c>
      <c r="B38" s="6" t="s">
        <v>130</v>
      </c>
      <c r="C38" s="14" t="s">
        <v>141</v>
      </c>
      <c r="D38" s="7" t="s">
        <v>142</v>
      </c>
      <c r="E38" s="7" t="s">
        <v>94</v>
      </c>
      <c r="F38" s="7" t="s">
        <v>135</v>
      </c>
      <c r="G38" s="7" t="s">
        <v>143</v>
      </c>
      <c r="H38" s="7" t="s">
        <v>83</v>
      </c>
      <c r="I38" s="7" t="s">
        <v>85</v>
      </c>
      <c r="J38" s="8">
        <v>0.02</v>
      </c>
      <c r="K38" s="8">
        <v>0.68</v>
      </c>
      <c r="L38" s="7" t="s">
        <v>144</v>
      </c>
      <c r="M38" s="7" t="s">
        <v>145</v>
      </c>
      <c r="N38" s="9">
        <v>1.0469999999999999</v>
      </c>
      <c r="O38" s="9">
        <v>0.497</v>
      </c>
      <c r="P38" s="9">
        <v>2.11</v>
      </c>
      <c r="Q38" s="9">
        <v>0.1</v>
      </c>
      <c r="R38" s="9">
        <v>52.3</v>
      </c>
    </row>
    <row r="39" spans="1:20" ht="15.6" x14ac:dyDescent="0.55000000000000004">
      <c r="A39" s="26" t="s">
        <v>41</v>
      </c>
      <c r="B39" s="26" t="s">
        <v>130</v>
      </c>
      <c r="C39" s="27" t="s">
        <v>141</v>
      </c>
      <c r="D39" s="28" t="s">
        <v>136</v>
      </c>
      <c r="E39" s="28" t="s">
        <v>94</v>
      </c>
      <c r="F39" s="28" t="s">
        <v>135</v>
      </c>
      <c r="G39" s="28" t="s">
        <v>132</v>
      </c>
      <c r="H39" s="28" t="s">
        <v>137</v>
      </c>
      <c r="I39" s="28" t="s">
        <v>138</v>
      </c>
      <c r="J39" s="29">
        <v>0.01</v>
      </c>
      <c r="K39" s="29">
        <v>0.78</v>
      </c>
      <c r="L39" s="28" t="s">
        <v>139</v>
      </c>
      <c r="M39" s="28" t="s">
        <v>160</v>
      </c>
      <c r="N39" s="28">
        <v>2.6429999999999998</v>
      </c>
      <c r="O39" s="28">
        <v>1.3089999999999999</v>
      </c>
      <c r="P39" s="28">
        <v>2.02</v>
      </c>
      <c r="Q39" s="28">
        <v>0.65</v>
      </c>
      <c r="R39" s="28">
        <v>132.1</v>
      </c>
      <c r="S39"/>
      <c r="T39"/>
    </row>
    <row r="40" spans="1:20" s="30" customFormat="1" ht="15.6" x14ac:dyDescent="0.55000000000000004">
      <c r="A40" s="26" t="s">
        <v>44</v>
      </c>
      <c r="B40" s="26" t="s">
        <v>146</v>
      </c>
      <c r="C40" s="27" t="s">
        <v>149</v>
      </c>
      <c r="D40" s="28" t="s">
        <v>148</v>
      </c>
      <c r="E40" s="28" t="s">
        <v>94</v>
      </c>
      <c r="F40" s="28" t="s">
        <v>153</v>
      </c>
      <c r="G40" s="28" t="s">
        <v>152</v>
      </c>
      <c r="H40" s="28" t="s">
        <v>80</v>
      </c>
      <c r="I40" s="28" t="s">
        <v>86</v>
      </c>
      <c r="J40" s="29">
        <v>0</v>
      </c>
      <c r="K40" s="29">
        <v>0.8</v>
      </c>
      <c r="L40" s="28" t="s">
        <v>150</v>
      </c>
      <c r="M40" s="28" t="s">
        <v>151</v>
      </c>
      <c r="N40" s="28">
        <v>4.2619999999999996</v>
      </c>
      <c r="O40" s="28">
        <v>2.089</v>
      </c>
      <c r="P40" s="28">
        <v>2.04</v>
      </c>
      <c r="Q40" s="28">
        <v>0.56999999999999995</v>
      </c>
      <c r="R40" s="28">
        <v>213.1</v>
      </c>
    </row>
    <row r="41" spans="1:20" s="30" customFormat="1" ht="15.6" x14ac:dyDescent="0.55000000000000004">
      <c r="A41" s="26" t="s">
        <v>42</v>
      </c>
      <c r="B41" s="26" t="s">
        <v>146</v>
      </c>
      <c r="C41" s="27" t="s">
        <v>149</v>
      </c>
      <c r="D41" s="28" t="s">
        <v>148</v>
      </c>
      <c r="E41" s="28" t="s">
        <v>94</v>
      </c>
      <c r="F41" s="28" t="s">
        <v>153</v>
      </c>
      <c r="G41" s="28" t="s">
        <v>152</v>
      </c>
      <c r="H41" s="28" t="s">
        <v>80</v>
      </c>
      <c r="I41" s="28" t="s">
        <v>86</v>
      </c>
      <c r="J41" s="29">
        <v>0</v>
      </c>
      <c r="K41" s="29">
        <v>0.8</v>
      </c>
      <c r="L41" s="28" t="s">
        <v>150</v>
      </c>
      <c r="M41" s="28" t="s">
        <v>151</v>
      </c>
      <c r="N41" s="28">
        <v>1.9179999999999999</v>
      </c>
      <c r="O41" s="28">
        <v>0.95899999999999996</v>
      </c>
      <c r="P41" s="28">
        <v>2</v>
      </c>
      <c r="Q41" s="28">
        <v>0.73</v>
      </c>
      <c r="R41" s="28">
        <v>95.9</v>
      </c>
    </row>
    <row r="42" spans="1:20" s="30" customFormat="1" ht="15.6" x14ac:dyDescent="0.55000000000000004">
      <c r="A42" s="26" t="s">
        <v>47</v>
      </c>
      <c r="B42" s="26" t="s">
        <v>146</v>
      </c>
      <c r="C42" s="27" t="s">
        <v>149</v>
      </c>
      <c r="D42" s="28" t="s">
        <v>148</v>
      </c>
      <c r="E42" s="28" t="s">
        <v>94</v>
      </c>
      <c r="F42" s="28" t="s">
        <v>153</v>
      </c>
      <c r="G42" s="28" t="s">
        <v>152</v>
      </c>
      <c r="H42" s="28" t="s">
        <v>80</v>
      </c>
      <c r="I42" s="28" t="s">
        <v>86</v>
      </c>
      <c r="J42" s="29">
        <v>0</v>
      </c>
      <c r="K42" s="29">
        <v>0.8</v>
      </c>
      <c r="L42" s="28" t="s">
        <v>150</v>
      </c>
      <c r="M42" s="28" t="s">
        <v>151</v>
      </c>
      <c r="N42" s="28">
        <v>2.3340000000000001</v>
      </c>
      <c r="O42" s="28">
        <v>1.2729999999999999</v>
      </c>
      <c r="P42" s="28">
        <v>1.83</v>
      </c>
      <c r="Q42" s="28">
        <v>0.31</v>
      </c>
      <c r="R42" s="28">
        <v>116.7</v>
      </c>
    </row>
    <row r="43" spans="1:20" s="30" customFormat="1" ht="15.6" x14ac:dyDescent="0.55000000000000004">
      <c r="A43" s="26" t="s">
        <v>49</v>
      </c>
      <c r="B43" s="26" t="s">
        <v>146</v>
      </c>
      <c r="C43" s="27" t="s">
        <v>149</v>
      </c>
      <c r="D43" s="28" t="s">
        <v>148</v>
      </c>
      <c r="E43" s="28" t="s">
        <v>94</v>
      </c>
      <c r="F43" s="28" t="s">
        <v>153</v>
      </c>
      <c r="G43" s="28" t="s">
        <v>152</v>
      </c>
      <c r="H43" s="28" t="s">
        <v>83</v>
      </c>
      <c r="I43" s="28" t="s">
        <v>86</v>
      </c>
      <c r="J43" s="29">
        <v>0</v>
      </c>
      <c r="K43" s="29">
        <v>0.8</v>
      </c>
      <c r="L43" s="28" t="s">
        <v>150</v>
      </c>
      <c r="M43" s="28" t="s">
        <v>151</v>
      </c>
      <c r="N43" s="28">
        <v>4.694</v>
      </c>
      <c r="O43" s="28">
        <v>2.3149999999999999</v>
      </c>
      <c r="P43" s="28">
        <v>2.0299999999999998</v>
      </c>
      <c r="Q43" s="28">
        <v>0.4</v>
      </c>
      <c r="R43" s="28">
        <v>234.7</v>
      </c>
    </row>
    <row r="44" spans="1:20" ht="15.6" x14ac:dyDescent="0.55000000000000004">
      <c r="A44" s="26" t="s">
        <v>46</v>
      </c>
      <c r="B44" s="26" t="s">
        <v>146</v>
      </c>
      <c r="C44" s="27" t="s">
        <v>149</v>
      </c>
      <c r="D44" s="28" t="s">
        <v>148</v>
      </c>
      <c r="E44" s="28" t="s">
        <v>94</v>
      </c>
      <c r="F44" s="28" t="s">
        <v>153</v>
      </c>
      <c r="G44" s="28" t="s">
        <v>152</v>
      </c>
      <c r="H44" s="28" t="s">
        <v>80</v>
      </c>
      <c r="I44" s="28" t="s">
        <v>86</v>
      </c>
      <c r="J44" s="29">
        <v>0</v>
      </c>
      <c r="K44" s="29">
        <v>0.8</v>
      </c>
      <c r="L44" s="28" t="s">
        <v>150</v>
      </c>
      <c r="M44" s="28" t="s">
        <v>151</v>
      </c>
      <c r="N44" s="28">
        <v>2.1619999999999999</v>
      </c>
      <c r="O44" s="28">
        <v>1.0740000000000001</v>
      </c>
      <c r="P44" s="28">
        <v>2.0099999999999998</v>
      </c>
      <c r="Q44" s="28">
        <v>0.3</v>
      </c>
      <c r="R44" s="28">
        <v>108.1</v>
      </c>
      <c r="S44"/>
      <c r="T44"/>
    </row>
    <row r="45" spans="1:20" s="30" customFormat="1" ht="15.6" x14ac:dyDescent="0.55000000000000004">
      <c r="A45" s="26" t="s">
        <v>50</v>
      </c>
      <c r="B45" s="26" t="s">
        <v>146</v>
      </c>
      <c r="C45" s="27" t="s">
        <v>149</v>
      </c>
      <c r="D45" s="28" t="s">
        <v>148</v>
      </c>
      <c r="E45" s="28" t="s">
        <v>94</v>
      </c>
      <c r="F45" s="28" t="s">
        <v>153</v>
      </c>
      <c r="G45" s="28" t="s">
        <v>152</v>
      </c>
      <c r="H45" s="28" t="s">
        <v>84</v>
      </c>
      <c r="I45" s="28" t="s">
        <v>86</v>
      </c>
      <c r="J45" s="29">
        <v>0</v>
      </c>
      <c r="K45" s="29">
        <v>0.8</v>
      </c>
      <c r="L45" s="28" t="s">
        <v>150</v>
      </c>
      <c r="M45" s="28" t="s">
        <v>151</v>
      </c>
      <c r="N45" s="28">
        <v>1.571</v>
      </c>
      <c r="O45" s="28">
        <v>0.81299999999999994</v>
      </c>
      <c r="P45" s="28">
        <v>1.93</v>
      </c>
      <c r="Q45" s="28">
        <v>0.36</v>
      </c>
      <c r="R45" s="28">
        <v>78.5</v>
      </c>
    </row>
    <row r="46" spans="1:20" s="30" customFormat="1" ht="15.6" x14ac:dyDescent="0.55000000000000004">
      <c r="A46" s="26" t="s">
        <v>43</v>
      </c>
      <c r="B46" s="26" t="s">
        <v>146</v>
      </c>
      <c r="C46" s="27" t="s">
        <v>149</v>
      </c>
      <c r="D46" s="28" t="s">
        <v>148</v>
      </c>
      <c r="E46" s="28" t="s">
        <v>94</v>
      </c>
      <c r="F46" s="28" t="s">
        <v>153</v>
      </c>
      <c r="G46" s="28" t="s">
        <v>152</v>
      </c>
      <c r="H46" s="28" t="s">
        <v>83</v>
      </c>
      <c r="I46" s="28" t="s">
        <v>86</v>
      </c>
      <c r="J46" s="29">
        <v>0</v>
      </c>
      <c r="K46" s="29">
        <v>0.8</v>
      </c>
      <c r="L46" s="28" t="s">
        <v>150</v>
      </c>
      <c r="M46" s="28" t="s">
        <v>151</v>
      </c>
      <c r="N46" s="28">
        <v>0.88900000000000001</v>
      </c>
      <c r="O46" s="28">
        <v>0.44500000000000001</v>
      </c>
      <c r="P46" s="28">
        <v>2</v>
      </c>
      <c r="Q46" s="28">
        <v>0.18</v>
      </c>
      <c r="R46" s="28">
        <v>44.5</v>
      </c>
    </row>
    <row r="47" spans="1:20" s="30" customFormat="1" ht="15.6" x14ac:dyDescent="0.55000000000000004">
      <c r="A47" s="26" t="s">
        <v>45</v>
      </c>
      <c r="B47" s="26" t="s">
        <v>146</v>
      </c>
      <c r="C47" s="27" t="s">
        <v>149</v>
      </c>
      <c r="D47" s="28" t="s">
        <v>148</v>
      </c>
      <c r="E47" s="28" t="s">
        <v>94</v>
      </c>
      <c r="F47" s="28" t="s">
        <v>153</v>
      </c>
      <c r="G47" s="28" t="s">
        <v>152</v>
      </c>
      <c r="H47" s="28" t="s">
        <v>80</v>
      </c>
      <c r="I47" s="28" t="s">
        <v>86</v>
      </c>
      <c r="J47" s="29">
        <v>0</v>
      </c>
      <c r="K47" s="29">
        <v>0.8</v>
      </c>
      <c r="L47" s="28" t="s">
        <v>150</v>
      </c>
      <c r="M47" s="28" t="s">
        <v>151</v>
      </c>
      <c r="N47" s="28">
        <v>2.5350000000000001</v>
      </c>
      <c r="O47" s="28">
        <v>1.2809999999999999</v>
      </c>
      <c r="P47" s="28">
        <v>1.98</v>
      </c>
      <c r="Q47" s="28">
        <v>0.47</v>
      </c>
      <c r="R47" s="28">
        <v>126.8</v>
      </c>
    </row>
    <row r="48" spans="1:20" s="30" customFormat="1" ht="15.6" x14ac:dyDescent="0.55000000000000004">
      <c r="A48" s="26" t="s">
        <v>48</v>
      </c>
      <c r="B48" s="26" t="s">
        <v>146</v>
      </c>
      <c r="C48" s="27" t="s">
        <v>149</v>
      </c>
      <c r="D48" s="28" t="s">
        <v>148</v>
      </c>
      <c r="E48" s="28" t="s">
        <v>94</v>
      </c>
      <c r="F48" s="28" t="s">
        <v>153</v>
      </c>
      <c r="G48" s="28" t="s">
        <v>152</v>
      </c>
      <c r="H48" s="28" t="s">
        <v>80</v>
      </c>
      <c r="I48" s="28" t="s">
        <v>86</v>
      </c>
      <c r="J48" s="29">
        <v>0</v>
      </c>
      <c r="K48" s="29">
        <v>0.8</v>
      </c>
      <c r="L48" s="28" t="s">
        <v>150</v>
      </c>
      <c r="M48" s="28" t="s">
        <v>151</v>
      </c>
      <c r="N48" s="28">
        <v>1.798</v>
      </c>
      <c r="O48" s="28">
        <v>0.91500000000000004</v>
      </c>
      <c r="P48" s="28">
        <v>1.96</v>
      </c>
      <c r="Q48" s="28">
        <v>0.72</v>
      </c>
      <c r="R48" s="28">
        <v>89.9</v>
      </c>
    </row>
    <row r="49" spans="1:20" s="30" customFormat="1" ht="15.6" x14ac:dyDescent="0.55000000000000004">
      <c r="A49" s="26" t="s">
        <v>52</v>
      </c>
      <c r="B49" s="26" t="s">
        <v>147</v>
      </c>
      <c r="C49" s="27" t="s">
        <v>155</v>
      </c>
      <c r="D49" s="28" t="s">
        <v>154</v>
      </c>
      <c r="E49" s="28" t="s">
        <v>156</v>
      </c>
      <c r="F49" s="28" t="s">
        <v>157</v>
      </c>
      <c r="G49" s="28" t="s">
        <v>177</v>
      </c>
      <c r="H49" s="28" t="s">
        <v>83</v>
      </c>
      <c r="I49" s="28" t="s">
        <v>158</v>
      </c>
      <c r="J49" s="29">
        <v>0</v>
      </c>
      <c r="K49" s="29">
        <v>0.8</v>
      </c>
      <c r="L49" s="28" t="s">
        <v>122</v>
      </c>
      <c r="M49" s="28" t="s">
        <v>159</v>
      </c>
      <c r="N49" s="28">
        <v>2.7669999999999999</v>
      </c>
      <c r="O49" s="28">
        <v>1.427</v>
      </c>
      <c r="P49" s="28">
        <v>1.94</v>
      </c>
      <c r="Q49" s="28">
        <v>0.63</v>
      </c>
      <c r="R49" s="28">
        <v>138.30000000000001</v>
      </c>
    </row>
    <row r="50" spans="1:20" s="30" customFormat="1" ht="15.6" x14ac:dyDescent="0.55000000000000004">
      <c r="A50" s="26" t="s">
        <v>51</v>
      </c>
      <c r="B50" s="26" t="s">
        <v>147</v>
      </c>
      <c r="C50" s="27" t="s">
        <v>155</v>
      </c>
      <c r="D50" s="28" t="s">
        <v>154</v>
      </c>
      <c r="E50" s="28" t="s">
        <v>156</v>
      </c>
      <c r="F50" s="28" t="s">
        <v>157</v>
      </c>
      <c r="G50" s="28" t="s">
        <v>177</v>
      </c>
      <c r="H50" s="28" t="s">
        <v>77</v>
      </c>
      <c r="I50" s="28" t="s">
        <v>158</v>
      </c>
      <c r="J50" s="29">
        <v>0</v>
      </c>
      <c r="K50" s="29">
        <v>0.8</v>
      </c>
      <c r="L50" s="28" t="s">
        <v>122</v>
      </c>
      <c r="M50" s="28" t="s">
        <v>159</v>
      </c>
      <c r="N50" s="28">
        <v>8.2539999999999996</v>
      </c>
      <c r="O50" s="28">
        <v>3.9790000000000001</v>
      </c>
      <c r="P50" s="28">
        <v>2.0699999999999998</v>
      </c>
      <c r="Q50" s="28">
        <v>1.28</v>
      </c>
      <c r="R50" s="28">
        <v>412.7</v>
      </c>
    </row>
    <row r="51" spans="1:20" s="30" customFormat="1" ht="15.6" x14ac:dyDescent="0.55000000000000004">
      <c r="A51" s="26" t="s">
        <v>53</v>
      </c>
      <c r="B51" s="26" t="s">
        <v>147</v>
      </c>
      <c r="C51" s="27" t="s">
        <v>155</v>
      </c>
      <c r="D51" s="28" t="s">
        <v>154</v>
      </c>
      <c r="E51" s="28" t="s">
        <v>156</v>
      </c>
      <c r="F51" s="28" t="s">
        <v>157</v>
      </c>
      <c r="G51" s="28" t="s">
        <v>177</v>
      </c>
      <c r="H51" s="28" t="s">
        <v>137</v>
      </c>
      <c r="I51" s="28" t="s">
        <v>158</v>
      </c>
      <c r="J51" s="29">
        <v>0</v>
      </c>
      <c r="K51" s="29">
        <v>0.8</v>
      </c>
      <c r="L51" s="28" t="s">
        <v>122</v>
      </c>
      <c r="M51" s="28" t="s">
        <v>159</v>
      </c>
      <c r="N51" s="28">
        <v>2.8660000000000001</v>
      </c>
      <c r="O51" s="28">
        <v>1.5229999999999999</v>
      </c>
      <c r="P51" s="28">
        <v>1.88</v>
      </c>
      <c r="Q51" s="28">
        <v>0.52</v>
      </c>
      <c r="R51" s="28">
        <v>143.30000000000001</v>
      </c>
      <c r="S51" s="24"/>
      <c r="T51" s="24"/>
    </row>
    <row r="59" spans="1:20" x14ac:dyDescent="0.55000000000000004">
      <c r="H59" t="s">
        <v>181</v>
      </c>
    </row>
  </sheetData>
  <phoneticPr fontId="7" type="noConversion"/>
  <pageMargins left="0.7" right="0.7" top="0.75" bottom="0.75" header="0.3" footer="0.3"/>
  <pageSetup orientation="portrait" r:id="rId1"/>
  <ignoredErrors>
    <ignoredError sqref="C27:C51 C24:C25 C2:C22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12DE-350F-4D7B-8C12-8576C01B44D7}">
  <dimension ref="A1"/>
  <sheetViews>
    <sheetView topLeftCell="A43" workbookViewId="0">
      <selection activeCell="D116" sqref="D116"/>
    </sheetView>
  </sheetViews>
  <sheetFormatPr defaultRowHeight="14.4" x14ac:dyDescent="0.55000000000000004"/>
  <sheetData>
    <row r="1" spans="1:1" x14ac:dyDescent="0.55000000000000004">
      <c r="A1" t="s">
        <v>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ABE-0B9F-475A-8819-C3651F4DDD52}">
  <dimension ref="A1:F51"/>
  <sheetViews>
    <sheetView topLeftCell="A6" zoomScale="90" zoomScaleNormal="90" workbookViewId="0">
      <selection activeCell="D12" sqref="D12"/>
    </sheetView>
  </sheetViews>
  <sheetFormatPr defaultRowHeight="14.4" x14ac:dyDescent="0.55000000000000004"/>
  <cols>
    <col min="1" max="1" width="11.1015625" style="4" customWidth="1"/>
    <col min="2" max="2" width="8.7890625" style="1" customWidth="1"/>
    <col min="3" max="3" width="9" style="1" customWidth="1"/>
    <col min="4" max="4" width="12.3671875" style="1" customWidth="1"/>
    <col min="5" max="5" width="12" style="1" customWidth="1"/>
    <col min="6" max="6" width="21" style="3" customWidth="1"/>
    <col min="7" max="16384" width="8.83984375" style="3"/>
  </cols>
  <sheetData>
    <row r="1" spans="1:6" x14ac:dyDescent="0.55000000000000004">
      <c r="A1" s="2" t="s">
        <v>0</v>
      </c>
      <c r="B1" s="1" t="s">
        <v>17</v>
      </c>
      <c r="C1" s="1" t="s">
        <v>18</v>
      </c>
      <c r="D1" s="1" t="s">
        <v>2</v>
      </c>
      <c r="E1" s="1" t="s">
        <v>3</v>
      </c>
      <c r="F1" s="3" t="s">
        <v>15</v>
      </c>
    </row>
    <row r="2" spans="1:6" x14ac:dyDescent="0.55000000000000004">
      <c r="A2" s="4" t="s">
        <v>9</v>
      </c>
      <c r="B2" s="1">
        <v>1.1160000000000001</v>
      </c>
      <c r="C2" s="1">
        <v>0.52800000000000002</v>
      </c>
      <c r="D2" s="1">
        <v>2.11</v>
      </c>
      <c r="E2" s="1">
        <v>0.42</v>
      </c>
      <c r="F2" s="3">
        <v>55</v>
      </c>
    </row>
    <row r="3" spans="1:6" x14ac:dyDescent="0.55000000000000004">
      <c r="A3" s="5" t="s">
        <v>10</v>
      </c>
      <c r="B3" s="1">
        <v>1.4379999999999999</v>
      </c>
      <c r="C3" s="1">
        <v>0.74399999999999999</v>
      </c>
      <c r="D3" s="1">
        <v>1.93</v>
      </c>
      <c r="E3" s="1">
        <v>0.31</v>
      </c>
      <c r="F3" s="3">
        <v>71.900000000000006</v>
      </c>
    </row>
    <row r="4" spans="1:6" x14ac:dyDescent="0.55000000000000004">
      <c r="A4" s="4" t="s">
        <v>8</v>
      </c>
      <c r="B4" s="1">
        <v>2.1259999999999999</v>
      </c>
      <c r="C4" s="1">
        <v>1.036</v>
      </c>
      <c r="D4" s="1">
        <v>2.0499999999999998</v>
      </c>
      <c r="E4" s="1">
        <v>0.53</v>
      </c>
      <c r="F4" s="3">
        <v>106</v>
      </c>
    </row>
    <row r="5" spans="1:6" x14ac:dyDescent="0.55000000000000004">
      <c r="A5" s="4" t="s">
        <v>11</v>
      </c>
      <c r="B5" s="1">
        <v>1.387</v>
      </c>
      <c r="C5" s="1">
        <v>0.68400000000000005</v>
      </c>
      <c r="D5" s="1">
        <v>2.0299999999999998</v>
      </c>
      <c r="E5" s="1">
        <v>0.28000000000000003</v>
      </c>
      <c r="F5" s="3">
        <v>69.400000000000006</v>
      </c>
    </row>
    <row r="6" spans="1:6" x14ac:dyDescent="0.55000000000000004">
      <c r="A6" s="4" t="s">
        <v>4</v>
      </c>
      <c r="B6" s="1">
        <v>4.5540000000000003</v>
      </c>
      <c r="C6" s="1">
        <v>2.1880000000000002</v>
      </c>
      <c r="D6" s="1">
        <v>2.08</v>
      </c>
      <c r="E6" s="1">
        <v>1.22</v>
      </c>
      <c r="F6" s="3">
        <v>227.7</v>
      </c>
    </row>
    <row r="7" spans="1:6" x14ac:dyDescent="0.55000000000000004">
      <c r="A7" s="5" t="s">
        <v>16</v>
      </c>
      <c r="B7" s="1">
        <v>4.327</v>
      </c>
      <c r="C7" s="1">
        <v>2.145</v>
      </c>
      <c r="D7" s="1">
        <v>2.02</v>
      </c>
      <c r="E7" s="1">
        <v>1.02</v>
      </c>
      <c r="F7" s="3">
        <v>216</v>
      </c>
    </row>
    <row r="8" spans="1:6" x14ac:dyDescent="0.55000000000000004">
      <c r="A8" s="4" t="s">
        <v>12</v>
      </c>
      <c r="B8" s="1">
        <v>1.3360000000000001</v>
      </c>
      <c r="C8" s="1">
        <v>0.65700000000000003</v>
      </c>
      <c r="D8" s="1">
        <v>2.04</v>
      </c>
      <c r="E8" s="1">
        <v>0.19</v>
      </c>
      <c r="F8" s="3">
        <v>66.8</v>
      </c>
    </row>
    <row r="9" spans="1:6" x14ac:dyDescent="0.55000000000000004">
      <c r="A9" s="4" t="s">
        <v>5</v>
      </c>
      <c r="B9" s="1">
        <v>1.5249999999999999</v>
      </c>
      <c r="C9" s="1">
        <v>0.79500000000000004</v>
      </c>
      <c r="D9" s="1">
        <v>1.92</v>
      </c>
      <c r="E9" s="1">
        <v>0.76</v>
      </c>
      <c r="F9" s="3">
        <v>76.3</v>
      </c>
    </row>
    <row r="10" spans="1:6" x14ac:dyDescent="0.55000000000000004">
      <c r="A10" s="4" t="s">
        <v>6</v>
      </c>
      <c r="B10" s="1">
        <v>3.4620000000000002</v>
      </c>
      <c r="C10" s="1">
        <v>1.671</v>
      </c>
      <c r="D10" s="1">
        <v>2.0699999999999998</v>
      </c>
      <c r="E10" s="1">
        <v>0.9</v>
      </c>
      <c r="F10" s="3">
        <v>173</v>
      </c>
    </row>
    <row r="11" spans="1:6" x14ac:dyDescent="0.55000000000000004">
      <c r="A11" s="4" t="s">
        <v>7</v>
      </c>
      <c r="B11" s="1">
        <v>3.5089999999999999</v>
      </c>
      <c r="C11" s="1">
        <v>1.677</v>
      </c>
      <c r="D11" s="1">
        <v>2.09</v>
      </c>
      <c r="E11" s="1">
        <v>0.96</v>
      </c>
      <c r="F11" s="3">
        <v>175</v>
      </c>
    </row>
    <row r="12" spans="1:6" x14ac:dyDescent="0.55000000000000004">
      <c r="A12" s="4" t="s">
        <v>13</v>
      </c>
      <c r="B12" s="1">
        <v>1.996</v>
      </c>
      <c r="C12" s="1">
        <v>0.92900000000000005</v>
      </c>
      <c r="D12" s="1">
        <v>2.15</v>
      </c>
      <c r="E12" s="1">
        <v>0.48</v>
      </c>
      <c r="F12" s="3">
        <v>99.8</v>
      </c>
    </row>
    <row r="13" spans="1:6" s="25" customFormat="1" x14ac:dyDescent="0.55000000000000004">
      <c r="A13" s="23" t="s">
        <v>14</v>
      </c>
      <c r="B13" s="24">
        <v>6.8230000000000004</v>
      </c>
      <c r="C13" s="24">
        <v>3.2240000000000002</v>
      </c>
      <c r="D13" s="24">
        <v>2.12</v>
      </c>
      <c r="E13" s="24">
        <v>1.38</v>
      </c>
      <c r="F13" s="25">
        <v>341.1</v>
      </c>
    </row>
    <row r="14" spans="1:6" x14ac:dyDescent="0.55000000000000004">
      <c r="A14" s="4" t="s">
        <v>19</v>
      </c>
      <c r="B14" s="1">
        <v>1.163</v>
      </c>
      <c r="C14" s="1">
        <v>0.52200000000000002</v>
      </c>
      <c r="D14" s="1">
        <v>2.23</v>
      </c>
      <c r="E14" s="1">
        <v>0.35</v>
      </c>
      <c r="F14" s="3">
        <v>58</v>
      </c>
    </row>
    <row r="15" spans="1:6" x14ac:dyDescent="0.55000000000000004">
      <c r="A15" s="4" t="s">
        <v>20</v>
      </c>
      <c r="B15" s="1">
        <v>2.7109999999999999</v>
      </c>
      <c r="C15" s="1">
        <v>1.3660000000000001</v>
      </c>
      <c r="D15" s="1">
        <v>1.98</v>
      </c>
      <c r="E15" s="1">
        <v>0.78</v>
      </c>
      <c r="F15" s="3">
        <v>135.6</v>
      </c>
    </row>
    <row r="16" spans="1:6" x14ac:dyDescent="0.55000000000000004">
      <c r="A16" s="4" t="s">
        <v>22</v>
      </c>
      <c r="B16" s="1">
        <v>2.8860000000000001</v>
      </c>
      <c r="C16" s="1">
        <v>1.4450000000000001</v>
      </c>
      <c r="D16" s="1">
        <v>2</v>
      </c>
      <c r="E16" s="1">
        <v>0.62</v>
      </c>
      <c r="F16" s="3">
        <v>144</v>
      </c>
    </row>
    <row r="17" spans="1:6" x14ac:dyDescent="0.55000000000000004">
      <c r="A17" s="4" t="s">
        <v>54</v>
      </c>
      <c r="B17" s="1">
        <v>1.5449999999999999</v>
      </c>
      <c r="C17" s="1">
        <v>0.71299999999999997</v>
      </c>
      <c r="D17" s="1">
        <v>2.17</v>
      </c>
      <c r="E17" s="1">
        <v>0.47</v>
      </c>
      <c r="F17" s="3">
        <v>77.3</v>
      </c>
    </row>
    <row r="18" spans="1:6" x14ac:dyDescent="0.55000000000000004">
      <c r="A18" s="4" t="s">
        <v>21</v>
      </c>
      <c r="B18" s="1">
        <v>2.516</v>
      </c>
      <c r="C18" s="1">
        <v>1.212</v>
      </c>
      <c r="D18" s="1">
        <v>2.08</v>
      </c>
      <c r="E18" s="1">
        <v>0.49</v>
      </c>
      <c r="F18" s="3">
        <v>125.8</v>
      </c>
    </row>
    <row r="19" spans="1:6" x14ac:dyDescent="0.55000000000000004">
      <c r="A19" s="4" t="s">
        <v>23</v>
      </c>
      <c r="B19" s="1">
        <v>1.7010000000000001</v>
      </c>
      <c r="C19" s="1">
        <v>0.87</v>
      </c>
      <c r="D19" s="1">
        <v>1.96</v>
      </c>
      <c r="E19" s="1">
        <v>0.52</v>
      </c>
      <c r="F19" s="3">
        <v>85.1</v>
      </c>
    </row>
    <row r="20" spans="1:6" x14ac:dyDescent="0.55000000000000004">
      <c r="A20" s="4" t="s">
        <v>24</v>
      </c>
      <c r="B20" s="1">
        <v>5.45</v>
      </c>
      <c r="C20" s="1">
        <v>2.5960000000000001</v>
      </c>
      <c r="D20" s="1">
        <v>2.1</v>
      </c>
      <c r="E20" s="1">
        <v>1.26</v>
      </c>
      <c r="F20" s="3">
        <v>272.5</v>
      </c>
    </row>
    <row r="21" spans="1:6" x14ac:dyDescent="0.55000000000000004">
      <c r="A21" s="4" t="s">
        <v>25</v>
      </c>
      <c r="B21" s="1">
        <v>2.0369999999999999</v>
      </c>
      <c r="C21" s="1">
        <v>0.96599999999999997</v>
      </c>
      <c r="D21" s="1">
        <v>2.11</v>
      </c>
      <c r="E21" s="1">
        <v>1.24</v>
      </c>
      <c r="F21" s="3">
        <v>101.9</v>
      </c>
    </row>
    <row r="22" spans="1:6" x14ac:dyDescent="0.55000000000000004">
      <c r="A22" s="4" t="s">
        <v>26</v>
      </c>
      <c r="B22" s="1">
        <v>1.0049999999999999</v>
      </c>
      <c r="C22" s="1">
        <v>0.505</v>
      </c>
      <c r="D22" s="1">
        <v>1.99</v>
      </c>
      <c r="E22" s="1">
        <v>0.24</v>
      </c>
      <c r="F22" s="3">
        <v>50.2</v>
      </c>
    </row>
    <row r="23" spans="1:6" x14ac:dyDescent="0.55000000000000004">
      <c r="A23" s="4" t="s">
        <v>27</v>
      </c>
      <c r="B23" s="1">
        <v>3.75</v>
      </c>
      <c r="C23" s="1">
        <v>1.84</v>
      </c>
      <c r="D23" s="1">
        <v>2.04</v>
      </c>
      <c r="E23" s="1">
        <v>0.81</v>
      </c>
      <c r="F23" s="3">
        <v>187.5</v>
      </c>
    </row>
    <row r="24" spans="1:6" x14ac:dyDescent="0.55000000000000004">
      <c r="A24" s="4" t="s">
        <v>178</v>
      </c>
      <c r="B24" s="1">
        <v>2.0619999999999998</v>
      </c>
      <c r="C24" s="1">
        <v>1.018</v>
      </c>
      <c r="D24" s="1">
        <v>2.0299999999999998</v>
      </c>
      <c r="E24" s="1">
        <v>0.66</v>
      </c>
      <c r="F24" s="3">
        <v>103.1</v>
      </c>
    </row>
    <row r="25" spans="1:6" x14ac:dyDescent="0.55000000000000004">
      <c r="A25" s="4" t="s">
        <v>28</v>
      </c>
      <c r="B25" s="1">
        <v>2.7869999999999999</v>
      </c>
      <c r="C25" s="1">
        <v>1.3919999999999999</v>
      </c>
      <c r="D25" s="1">
        <v>2</v>
      </c>
      <c r="E25" s="1">
        <v>0.55000000000000004</v>
      </c>
      <c r="F25" s="3">
        <v>139.30000000000001</v>
      </c>
    </row>
    <row r="26" spans="1:6" x14ac:dyDescent="0.55000000000000004">
      <c r="A26" s="4" t="s">
        <v>140</v>
      </c>
      <c r="B26" s="1">
        <v>2.7309999999999999</v>
      </c>
      <c r="C26" s="1">
        <v>1.33</v>
      </c>
      <c r="D26" s="1">
        <v>2.0499999999999998</v>
      </c>
      <c r="E26" s="1">
        <v>0.36</v>
      </c>
      <c r="F26" s="3">
        <v>136.6</v>
      </c>
    </row>
    <row r="27" spans="1:6" x14ac:dyDescent="0.55000000000000004">
      <c r="A27" s="4" t="s">
        <v>31</v>
      </c>
      <c r="B27" s="1">
        <v>1.9259999999999999</v>
      </c>
      <c r="C27" s="1">
        <v>0.999</v>
      </c>
      <c r="D27" s="1">
        <v>1.93</v>
      </c>
      <c r="E27" s="1">
        <v>0.5</v>
      </c>
      <c r="F27" s="3">
        <v>96.3</v>
      </c>
    </row>
    <row r="28" spans="1:6" x14ac:dyDescent="0.55000000000000004">
      <c r="A28" s="4" t="s">
        <v>33</v>
      </c>
      <c r="B28" s="1">
        <v>2.0579999999999998</v>
      </c>
      <c r="C28" s="1">
        <v>1.0129999999999999</v>
      </c>
      <c r="D28" s="1">
        <v>2.0299999999999998</v>
      </c>
      <c r="E28" s="1">
        <v>0.24</v>
      </c>
      <c r="F28" s="3">
        <v>102.9</v>
      </c>
    </row>
    <row r="29" spans="1:6" x14ac:dyDescent="0.55000000000000004">
      <c r="A29" s="4" t="s">
        <v>30</v>
      </c>
      <c r="B29" s="1">
        <v>3.1949999999999998</v>
      </c>
      <c r="C29" s="1">
        <v>1.637</v>
      </c>
      <c r="D29" s="1">
        <v>1.95</v>
      </c>
      <c r="E29" s="1">
        <v>0.7</v>
      </c>
      <c r="F29" s="3">
        <v>159.69999999999999</v>
      </c>
    </row>
    <row r="30" spans="1:6" x14ac:dyDescent="0.55000000000000004">
      <c r="A30" s="4" t="s">
        <v>35</v>
      </c>
      <c r="B30" s="1">
        <v>3.3570000000000002</v>
      </c>
      <c r="C30" s="1">
        <v>1.663</v>
      </c>
      <c r="D30" s="1">
        <v>2.02</v>
      </c>
      <c r="E30" s="1">
        <v>0.86</v>
      </c>
      <c r="F30" s="3">
        <v>167.8</v>
      </c>
    </row>
    <row r="31" spans="1:6" x14ac:dyDescent="0.55000000000000004">
      <c r="A31" s="4" t="s">
        <v>37</v>
      </c>
      <c r="B31" s="1">
        <v>2.484</v>
      </c>
      <c r="C31" s="1">
        <v>1.2350000000000001</v>
      </c>
      <c r="D31" s="1">
        <v>2.0099999999999998</v>
      </c>
      <c r="E31" s="1">
        <v>0.79</v>
      </c>
      <c r="F31" s="3">
        <v>124.2</v>
      </c>
    </row>
    <row r="32" spans="1:6" x14ac:dyDescent="0.55000000000000004">
      <c r="A32" s="4" t="s">
        <v>29</v>
      </c>
      <c r="B32" s="1">
        <v>2.8279999999999998</v>
      </c>
      <c r="C32" s="1">
        <v>1.4239999999999999</v>
      </c>
      <c r="D32" s="1">
        <v>1.99</v>
      </c>
      <c r="E32" s="1">
        <v>0.54</v>
      </c>
      <c r="F32" s="3">
        <v>141.4</v>
      </c>
    </row>
    <row r="33" spans="1:6" s="25" customFormat="1" x14ac:dyDescent="0.55000000000000004">
      <c r="A33" s="23" t="s">
        <v>32</v>
      </c>
      <c r="B33" s="24">
        <v>7.94</v>
      </c>
      <c r="C33" s="24">
        <v>3.806</v>
      </c>
      <c r="D33" s="24">
        <v>2.09</v>
      </c>
      <c r="E33" s="24">
        <v>1.27</v>
      </c>
      <c r="F33" s="25">
        <v>397</v>
      </c>
    </row>
    <row r="34" spans="1:6" x14ac:dyDescent="0.55000000000000004">
      <c r="A34" s="4" t="s">
        <v>36</v>
      </c>
      <c r="B34" s="1">
        <v>3.5409999999999999</v>
      </c>
      <c r="C34" s="1">
        <v>1.718</v>
      </c>
      <c r="D34" s="1">
        <v>2.06</v>
      </c>
      <c r="E34" s="1">
        <v>0.26</v>
      </c>
      <c r="F34" s="3">
        <v>177</v>
      </c>
    </row>
    <row r="35" spans="1:6" x14ac:dyDescent="0.55000000000000004">
      <c r="A35" s="4" t="s">
        <v>40</v>
      </c>
      <c r="B35" s="1">
        <v>5.2430000000000003</v>
      </c>
      <c r="C35" s="1">
        <v>2.5630000000000002</v>
      </c>
      <c r="D35" s="1">
        <v>2.0499999999999998</v>
      </c>
      <c r="E35" s="1">
        <v>1.25</v>
      </c>
      <c r="F35" s="3">
        <v>262.2</v>
      </c>
    </row>
    <row r="36" spans="1:6" x14ac:dyDescent="0.55000000000000004">
      <c r="A36" s="4" t="s">
        <v>38</v>
      </c>
      <c r="B36" s="1">
        <v>1.0469999999999999</v>
      </c>
      <c r="C36" s="1">
        <v>0.497</v>
      </c>
      <c r="D36" s="1">
        <v>2.11</v>
      </c>
      <c r="E36" s="1">
        <v>0.1</v>
      </c>
      <c r="F36" s="3">
        <v>52.3</v>
      </c>
    </row>
    <row r="37" spans="1:6" x14ac:dyDescent="0.55000000000000004">
      <c r="A37" s="4" t="s">
        <v>41</v>
      </c>
      <c r="B37" s="1">
        <v>2.6429999999999998</v>
      </c>
      <c r="C37" s="1">
        <v>1.3089999999999999</v>
      </c>
      <c r="D37" s="1">
        <v>2.02</v>
      </c>
      <c r="E37" s="1">
        <v>0.65</v>
      </c>
      <c r="F37" s="3">
        <v>132.1</v>
      </c>
    </row>
    <row r="38" spans="1:6" x14ac:dyDescent="0.55000000000000004">
      <c r="A38" s="4" t="s">
        <v>39</v>
      </c>
      <c r="B38" s="1">
        <v>1.903</v>
      </c>
      <c r="C38" s="1">
        <v>0.94</v>
      </c>
      <c r="D38" s="1">
        <v>2.02</v>
      </c>
      <c r="E38" s="1">
        <v>0.24</v>
      </c>
      <c r="F38" s="3">
        <v>95.2</v>
      </c>
    </row>
    <row r="39" spans="1:6" x14ac:dyDescent="0.55000000000000004">
      <c r="A39" s="4" t="s">
        <v>44</v>
      </c>
      <c r="B39" s="1">
        <v>4.2619999999999996</v>
      </c>
      <c r="C39" s="1">
        <v>2.089</v>
      </c>
      <c r="D39" s="1">
        <v>2.04</v>
      </c>
      <c r="E39" s="1">
        <v>0.56999999999999995</v>
      </c>
      <c r="F39" s="3">
        <v>213.1</v>
      </c>
    </row>
    <row r="40" spans="1:6" x14ac:dyDescent="0.55000000000000004">
      <c r="A40" s="4" t="s">
        <v>42</v>
      </c>
      <c r="B40" s="1">
        <v>1.9179999999999999</v>
      </c>
      <c r="C40" s="1">
        <v>0.95899999999999996</v>
      </c>
      <c r="D40" s="1">
        <v>2</v>
      </c>
      <c r="E40" s="1">
        <v>0.73</v>
      </c>
      <c r="F40" s="3">
        <v>95.9</v>
      </c>
    </row>
    <row r="41" spans="1:6" x14ac:dyDescent="0.55000000000000004">
      <c r="A41" s="4" t="s">
        <v>47</v>
      </c>
      <c r="B41" s="1">
        <v>2.3340000000000001</v>
      </c>
      <c r="C41" s="1">
        <v>1.2729999999999999</v>
      </c>
      <c r="D41" s="1">
        <v>1.83</v>
      </c>
      <c r="E41" s="1">
        <v>0.31</v>
      </c>
      <c r="F41" s="3">
        <v>116.7</v>
      </c>
    </row>
    <row r="42" spans="1:6" x14ac:dyDescent="0.55000000000000004">
      <c r="A42" s="4" t="s">
        <v>49</v>
      </c>
      <c r="B42" s="1">
        <v>4.694</v>
      </c>
      <c r="C42" s="1">
        <v>2.3149999999999999</v>
      </c>
      <c r="D42" s="1">
        <v>2.0299999999999998</v>
      </c>
      <c r="E42" s="1">
        <v>0.4</v>
      </c>
      <c r="F42" s="3">
        <v>234.7</v>
      </c>
    </row>
    <row r="43" spans="1:6" x14ac:dyDescent="0.55000000000000004">
      <c r="A43" s="4" t="s">
        <v>46</v>
      </c>
      <c r="B43" s="1">
        <v>2.1619999999999999</v>
      </c>
      <c r="C43" s="1">
        <v>1.0740000000000001</v>
      </c>
      <c r="D43" s="1">
        <v>2.0099999999999998</v>
      </c>
      <c r="E43" s="1">
        <v>0.3</v>
      </c>
      <c r="F43" s="3">
        <v>108.1</v>
      </c>
    </row>
    <row r="44" spans="1:6" x14ac:dyDescent="0.55000000000000004">
      <c r="A44" s="4" t="s">
        <v>50</v>
      </c>
      <c r="B44" s="1">
        <v>1.571</v>
      </c>
      <c r="C44" s="1">
        <v>0.81299999999999994</v>
      </c>
      <c r="D44" s="1">
        <v>1.93</v>
      </c>
      <c r="E44" s="1">
        <v>0.36</v>
      </c>
      <c r="F44" s="3">
        <v>78.5</v>
      </c>
    </row>
    <row r="45" spans="1:6" x14ac:dyDescent="0.55000000000000004">
      <c r="A45" s="4" t="s">
        <v>43</v>
      </c>
      <c r="B45" s="1">
        <v>0.88900000000000001</v>
      </c>
      <c r="C45" s="1">
        <v>0.44500000000000001</v>
      </c>
      <c r="D45" s="1">
        <v>2</v>
      </c>
      <c r="E45" s="1">
        <v>0.18</v>
      </c>
      <c r="F45" s="3">
        <v>44.5</v>
      </c>
    </row>
    <row r="46" spans="1:6" x14ac:dyDescent="0.55000000000000004">
      <c r="A46" s="4" t="s">
        <v>45</v>
      </c>
      <c r="B46" s="1">
        <v>2.5350000000000001</v>
      </c>
      <c r="C46" s="1">
        <v>1.2809999999999999</v>
      </c>
      <c r="D46" s="1">
        <v>1.98</v>
      </c>
      <c r="E46" s="1">
        <v>0.47</v>
      </c>
      <c r="F46" s="3">
        <v>126.8</v>
      </c>
    </row>
    <row r="47" spans="1:6" x14ac:dyDescent="0.55000000000000004">
      <c r="A47" s="4" t="s">
        <v>48</v>
      </c>
      <c r="B47" s="1">
        <v>1.798</v>
      </c>
      <c r="C47" s="1">
        <v>0.91500000000000004</v>
      </c>
      <c r="D47" s="1">
        <v>1.96</v>
      </c>
      <c r="E47" s="1">
        <v>0.72</v>
      </c>
      <c r="F47" s="3">
        <v>89.9</v>
      </c>
    </row>
    <row r="48" spans="1:6" x14ac:dyDescent="0.55000000000000004">
      <c r="A48" s="4" t="s">
        <v>52</v>
      </c>
      <c r="B48" s="1">
        <v>2.7669999999999999</v>
      </c>
      <c r="C48" s="1">
        <v>1.427</v>
      </c>
      <c r="D48" s="1">
        <v>1.94</v>
      </c>
      <c r="E48" s="1">
        <v>0.63</v>
      </c>
      <c r="F48" s="3">
        <v>138.30000000000001</v>
      </c>
    </row>
    <row r="49" spans="1:6" s="25" customFormat="1" x14ac:dyDescent="0.55000000000000004">
      <c r="A49" s="23" t="s">
        <v>51</v>
      </c>
      <c r="B49" s="24">
        <v>8.2539999999999996</v>
      </c>
      <c r="C49" s="24">
        <v>3.9790000000000001</v>
      </c>
      <c r="D49" s="24">
        <v>2.0699999999999998</v>
      </c>
      <c r="E49" s="24">
        <v>1.28</v>
      </c>
      <c r="F49" s="25">
        <v>412.7</v>
      </c>
    </row>
    <row r="50" spans="1:6" x14ac:dyDescent="0.55000000000000004">
      <c r="A50" s="4" t="s">
        <v>53</v>
      </c>
      <c r="B50" s="1">
        <v>2.8660000000000001</v>
      </c>
      <c r="C50" s="1">
        <v>1.5229999999999999</v>
      </c>
      <c r="D50" s="1">
        <v>1.88</v>
      </c>
      <c r="E50" s="1">
        <v>0.52</v>
      </c>
      <c r="F50" s="3">
        <v>143.30000000000001</v>
      </c>
    </row>
    <row r="51" spans="1:6" x14ac:dyDescent="0.55000000000000004">
      <c r="F51" s="3">
        <f>AVERAGE(F2:F49)</f>
        <v>142.96250000000001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MegaSheet</vt:lpstr>
      <vt:lpstr>Images</vt:lpstr>
      <vt:lpstr>NanoDrop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Mercado</dc:creator>
  <cp:lastModifiedBy>Alejandro Mercado</cp:lastModifiedBy>
  <dcterms:created xsi:type="dcterms:W3CDTF">2019-02-07T15:35:30Z</dcterms:created>
  <dcterms:modified xsi:type="dcterms:W3CDTF">2020-07-06T12:58:24Z</dcterms:modified>
</cp:coreProperties>
</file>