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640" tabRatio="500" activeTab="2"/>
  </bookViews>
  <sheets>
    <sheet name="gcms data" sheetId="1" r:id="rId1"/>
    <sheet name="behavior Yeast 1" sheetId="2" r:id="rId2"/>
    <sheet name="behavior Yeast 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F7" i="3"/>
  <c r="E6" i="3"/>
  <c r="F6" i="3"/>
  <c r="E5" i="3"/>
  <c r="F5" i="3"/>
  <c r="E4" i="3"/>
  <c r="F4" i="3"/>
  <c r="E3" i="3"/>
  <c r="F3" i="3"/>
  <c r="E2" i="3"/>
  <c r="F2" i="3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sharedStrings.xml><?xml version="1.0" encoding="utf-8"?>
<sst xmlns="http://schemas.openxmlformats.org/spreadsheetml/2006/main" count="81" uniqueCount="46">
  <si>
    <t>peak_position</t>
  </si>
  <si>
    <t>compound</t>
  </si>
  <si>
    <t>variance</t>
  </si>
  <si>
    <t>range</t>
  </si>
  <si>
    <t>mean</t>
  </si>
  <si>
    <t>ethanol</t>
  </si>
  <si>
    <t>ethanol?</t>
  </si>
  <si>
    <t>ethyl acetate</t>
  </si>
  <si>
    <t>isobutanol</t>
  </si>
  <si>
    <t>acetic acid (very tiny)</t>
  </si>
  <si>
    <t>isoamyl acetate (very tiny)</t>
  </si>
  <si>
    <t>propanoic acid, ethyl ester</t>
  </si>
  <si>
    <t>1, 3 dioxolane, 2,4,5-trimethyl</t>
  </si>
  <si>
    <t>ethane, 1, -diethoxy (very tiny)</t>
  </si>
  <si>
    <t>isoamyl alcohol</t>
  </si>
  <si>
    <t>isobutyl acetate</t>
  </si>
  <si>
    <t>butanoic acid, ethyl ester</t>
  </si>
  <si>
    <t>isoamyl acetate</t>
  </si>
  <si>
    <t>oxime, methoxyphenyl (small)</t>
  </si>
  <si>
    <t>3(2H)-Thiophenone, dihydro-2-methyl (blackberry)</t>
  </si>
  <si>
    <t>Hex-5-enoic acid, ethyl ester</t>
  </si>
  <si>
    <t>Hexanoic acid, ethyl ester</t>
  </si>
  <si>
    <t>1-hexanol, 2-ethyl</t>
  </si>
  <si>
    <t>phenyethyl alcohol</t>
  </si>
  <si>
    <t>Nonanal</t>
  </si>
  <si>
    <t>7-octenoic acid, ethyl ester</t>
  </si>
  <si>
    <t>octanoic acid ethyl ester</t>
  </si>
  <si>
    <t>acetic acid, 2-phenylethyl ester</t>
  </si>
  <si>
    <t xml:space="preserve">acetic acid, 2-phenylethyl ester </t>
  </si>
  <si>
    <t>2-methoxy-4-vinylphenol (vanilla, coffee, clove)</t>
  </si>
  <si>
    <t>methyl anthranilate (concord grapes)</t>
  </si>
  <si>
    <t>triacetin</t>
  </si>
  <si>
    <t>decanoic acid, ethyl ester</t>
  </si>
  <si>
    <t>Yeast</t>
  </si>
  <si>
    <t>Total eggs</t>
  </si>
  <si>
    <t>RW1005</t>
  </si>
  <si>
    <t>Yeast 1</t>
  </si>
  <si>
    <t>Yeast 2</t>
  </si>
  <si>
    <t>Yeast 3</t>
  </si>
  <si>
    <t>Yeast 4</t>
  </si>
  <si>
    <t>Yeast 5</t>
  </si>
  <si>
    <t>Yeast 6</t>
  </si>
  <si>
    <t>Fly Line</t>
  </si>
  <si>
    <t>#eggs on yeast side</t>
  </si>
  <si>
    <t>#eggs on CTL side</t>
  </si>
  <si>
    <t>Oviposition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</si>
</sst>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/>
    <xf numFmtId="11" fontId="0" fillId="0" borderId="0" xfId="0" applyNumberFormat="1" applyFill="1" applyBorder="1"/>
    <xf numFmtId="49" fontId="1" fillId="0" borderId="0" xfId="0" applyNumberFormat="1" applyFon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5"/>
  <sheetViews>
    <sheetView workbookViewId="0">
      <selection activeCell="G16" sqref="G16"/>
    </sheetView>
  </sheetViews>
  <sheetFormatPr baseColWidth="10" defaultRowHeight="15" x14ac:dyDescent="0"/>
  <cols>
    <col min="1" max="1" width="13" customWidth="1"/>
    <col min="2" max="2" width="51.33203125" customWidth="1"/>
  </cols>
  <sheetData>
    <row r="1" spans="1:11" s="1" customFormat="1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2</v>
      </c>
      <c r="J1" s="1" t="s">
        <v>3</v>
      </c>
      <c r="K1" s="1" t="s">
        <v>4</v>
      </c>
    </row>
    <row r="2" spans="1:11" s="2" customFormat="1">
      <c r="A2" s="2">
        <v>36</v>
      </c>
      <c r="B2" s="2" t="s">
        <v>5</v>
      </c>
      <c r="C2" s="2">
        <v>1</v>
      </c>
      <c r="D2" s="2">
        <v>0.89141000000000004</v>
      </c>
      <c r="E2" s="2">
        <v>0.95520000000000005</v>
      </c>
      <c r="F2" s="2">
        <v>0.94916</v>
      </c>
      <c r="G2" s="2">
        <v>0.99383999999999995</v>
      </c>
      <c r="H2" s="2">
        <v>6.5554000000000001E-2</v>
      </c>
      <c r="I2" s="3">
        <v>774460000000000</v>
      </c>
      <c r="J2" s="3">
        <v>70978000</v>
      </c>
      <c r="K2" s="3">
        <v>61464000</v>
      </c>
    </row>
    <row r="3" spans="1:11" s="2" customFormat="1">
      <c r="A3" s="2">
        <v>75</v>
      </c>
      <c r="B3" s="2" t="s">
        <v>6</v>
      </c>
      <c r="C3" s="2">
        <v>0.83645000000000003</v>
      </c>
      <c r="D3" s="2">
        <v>0.62492000000000003</v>
      </c>
      <c r="E3" s="2">
        <v>0.79052999999999995</v>
      </c>
      <c r="F3" s="2">
        <v>0.80601</v>
      </c>
      <c r="G3" s="2">
        <v>1</v>
      </c>
      <c r="H3" s="2">
        <v>0</v>
      </c>
      <c r="I3" s="3">
        <v>192250000000</v>
      </c>
      <c r="J3" s="3">
        <v>1244800</v>
      </c>
      <c r="K3" s="3">
        <v>841910</v>
      </c>
    </row>
    <row r="4" spans="1:11" s="2" customFormat="1">
      <c r="A4" s="2">
        <v>135</v>
      </c>
      <c r="B4" s="2" t="s">
        <v>7</v>
      </c>
      <c r="C4" s="2">
        <v>0.11647</v>
      </c>
      <c r="D4" s="2">
        <v>1</v>
      </c>
      <c r="E4" s="2">
        <v>5.8219E-2</v>
      </c>
      <c r="F4" s="2">
        <v>0.53774</v>
      </c>
      <c r="G4" s="2">
        <v>0.45821000000000001</v>
      </c>
      <c r="H4" s="2">
        <v>9.9063999999999992E-3</v>
      </c>
      <c r="I4" s="3">
        <v>3975200000000000</v>
      </c>
      <c r="J4" s="3">
        <v>164080000</v>
      </c>
      <c r="K4" s="3">
        <v>60227000</v>
      </c>
    </row>
    <row r="5" spans="1:11" s="2" customFormat="1">
      <c r="A5" s="2">
        <v>159</v>
      </c>
      <c r="B5" s="2" t="s">
        <v>8</v>
      </c>
      <c r="C5" s="2">
        <v>0.33524999999999999</v>
      </c>
      <c r="D5" s="2">
        <v>0.26445999999999997</v>
      </c>
      <c r="E5" s="2">
        <v>0.87734999999999996</v>
      </c>
      <c r="F5" s="2">
        <v>0.79981999999999998</v>
      </c>
      <c r="G5" s="2">
        <v>1</v>
      </c>
      <c r="H5" s="2">
        <v>0.13064000000000001</v>
      </c>
      <c r="I5" s="3">
        <v>25710000000000</v>
      </c>
      <c r="J5" s="3">
        <v>12009000</v>
      </c>
      <c r="K5" s="3">
        <v>7845200</v>
      </c>
    </row>
    <row r="6" spans="1:11" s="2" customFormat="1">
      <c r="A6" s="2">
        <v>199</v>
      </c>
      <c r="B6" s="2" t="s">
        <v>9</v>
      </c>
      <c r="C6" s="2">
        <v>0.18665000000000001</v>
      </c>
      <c r="D6" s="2">
        <v>0.24482000000000001</v>
      </c>
      <c r="E6" s="2">
        <v>0</v>
      </c>
      <c r="F6" s="2">
        <v>0</v>
      </c>
      <c r="G6" s="2">
        <v>1</v>
      </c>
      <c r="H6" s="2">
        <v>0</v>
      </c>
      <c r="I6" s="3">
        <v>37623000000000</v>
      </c>
      <c r="J6" s="3">
        <v>15803000</v>
      </c>
      <c r="K6" s="3">
        <v>3770300</v>
      </c>
    </row>
    <row r="7" spans="1:11" s="2" customFormat="1">
      <c r="A7" s="2">
        <v>220</v>
      </c>
      <c r="B7" s="2" t="s">
        <v>10</v>
      </c>
      <c r="C7" s="2">
        <v>9.5951999999999996E-2</v>
      </c>
      <c r="D7" s="2">
        <v>0.12586</v>
      </c>
      <c r="E7" s="2">
        <v>0.13017000000000001</v>
      </c>
      <c r="F7" s="2">
        <v>0.14871000000000001</v>
      </c>
      <c r="G7" s="2">
        <v>1</v>
      </c>
      <c r="H7" s="2">
        <v>8.9294999999999999E-2</v>
      </c>
      <c r="I7" s="3">
        <v>122980000000000</v>
      </c>
      <c r="J7" s="3">
        <v>27995000</v>
      </c>
      <c r="K7" s="3">
        <v>8146100</v>
      </c>
    </row>
    <row r="8" spans="1:11" s="2" customFormat="1">
      <c r="A8" s="2">
        <v>308</v>
      </c>
      <c r="B8" s="2" t="s">
        <v>11</v>
      </c>
      <c r="C8" s="2">
        <v>0.14002999999999999</v>
      </c>
      <c r="D8" s="2">
        <v>0.38124999999999998</v>
      </c>
      <c r="E8" s="2">
        <v>0</v>
      </c>
      <c r="F8" s="2">
        <v>0.69186000000000003</v>
      </c>
      <c r="G8" s="2">
        <v>1</v>
      </c>
      <c r="H8" s="2">
        <v>0</v>
      </c>
      <c r="I8" s="3">
        <v>21042000000000</v>
      </c>
      <c r="J8" s="3">
        <v>11277000</v>
      </c>
      <c r="K8" s="3">
        <v>4159700</v>
      </c>
    </row>
    <row r="9" spans="1:11" s="2" customFormat="1">
      <c r="A9" s="2">
        <v>347</v>
      </c>
      <c r="B9" s="2" t="s">
        <v>12</v>
      </c>
      <c r="C9" s="2">
        <v>0.34992000000000001</v>
      </c>
      <c r="D9" s="2">
        <v>0.41667999999999999</v>
      </c>
      <c r="E9" s="2">
        <v>0.17985000000000001</v>
      </c>
      <c r="F9" s="2">
        <v>1</v>
      </c>
      <c r="G9" s="2">
        <v>0</v>
      </c>
      <c r="H9" s="2">
        <v>0</v>
      </c>
      <c r="I9" s="3">
        <v>7020000000000</v>
      </c>
      <c r="J9" s="3">
        <v>7096500</v>
      </c>
      <c r="K9" s="3">
        <v>2302200</v>
      </c>
    </row>
    <row r="10" spans="1:11" s="2" customFormat="1">
      <c r="A10" s="2">
        <v>357</v>
      </c>
      <c r="B10" s="2" t="s">
        <v>13</v>
      </c>
      <c r="C10" s="2">
        <v>0.34992000000000001</v>
      </c>
      <c r="D10" s="2">
        <v>0.41667999999999999</v>
      </c>
      <c r="E10" s="2">
        <v>0.17985000000000001</v>
      </c>
      <c r="F10" s="2">
        <v>1</v>
      </c>
      <c r="G10" s="2">
        <v>0.84443000000000001</v>
      </c>
      <c r="H10" s="2">
        <v>0</v>
      </c>
      <c r="I10" s="3">
        <v>7486700000000</v>
      </c>
      <c r="J10" s="3">
        <v>7096500</v>
      </c>
      <c r="K10" s="3">
        <v>3300900</v>
      </c>
    </row>
    <row r="11" spans="1:11" s="2" customFormat="1">
      <c r="A11" s="2">
        <v>373</v>
      </c>
      <c r="B11" s="2" t="s">
        <v>14</v>
      </c>
      <c r="C11" s="2">
        <v>0.76946999999999999</v>
      </c>
      <c r="D11" s="2">
        <v>0.39356000000000002</v>
      </c>
      <c r="E11" s="2">
        <v>1</v>
      </c>
      <c r="F11" s="2">
        <v>0.95574999999999999</v>
      </c>
      <c r="G11" s="2">
        <v>0.45978999999999998</v>
      </c>
      <c r="H11" s="2">
        <v>0.12203</v>
      </c>
      <c r="I11" s="3">
        <v>953260000000000</v>
      </c>
      <c r="J11" s="3">
        <v>77971000</v>
      </c>
      <c r="K11" s="3">
        <v>54774000</v>
      </c>
    </row>
    <row r="12" spans="1:11" s="2" customFormat="1">
      <c r="A12" s="2">
        <v>422</v>
      </c>
      <c r="B12" s="2" t="s">
        <v>10</v>
      </c>
      <c r="C12" s="2">
        <v>0</v>
      </c>
      <c r="D12" s="2">
        <v>0</v>
      </c>
      <c r="E12" s="2">
        <v>0</v>
      </c>
      <c r="F12" s="2">
        <v>1</v>
      </c>
      <c r="G12" s="2">
        <v>0.93074999999999997</v>
      </c>
      <c r="H12" s="2">
        <v>0</v>
      </c>
      <c r="I12" s="3">
        <v>2575500000000</v>
      </c>
      <c r="J12" s="3">
        <v>3216100</v>
      </c>
      <c r="K12" s="3">
        <v>1034900</v>
      </c>
    </row>
    <row r="13" spans="1:11" s="2" customFormat="1">
      <c r="A13" s="2">
        <v>490</v>
      </c>
      <c r="B13" s="2" t="s">
        <v>15</v>
      </c>
      <c r="C13" s="2">
        <v>0</v>
      </c>
      <c r="D13" s="2">
        <v>0</v>
      </c>
      <c r="E13" s="2">
        <v>0</v>
      </c>
      <c r="F13" s="2">
        <v>0.80669000000000002</v>
      </c>
      <c r="G13" s="2">
        <v>1</v>
      </c>
      <c r="H13" s="2">
        <v>0</v>
      </c>
      <c r="I13" s="3">
        <v>2548000000000</v>
      </c>
      <c r="J13" s="3">
        <v>3392800</v>
      </c>
      <c r="K13" s="3">
        <v>1021600</v>
      </c>
    </row>
    <row r="14" spans="1:11" s="2" customFormat="1">
      <c r="A14" s="2">
        <v>589</v>
      </c>
      <c r="B14" s="2" t="s">
        <v>16</v>
      </c>
      <c r="C14" s="2">
        <v>0.97719999999999996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3">
        <v>1019000000000</v>
      </c>
      <c r="J14" s="3">
        <v>1977200</v>
      </c>
      <c r="K14" s="3">
        <v>651550</v>
      </c>
    </row>
    <row r="15" spans="1:11" s="2" customFormat="1">
      <c r="A15" s="2">
        <v>924</v>
      </c>
      <c r="B15" s="2" t="s">
        <v>17</v>
      </c>
      <c r="C15" s="2">
        <v>0.73309000000000002</v>
      </c>
      <c r="D15" s="2">
        <v>0.42385</v>
      </c>
      <c r="E15" s="2">
        <v>0.51934000000000002</v>
      </c>
      <c r="F15" s="2">
        <v>1</v>
      </c>
      <c r="G15" s="2">
        <v>0</v>
      </c>
      <c r="H15" s="2">
        <v>0.20197000000000001</v>
      </c>
      <c r="I15" s="3">
        <v>19134000000000</v>
      </c>
      <c r="J15" s="3">
        <v>12162000</v>
      </c>
      <c r="K15" s="3">
        <v>5834000</v>
      </c>
    </row>
    <row r="16" spans="1:11" s="2" customFormat="1">
      <c r="A16" s="2">
        <v>937</v>
      </c>
      <c r="B16" s="2" t="s">
        <v>17</v>
      </c>
      <c r="C16" s="2">
        <v>3.8195999999999998E-3</v>
      </c>
      <c r="D16" s="2">
        <v>2.0915E-3</v>
      </c>
      <c r="E16" s="2">
        <v>1.9290999999999999E-2</v>
      </c>
      <c r="F16" s="2">
        <v>2.4193000000000001E-3</v>
      </c>
      <c r="G16" s="2">
        <v>1</v>
      </c>
      <c r="H16" s="2">
        <v>7.5024000000000002E-3</v>
      </c>
      <c r="I16" s="3">
        <v>1.762E+16</v>
      </c>
      <c r="J16" s="3">
        <v>326720000</v>
      </c>
      <c r="K16" s="3">
        <v>56484000</v>
      </c>
    </row>
    <row r="17" spans="1:11" s="2" customFormat="1">
      <c r="A17" s="2">
        <v>945</v>
      </c>
      <c r="B17" s="2" t="s">
        <v>17</v>
      </c>
      <c r="C17" s="2">
        <v>0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3">
        <v>6805800000000</v>
      </c>
      <c r="J17" s="3">
        <v>6390200</v>
      </c>
      <c r="K17" s="3">
        <v>1065000</v>
      </c>
    </row>
    <row r="18" spans="1:11" s="2" customFormat="1">
      <c r="A18" s="2">
        <v>1092</v>
      </c>
      <c r="B18" s="2" t="s">
        <v>18</v>
      </c>
      <c r="C18" s="2">
        <v>0</v>
      </c>
      <c r="D18" s="2">
        <v>0.67012000000000005</v>
      </c>
      <c r="E18" s="2">
        <v>0</v>
      </c>
      <c r="F18" s="2">
        <v>1</v>
      </c>
      <c r="G18" s="2">
        <v>0</v>
      </c>
      <c r="H18" s="2">
        <v>0</v>
      </c>
      <c r="I18" s="3">
        <v>268790000000</v>
      </c>
      <c r="J18" s="3">
        <v>1168600</v>
      </c>
      <c r="K18" s="3">
        <v>325280</v>
      </c>
    </row>
    <row r="19" spans="1:11" s="2" customFormat="1">
      <c r="A19" s="2">
        <v>1514</v>
      </c>
      <c r="B19" s="2" t="s">
        <v>19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">
        <v>234560000000</v>
      </c>
      <c r="J19" s="3">
        <v>1186300</v>
      </c>
      <c r="K19" s="3">
        <v>197720</v>
      </c>
    </row>
    <row r="20" spans="1:11" s="2" customFormat="1">
      <c r="A20" s="2">
        <v>1526</v>
      </c>
      <c r="B20" s="2" t="s">
        <v>20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3">
        <v>169540000000</v>
      </c>
      <c r="J20" s="3">
        <v>1008600</v>
      </c>
      <c r="K20" s="3">
        <v>168100</v>
      </c>
    </row>
    <row r="21" spans="1:11" s="2" customFormat="1">
      <c r="A21" s="2">
        <v>1595</v>
      </c>
      <c r="B21" s="2" t="s">
        <v>21</v>
      </c>
      <c r="C21" s="2">
        <v>1</v>
      </c>
      <c r="D21" s="2">
        <v>0</v>
      </c>
      <c r="E21" s="2">
        <v>0.29210000000000003</v>
      </c>
      <c r="F21" s="2">
        <v>0</v>
      </c>
      <c r="G21" s="2">
        <v>0</v>
      </c>
      <c r="H21" s="2">
        <v>0</v>
      </c>
      <c r="I21" s="3">
        <v>1599100000000</v>
      </c>
      <c r="J21" s="3">
        <v>3147500</v>
      </c>
      <c r="K21" s="3">
        <v>677820</v>
      </c>
    </row>
    <row r="22" spans="1:11" s="2" customFormat="1">
      <c r="A22" s="2">
        <v>1765</v>
      </c>
      <c r="B22" s="2" t="s">
        <v>22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3">
        <v>131420000000</v>
      </c>
      <c r="J22" s="3">
        <v>888000</v>
      </c>
      <c r="K22" s="3">
        <v>148000</v>
      </c>
    </row>
    <row r="23" spans="1:11" s="2" customFormat="1">
      <c r="A23" s="2">
        <v>2157</v>
      </c>
      <c r="B23" s="2" t="s">
        <v>23</v>
      </c>
      <c r="C23" s="2">
        <v>0</v>
      </c>
      <c r="D23" s="2">
        <v>0</v>
      </c>
      <c r="E23" s="2">
        <v>0.33584999999999998</v>
      </c>
      <c r="F23" s="2">
        <v>1</v>
      </c>
      <c r="G23" s="2">
        <v>0</v>
      </c>
      <c r="H23" s="2">
        <v>0</v>
      </c>
      <c r="I23" s="3">
        <v>1480900000000</v>
      </c>
      <c r="J23" s="3">
        <v>3013500</v>
      </c>
      <c r="K23" s="3">
        <v>670940</v>
      </c>
    </row>
    <row r="24" spans="1:11" s="2" customFormat="1">
      <c r="A24" s="2">
        <v>2202</v>
      </c>
      <c r="B24" s="2" t="s">
        <v>24</v>
      </c>
      <c r="C24" s="2">
        <v>0.88032999999999995</v>
      </c>
      <c r="D24" s="2">
        <v>0.91701999999999995</v>
      </c>
      <c r="E24" s="2">
        <v>0.71626999999999996</v>
      </c>
      <c r="F24" s="2">
        <v>1</v>
      </c>
      <c r="G24" s="2">
        <v>0.57655999999999996</v>
      </c>
      <c r="H24" s="2">
        <v>0.30628</v>
      </c>
      <c r="I24" s="3">
        <v>242100000000</v>
      </c>
      <c r="J24" s="3">
        <v>1321300</v>
      </c>
      <c r="K24" s="3">
        <v>1395600</v>
      </c>
    </row>
    <row r="25" spans="1:11" s="2" customFormat="1">
      <c r="A25" s="2">
        <v>2249</v>
      </c>
      <c r="B25" s="2" t="s">
        <v>23</v>
      </c>
      <c r="C25" s="2">
        <v>0.58718000000000004</v>
      </c>
      <c r="D25" s="2">
        <v>0.33826000000000001</v>
      </c>
      <c r="E25" s="2">
        <v>0.73173999999999995</v>
      </c>
      <c r="F25" s="2">
        <v>1</v>
      </c>
      <c r="G25" s="2">
        <v>0.26423000000000002</v>
      </c>
      <c r="H25" s="2">
        <v>0.23311999999999999</v>
      </c>
      <c r="I25" s="3">
        <v>134610000000000</v>
      </c>
      <c r="J25" s="3">
        <v>29324000</v>
      </c>
      <c r="K25" s="3">
        <v>20104000</v>
      </c>
    </row>
    <row r="26" spans="1:11" s="2" customFormat="1">
      <c r="A26" s="2">
        <v>2291</v>
      </c>
      <c r="B26" s="2" t="s">
        <v>23</v>
      </c>
      <c r="C26" s="2">
        <v>0</v>
      </c>
      <c r="D26" s="2">
        <v>0.65361000000000002</v>
      </c>
      <c r="E26" s="2">
        <v>0.67827999999999999</v>
      </c>
      <c r="F26" s="2">
        <v>1</v>
      </c>
      <c r="G26" s="2">
        <v>0</v>
      </c>
      <c r="H26" s="2">
        <v>0</v>
      </c>
      <c r="I26" s="3">
        <v>767340000000</v>
      </c>
      <c r="J26" s="3">
        <v>1977600</v>
      </c>
      <c r="K26" s="3">
        <v>768600</v>
      </c>
    </row>
    <row r="27" spans="1:11" s="2" customFormat="1">
      <c r="A27" s="2">
        <v>2692</v>
      </c>
      <c r="B27" s="2" t="s">
        <v>25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3">
        <v>111740000000</v>
      </c>
      <c r="J27" s="3">
        <v>818810</v>
      </c>
      <c r="K27" s="3">
        <v>136470</v>
      </c>
    </row>
    <row r="28" spans="1:11" s="2" customFormat="1">
      <c r="A28" s="2">
        <v>2741</v>
      </c>
      <c r="B28" s="2" t="s">
        <v>26</v>
      </c>
      <c r="C28" s="2">
        <v>1</v>
      </c>
      <c r="D28" s="2">
        <v>0.31833</v>
      </c>
      <c r="E28" s="2">
        <v>0.76344999999999996</v>
      </c>
      <c r="F28" s="2">
        <v>0</v>
      </c>
      <c r="G28" s="2">
        <v>0</v>
      </c>
      <c r="H28" s="2">
        <v>0</v>
      </c>
      <c r="I28" s="3">
        <v>1343300000000</v>
      </c>
      <c r="J28" s="3">
        <v>2642500</v>
      </c>
      <c r="K28" s="3">
        <v>916850</v>
      </c>
    </row>
    <row r="29" spans="1:11" s="2" customFormat="1">
      <c r="A29" s="2">
        <v>3043</v>
      </c>
      <c r="B29" s="2" t="s">
        <v>27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3">
        <v>275450000000000</v>
      </c>
      <c r="J29" s="3">
        <v>40654000</v>
      </c>
      <c r="K29" s="3">
        <v>6775600</v>
      </c>
    </row>
    <row r="30" spans="1:11" s="2" customFormat="1">
      <c r="A30" s="2">
        <v>3071</v>
      </c>
      <c r="B30" s="2" t="s">
        <v>27</v>
      </c>
      <c r="C30" s="2">
        <v>3.2136999999999999E-3</v>
      </c>
      <c r="D30" s="2">
        <v>4.3946000000000002E-3</v>
      </c>
      <c r="E30" s="2">
        <v>0</v>
      </c>
      <c r="F30" s="2">
        <v>3.7545E-3</v>
      </c>
      <c r="G30" s="2">
        <v>1</v>
      </c>
      <c r="H30" s="2">
        <v>0</v>
      </c>
      <c r="I30" s="3">
        <v>1.9056E+16</v>
      </c>
      <c r="J30" s="3">
        <v>338900000</v>
      </c>
      <c r="K30" s="3">
        <v>57126000</v>
      </c>
    </row>
    <row r="31" spans="1:11" s="2" customFormat="1">
      <c r="A31" s="2">
        <v>3100</v>
      </c>
      <c r="B31" s="2" t="s">
        <v>28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3">
        <v>1354200000000</v>
      </c>
      <c r="J31" s="3">
        <v>2850400</v>
      </c>
      <c r="K31" s="3">
        <v>475070</v>
      </c>
    </row>
    <row r="32" spans="1:11" s="2" customFormat="1">
      <c r="A32" s="2">
        <v>3379</v>
      </c>
      <c r="B32" s="2" t="s">
        <v>29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3">
        <v>308560000000</v>
      </c>
      <c r="J32" s="3">
        <v>1360700</v>
      </c>
      <c r="K32" s="3">
        <v>226780</v>
      </c>
    </row>
    <row r="33" spans="1:11" s="2" customFormat="1">
      <c r="A33" s="2">
        <v>3522</v>
      </c>
      <c r="B33" s="2" t="s">
        <v>30</v>
      </c>
      <c r="C33" s="2">
        <v>1</v>
      </c>
      <c r="D33" s="2">
        <v>0</v>
      </c>
      <c r="E33" s="2">
        <v>0.67332999999999998</v>
      </c>
      <c r="F33" s="2">
        <v>0.5827</v>
      </c>
      <c r="G33" s="2">
        <v>0</v>
      </c>
      <c r="H33" s="2">
        <v>0.56423999999999996</v>
      </c>
      <c r="I33" s="3">
        <v>411590000000</v>
      </c>
      <c r="J33" s="3">
        <v>1618500</v>
      </c>
      <c r="K33" s="3">
        <v>760760</v>
      </c>
    </row>
    <row r="34" spans="1:11" s="2" customFormat="1">
      <c r="A34" s="2">
        <v>3589</v>
      </c>
      <c r="B34" s="2" t="s">
        <v>31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3">
        <v>262790000000</v>
      </c>
      <c r="J34" s="3">
        <v>1255700</v>
      </c>
      <c r="K34" s="3">
        <v>209280</v>
      </c>
    </row>
    <row r="35" spans="1:11" s="2" customFormat="1">
      <c r="A35" s="2">
        <v>3810</v>
      </c>
      <c r="B35" s="2" t="s">
        <v>32</v>
      </c>
      <c r="C35" s="2">
        <v>0</v>
      </c>
      <c r="D35" s="2">
        <v>0</v>
      </c>
      <c r="E35" s="2">
        <v>1</v>
      </c>
      <c r="F35" s="2">
        <v>0</v>
      </c>
      <c r="G35" s="2">
        <v>0.4113</v>
      </c>
      <c r="H35" s="2">
        <v>0</v>
      </c>
      <c r="I35" s="3">
        <v>399120000000</v>
      </c>
      <c r="J35" s="3">
        <v>1543900</v>
      </c>
      <c r="K35" s="3">
        <v>363150</v>
      </c>
    </row>
  </sheetData>
  <printOptions gridLines="1"/>
  <pageMargins left="0.75" right="0.75" top="1" bottom="1" header="0.5" footer="0.5"/>
  <pageSetup scale="7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0" sqref="F20"/>
    </sheetView>
  </sheetViews>
  <sheetFormatPr baseColWidth="10" defaultRowHeight="15" x14ac:dyDescent="0"/>
  <cols>
    <col min="7" max="7" width="14.5" customWidth="1"/>
  </cols>
  <sheetData>
    <row r="1" spans="1:6">
      <c r="A1" s="1" t="s">
        <v>42</v>
      </c>
      <c r="B1" s="1" t="s">
        <v>33</v>
      </c>
      <c r="C1" s="4" t="s">
        <v>43</v>
      </c>
      <c r="D1" s="4" t="s">
        <v>44</v>
      </c>
      <c r="E1" s="1" t="s">
        <v>34</v>
      </c>
      <c r="F1" s="1" t="s">
        <v>45</v>
      </c>
    </row>
    <row r="2" spans="1:6">
      <c r="A2" t="s">
        <v>35</v>
      </c>
      <c r="B2" t="s">
        <v>36</v>
      </c>
      <c r="C2">
        <v>184</v>
      </c>
      <c r="D2">
        <v>14</v>
      </c>
      <c r="E2" s="5">
        <f t="shared" ref="E2:E7" si="0">SUM(C2:D2)</f>
        <v>198</v>
      </c>
      <c r="F2">
        <f t="shared" ref="F2:F7" si="1">(C2-D2)/E2</f>
        <v>0.85858585858585856</v>
      </c>
    </row>
    <row r="3" spans="1:6">
      <c r="A3" t="s">
        <v>35</v>
      </c>
      <c r="B3" t="s">
        <v>36</v>
      </c>
      <c r="C3">
        <v>204</v>
      </c>
      <c r="D3">
        <v>8</v>
      </c>
      <c r="E3" s="5">
        <f t="shared" si="0"/>
        <v>212</v>
      </c>
      <c r="F3">
        <f t="shared" si="1"/>
        <v>0.92452830188679247</v>
      </c>
    </row>
    <row r="4" spans="1:6">
      <c r="A4" t="s">
        <v>35</v>
      </c>
      <c r="B4" t="s">
        <v>36</v>
      </c>
      <c r="C4">
        <v>231</v>
      </c>
      <c r="D4">
        <v>8</v>
      </c>
      <c r="E4" s="5">
        <f t="shared" si="0"/>
        <v>239</v>
      </c>
      <c r="F4">
        <f t="shared" si="1"/>
        <v>0.93305439330543938</v>
      </c>
    </row>
    <row r="5" spans="1:6" s="6" customFormat="1">
      <c r="A5" s="6" t="s">
        <v>35</v>
      </c>
      <c r="B5" t="s">
        <v>36</v>
      </c>
      <c r="C5" s="6">
        <v>207</v>
      </c>
      <c r="D5" s="6">
        <v>44</v>
      </c>
      <c r="E5" s="7">
        <f t="shared" si="0"/>
        <v>251</v>
      </c>
      <c r="F5" s="6">
        <f t="shared" si="1"/>
        <v>0.64940239043824699</v>
      </c>
    </row>
    <row r="6" spans="1:6">
      <c r="A6" t="s">
        <v>35</v>
      </c>
      <c r="B6" t="s">
        <v>36</v>
      </c>
      <c r="C6">
        <v>227</v>
      </c>
      <c r="D6">
        <v>96</v>
      </c>
      <c r="E6" s="5">
        <f t="shared" si="0"/>
        <v>323</v>
      </c>
      <c r="F6">
        <f t="shared" si="1"/>
        <v>0.40557275541795668</v>
      </c>
    </row>
    <row r="7" spans="1:6">
      <c r="A7" t="s">
        <v>35</v>
      </c>
      <c r="B7" t="s">
        <v>36</v>
      </c>
      <c r="C7">
        <v>200</v>
      </c>
      <c r="D7">
        <v>12</v>
      </c>
      <c r="E7" s="5">
        <f t="shared" si="0"/>
        <v>212</v>
      </c>
      <c r="F7">
        <f t="shared" si="1"/>
        <v>0.8867924528301887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6" sqref="D26"/>
    </sheetView>
  </sheetViews>
  <sheetFormatPr baseColWidth="10" defaultRowHeight="15" x14ac:dyDescent="0"/>
  <cols>
    <col min="7" max="7" width="14.5" customWidth="1"/>
  </cols>
  <sheetData>
    <row r="1" spans="1:6">
      <c r="A1" s="1" t="s">
        <v>42</v>
      </c>
      <c r="B1" s="1" t="s">
        <v>33</v>
      </c>
      <c r="C1" s="4" t="s">
        <v>43</v>
      </c>
      <c r="D1" s="4" t="s">
        <v>44</v>
      </c>
      <c r="E1" s="1" t="s">
        <v>34</v>
      </c>
      <c r="F1" s="1" t="s">
        <v>45</v>
      </c>
    </row>
    <row r="2" spans="1:6">
      <c r="A2" t="s">
        <v>35</v>
      </c>
      <c r="B2" t="s">
        <v>37</v>
      </c>
      <c r="C2">
        <v>150</v>
      </c>
      <c r="D2">
        <v>14</v>
      </c>
      <c r="E2" s="5">
        <f t="shared" ref="E2:E7" si="0">SUM(C2:D2)</f>
        <v>164</v>
      </c>
      <c r="F2">
        <f t="shared" ref="F2:F7" si="1">(C2-D2)/E2</f>
        <v>0.82926829268292679</v>
      </c>
    </row>
    <row r="3" spans="1:6">
      <c r="A3" t="s">
        <v>35</v>
      </c>
      <c r="B3" t="s">
        <v>37</v>
      </c>
      <c r="C3">
        <v>230</v>
      </c>
      <c r="D3">
        <v>10</v>
      </c>
      <c r="E3" s="5">
        <f t="shared" si="0"/>
        <v>240</v>
      </c>
      <c r="F3">
        <f t="shared" si="1"/>
        <v>0.91666666666666663</v>
      </c>
    </row>
    <row r="4" spans="1:6">
      <c r="A4" t="s">
        <v>35</v>
      </c>
      <c r="B4" t="s">
        <v>37</v>
      </c>
      <c r="C4">
        <v>137</v>
      </c>
      <c r="D4">
        <v>10</v>
      </c>
      <c r="E4" s="5">
        <f t="shared" si="0"/>
        <v>147</v>
      </c>
      <c r="F4">
        <f t="shared" si="1"/>
        <v>0.86394557823129248</v>
      </c>
    </row>
    <row r="5" spans="1:6" s="6" customFormat="1">
      <c r="A5" s="6" t="s">
        <v>35</v>
      </c>
      <c r="B5" t="s">
        <v>37</v>
      </c>
      <c r="C5" s="6">
        <v>121</v>
      </c>
      <c r="D5" s="6">
        <v>3</v>
      </c>
      <c r="E5" s="7">
        <f t="shared" si="0"/>
        <v>124</v>
      </c>
      <c r="F5" s="6">
        <f t="shared" si="1"/>
        <v>0.95161290322580649</v>
      </c>
    </row>
    <row r="6" spans="1:6">
      <c r="A6" t="s">
        <v>35</v>
      </c>
      <c r="B6" t="s">
        <v>37</v>
      </c>
      <c r="C6">
        <v>66</v>
      </c>
      <c r="D6">
        <v>5</v>
      </c>
      <c r="E6" s="5">
        <f t="shared" si="0"/>
        <v>71</v>
      </c>
      <c r="F6">
        <f t="shared" si="1"/>
        <v>0.85915492957746475</v>
      </c>
    </row>
    <row r="7" spans="1:6">
      <c r="A7" t="s">
        <v>35</v>
      </c>
      <c r="B7" t="s">
        <v>37</v>
      </c>
      <c r="C7">
        <v>127</v>
      </c>
      <c r="D7">
        <v>4</v>
      </c>
      <c r="E7" s="5">
        <f t="shared" si="0"/>
        <v>131</v>
      </c>
      <c r="F7">
        <f t="shared" si="1"/>
        <v>0.93893129770992367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gcms data</vt:lpstr>
      <vt:lpstr>behavior Yeast 1</vt:lpstr>
      <vt:lpstr>behavior Yeast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 Quan</dc:creator>
  <cp:lastModifiedBy>Alli Quan</cp:lastModifiedBy>
  <dcterms:created xsi:type="dcterms:W3CDTF">2017-07-10T23:41:59Z</dcterms:created>
  <dcterms:modified xsi:type="dcterms:W3CDTF">2017-07-10T23:50:27Z</dcterms:modified>
</cp:coreProperties>
</file>