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ful Things\GitHub\soylen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R1" i="1"/>
  <c r="S1" i="1"/>
  <c r="T1" i="1"/>
  <c r="U1" i="1"/>
  <c r="N1" i="1"/>
  <c r="Q1" i="1"/>
  <c r="P1" i="1"/>
  <c r="O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<sst xmlns="http://schemas.openxmlformats.org/spreadsheetml/2006/main" count="85" uniqueCount="81">
  <si>
    <t>RDA</t>
  </si>
  <si>
    <t>In Mix</t>
  </si>
  <si>
    <t>Kcals</t>
  </si>
  <si>
    <t>Protein</t>
  </si>
  <si>
    <t>2500g</t>
  </si>
  <si>
    <t>55g</t>
  </si>
  <si>
    <t>Carbohydrate</t>
  </si>
  <si>
    <t>300g</t>
  </si>
  <si>
    <t>Sugars</t>
  </si>
  <si>
    <t>120g</t>
  </si>
  <si>
    <t>Fat</t>
  </si>
  <si>
    <t>95g</t>
  </si>
  <si>
    <t>Saturates</t>
  </si>
  <si>
    <t>30g</t>
  </si>
  <si>
    <t>Fibre</t>
  </si>
  <si>
    <t>24g</t>
  </si>
  <si>
    <t>80ug</t>
  </si>
  <si>
    <t>Vit A</t>
  </si>
  <si>
    <t>Vit D</t>
  </si>
  <si>
    <t>Vit E</t>
  </si>
  <si>
    <t>Vit C</t>
  </si>
  <si>
    <t>Thiamin</t>
  </si>
  <si>
    <t>Riboflavin</t>
  </si>
  <si>
    <t>Niacin</t>
  </si>
  <si>
    <t>Folic Acid</t>
  </si>
  <si>
    <t>Vit B12</t>
  </si>
  <si>
    <t>Vit B6</t>
  </si>
  <si>
    <t>Biotin</t>
  </si>
  <si>
    <t>Pantothenic Acid</t>
  </si>
  <si>
    <t>Calcium</t>
  </si>
  <si>
    <t>Phosphorus</t>
  </si>
  <si>
    <t>Iron</t>
  </si>
  <si>
    <t>Magnesium</t>
  </si>
  <si>
    <t>Zinc</t>
  </si>
  <si>
    <t>Iodine</t>
  </si>
  <si>
    <t>5ug</t>
  </si>
  <si>
    <t>10mg</t>
  </si>
  <si>
    <t>60mg</t>
  </si>
  <si>
    <t>1.4mg</t>
  </si>
  <si>
    <t>1.6mg</t>
  </si>
  <si>
    <t>18mg</t>
  </si>
  <si>
    <t>2mg</t>
  </si>
  <si>
    <t>200ug</t>
  </si>
  <si>
    <t>1ug</t>
  </si>
  <si>
    <t>0.15mg</t>
  </si>
  <si>
    <t>6mg</t>
  </si>
  <si>
    <t>800mg</t>
  </si>
  <si>
    <t>14mg</t>
  </si>
  <si>
    <t>300mg</t>
  </si>
  <si>
    <t>15mg</t>
  </si>
  <si>
    <t>150ug</t>
  </si>
  <si>
    <t>Potassium</t>
  </si>
  <si>
    <t>Amount (g)</t>
  </si>
  <si>
    <t>Oat Flour</t>
  </si>
  <si>
    <t>Nutrient per 100g</t>
  </si>
  <si>
    <t>Pulsin Soya Protein</t>
  </si>
  <si>
    <t>Sodium</t>
  </si>
  <si>
    <t>2.4g</t>
  </si>
  <si>
    <t>Omega 3</t>
  </si>
  <si>
    <t>Linwoods Milled Flaxseed</t>
  </si>
  <si>
    <t>Omega 6</t>
  </si>
  <si>
    <t>Omega 9</t>
  </si>
  <si>
    <t>??g</t>
  </si>
  <si>
    <t>Lecithin Granules</t>
  </si>
  <si>
    <t>Green &amp; Blacks Cocoa</t>
  </si>
  <si>
    <t>Domus Iodio</t>
  </si>
  <si>
    <t>Manganese</t>
  </si>
  <si>
    <t>Vit K</t>
  </si>
  <si>
    <t>90mcg</t>
  </si>
  <si>
    <t>1000mg</t>
  </si>
  <si>
    <t>Choline</t>
  </si>
  <si>
    <t>??mg</t>
  </si>
  <si>
    <t>Betaine</t>
  </si>
  <si>
    <t>Copper</t>
  </si>
  <si>
    <t>Selenium</t>
  </si>
  <si>
    <t>69mcg</t>
  </si>
  <si>
    <t>Potassium Gloconate Powder</t>
  </si>
  <si>
    <t>Olive Oil</t>
  </si>
  <si>
    <t>3.5g</t>
  </si>
  <si>
    <t>Brown Sugar</t>
  </si>
  <si>
    <t>Up to 11mg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</si>
</sst>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5" x14ac:dyDescent="0.25"/>
  <cols>
    <col min="1" max="1" width="27.42578125" style="5" bestFit="1" customWidth="1"/>
    <col min="2" max="2" width="11" style="2" bestFit="1" customWidth="1"/>
    <col min="3" max="3" width="8.42578125" style="1" bestFit="1" customWidth="1"/>
    <col min="4" max="4" width="7.5703125" style="1" bestFit="1" customWidth="1"/>
    <col min="5" max="5" width="13.140625" style="1" bestFit="1" customWidth="1"/>
    <col min="6" max="6" width="6.7109375" style="1" bestFit="1" customWidth="1"/>
    <col min="7" max="7" width="4" style="1" bestFit="1" customWidth="1"/>
    <col min="8" max="8" width="9.28515625" style="1" bestFit="1" customWidth="1"/>
    <col min="9" max="9" width="5.5703125" style="1" bestFit="1" customWidth="1"/>
    <col min="10" max="10" width="7.7109375" style="1" bestFit="1" customWidth="1"/>
    <col min="11" max="12" width="5.28515625" style="1" bestFit="1" customWidth="1"/>
    <col min="13" max="14" width="5.7109375" style="1" bestFit="1" customWidth="1"/>
    <col min="15" max="15" width="6.5703125" style="1" bestFit="1" customWidth="1"/>
    <col min="16" max="16" width="11.140625" style="1" bestFit="1" customWidth="1"/>
    <col min="17" max="17" width="10.140625" style="1" bestFit="1" customWidth="1"/>
    <col min="18" max="18" width="8.140625" style="1" bestFit="1" customWidth="1"/>
    <col min="19" max="19" width="10" style="1" bestFit="1" customWidth="1"/>
    <col min="20" max="20" width="6.5703125" style="1" bestFit="1" customWidth="1"/>
    <col min="21" max="21" width="6.140625" style="1" bestFit="1" customWidth="1"/>
    <col min="22" max="22" width="9.42578125" style="1" bestFit="1" customWidth="1"/>
    <col min="23" max="23" width="7.140625" style="1" bestFit="1" customWidth="1"/>
    <col min="24" max="24" width="7.28515625" style="1" bestFit="1" customWidth="1"/>
    <col min="25" max="25" width="16.140625" style="1" bestFit="1" customWidth="1"/>
    <col min="26" max="26" width="8" style="1" bestFit="1" customWidth="1"/>
    <col min="27" max="27" width="11.42578125" style="1" bestFit="1" customWidth="1"/>
    <col min="28" max="28" width="5.7109375" style="1" bestFit="1" customWidth="1"/>
    <col min="29" max="29" width="11.28515625" style="1" bestFit="1" customWidth="1"/>
    <col min="30" max="30" width="5.7109375" style="1" bestFit="1" customWidth="1"/>
    <col min="31" max="31" width="6.7109375" style="1" bestFit="1" customWidth="1"/>
    <col min="32" max="32" width="6.7109375" style="1" customWidth="1"/>
    <col min="33" max="35" width="9.140625" style="1"/>
    <col min="36" max="37" width="20.140625" style="1" bestFit="1" customWidth="1"/>
    <col min="38" max="38" width="25.85546875" style="1" bestFit="1" customWidth="1"/>
    <col min="39" max="16384" width="9.140625" style="1"/>
  </cols>
  <sheetData>
    <row r="1" spans="1:38" x14ac:dyDescent="0.25">
      <c r="A1" s="6" t="s">
        <v>1</v>
      </c>
      <c r="B1" s="7"/>
      <c r="C1" s="1">
        <f>SUMPRODUCT(B4:B99,(C4:C99)/100)</f>
        <v>1902.4</v>
      </c>
      <c r="D1" s="1">
        <f>SUMPRODUCT(B4:B99,(D4:D99)/100)</f>
        <v>103.64999999999999</v>
      </c>
      <c r="E1" s="1">
        <f>SUMPRODUCT(B4:B99,(E4:E99)/100)</f>
        <v>155.22499999999999</v>
      </c>
      <c r="F1" s="1">
        <f>SUMPRODUCT(B4:B99,(F4:F99)/100)</f>
        <v>74.215000000000003</v>
      </c>
      <c r="G1" s="1">
        <f>SUMPRODUCT(B4:B99,(G4:G99)/100)</f>
        <v>99.910000000000011</v>
      </c>
      <c r="H1" s="1">
        <f>SUMPRODUCT(B4:B99,(H4:H99)/100)</f>
        <v>15.93</v>
      </c>
      <c r="I1" s="1">
        <f>SUMPRODUCT(B4:B99,(I4:I99)/100)</f>
        <v>25.725000000000001</v>
      </c>
      <c r="J1" s="1">
        <f>SUMPRODUCT(B4:B99,(J4:J99)/100)</f>
        <v>2.3235000000000001</v>
      </c>
      <c r="K1" s="1">
        <f>SUMPRODUCT(B4:B99,(K4:K99)/100)</f>
        <v>0</v>
      </c>
      <c r="L1" s="1">
        <f>SUMPRODUCT(B4:B99,(L4:L99)/100)</f>
        <v>0</v>
      </c>
      <c r="M1" s="1">
        <f>SUMPRODUCT(B4:B99,(M4:M99)/100)</f>
        <v>13.605</v>
      </c>
      <c r="N1" s="1">
        <f>SUMPRODUCT(B4:B99,(N4:N99)/100)</f>
        <v>0.15</v>
      </c>
      <c r="O1" s="1">
        <f>SUMPRODUCT(B4:B99,(O4:O99)/100)</f>
        <v>61.074999999999996</v>
      </c>
      <c r="P1" s="1">
        <f>SUMPRODUCT(B4:B99,(P4:P99)/100)</f>
        <v>7.46</v>
      </c>
      <c r="Q1" s="1">
        <f>SUMPRODUCT(B4:B99,(Q4:Q99)/100)</f>
        <v>2.6531000000000002</v>
      </c>
      <c r="R1" s="1">
        <f>SUMPRODUCT(B4:B99,(R4:R99)/100)</f>
        <v>1.42</v>
      </c>
      <c r="S1" s="1">
        <f>SUMPRODUCT(B4:B99,(S4:S99)/100)</f>
        <v>0.28999999999999998</v>
      </c>
      <c r="T1" s="1">
        <f>SUMPRODUCT(B4:B99,(T4:T99)/100)</f>
        <v>4.21</v>
      </c>
      <c r="U1" s="1">
        <f>SUMPRODUCT(B4:B99,(U4:U99)/100)</f>
        <v>0.34500000000000003</v>
      </c>
      <c r="V1" s="1">
        <f>SUMPRODUCT(B4:B99,(V4:V99)/100)</f>
        <v>0</v>
      </c>
      <c r="W1" s="1">
        <f>SUMPRODUCT(B4:B99,(W4:W99)/100)</f>
        <v>0</v>
      </c>
      <c r="X1" s="1">
        <f>SUMPRODUCT(B4:B99,(X4:X99)/100)</f>
        <v>0</v>
      </c>
      <c r="Y1" s="1">
        <f>SUMPRODUCT(B4:B99,(Y4:Y99)/100)</f>
        <v>0.70500000000000007</v>
      </c>
      <c r="Z1" s="1">
        <f>SUMPRODUCT(B4:B99,(Z4:Z99)/100)</f>
        <v>363.3</v>
      </c>
      <c r="AA1" s="1">
        <f>SUMPRODUCT(B4:B99,(AA4:AA99)/100)</f>
        <v>1379.7</v>
      </c>
      <c r="AB1" s="1">
        <f>SUMPRODUCT(B4:B99,(AB4:AB99)/100)</f>
        <v>21.934999999999999</v>
      </c>
      <c r="AC1" s="1">
        <f>SUMPRODUCT(B4:B99,(AC4:AC99)/100)</f>
        <v>386.8</v>
      </c>
      <c r="AD1" s="1">
        <f>SUMPRODUCT(B4:B99,(AD4:AD99)/100)</f>
        <v>9.35</v>
      </c>
      <c r="AE1" s="1">
        <f>SUMPRODUCT(B4:B99,(AE4:AE99)/100)</f>
        <v>75</v>
      </c>
      <c r="AF1" s="1">
        <f>SUMPRODUCT(B4:B99,(AF4:AF99)/100)</f>
        <v>2.8200000000000003</v>
      </c>
      <c r="AG1" s="1">
        <f>SUMPRODUCT(B4:B99,(AG4:AG99)/100)</f>
        <v>6.8129999999999997</v>
      </c>
      <c r="AH1" s="1">
        <f>SUMPRODUCT(B4:B99,(AH4:AH99)/100)</f>
        <v>105.935</v>
      </c>
      <c r="AI1" s="1">
        <f>SUMPRODUCT(B4:B99,(AI4:AI99)/100)</f>
        <v>2.1749999999999998</v>
      </c>
      <c r="AJ1" s="1">
        <f>SUMPRODUCT(B4:B99,(AJ4:AJ99)/100)</f>
        <v>265.22000000000003</v>
      </c>
      <c r="AK1" s="1">
        <f>SUMPRODUCT(B4:B99,(AK4:AK99)/100)</f>
        <v>43.344999999999999</v>
      </c>
      <c r="AL1" s="1">
        <f>SUMPRODUCT(B4:B99,(AL4:AL99)/100)</f>
        <v>45.2</v>
      </c>
    </row>
    <row r="2" spans="1:38" x14ac:dyDescent="0.25">
      <c r="A2" s="6" t="s">
        <v>0</v>
      </c>
      <c r="B2" s="7"/>
      <c r="C2" s="1" t="s">
        <v>4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57</v>
      </c>
      <c r="K2" s="1" t="s">
        <v>16</v>
      </c>
      <c r="L2" s="1" t="s">
        <v>35</v>
      </c>
      <c r="M2" s="1" t="s">
        <v>36</v>
      </c>
      <c r="N2" s="1" t="s">
        <v>37</v>
      </c>
      <c r="O2" s="1" t="s">
        <v>68</v>
      </c>
      <c r="P2" s="1" t="s">
        <v>80</v>
      </c>
      <c r="Q2" s="1" t="s">
        <v>78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69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41</v>
      </c>
      <c r="AG2" s="1" t="s">
        <v>62</v>
      </c>
      <c r="AH2" s="1" t="s">
        <v>62</v>
      </c>
      <c r="AI2" s="1" t="s">
        <v>62</v>
      </c>
      <c r="AJ2" s="1" t="s">
        <v>71</v>
      </c>
      <c r="AK2" s="1" t="s">
        <v>71</v>
      </c>
      <c r="AL2" s="1" t="s">
        <v>75</v>
      </c>
    </row>
    <row r="3" spans="1:38" x14ac:dyDescent="0.25">
      <c r="A3" s="4" t="s">
        <v>54</v>
      </c>
      <c r="B3" s="3" t="s">
        <v>52</v>
      </c>
      <c r="C3" s="1" t="s">
        <v>2</v>
      </c>
      <c r="D3" s="1" t="s">
        <v>3</v>
      </c>
      <c r="E3" s="1" t="s">
        <v>6</v>
      </c>
      <c r="F3" s="1" t="s">
        <v>8</v>
      </c>
      <c r="G3" s="1" t="s">
        <v>10</v>
      </c>
      <c r="H3" s="1" t="s">
        <v>12</v>
      </c>
      <c r="I3" s="1" t="s">
        <v>14</v>
      </c>
      <c r="J3" s="1" t="s">
        <v>56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67</v>
      </c>
      <c r="P3" s="1" t="s">
        <v>66</v>
      </c>
      <c r="Q3" s="1" t="s">
        <v>51</v>
      </c>
      <c r="R3" s="1" t="s">
        <v>21</v>
      </c>
      <c r="S3" s="1" t="s">
        <v>22</v>
      </c>
      <c r="T3" s="1" t="s">
        <v>23</v>
      </c>
      <c r="U3" s="1" t="s">
        <v>26</v>
      </c>
      <c r="V3" s="1" t="s">
        <v>24</v>
      </c>
      <c r="W3" s="1" t="s">
        <v>25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73</v>
      </c>
      <c r="AG3" s="1" t="s">
        <v>58</v>
      </c>
      <c r="AH3" s="1" t="s">
        <v>60</v>
      </c>
      <c r="AI3" s="1" t="s">
        <v>61</v>
      </c>
      <c r="AJ3" s="1" t="s">
        <v>70</v>
      </c>
      <c r="AK3" s="1" t="s">
        <v>72</v>
      </c>
      <c r="AL3" s="1" t="s">
        <v>74</v>
      </c>
    </row>
    <row r="4" spans="1:38" x14ac:dyDescent="0.25">
      <c r="A4" s="5" t="s">
        <v>53</v>
      </c>
      <c r="B4" s="2">
        <v>120</v>
      </c>
      <c r="C4" s="1">
        <v>390</v>
      </c>
      <c r="D4" s="1">
        <v>18</v>
      </c>
      <c r="E4" s="1">
        <v>65</v>
      </c>
      <c r="F4" s="1">
        <v>0.8</v>
      </c>
      <c r="G4" s="1">
        <v>7</v>
      </c>
      <c r="H4" s="1">
        <v>1</v>
      </c>
      <c r="I4" s="1">
        <v>10</v>
      </c>
      <c r="J4" s="1">
        <v>0.02</v>
      </c>
      <c r="K4" s="1">
        <v>0</v>
      </c>
      <c r="M4" s="1">
        <v>0.7</v>
      </c>
      <c r="N4" s="1">
        <v>0</v>
      </c>
      <c r="O4" s="1">
        <v>3.2</v>
      </c>
      <c r="P4" s="1">
        <v>4</v>
      </c>
      <c r="Q4" s="1">
        <v>0.37</v>
      </c>
      <c r="R4" s="1">
        <v>0.7</v>
      </c>
      <c r="S4" s="1">
        <v>0.1</v>
      </c>
      <c r="T4" s="1">
        <v>1.5</v>
      </c>
      <c r="U4" s="1">
        <v>0.1</v>
      </c>
      <c r="W4" s="1">
        <v>0</v>
      </c>
      <c r="Y4" s="1">
        <v>0.2</v>
      </c>
      <c r="Z4" s="1">
        <v>55</v>
      </c>
      <c r="AA4" s="1">
        <v>452</v>
      </c>
      <c r="AB4" s="1">
        <v>4</v>
      </c>
      <c r="AC4" s="1">
        <v>144</v>
      </c>
      <c r="AD4" s="1">
        <v>3.2</v>
      </c>
      <c r="AF4" s="1">
        <v>0.4</v>
      </c>
      <c r="AG4" s="1">
        <v>0.15</v>
      </c>
      <c r="AH4" s="1">
        <v>3.19</v>
      </c>
      <c r="AJ4" s="1">
        <v>29.9</v>
      </c>
      <c r="AK4" s="1">
        <v>30.7</v>
      </c>
      <c r="AL4" s="1">
        <v>34</v>
      </c>
    </row>
    <row r="5" spans="1:38" x14ac:dyDescent="0.25">
      <c r="A5" s="5" t="s">
        <v>55</v>
      </c>
      <c r="B5" s="2">
        <v>80</v>
      </c>
      <c r="C5" s="1">
        <v>350</v>
      </c>
      <c r="D5" s="1">
        <v>90</v>
      </c>
      <c r="E5" s="1">
        <v>1</v>
      </c>
      <c r="G5" s="1">
        <v>2.9</v>
      </c>
      <c r="H5" s="1">
        <v>0.7</v>
      </c>
      <c r="I5" s="1">
        <v>0.5</v>
      </c>
      <c r="J5" s="1">
        <v>1.3</v>
      </c>
      <c r="K5" s="1">
        <v>0</v>
      </c>
      <c r="M5" s="1">
        <v>0</v>
      </c>
      <c r="N5" s="1">
        <v>0</v>
      </c>
      <c r="O5" s="1">
        <v>0</v>
      </c>
      <c r="P5" s="1">
        <v>1.5</v>
      </c>
      <c r="Q5" s="1">
        <v>8.1000000000000003E-2</v>
      </c>
      <c r="R5" s="1">
        <v>0.2</v>
      </c>
      <c r="S5" s="1">
        <v>0.1</v>
      </c>
      <c r="T5" s="1">
        <v>1.4</v>
      </c>
      <c r="U5" s="1">
        <v>0.1</v>
      </c>
      <c r="W5" s="1">
        <v>0</v>
      </c>
      <c r="Y5" s="1">
        <v>0.1</v>
      </c>
      <c r="Z5" s="1">
        <v>178</v>
      </c>
      <c r="AA5" s="1">
        <v>700</v>
      </c>
      <c r="AB5" s="1">
        <v>14.5</v>
      </c>
      <c r="AC5" s="1">
        <v>39</v>
      </c>
      <c r="AD5" s="1">
        <v>4</v>
      </c>
      <c r="AF5" s="1">
        <v>1.6</v>
      </c>
      <c r="AJ5" s="1">
        <v>191</v>
      </c>
      <c r="AL5" s="1">
        <v>0.8</v>
      </c>
    </row>
    <row r="6" spans="1:38" x14ac:dyDescent="0.25">
      <c r="A6" s="5" t="s">
        <v>59</v>
      </c>
      <c r="B6" s="2">
        <v>25</v>
      </c>
      <c r="C6" s="1">
        <v>568</v>
      </c>
      <c r="D6" s="1">
        <v>21.9</v>
      </c>
      <c r="E6" s="1">
        <v>1.7</v>
      </c>
      <c r="F6" s="1">
        <v>1.7</v>
      </c>
      <c r="G6" s="1">
        <v>46.2</v>
      </c>
      <c r="H6" s="1">
        <v>4.2</v>
      </c>
      <c r="I6" s="1">
        <v>28.9</v>
      </c>
      <c r="J6" s="1">
        <v>0.03</v>
      </c>
      <c r="K6" s="1">
        <v>0</v>
      </c>
      <c r="M6" s="1">
        <v>0.3</v>
      </c>
      <c r="N6" s="1">
        <v>0.6</v>
      </c>
      <c r="O6" s="1">
        <v>4.3</v>
      </c>
      <c r="P6" s="1">
        <v>2.5</v>
      </c>
      <c r="Q6" s="1">
        <v>0.76</v>
      </c>
      <c r="R6" s="1">
        <v>1.6</v>
      </c>
      <c r="S6" s="1">
        <v>0.2</v>
      </c>
      <c r="T6" s="1">
        <v>3.1</v>
      </c>
      <c r="U6" s="1">
        <v>0.5</v>
      </c>
      <c r="W6" s="1">
        <v>0</v>
      </c>
      <c r="Y6" s="1">
        <v>1</v>
      </c>
      <c r="Z6" s="1">
        <v>265</v>
      </c>
      <c r="AA6" s="1">
        <v>510</v>
      </c>
      <c r="AB6" s="1">
        <v>7</v>
      </c>
      <c r="AC6" s="1">
        <v>305</v>
      </c>
      <c r="AD6" s="1">
        <v>3.8</v>
      </c>
      <c r="AF6" s="1">
        <v>1.2</v>
      </c>
      <c r="AG6" s="1">
        <v>24.1</v>
      </c>
      <c r="AH6" s="1">
        <v>7.1</v>
      </c>
      <c r="AI6" s="1">
        <v>8.6999999999999993</v>
      </c>
      <c r="AJ6" s="1">
        <v>78.7</v>
      </c>
      <c r="AK6" s="1">
        <v>25.4</v>
      </c>
    </row>
    <row r="7" spans="1:38" x14ac:dyDescent="0.25">
      <c r="A7" s="5" t="s">
        <v>63</v>
      </c>
      <c r="B7" s="2">
        <v>15</v>
      </c>
      <c r="K7" s="1">
        <v>0</v>
      </c>
      <c r="M7" s="1">
        <v>8.1999999999999993</v>
      </c>
      <c r="N7" s="1">
        <v>0</v>
      </c>
      <c r="O7" s="1">
        <v>50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W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F7" s="1">
        <v>0</v>
      </c>
      <c r="AG7" s="1">
        <v>0</v>
      </c>
      <c r="AH7" s="1">
        <v>30.48</v>
      </c>
      <c r="AI7" s="1">
        <v>0</v>
      </c>
      <c r="AJ7" s="1">
        <v>350</v>
      </c>
      <c r="AL7" s="1">
        <v>0</v>
      </c>
    </row>
    <row r="8" spans="1:38" x14ac:dyDescent="0.25">
      <c r="A8" s="5" t="s">
        <v>64</v>
      </c>
      <c r="B8" s="2">
        <v>20</v>
      </c>
      <c r="C8" s="1">
        <v>345</v>
      </c>
      <c r="D8" s="1">
        <v>22.5</v>
      </c>
      <c r="E8" s="1">
        <v>12.5</v>
      </c>
      <c r="F8" s="1">
        <v>0.4</v>
      </c>
      <c r="G8" s="1">
        <v>22.6</v>
      </c>
      <c r="H8" s="1">
        <v>13.2</v>
      </c>
      <c r="I8" s="1">
        <v>30.5</v>
      </c>
      <c r="J8" s="1">
        <v>0.01</v>
      </c>
      <c r="K8" s="1">
        <v>0</v>
      </c>
      <c r="M8" s="1">
        <v>0.1</v>
      </c>
      <c r="N8" s="1">
        <v>0</v>
      </c>
      <c r="O8" s="1">
        <v>2.5</v>
      </c>
      <c r="P8" s="1">
        <v>3.8</v>
      </c>
      <c r="Q8" s="1">
        <v>1.52</v>
      </c>
      <c r="R8" s="1">
        <v>0.1</v>
      </c>
      <c r="S8" s="1">
        <v>0.2</v>
      </c>
      <c r="T8" s="1">
        <v>2.2000000000000002</v>
      </c>
      <c r="U8" s="1">
        <v>0.1</v>
      </c>
      <c r="W8" s="1">
        <v>0</v>
      </c>
      <c r="Y8" s="1">
        <v>0.3</v>
      </c>
      <c r="Z8" s="1">
        <v>128</v>
      </c>
      <c r="AA8" s="1">
        <v>734</v>
      </c>
      <c r="AB8" s="1">
        <v>13.9</v>
      </c>
      <c r="AC8" s="1">
        <v>499</v>
      </c>
      <c r="AD8" s="1">
        <v>6.8</v>
      </c>
      <c r="AF8" s="1">
        <v>3.8</v>
      </c>
      <c r="AG8" s="1">
        <v>0</v>
      </c>
      <c r="AH8" s="1">
        <v>440</v>
      </c>
      <c r="AJ8" s="1">
        <v>12</v>
      </c>
      <c r="AL8" s="1">
        <v>14.3</v>
      </c>
    </row>
    <row r="9" spans="1:38" x14ac:dyDescent="0.25">
      <c r="A9" s="5" t="s">
        <v>65</v>
      </c>
      <c r="B9" s="2">
        <v>2.5</v>
      </c>
      <c r="J9" s="1">
        <v>50</v>
      </c>
      <c r="AE9" s="1">
        <v>3000</v>
      </c>
    </row>
    <row r="10" spans="1:38" x14ac:dyDescent="0.25">
      <c r="A10" s="5" t="s">
        <v>76</v>
      </c>
      <c r="B10" s="2">
        <v>10</v>
      </c>
      <c r="Q10" s="1">
        <v>15.52</v>
      </c>
    </row>
    <row r="11" spans="1:38" x14ac:dyDescent="0.25">
      <c r="A11" s="5" t="s">
        <v>77</v>
      </c>
      <c r="B11" s="2">
        <v>80</v>
      </c>
      <c r="C11" s="1">
        <v>823</v>
      </c>
      <c r="D11" s="1">
        <v>0</v>
      </c>
      <c r="E11" s="1">
        <v>0</v>
      </c>
      <c r="F11" s="1">
        <v>0</v>
      </c>
      <c r="G11" s="1">
        <v>91.4</v>
      </c>
      <c r="H11" s="1">
        <v>13.1</v>
      </c>
      <c r="I11" s="1">
        <v>0</v>
      </c>
      <c r="J11" s="1">
        <v>0</v>
      </c>
      <c r="K11" s="1">
        <v>0</v>
      </c>
      <c r="M11" s="1">
        <v>14.3</v>
      </c>
      <c r="N11" s="1">
        <v>0</v>
      </c>
      <c r="O11" s="1">
        <v>60.2</v>
      </c>
      <c r="P11" s="1">
        <v>0</v>
      </c>
      <c r="Q11" s="1">
        <v>1E-3</v>
      </c>
      <c r="R11" s="1">
        <v>0</v>
      </c>
      <c r="S11" s="1">
        <v>0</v>
      </c>
      <c r="T11" s="1">
        <v>0</v>
      </c>
      <c r="U11" s="1">
        <v>0</v>
      </c>
      <c r="W11" s="1">
        <v>0</v>
      </c>
      <c r="Y11" s="1">
        <v>0</v>
      </c>
      <c r="Z11" s="1">
        <v>1</v>
      </c>
      <c r="AA11" s="1">
        <v>0</v>
      </c>
      <c r="AB11" s="1">
        <v>0.6</v>
      </c>
      <c r="AC11" s="1">
        <v>0</v>
      </c>
      <c r="AD11" s="1">
        <v>0</v>
      </c>
      <c r="AF11" s="1">
        <v>0</v>
      </c>
      <c r="AG11" s="1">
        <v>0.76</v>
      </c>
      <c r="AH11" s="1">
        <v>9.6999999999999993</v>
      </c>
      <c r="AJ11" s="1">
        <v>0.3</v>
      </c>
      <c r="AK11" s="1">
        <v>0.1</v>
      </c>
      <c r="AL11" s="1">
        <v>0</v>
      </c>
    </row>
    <row r="12" spans="1:38" x14ac:dyDescent="0.25">
      <c r="A12" s="5" t="s">
        <v>79</v>
      </c>
      <c r="B12" s="2">
        <v>75</v>
      </c>
      <c r="C12" s="1">
        <v>380</v>
      </c>
      <c r="D12" s="1">
        <v>0.1</v>
      </c>
      <c r="E12" s="1">
        <v>98</v>
      </c>
      <c r="F12" s="1">
        <v>97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 s="1">
        <v>0</v>
      </c>
      <c r="N12" s="1">
        <v>0</v>
      </c>
      <c r="O12" s="1">
        <v>0</v>
      </c>
      <c r="P12" s="1">
        <v>0.1</v>
      </c>
      <c r="Q12" s="1">
        <v>0.13</v>
      </c>
      <c r="R12" s="1">
        <v>0</v>
      </c>
      <c r="S12" s="1">
        <v>0</v>
      </c>
      <c r="T12" s="1">
        <v>0.1</v>
      </c>
      <c r="U12" s="1">
        <v>0</v>
      </c>
      <c r="W12" s="1">
        <v>0</v>
      </c>
      <c r="Y12" s="1">
        <v>0.1</v>
      </c>
      <c r="Z12" s="1">
        <v>83</v>
      </c>
      <c r="AA12" s="1">
        <v>4</v>
      </c>
      <c r="AB12" s="1">
        <v>0.7</v>
      </c>
      <c r="AC12" s="1">
        <v>9</v>
      </c>
      <c r="AD12" s="1">
        <v>0</v>
      </c>
      <c r="AF12" s="1">
        <v>0</v>
      </c>
      <c r="AG12" s="1">
        <v>0</v>
      </c>
      <c r="AH12" s="1">
        <v>0</v>
      </c>
      <c r="AJ12" s="1">
        <v>2.2999999999999998</v>
      </c>
      <c r="AK12" s="1">
        <v>0.1</v>
      </c>
      <c r="AL12" s="1">
        <v>1.2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2014-05-10T11:18:33Z</dcterms:created>
  <dcterms:modified xsi:type="dcterms:W3CDTF">2014-05-10T22:28:39Z</dcterms:modified>
</cp:coreProperties>
</file>