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HP\Desktop\honors project\data\"/>
    </mc:Choice>
  </mc:AlternateContent>
  <xr:revisionPtr revIDLastSave="0" documentId="13_ncr:1_{F89BA330-99FC-4FD7-AF0E-1B062CEE9907}"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Sheet1!$A$1:$Q$405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 l="1"/>
  <c r="J403" i="1"/>
  <c r="I403" i="1"/>
  <c r="I382" i="1"/>
  <c r="J382" i="1"/>
  <c r="J381" i="1"/>
  <c r="I381" i="1"/>
  <c r="J397" i="1"/>
  <c r="I397" i="1"/>
  <c r="J12" i="1"/>
  <c r="I12" i="1"/>
</calcChain>
</file>

<file path=xl/sharedStrings.xml><?xml version="1.0" encoding="utf-8"?>
<sst xmlns="http://schemas.openxmlformats.org/spreadsheetml/2006/main" count="4764" uniqueCount="1896">
  <si>
    <t>html_url</t>
  </si>
  <si>
    <t>jobname</t>
  </si>
  <si>
    <t>jobissue</t>
  </si>
  <si>
    <t>Location</t>
    <phoneticPr fontId="1" type="noConversion"/>
  </si>
  <si>
    <t>salary</t>
  </si>
  <si>
    <t>salary style</t>
    <phoneticPr fontId="1" type="noConversion"/>
  </si>
  <si>
    <t>min salary</t>
    <phoneticPr fontId="1" type="noConversion"/>
  </si>
  <si>
    <t>max salary</t>
    <phoneticPr fontId="1" type="noConversion"/>
  </si>
  <si>
    <t>company_name</t>
  </si>
  <si>
    <t>job_content</t>
  </si>
  <si>
    <t>job_description</t>
  </si>
  <si>
    <t>job_style</t>
  </si>
  <si>
    <t>https://www.totaljobs.com/job/python-developer/computer-futures-solutions-job89427702</t>
  </si>
  <si>
    <t xml:space="preserve">Python Developer    </t>
  </si>
  <si>
    <t>Today</t>
  </si>
  <si>
    <t>Oxfordshire, South East</t>
  </si>
  <si>
    <t>￡30000 - ￡40000 per annum +</t>
  </si>
  <si>
    <t xml:space="preserve">year </t>
  </si>
  <si>
    <t>40000</t>
  </si>
  <si>
    <t>Computer Futures Solutions</t>
  </si>
  <si>
    <t>Permanent</t>
  </si>
  <si>
    <t>https://www.totaljobs.com/job/python-developer/claremont-consulting-limited-job89393362</t>
  </si>
  <si>
    <t>Expires in 3 days</t>
  </si>
  <si>
    <t>City of London (EC1), City of London</t>
  </si>
  <si>
    <t>￡50000 - ￡70000 per month</t>
  </si>
  <si>
    <t>70000</t>
  </si>
  <si>
    <t>Claremont Consulting Limited</t>
  </si>
  <si>
    <t>https://www.totaljobs.com/job/python-developer/opal-digital-ltd-job89394277</t>
  </si>
  <si>
    <t xml:space="preserve">Python Developer - Part-Remote    </t>
  </si>
  <si>
    <t>Recently</t>
  </si>
  <si>
    <t>Putney Heath, South West London (SW15)</t>
  </si>
  <si>
    <t>￡400 per day</t>
  </si>
  <si>
    <t>day</t>
  </si>
  <si>
    <t>OPAL DIGITAL Ltd</t>
  </si>
  <si>
    <t>Python 3.5+REST APIDjangoPythonAWS</t>
  </si>
  <si>
    <t>ReactJSRedux,Websockets,</t>
  </si>
  <si>
    <t>https://www.totaljobs.com/job/python-developer/haylock-chase-job89393483</t>
  </si>
  <si>
    <t>Python Developer-￡30000-40000</t>
  </si>
  <si>
    <t>Posted 4 days ago</t>
  </si>
  <si>
    <t>Oxford, Oxfordshire</t>
  </si>
  <si>
    <t>￡30000 - ￡40000 per annum + Benefits</t>
  </si>
  <si>
    <t>Benefits</t>
  </si>
  <si>
    <t>Haylock Chase</t>
  </si>
  <si>
    <t>https://www.totaljobs.com/job/python-developer/haylock-chase-job89393486</t>
  </si>
  <si>
    <t>Python Developer-￡40000-50000</t>
  </si>
  <si>
    <t>￡40000 - ￡50000 per annum + Benefits</t>
  </si>
  <si>
    <t>50000</t>
  </si>
  <si>
    <t>https://www.totaljobs.com/job/python-developer/brookwood-recruitment-limited-job89395635</t>
  </si>
  <si>
    <t xml:space="preserve">Python Developer (Derivatives)    </t>
  </si>
  <si>
    <t>West London, London</t>
  </si>
  <si>
    <t>Competitive</t>
  </si>
  <si>
    <t/>
  </si>
  <si>
    <t>Brookwood Recruitment Limited</t>
  </si>
  <si>
    <t>Excellent Python programming skillsExperienced interfacing with mathematical pricing modules – Options is a preferenceOTC/Derivatives trade lifecycle and position management experience is highly desirableCommodities trading or Energy front office trading experience is also a nice to haveWriting software that follows the SOLID principles.Passionate about writing clean code, refactoring, focused on finding simple solutions for complex problems.Version control with Git – Experienced using workflow based on forks, branches and pull requests presented by GitHub.Experienced working with SQL server – V14 +Experienced testing software (TDD, BDD, py.test or mock)</t>
  </si>
  <si>
    <t>https://www.totaljobs.com/job/python-developer/mcgregor-boyall-associates-limited-job89397565</t>
  </si>
  <si>
    <t>Python Developer-InvestmentBanking</t>
  </si>
  <si>
    <t>London, South East</t>
  </si>
  <si>
    <t>￡90000 - ￡120000 per annum + Bonus and benefits</t>
  </si>
  <si>
    <t>120000</t>
  </si>
  <si>
    <t>Bonus</t>
  </si>
  <si>
    <t>MCGREGOR BOYALL ASSOCIATES LIMITED</t>
  </si>
  <si>
    <t>Python</t>
  </si>
  <si>
    <t>Finance experienceVBAC#SQL</t>
  </si>
  <si>
    <t>https://www.totaljobs.com/job/python-developer/sanderson-recruitment-job89399811</t>
  </si>
  <si>
    <t>Python Developer</t>
  </si>
  <si>
    <t>Posted 3 days ago</t>
  </si>
  <si>
    <t>Edinburgh (EH1), Edinburgh</t>
  </si>
  <si>
    <t>Unspecified</t>
  </si>
  <si>
    <t>Sanderson Recruitment</t>
  </si>
  <si>
    <t>To translate complex business requirements into robust software solutions &amp;amp; build integrations with core business systems.Take responsibility for implementing the appropriate solutions, bearing in mind non-functional requirements around performance and security.</t>
  </si>
  <si>
    <t>Be eager to learn and problem solve alone and in groupsActively undertake fault finding, diagnosing and bug fixing.Support peer reviewsManaging a workload and working collaboratively with other areas of the business.PythonSQL, Django/Flask</t>
  </si>
  <si>
    <t>https://www.totaljobs.com/job/python-developer/open-source-team-job89401068</t>
  </si>
  <si>
    <t>Python DeveloperAutomation-Trading</t>
  </si>
  <si>
    <t>Moorgate, City of London (EC2)</t>
  </si>
  <si>
    <t>￡90000 - ￡120000 per annum + bonus + benefits</t>
  </si>
  <si>
    <t>Open Source Team</t>
  </si>
  <si>
    <t>Strong Python development skillsExperience of developing automation tools Good understanding of Systems Engineering, the full development lifecycle and Computer Science fundamentalsCollaborative with good communication skills</t>
  </si>
  <si>
    <t>https://www.totaljobs.com/job/python-developer/opus-recruitment-solutions-ltd-job89404841</t>
  </si>
  <si>
    <t>￡60000 - ￡70000 per annum</t>
  </si>
  <si>
    <t>year</t>
  </si>
  <si>
    <t>Opus Recruitment Solutions Ltd</t>
  </si>
  <si>
    <t>https://www.totaljobs.com/job/python-developer/cbsbutler-job89403428</t>
  </si>
  <si>
    <t>Southampton, Hampshire</t>
  </si>
  <si>
    <t>￡40 - ￡45 per hour + Outside IR35</t>
  </si>
  <si>
    <t xml:space="preserve">hour </t>
  </si>
  <si>
    <t>CBSButler</t>
  </si>
  <si>
    <t>Hardware Test ExperiencePythonRobot Framework (or similar)Continuos Integration (CI) systems</t>
  </si>
  <si>
    <t>https://www.totaljobs.com/job/python-developer/propel-job89406333</t>
  </si>
  <si>
    <t xml:space="preserve">Python Developer - AI / ML SAAS    </t>
  </si>
  <si>
    <t>￡50000 - ￡75000 per annum</t>
  </si>
  <si>
    <t>75000</t>
  </si>
  <si>
    <t>Propel</t>
  </si>
  <si>
    <t>https://www.totaljobs.com/job/front-office-quant/mcgregor-boyall-associates-limited-job89408517</t>
  </si>
  <si>
    <t>Python Developer-FrontOffice-Quantspace</t>
  </si>
  <si>
    <t>City of London, London</t>
  </si>
  <si>
    <t>￡80000 - ￡120000 per annum + car allowance, pension, bonus</t>
  </si>
  <si>
    <t>You will be working on creating a single integrated platform to manage the whole business' portfolios, creating access to a single source of data You will be working with the Quant Strategy Team gaining vital business knowledge and can give you the stepping stones to move into a Quantitative Developer positionYou will be one of the initial members guiding the Python Competency, with huge potential to lead and manage the end-to-end process</t>
  </si>
  <si>
    <t>Server-side Python experience Experience working in the Quantitative space, developing and backtesting of models</t>
  </si>
  <si>
    <t>https://www.totaljobs.com/job/python-developer/io-associates-job89411252</t>
  </si>
  <si>
    <t>Derbyshire, East Midlands</t>
  </si>
  <si>
    <t>￡35000 - ￡50000 per annum</t>
  </si>
  <si>
    <t>IO Associates</t>
  </si>
  <si>
    <t>https://www.totaljobs.com/job/python-developer/senitor-associates-limited-job89411226</t>
  </si>
  <si>
    <t>Slough, Berkshire</t>
  </si>
  <si>
    <t>benefits</t>
  </si>
  <si>
    <t>Senitor Associates Limited</t>
  </si>
  <si>
    <t>https://www.totaljobs.com/job/python-developer/opus-recruitment-solutions-ltd-job89424179</t>
  </si>
  <si>
    <t>Posted 2 days ago</t>
  </si>
  <si>
    <t>￡550 - ￡650 per day</t>
  </si>
  <si>
    <t>https://www.totaljobs.com/job/python-developer/opus-recruitment-solutions-ltd-job89424200</t>
  </si>
  <si>
    <t>https://www.totaljobs.com/job/python-developer/understanding-recruitment-ltd-job89358666</t>
  </si>
  <si>
    <t>Posted 6 days ago</t>
  </si>
  <si>
    <t>Castelnau, South West London (SW13), SW13 9JT</t>
  </si>
  <si>
    <t>￡50000.00 - ￡70000.00 per annum + Benefits</t>
  </si>
  <si>
    <t>Understanding Recruitment Ltd</t>
  </si>
  <si>
    <t>Strong experience with Python, Django, PostgreSQL, AWS and HTML / CSS are vitalExposure to JavaScriptExperience with My SQL, .NET Framework / MVC and Azure are desirableExcellent communication skills, both written and verbal</t>
  </si>
  <si>
    <t>https://www.totaljobs.com/job/senior-python-developer/itecco-limited-job89420086</t>
  </si>
  <si>
    <t xml:space="preserve">Senior Python Developer    </t>
  </si>
  <si>
    <t>Clewer St. Stephen, Windsor (SL4)</t>
  </si>
  <si>
    <t>￡40000 - ￡70000 per annum + Full benefits package</t>
  </si>
  <si>
    <t>ITECCO Limited</t>
  </si>
  <si>
    <t>PythonDjango</t>
  </si>
  <si>
    <t>React</t>
  </si>
  <si>
    <t>https://www.totaljobs.com/job/python-developer/it-resourcing-it-professional-services-job89302825</t>
  </si>
  <si>
    <t>Posted 12 days ago</t>
  </si>
  <si>
    <t>￡70000 - ￡95000 per annum</t>
  </si>
  <si>
    <t>95000</t>
  </si>
  <si>
    <t>IT Resourcing/IT Professional Services</t>
  </si>
  <si>
    <t>Working as a client facing Python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</si>
  <si>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Focussed on the following technologies; Python, Kubernetes AWS5+ years experience post university/and or in the field experience.Capable of building API'sExcellent communication is key due to the Customer facing aspects of the role.</t>
  </si>
  <si>
    <t>https://www.totaljobs.com/job/lead-python-developer/nine-twenty-recruitment-ltd-job89330458</t>
  </si>
  <si>
    <t xml:space="preserve">Lead Python Developer    </t>
  </si>
  <si>
    <t>Posted 10 days ago</t>
  </si>
  <si>
    <t>Glasgow (G1), Glasgow</t>
  </si>
  <si>
    <t>￡55,000 per annum</t>
  </si>
  <si>
    <t>Nine Twenty Recruitment Ltd</t>
  </si>
  <si>
    <t>Excellent clean coding skillsMany years of experience delivering web application projects in a professional environment.Experience with either Python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</si>
  <si>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</si>
  <si>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https://www.totaljobs.com/job/mid-level-developer/ecom-london-job89259443</t>
  </si>
  <si>
    <t xml:space="preserve">Mid-level Python Developer    </t>
  </si>
  <si>
    <t>￡40k - 60k per year + benefits</t>
  </si>
  <si>
    <t>60000</t>
  </si>
  <si>
    <t>ECOM London</t>
  </si>
  <si>
    <t>https://www.totaljobs.com/job/python-developer/it-executive-recruitment-job89262830</t>
  </si>
  <si>
    <t>Posted 17 days ago</t>
  </si>
  <si>
    <t>Brighton, East Sussex</t>
  </si>
  <si>
    <t>￡55000 - ￡70000 per annum</t>
  </si>
  <si>
    <t>IT Executive Recruitment</t>
  </si>
  <si>
    <t>https://www.totaljobs.com/job/python-developer/recruitment-genius-job89264453</t>
  </si>
  <si>
    <t>Posted 16 days ago</t>
  </si>
  <si>
    <t>￡45000 - ￡65000 per annum</t>
  </si>
  <si>
    <t>65000</t>
  </si>
  <si>
    <t>Recruitment Genius</t>
  </si>
  <si>
    <t>https://www.totaljobs.com/job/graduate-mathematician/edgar-cowen-job89359517</t>
  </si>
  <si>
    <t>GraduateMathematician/Python Developer-MachineLearning/AITechnology</t>
  </si>
  <si>
    <t>MILTON (CB24)</t>
  </si>
  <si>
    <t>￡25k - 35k per year + + superb benefits</t>
  </si>
  <si>
    <t>35000</t>
  </si>
  <si>
    <t>Edgar Cowen</t>
  </si>
  <si>
    <t>2.1 (or higher) Degree in Mathematics from a top 20 ranked universityOr a PhD involving machine learning/mathematics from a high ranked universityAn interest in using mathematics/algorithms from a research and development perspectiveCoding skills in Python (on Linux/Windows) to aid mathematical work is desirable</t>
  </si>
  <si>
    <t>https://www.totaljobs.com/job/python-developer/jp-morgan-job89267075</t>
  </si>
  <si>
    <t>Bournemouth (BH1), Bournemouth</t>
  </si>
  <si>
    <t>Market Rates</t>
  </si>
  <si>
    <t>JP Morgan</t>
  </si>
  <si>
    <t>Understand/apply reusable code design, leverage application architecture/framework capabilities and functionality, and design/develop solutions that are highly reliable, scalable, and perform to meet business-defined service levels.Work with Product owners to help shape the direction of the product based on a combined knowledge of what's technically feasible and what is desired by the end user.Conduct code reviews and ensuring quality solutions are built and tested.Employ Agile engineering practices; Pair Programming, Continuous Integration, Test Driven Development, etc.Identify and implement improvements to products.Contribute to the technical code and design documentation.Provide production support and issue triage for products.</t>
  </si>
  <si>
    <t>Experience in application developmentProficient in Python language.Experience of Web UI frameworks such as REACT or Angular.Adept in the design and development of automated tools, systems and services in multiple technology domainsExperience working in an Agile team, Scrum preferred.Experience in using software development tools such as JIRA, Confluence, GIT/Bitbucket &amp;amp; Jenkins.Experience with build automation, test driven development, continuous integration and deliveryExposure to Micro service architecture, REST API design/developmentKnowledge of Powershell, Unix Shell scripting &amp;amp; SQL.Strong background in Relational Databases (Oracle or Microsoft SQL Server or Sybase or DB2) is desirableBachelor's degree or equivalent experience in a software engineering discipline</t>
  </si>
  <si>
    <t>https://www.totaljobs.com/job/python-developer/open-source-team-job89269281</t>
  </si>
  <si>
    <t>West London (W1W), West London</t>
  </si>
  <si>
    <t>￡65000 - ￡75000 per annum + benefits</t>
  </si>
  <si>
    <t>Python software development experienceTDD or Unit testing experience 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</si>
  <si>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https://www.totaljobs.com/job/python-developer/opus-recruitment-solutions-ltd-job89278468</t>
  </si>
  <si>
    <t>https://www.totaljobs.com/job/senior-python-developer/singular-recruitment-job89364619</t>
  </si>
  <si>
    <t>Coventry (CV1), Coventry</t>
  </si>
  <si>
    <t>From ￡55,000 to ￡65,000 per annum Plus Excellent Benefits</t>
  </si>
  <si>
    <t>Singular Recruitment</t>
  </si>
  <si>
    <t>https://www.totaljobs.com/job/full-stack-python-engineer/oliver-bernard-ltd-job89346597</t>
  </si>
  <si>
    <t>Python Developer/FullStackPythonEngineer-Travel</t>
  </si>
  <si>
    <t>Posted 9 days ago</t>
  </si>
  <si>
    <t>The City, City of London (EC2), EC2M 1JD</t>
  </si>
  <si>
    <t>￡70000 - ￡90000 per annum + Bonus &amp; Benefits</t>
  </si>
  <si>
    <t>90000</t>
  </si>
  <si>
    <t>Oliver Bernard Ltd</t>
  </si>
  <si>
    <t>Very strong salaryMarket leading bonus scheme25 days holidayLarge pension contributionFlexible workingPlus, many more</t>
  </si>
  <si>
    <t>Highly skilled in Python, JavaScript and HTMLHands-on experience of SQLA Computer Science degree or similarAsynchronous communications and Restful APIs</t>
  </si>
  <si>
    <t>https://www.totaljobs.com/job/lead-python-developer/q-networkers-ltd-job89354652</t>
  </si>
  <si>
    <t>Up to ￡100,000 per annum Excellent benefits package, flexible working</t>
  </si>
  <si>
    <t xml:space="preserve">year  </t>
  </si>
  <si>
    <t>Q Networkers Ltd</t>
  </si>
  <si>
    <t>https://www.totaljobs.com/job/senior-python-developer/burns-sheehan-limited-job89376626</t>
  </si>
  <si>
    <t xml:space="preserve">Senior Python Developer Remote Working Options! 60 - 80k    </t>
  </si>
  <si>
    <t>Expires in 2 days</t>
  </si>
  <si>
    <t>￡60000 - ￡80000 per annum</t>
  </si>
  <si>
    <t>80000</t>
  </si>
  <si>
    <t>Burns Sheehan Limited</t>
  </si>
  <si>
    <t>Actively encourage remote and flexible working - work where you feel comfortable!The opportunity to work with like-minded, fantastic engineersThe opportunity to play a key role in developing new developments and technical solutionsWork on and ensure existing solutions are the best in the marketWork with an ever-evolving tech stack</t>
  </si>
  <si>
    <t>You'll have a BSc, MSc or PhD in a Computer Science or numerate disciplineStrong experience with Python, DjangoYou enjoy working in a fast paced and constantly changing environmentKnowledge of AWS/GCP deploymentA keen desire to be the best around!</t>
  </si>
  <si>
    <t>https://www.totaljobs.com/job/senior-python-developer/hays-job89384131</t>
  </si>
  <si>
    <t>Senior Python Developer</t>
  </si>
  <si>
    <t>Posted 5 days ago</t>
  </si>
  <si>
    <t>￡60000.00 - ￡80000.00 per annum</t>
  </si>
  <si>
    <t>Hays</t>
  </si>
  <si>
    <t>https://www.totaljobs.com/job/senior-python-developer/venturi-ltd-job89386107</t>
  </si>
  <si>
    <t>Central London (WC1), Central London</t>
  </si>
  <si>
    <t>From ￡85,000 to ￡100,000 per annum</t>
  </si>
  <si>
    <t>100000</t>
  </si>
  <si>
    <t>Venturi Ltd</t>
  </si>
  <si>
    <t>https://www.totaljobs.com/job/python-developer/understanding-recruitment-ltd-job89283563</t>
  </si>
  <si>
    <t>Expires in 1 day</t>
  </si>
  <si>
    <t>https://www.totaljobs.com/job/developer-full-stack/open-source-team-job89295931</t>
  </si>
  <si>
    <t>Python DeveloperFullStack-French</t>
  </si>
  <si>
    <t>Posted 13 days ago</t>
  </si>
  <si>
    <t>￡40000 - ￡55000 per annum + benefits</t>
  </si>
  <si>
    <t>55000</t>
  </si>
  <si>
    <t>Must be happy to re-locate to Paris for the initial 6-12 months of your employment; French language skills required Full Stack Developer who has used a range of technologies and tools (Python, Scala, Java, Golang, Ruby, Elixr, React)Highly proactive individual who is capable of working independently as well as part of a teamEvidence of personal projectsExcellent communication, collaboration and leadership / mentoring skillsDegree educated in Computer Science or similar</t>
  </si>
  <si>
    <t>https://www.totaljobs.com/job/python-developer/forsyth-barnes-job89298895</t>
  </si>
  <si>
    <t>Nottingham (NG1), Nottingham</t>
  </si>
  <si>
    <t>From ￡40,000 to ￡60,000 per annum Excellent Benefits</t>
  </si>
  <si>
    <t>Forsyth Barnes</t>
  </si>
  <si>
    <t>https://www.totaljobs.com/job/senior-python-developer/reqiva-limited-job89398780</t>
  </si>
  <si>
    <t xml:space="preserve">Senior Python Developer Scientific Biotech    </t>
  </si>
  <si>
    <t>￡65000 - ￡75000 per annum</t>
  </si>
  <si>
    <t>Reqiva Limited</t>
  </si>
  <si>
    <t>https://www.totaljobs.com/job/python-developer/oakmont-consulting-limited-job89304174</t>
  </si>
  <si>
    <t>Central London, London</t>
  </si>
  <si>
    <t>From ￡60,000 to ￡75,000 per annum + Equity</t>
  </si>
  <si>
    <t>Oakmont Consulting Limited</t>
  </si>
  <si>
    <t>https://www.totaljobs.com/job/python-developer/connected-consulting-job89307823</t>
  </si>
  <si>
    <t>Cambridge (CB1), Cambridge</t>
  </si>
  <si>
    <t>Up to ￡420 per day</t>
  </si>
  <si>
    <t>Connected Consulting</t>
  </si>
  <si>
    <t>Proven Python development experience with a track record of building production quality software applicationsAbility to write SQL queries, experience of PostgreSQL is highly desirable.Software deployment tools e.g. Docker, Git, KubernetesAny past experience of working on legal commercial contracts would be nice to have but is not essential</t>
  </si>
  <si>
    <t>https://www.totaljobs.com/job/senior-python-developer/opus-recruitment-solutions-ltd-job89404590</t>
  </si>
  <si>
    <t>￡60000 - ￡75000 per annum</t>
  </si>
  <si>
    <t>https://www.totaljobs.com/job/python-developer/ic-resources-job89316693</t>
  </si>
  <si>
    <t>Posted 11 days ago</t>
  </si>
  <si>
    <t>Cambridge, Cambridgeshire</t>
  </si>
  <si>
    <t>￡400 - ￡500 per day</t>
  </si>
  <si>
    <t>IC Resources.</t>
  </si>
  <si>
    <t>?Python development?postgresql experience (preferable)?</t>
  </si>
  <si>
    <t>https://www.totaljobs.com/job/senior-python-developer/io-associates-job89406140</t>
  </si>
  <si>
    <t>https://www.totaljobs.com/job/python-developer/digital-surgery-limited-job89323961</t>
  </si>
  <si>
    <t>City of London (EC1V), City of London, EC1V 2QY</t>
  </si>
  <si>
    <t>Digital Surgery Limited</t>
  </si>
  <si>
    <t xml:space="preserve"> Experience building platforms on top of AWS. An excellent grasp of their programming language of choice, and a willingness to learn Python if that’s not already it. Opinions and ideas on how to build a great engineering function, and a willingness to help us with that. You can read about some work we have done on that here: https://medium.com/@aychedee/physician-heal-thysel...  An understanding and appreciation of security issues </t>
  </si>
  <si>
    <t>https://www.totaljobs.com/job/python-developer/dcv-technologies-limited-job89324331</t>
  </si>
  <si>
    <t>Hemel Hempstead (HP2), Hemel Hempstead</t>
  </si>
  <si>
    <t>￡30,000 per annum Excellent salary and benefits</t>
  </si>
  <si>
    <t>DCV Technologies Limited</t>
  </si>
  <si>
    <t>https://www.totaljobs.com/job/python-developer/motion-picture-solutions-job89326506</t>
  </si>
  <si>
    <t>West London (W14), West London</t>
  </si>
  <si>
    <t>Motion Picture Solutions</t>
  </si>
  <si>
    <t xml:space="preserve"> Build efficient, testable, and reusable Python modules, using the language version target systems allow. Use external modules when appropriate. Use the appropriate language and tools for the job (thus not limiting to Python) Solve complex problems within the constraints of infrastructure and complex architectures. Propose workable solutions. Create the required technical specifications, design, deployment documents for existing and new features/projects. Ensure completed software complies with appropriate standards and conventions; that solutions developed meet functional and technical requirements; that code is testable and tested with a good level of meaningful test coverage; work closely with the QA department; perform code reviews.  Ensure project assignments are completed within realistic time frames, balance multiple projects or deadlines. Raise any potential delays or blockers early with appropriate parties. Mentor and coach less experienced members of the team. Provide insight and suggestions to improve the team when looking at skills, tools, technologies, workflows. Good oral and writing skills, showing proficiency in English. Know when to use the appropriate communication tool (email, instant messaging, phone, face-to-face). </t>
  </si>
  <si>
    <t xml:space="preserve"> 3+ years Python software development  Code Version Control systems  </t>
  </si>
  <si>
    <t>https://www.totaljobs.com/job/python-developer/opus-recruitment-solutions-ltd-job89326456</t>
  </si>
  <si>
    <t>￡60000 - ￡80000 per annum, Benefits 10% Bonus, Pension, Remote Working</t>
  </si>
  <si>
    <t>year</t>
    <phoneticPr fontId="1" type="noConversion"/>
  </si>
  <si>
    <t>Pension</t>
  </si>
  <si>
    <t>PythonDjangoReactStrong javascript tool chain (nodejs, webpack, babel, jest)APIs, GraphQLAgileAWS</t>
  </si>
  <si>
    <t>ReactiveCreativeDrive to continuously improve</t>
  </si>
  <si>
    <t>https://www.totaljobs.com/job/python-developer/x4-group-job89325146</t>
  </si>
  <si>
    <t>Charing Cross, Central London (WC2)</t>
  </si>
  <si>
    <t>￡50k - 80k per year</t>
  </si>
  <si>
    <t>X4 Group</t>
  </si>
  <si>
    <t>Python Software Engineering using frameworks like Django for web applications alongside data analysis using the Python libraries (pandas)Build the backend services and APIsBuild ETL pipelines to synchronise data as well as build data analysis enginesLead projects from start right through to productionContribute to the architecture, infrastructure planning and cloud deployments</t>
  </si>
  <si>
    <t>3+ years experience with Python developmentExperience working with databases and data analysisExperience scaling start-ups is a plusWeb frameworks (Django, Flask..)Python libraries (numpy, pandas..)Data Engineering (no big data)</t>
  </si>
  <si>
    <t>https://www.totaljobs.com/job/senior-full-stack-python-developer/venture-up-ltd-job89380433</t>
  </si>
  <si>
    <t>SeniorFull Stack Python Developer</t>
  </si>
  <si>
    <t>South West London (SW1V), South West London, SW1V 1LW</t>
  </si>
  <si>
    <t>From ￡95,000 to ￡98,000 per annum Bonus &amp; Excellent Benefits</t>
  </si>
  <si>
    <t>98000</t>
  </si>
  <si>
    <t>Venture Up Ltd</t>
  </si>
  <si>
    <t>https://www.totaljobs.com/job/python-developer/intec-select-limited-job89331001</t>
  </si>
  <si>
    <t>Kensington, West London (W8)</t>
  </si>
  <si>
    <t>￡550-650 per day</t>
  </si>
  <si>
    <t>Intec Select Limited</t>
  </si>
  <si>
    <t>https://www.totaljobs.com/job/backend-software-engineer/open-source-team-job89384350</t>
  </si>
  <si>
    <t>Python Developer/BackendSoftware Engineer</t>
  </si>
  <si>
    <t>The City, City of London (EC2)</t>
  </si>
  <si>
    <t>￡70000 - ￡100000 per annum + benefits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</si>
  <si>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Keen to work with clients to scope requirements and define deliverablesCollaborative with good communication skills</t>
  </si>
  <si>
    <t>https://www.totaljobs.com/job/python-developer/open-source-team-job89329646</t>
  </si>
  <si>
    <t>Python DeveloperAutomationLinuxCI/CD</t>
  </si>
  <si>
    <t>https://www.totaljobs.com/job/python-developer-engineer/oliver-bernard-ltd-job89364415</t>
  </si>
  <si>
    <t>Python Developer/DataEngineer-Python,A.I,Spark, Kafka</t>
  </si>
  <si>
    <t>￡80000 - ￡100000 per annum + Bonus &amp; Benefits</t>
  </si>
  <si>
    <t>Competitive salary10-20% bonus paid annuallyFlexible workingVery high pension contributionPrivate healthcarePlus many more</t>
  </si>
  <si>
    <t>Experience delivering high quality Python codeStrong experience in working as part of a multi-disciplinary teamExperience working in highly scaled data problems (e.g, distributed computing, Spark, Kafka)Working on or contributing to frameworks and tools, either internal or open sourceExperience working with production AI/ML it would be a strong advantageFocused on technical decision-making, leading work that affects one or more complex systems and high-demand areas</t>
  </si>
  <si>
    <t>https://www.totaljobs.com/job/senior-python-developer/dcv-technologies-limited-job89415863</t>
  </si>
  <si>
    <t>Hemel Hempstead Industrial Estate, Hemel Hempstead (HP2), HP2 5TE</t>
  </si>
  <si>
    <t>From ￡50,000 to ￡60,000 per annum Excellent salary and benefits</t>
  </si>
  <si>
    <t>https://www.totaljobs.com/job/senior-python-developer/itecco-limited-job89418157</t>
  </si>
  <si>
    <t>￡45000 - ￡60000 per annum</t>
  </si>
  <si>
    <t>https://www.totaljobs.com/job/senior-python-developer/digitech-resourcing-ltd-job89423088</t>
  </si>
  <si>
    <t>Covent Garden, Central London (WC2)</t>
  </si>
  <si>
    <t>￡90,000 per annum</t>
  </si>
  <si>
    <t>Digitech Resourcing Ltd</t>
  </si>
  <si>
    <t>https://www.totaljobs.com/job/senior-python-developer/shift-f5-job89422940</t>
  </si>
  <si>
    <t>Senior Python Developer-London</t>
  </si>
  <si>
    <t>￡60000 - ￡70000 per annum + plus benefits</t>
  </si>
  <si>
    <t>Shift F5</t>
  </si>
  <si>
    <t>https://www.totaljobs.com/job/senior-python-developer/amber-resourcing-limited-job89423855</t>
  </si>
  <si>
    <t>Amber Resourcing Limited</t>
  </si>
  <si>
    <t>Have an excellent understanding of PythonKnowledge of Django or FlaskPostgreSQL or MongoDB3+ years of commercial development experienceStrong mathematical skills</t>
  </si>
  <si>
    <t>Competitive salarySocial work environmentPension planFlexible office!</t>
  </si>
  <si>
    <t>https://www.totaljobs.com/job/senior-python-developer/aspire-data-recruitment-job89424796</t>
  </si>
  <si>
    <t>MILTON (CB24), CB4 0FY</t>
  </si>
  <si>
    <t>Up to ￡60,000 per annum</t>
  </si>
  <si>
    <t>Aspire Data Recruitment</t>
  </si>
  <si>
    <t>https://www.totaljobs.com/job/python-developer/incite-insight-job89344260</t>
  </si>
  <si>
    <t xml:space="preserve">Python Developer - new role in central London    </t>
  </si>
  <si>
    <t>Central London (WC1N), Central London</t>
  </si>
  <si>
    <t>From ￡40,000 to ￡70,000 per annum</t>
  </si>
  <si>
    <t>Incite Insight</t>
  </si>
  <si>
    <t xml:space="preserve">You will first be working with our horse racing team. The team has launched very profitable strategies and needs a great programmer to expand faster and bring best coding practices. You will be responsible for designing and implementing new data storage architectures of the team. In an industry where data quality and analysis make the difference between success and failure, you will thus be a major driver of the team performance.You will be part of every new strategy launch, working closely with quantitative analysts to build the highest performing betting strategies. </t>
  </si>
  <si>
    <t>2+ years programming experience in object-oriented programming. 2+ years commercial experienceExperience with Python or a strong willingness and ability to become very strong at it. Demonstrable SQL and RDBMS design skills.Some VCS, preferably git.Strong communication and collaboration skills.Experience working with a Linux environment.</t>
  </si>
  <si>
    <t>https://www.totaljobs.com/job/python-developer/opus-recruitment-solutions-ltd-job89351058</t>
  </si>
  <si>
    <t>https://www.totaljobs.com/job/python-developer/opus-recruitment-solutions-ltd-job89351381</t>
  </si>
  <si>
    <t>https://www.totaljobs.com/job/full-stack-python-developer/southern-lights-ltd-job89400060</t>
  </si>
  <si>
    <t>Full Stack Python Developer</t>
  </si>
  <si>
    <t>Cambridge, Cambridgeshire, CB5 8BL</t>
  </si>
  <si>
    <t>Southern Lights Ltd</t>
  </si>
  <si>
    <t>PythonStrong knowledge of a Python framework (Django/Flask/Tornado)JavaScript (React / Angular)Postgres / MySQLDocker And more</t>
  </si>
  <si>
    <t>A salary of up to ￡65,000Flexible and remote working (up to 3 days for the right candidate)Generous holidayTraining BudgetAnd more</t>
  </si>
  <si>
    <t>https://www.totaljobs.com/job/backend-software-engineer/propel-job89406253</t>
  </si>
  <si>
    <t xml:space="preserve">Python Developer / Backend Software Engineer    </t>
  </si>
  <si>
    <t>￡50000 - ￡70000 per annum</t>
  </si>
  <si>
    <t>https://www.totaljobs.com/job/software-python-developer/corriculo-ltd-job89398174</t>
  </si>
  <si>
    <t xml:space="preserve">Software Engineer, Python Developer, AWS    </t>
  </si>
  <si>
    <t>￡30k - 40k per year + Benefits</t>
  </si>
  <si>
    <t>Corriculo Ltd</t>
  </si>
  <si>
    <t>Design and implement Python services and applicationsWrite efficient, testable and reusable codeGet to work in DevOps/Cloud environment.</t>
  </si>
  <si>
    <t>Proven experience of Python DevelopmentHave an understanding of Frontend tech such as JavaScript, CSS and HTMLExperience operating on a cloud based platform – preferably AWS</t>
  </si>
  <si>
    <t>https://www.totaljobs.com/job/graduate-junior-python-developer/spectrum-it-recruitment-south-ltd-job89419168</t>
  </si>
  <si>
    <t xml:space="preserve">Graduate / Junior Python Developer    </t>
  </si>
  <si>
    <t>Didcot, Oxfordshire</t>
  </si>
  <si>
    <t>￡30000 - ￡40000 per annum</t>
  </si>
  <si>
    <t>Spectrum IT Recruitment (South) Ltd</t>
  </si>
  <si>
    <t>https://www.totaljobs.com/job/senior-python-developer/isl-uk-job89428258</t>
  </si>
  <si>
    <t xml:space="preserve">Senior Python Developer - 3 days remote - ML greenfield project    </t>
  </si>
  <si>
    <t>￡80000 - ￡90000 per annum + 2-3 days remote</t>
  </si>
  <si>
    <t>ISL UK</t>
  </si>
  <si>
    <t>https://www.totaljobs.com/job/backend-software-engineer/open-source-team-job89422366</t>
  </si>
  <si>
    <t>￡50000 - ￡65000 per annum + benefits</t>
  </si>
  <si>
    <t xml:space="preserve">Strong Python development skills (will also consider Ruby or Java)Experience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</si>
  <si>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https://www.totaljobs.com/job/python-developer-engineer/joseph-harry-limited-job89410913</t>
  </si>
  <si>
    <t xml:space="preserve">Python Developer Engineer Front Office Trading Finance London    </t>
  </si>
  <si>
    <t>￡70000 - ￡90000 per annum + 20% Bonus + 10% Pension</t>
  </si>
  <si>
    <t>Joseph Harry Limited</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</si>
  <si>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</si>
  <si>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</si>
  <si>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https://www.totaljobs.com/job/python-developer-engineer/joseph-harry-limited-job89410923</t>
  </si>
  <si>
    <t>￡90000 - ￡115000 per annum + 20% Bonus + 10% Pension</t>
  </si>
  <si>
    <t>115000</t>
  </si>
  <si>
    <t>https://www.totaljobs.com/job/python-developer-engineer/joseph-harry-limited-job89410940</t>
  </si>
  <si>
    <t>￡115000 - ￡140000 per annum + 20% Bonus + 10% Pension</t>
  </si>
  <si>
    <t>140000</t>
  </si>
  <si>
    <t>https://www.totaljobs.com/job/python-developer/shift-f5-job89360677</t>
  </si>
  <si>
    <t>Python Developer-Upto70k-Cambridge</t>
  </si>
  <si>
    <t>￡50000 - ￡70000 per annum + + Benefits</t>
  </si>
  <si>
    <t>Strong Python knowledge &amp;amp; Experience (Commercial environment)AWS Knowledge 3+ years development experience</t>
  </si>
  <si>
    <t>Bash ScriptingLambda, S3Docker, KubernetesAgile/Scrum experience</t>
  </si>
  <si>
    <t>https://www.totaljobs.com/job/python-developer/open-source-team-job89360884</t>
  </si>
  <si>
    <t>Python DeveloperWebDjangoRESTAPI</t>
  </si>
  <si>
    <t>￡50000 - ￡60000 per annum + benefits</t>
  </si>
  <si>
    <t>Strong Python web frameworks experience, Django preferredGood understanding of Design Patterns and Data StructuresExperience of developing REST APIs as part of a microservice architecture Understanding of how to write performant applications that scaleCollaborative with good communication skills, the desire to learn and share knowledge</t>
  </si>
  <si>
    <t>https://www.totaljobs.com/job/python-developer/burns-sheehan-limited-job89361402</t>
  </si>
  <si>
    <t>￡50000.00 - ￡75000.00 per annum</t>
  </si>
  <si>
    <t>https://www.totaljobs.com/job/python-developer/singular-recruitment-job89364676</t>
  </si>
  <si>
    <t>From ￡35,000 to ￡55,000 per annum Plus Excellent Benefits</t>
  </si>
  <si>
    <t>https://www.totaljobs.com/job/python-developer/computer-futures-solutions-job89370871</t>
  </si>
  <si>
    <t>South West London, London</t>
  </si>
  <si>
    <t>https://www.totaljobs.com/job/python-developer/in-technology-group-limited-job89371715</t>
  </si>
  <si>
    <t>Python Developer-GBP30,000-50,000-Stowmarket</t>
  </si>
  <si>
    <t>Stowmarket, Suffolk</t>
  </si>
  <si>
    <t>￡30000 - ￡50000 per annum + benefits</t>
  </si>
  <si>
    <t>In Technology Group Limited</t>
  </si>
  <si>
    <t>https://www.totaljobs.com/job/python-developer/austin-fraser-job89375058</t>
  </si>
  <si>
    <t xml:space="preserve">Python Developer - 3 month contract - Flexible working    </t>
  </si>
  <si>
    <t>Negotiable</t>
  </si>
  <si>
    <t>Austin Fraser</t>
  </si>
  <si>
    <t>https://www.totaljobs.com/job/python-developer/st-vincent-s-resourcing-job89377281</t>
  </si>
  <si>
    <t>Whiteley, Fareham (PO15)</t>
  </si>
  <si>
    <t>St. Vincent's Resourcing</t>
  </si>
  <si>
    <t>Build and work on distributed systems that process large amounts of data.Write unit and integration tests for the software components developed using industry standard methods.Perform Code reviews, contribute to Story Elaborations, mentor junior Engineers where possibleCollaborate with team members, Pair programming and work towards a common goalFollow coding guidelines, development processParticipate in Retrospectives, speak up on issues, come up with new ideas or propose improvementsDemo completed tasks within team or to a wider audience if something is worth sharing, participate in Hackathons</t>
  </si>
  <si>
    <t>Proficient in PythonExperience of NoSQL databasePyspark and/or Spark experienceExperience of working in an Agile EnvironmentWorking experience with Open source technologies Willingness to learn, pickup and experiment with new technologiesExperience of Ansible, docker, Splunk, Grafana will and Amazon Web Services (AWS) would be beneficial however is not essential</t>
  </si>
  <si>
    <t>https://www.totaljobs.com/job/python-developer/maclean-moore-ltd-job89377510</t>
  </si>
  <si>
    <t xml:space="preserve">Jr Python Developer / Fintech / London / Up to ￡300 p/day / OUT IR35    </t>
  </si>
  <si>
    <t>Up to ￡300 per day - OUT OF IR35</t>
  </si>
  <si>
    <t xml:space="preserve">day </t>
  </si>
  <si>
    <t>Maclean Moore Ltd</t>
  </si>
  <si>
    <t>https://www.totaljobs.com/job/python-developer/experis-job89380027</t>
  </si>
  <si>
    <t>Experis</t>
  </si>
  <si>
    <t>Help develop well tested and maintainable python scripts to test STB functionalitiesEnsure that regression test scripts are maintained in line with ongoing changes to the platformContribute to planning, design, and implementation of test automation frameworks using best-practice techniques and principlesSwitch focus to different projects within the team at short noticeShow passion and ability to further develop automation skills</t>
  </si>
  <si>
    <t>Strong Python skillsVery good understanding of OOPs conceptsExcellent SQL skillsKnowledge of Elastic search, AWS, web technologiesExperience of continuous integration/deployment using JenkinsGood networking knowledge (network OSI model, …)Experience in agile work practicesExcellent communication and team working skillsSource control management (git, svn)Mobile device test automation (bonus)</t>
  </si>
  <si>
    <t>https://www.totaljobs.com/job/python-developer/it-executive-recruitment-job89384734</t>
  </si>
  <si>
    <t>Python Developer-Brighton</t>
  </si>
  <si>
    <t>https://www.totaljobs.com/job/python-developer/formula-recruitment-limited-job89386127</t>
  </si>
  <si>
    <t xml:space="preserve">Python Developer : Contract : Incubated Startup    </t>
  </si>
  <si>
    <t>Central London (W1), Central London</t>
  </si>
  <si>
    <t>From ￡550 to ￡650 per day</t>
  </si>
  <si>
    <t>Formula Recruitment Limited</t>
  </si>
  <si>
    <t>https://www.totaljobs.com/job/python-developer/total-recruitment-specialists-ltd-job89387698</t>
  </si>
  <si>
    <t>￡40000 - ￡50000 Per Annum</t>
  </si>
  <si>
    <t>Total Recruitment Specialists Ltd</t>
  </si>
  <si>
    <t>https://www.totaljobs.com/job/python-developer/talent-international-uk-ltd-job89394515</t>
  </si>
  <si>
    <t>Bristol (BS1), Bristol</t>
  </si>
  <si>
    <t>￡350 - ￡375 per annum</t>
  </si>
  <si>
    <t>375</t>
  </si>
  <si>
    <t>TALENT INTERNATIONAL UK LTD</t>
  </si>
  <si>
    <t>You'll contributing significantly to the software of our core healthcare project You will write clear quality code for software and applications and perform test reviewsYou will use of your knowledge and experience of software engineering to create applications, scripts and automation using relevant languages such as Python.You will collaborate across the team, the business, partners and clients: this includes things like participating in client facing daily stand-ups, design sessions, code reviews, documentation and so on.You will contribute to the creation of components or features of application solution designs, in response to client requirements as well as participate in the review of the design work of others.</t>
  </si>
  <si>
    <t>Strong python engineering skillsetGood general software development experienceExperience working with RDBMS, preferably PostgreSQLAbility to work in a teamStrong communication skillsExperience working with version control systems, like GitUnderstanding and experience of the software development life cycle</t>
  </si>
  <si>
    <t>https://www.totaljobs.com/job/python-developer/amazing-prospects-ltd-job89392588</t>
  </si>
  <si>
    <t>MILTON (CB24), CB4 0WS</t>
  </si>
  <si>
    <t>￡50k - 75k per year + Top Benefits</t>
  </si>
  <si>
    <t>Amazing Prospects Ltd</t>
  </si>
  <si>
    <t>https://www.totaljobs.com/job/python-developer/premier-it-job89425256</t>
  </si>
  <si>
    <t>Premier IT</t>
  </si>
  <si>
    <t>Take the lead on architectural and technical choices, further taking ownership of applications that you developWill lead teams and take on more responsibility and willingness to progress and grow with the businessExperience with automation and automating new applications as the current tech team process over millions of products monthly</t>
  </si>
  <si>
    <t>Strong Python experienceDjango/ Flask experiencePostgreSQL, Redis and Memcached experienceExperience with?Azure/ AWS/ Heroku</t>
  </si>
  <si>
    <t>https://www.totaljobs.com/job/python-developer/talentometry-limited-job89426094</t>
  </si>
  <si>
    <t>Yesterday</t>
  </si>
  <si>
    <t>Up to ￡80,000 per annum HUGE holiday pacakge + free food + top hardwar</t>
  </si>
  <si>
    <t>TALENTOMETRY LIMITED</t>
  </si>
  <si>
    <t>https://www.totaljobs.com/job/remote-developer/opus-recruitment-solutions-ltd-job89241127</t>
  </si>
  <si>
    <t>Python Developer</t>
    <phoneticPr fontId="1" type="noConversion"/>
  </si>
  <si>
    <t>Posted 18 days ago</t>
  </si>
  <si>
    <t>UK, Europe</t>
  </si>
  <si>
    <t>￡55000 - ￡65000 per annum, Benefits Remote Working</t>
  </si>
  <si>
    <t>https://www.totaljobs.com/job/senior-python-developer/it-executive-recruitment-job89336631</t>
  </si>
  <si>
    <t>https://www.totaljobs.com/job/senior-python-developer/edgar-cowen-job89288760</t>
  </si>
  <si>
    <t>FullStackSenior Python Developer-LifeSciencesSoftware</t>
  </si>
  <si>
    <t>Excellent salary for the right candidate + superb benefits</t>
  </si>
  <si>
    <t>Coding skills (to a senior level) in server-side Python &amp;amp; SQL developmentFront end development experience e.g. JavaScript (&amp;amp; frameworks), CSS, HTML, RWD, etc.Web design and application frameworks (Django and Django REST)Comfortable with RESTful web service APIsCommercial SDLC experience including specification, architecture/design, development, testing, Ci/CD,etc.Experience with DevOps technologies (deployment/configuration (on multi platform))Experience with installing/managing servers and configuration (e.g. Ansible)Experience with relevance tools/libraries/frameworks, etc.. Also with version control, bug tracking, etc..Appropriate/relevant university degree, e.g. Computer Science, etc.</t>
  </si>
  <si>
    <t>Cross platform development, e.g. in Windows/Linux/MacAn understanding of any of the following: application servers, database internals, data visualization, distributed systems, document processing, content repositories, full-text search, grid computing, information retrieval, natural language processing, semantic web, text mining, user interface design, or web services</t>
  </si>
  <si>
    <t>https://www.totaljobs.com/job/lead-python-developer/understanding-recruitment-ltd-job89283668</t>
  </si>
  <si>
    <t>LeadPython Developer</t>
  </si>
  <si>
    <t>The City, City of London (EC2), EC3V 3LA</t>
  </si>
  <si>
    <t>￡80000 - ￡110000 per annum</t>
  </si>
  <si>
    <t>110000</t>
  </si>
  <si>
    <t>Strong Python software engineering experienceExposure to DevOps environments using containerisation (currently Docker) and Azure would be beneficialExperience with C# would be beneficial but not essential</t>
  </si>
  <si>
    <t>https://www.totaljobs.com/job/full-stack-python-developer/edgar-cowen-job89289953</t>
  </si>
  <si>
    <t>Full Stack Python Developer-LifeSciences</t>
  </si>
  <si>
    <t>Excellent salary/benefits, commensurate with experience</t>
  </si>
  <si>
    <t>Project experience using Python (along with experience using Linux)Working knowledge of using Mercurial or GitDevelopment in Agile software and Scrum methodologyObject orientated design, testing, continuous integration and product deliveryKnowledge of Devops tools like Ansible, Jenkins and Docker</t>
  </si>
  <si>
    <t>https://www.totaljobs.com/job/senior-python-developer/isl-uk-job89345741</t>
  </si>
  <si>
    <t>https://www.totaljobs.com/job/senior-backend-python-developer/forsyth-barnes-job89298903</t>
  </si>
  <si>
    <t>SeniorBackendPython Developer</t>
  </si>
  <si>
    <t>From ￡70,000 to ￡80,000 per annum Excellent Benefits</t>
  </si>
  <si>
    <t>https://www.totaljobs.com/job/sas-developer/iq-analytics-job89208779</t>
  </si>
  <si>
    <t xml:space="preserve">SAS/Python Developer    </t>
  </si>
  <si>
    <t>Posted 20 days ago</t>
  </si>
  <si>
    <t>Market related</t>
  </si>
  <si>
    <t>IQ Analytics</t>
  </si>
  <si>
    <t>https://www.totaljobs.com/job/developer-in-test/testing-team-job89207230</t>
  </si>
  <si>
    <t>Python DeveloperinTest-SecuritySoftware</t>
  </si>
  <si>
    <t>￡45k to ￡55k + benefits</t>
  </si>
  <si>
    <t>Testing Team</t>
  </si>
  <si>
    <t>Strong experience of producing test tooling and writing test automation scripts from scratch Python coding skills, C# or Java also consideredGood understanding of REST APIs, WebSockets and HTTP protocol Collaborative with strong communication skillsSecurity cleared (or ability to achieve basic Security Clearance)</t>
  </si>
  <si>
    <t>https://www.totaljobs.com/job/python-developer/cloudwise-solutions-ltd-job89214843</t>
  </si>
  <si>
    <t>From ￡80,000 to ￡100,000 per annum</t>
  </si>
  <si>
    <t>Cloudwise Solutions Ltd</t>
  </si>
  <si>
    <t>https://www.totaljobs.com/job/python-developer/ck-group-job89214156</t>
  </si>
  <si>
    <t>Littlemore, Oxford (OX4)</t>
  </si>
  <si>
    <t>￡50,000 per annum</t>
  </si>
  <si>
    <t>CK GROUP</t>
  </si>
  <si>
    <t>https://www.totaljobs.com/job/python-developer/gcs-recruitment-specialists-ltd-job89218097</t>
  </si>
  <si>
    <t>Posted 19 days ago</t>
  </si>
  <si>
    <t>Reading, Berkshire</t>
  </si>
  <si>
    <t>￡35000 - ￡45000 per annum</t>
  </si>
  <si>
    <t>45000</t>
  </si>
  <si>
    <t>GCS Recruitment Specialists Ltd</t>
  </si>
  <si>
    <t>https://www.totaljobs.com/job/python-developer/open-source-team-job89217960</t>
  </si>
  <si>
    <t>Python DeveloperSQLAPIGo</t>
  </si>
  <si>
    <t>West London (W6), West London</t>
  </si>
  <si>
    <t>￡50k to ￡60k + benefits</t>
  </si>
  <si>
    <t>Strong backend development experience with Python – will also consider C, Objective-C or GolangGood database and SQL knowledgePassion for technology with a strong interest in modern / emerging technologies and approachesStrong analysis and problem solving abilitiesExcellent communication skillsDesirable: API development experience; experience with highly scalable low latency applications; familiar with CI/CD; Google Cloud Platform</t>
  </si>
  <si>
    <t>https://www.totaljobs.com/job/python-developer/set2recruit-job89226214</t>
  </si>
  <si>
    <t xml:space="preserve">Amazing Python Developer position    </t>
  </si>
  <si>
    <t>City of London (EC2), City of London</t>
  </si>
  <si>
    <t>￡30,000 per annum Healthcare, yoga, free breakfast, trips, ice cream f</t>
  </si>
  <si>
    <t>Set2Recruit</t>
  </si>
  <si>
    <t>PythonFlaskRESTSwaggerDockerNginxPostgresElasticsearchJenkinsGit</t>
  </si>
  <si>
    <t>25 days holidayHealth InsuranceMaternity leave and extraordinary paternity leaveFree BreakfastFree Wednesday lunchesFriday Yoga</t>
  </si>
  <si>
    <t>https://www.totaljobs.com/job/contract-developer/oho-group-job89228803</t>
  </si>
  <si>
    <t xml:space="preserve">Contract Python Developer - Outside IR35    </t>
  </si>
  <si>
    <t>￡500 - ￡750 per day</t>
  </si>
  <si>
    <t>Oho Group</t>
  </si>
  <si>
    <t>At least 5 years of development experience. (Ruby, Python, Java, Golang).Have mentored junior engineers through helping setting tasks, problem solving and feedback.Pay attention to detail - you work collaborative, take pride in your work, don’t cut corners and can work at a high level of abstraction as well as being detail oriented.</t>
  </si>
  <si>
    <t>https://www.totaljobs.com/job/python-developer/x4-group-job89232695</t>
  </si>
  <si>
    <t>Python Developer(Backend)</t>
  </si>
  <si>
    <t>West London (W1B), West London</t>
  </si>
  <si>
    <t>PythonDjango Web ApplicationsDesigning RESTful API’sCI/CDWorking knowledge of Git/GitHub</t>
  </si>
  <si>
    <t>AWS: EC2, S3, LambdaAI/ML TechniquesFrontend: JavaScript, Redux, ReactElasticSearch/Algolia</t>
  </si>
  <si>
    <t>https://www.totaljobs.com/job/python-developer-engineer/oliver-bernard-ltd-job89288413</t>
  </si>
  <si>
    <t>Python Developer/PythonEngineer-ArtificialIntelligence</t>
  </si>
  <si>
    <t>Strong knowledge of PythonTrack record of delivering Django web appsExperience designing and building RESTful APIsContinuous deployment/integration (e.g. CodeShip)Cloud experience - AWS / GCPAI/ML techniquesFrontend experience would be a bonus - JavaScript, React, Redux</t>
  </si>
  <si>
    <t>Competitive SalaryStrong BonusPension Scheme33 Days Holiday Including Bank HolidaysAccess To Top Of The Range EquipmentWeekly And Quarterly Company SocialsDiscounted Gym Membership</t>
  </si>
  <si>
    <t>https://www.totaljobs.com/job/remote-developer/opus-recruitment-solutions-ltd-job89240797</t>
  </si>
  <si>
    <t>RemotePython Developer</t>
  </si>
  <si>
    <t>￡50000 - ￡65000 per annum, Benefits 100% REMOTE WORKING</t>
  </si>
  <si>
    <t>https://www.totaljobs.com/job/python-developer/robert-half-technology-job89240964</t>
  </si>
  <si>
    <t>￡60000 - ￡80000 per annum + plus benefits and bonus</t>
  </si>
  <si>
    <t>Robert Half Technology</t>
  </si>
  <si>
    <t>https://www.totaljobs.com/job/python-developer/erin-associates-job89197932</t>
  </si>
  <si>
    <t>Python Developer,Django</t>
  </si>
  <si>
    <t>Posted 22 days ago</t>
  </si>
  <si>
    <t>Milton Keynes (MK1), Milton Keynes</t>
  </si>
  <si>
    <t>￡44000 - ￡45000 per annum</t>
  </si>
  <si>
    <t>Erin Associates</t>
  </si>
  <si>
    <t>2-3 years’ plus commercial experience coding with Python on the Django web framework.Writing clean readable code to specifications.Experience of collecting relevant user data from websites and Mobile AppsExperience of designing &amp;amp; building interfaces.Experience of planning and maintaining database structures to take product ownership.Basic understanding of front-end tech</t>
  </si>
  <si>
    <t>Pension, Private Health Care insurance.Free breakfastFlexible working hours.Structured training programmes with a healthy training budget.</t>
  </si>
  <si>
    <t>https://www.totaljobs.com/job/python-developer/open-source-team-job89131527</t>
  </si>
  <si>
    <t>Python Developer-VisualEffects</t>
  </si>
  <si>
    <t>￡65k to ￡75k + benefits</t>
  </si>
  <si>
    <t>Python software development experienceTDD or Unit testing experienceFamiliar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</si>
  <si>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https://www.totaljobs.com/job/senior-python-developer/isl-uk-job89295132</t>
  </si>
  <si>
    <t>￡65000 - ￡75000 per annum + 2-3 days remote</t>
  </si>
  <si>
    <t>https://www.totaljobs.com/job/django-developer/recruitment-revolution-com-ltd-job89148567</t>
  </si>
  <si>
    <t>Django/Python Developer-Junior-Mid-c35K</t>
  </si>
  <si>
    <t>Posted 25 days ago</t>
  </si>
  <si>
    <t>M1 Commerce Park, Chesterfield (S44)</t>
  </si>
  <si>
    <t>Up to ￡35,000 per annum + Lots of Benefits &amp; Perks</t>
  </si>
  <si>
    <t>Recruitment Revolution.com Ltd</t>
  </si>
  <si>
    <t>https://www.totaljobs.com/job/senior-python-developer/forsyth-barnes-job89298890</t>
  </si>
  <si>
    <t>From ￡60,000 to ￡70,000 per annum Excellent Benefits</t>
  </si>
  <si>
    <t>https://www.totaljobs.com/job/software-engineer-python/understanding-recruitment-ltd-job89427580</t>
  </si>
  <si>
    <t>Software Engineer(Python,Finance)</t>
  </si>
  <si>
    <t>￡40000 - ￡50000 per annum + Large percentage Bonus and Benefits</t>
  </si>
  <si>
    <t xml:space="preserve">Engineering experience in either Python or C++ is essentialNetwork configuration and Linux Environments experience would be beneficial. </t>
  </si>
  <si>
    <t>https://www.totaljobs.com/job/developer-in-test/ic-resources-job89150252</t>
  </si>
  <si>
    <t>Python DeveloperinTest</t>
  </si>
  <si>
    <t>￡350 - ￡450 per day</t>
  </si>
  <si>
    <t>https://www.totaljobs.com/job/python-developer/isl-uk-job89163688</t>
  </si>
  <si>
    <t>￡70000.00 - ￡80000.00 per annum</t>
  </si>
  <si>
    <t>https://www.totaljobs.com/job/senior-python-developer/haylock-chase-job89301286</t>
  </si>
  <si>
    <t>￡50000 - ￡60000 per annum + Benefits</t>
  </si>
  <si>
    <t>https://www.totaljobs.com/job/python-developer/ic-creative-job89163925</t>
  </si>
  <si>
    <t>IC Creative</t>
  </si>
  <si>
    <t>Strong experience with Python Good experience with APIsAn understanding of testing tools e.g. Tox, Pytest</t>
  </si>
  <si>
    <t xml:space="preserve">Good experience with Node.js Good experience with Kubernetes, Docker, CI/CDUnderstanding of Linux </t>
  </si>
  <si>
    <t>https://www.totaljobs.com/job/python-developer/adlib-recruitment-job89166561</t>
  </si>
  <si>
    <t>Bristol, Avon</t>
  </si>
  <si>
    <t>￡25000 - ￡32000 per annum</t>
  </si>
  <si>
    <t>32000</t>
  </si>
  <si>
    <t>ADLIB Recruitment</t>
  </si>
  <si>
    <t xml:space="preserve">Join a multiple award-winning Green-Tech start-up.Python, Django, Linux, JavaScript, experiment with new tech. Flexible/part remote working, shares, training/conferences and more. </t>
  </si>
  <si>
    <t>Commercial experience of coding with Python.Broad understanding of development across front-end, back-end and DevOps.Any experience with Django, JavaScript, Linux, Docker, relational databases or POSIX is highly desirable.You’ll be up to date with software practices.Experience working with distributed software systems.Passionate about the environment.You’ll be eager to introduce and suggest new ideas and technologies.</t>
  </si>
  <si>
    <t>https://www.totaljobs.com/job/python-developer/ventula-consulting-limited-job89168350</t>
  </si>
  <si>
    <t xml:space="preserve">Python Developer – Market Intelligence – Central London - ￡60-￡80K    </t>
  </si>
  <si>
    <t>Posted 24 days ago</t>
  </si>
  <si>
    <t>City of London (EC4), City of London</t>
  </si>
  <si>
    <t>From ￡60,000 to ￡80,000 per annum</t>
  </si>
  <si>
    <t>Ventula Consulting Limited</t>
  </si>
  <si>
    <t>https://www.totaljobs.com/job/python-developer/ko2-embedded-recruitment-solutions-ltd-job89175776</t>
  </si>
  <si>
    <t>Python Developer,RemoteWorking</t>
  </si>
  <si>
    <t>Cambridge (CB1), Cambridge, CB1 2JW</t>
  </si>
  <si>
    <t>￡300 - ￡400 per day</t>
  </si>
  <si>
    <t>KO2 Embedded Recruitment Solutions LTD</t>
  </si>
  <si>
    <t>Python programmingBackend developmentDomain microservices and AWS (desirable)JavaScript / Vue.js (desirable)Familiar with unit and integration testing (using TDD, BDD and test automation)</t>
  </si>
  <si>
    <t>https://www.totaljobs.com/job/python-developer/x4-group-job89169089</t>
  </si>
  <si>
    <t>￡50k - 65k per year + bonus</t>
  </si>
  <si>
    <t>bonus</t>
  </si>
  <si>
    <t>Working with the Head of Development and Product Managers to build components within the platformImproving the code, architecture, workflow and technology in generalDelivery of solutionsUnderstanding areas of complexity and risks preventing successful implementation and assisting with resolutions to product issues</t>
  </si>
  <si>
    <t>Used Python programming in a commercial space (minimum 2+ years)A strong understanding of Django or FlaskHold a high level of enthusiasm for web developmentDegree level education or relevant equivalent experience</t>
  </si>
  <si>
    <t>https://www.totaljobs.com/job/python-developer/richmond-square-consulting-ltd-job89179232</t>
  </si>
  <si>
    <t>Mayfair, Central London (W1)</t>
  </si>
  <si>
    <t>From ￡35,000 to ￡45,000 per annum + Excellent company benefits</t>
  </si>
  <si>
    <t>Richmond Square Consulting Ltd</t>
  </si>
  <si>
    <t>https://www.totaljobs.com/job/python-developer/venture-up-ltd-job89185209</t>
  </si>
  <si>
    <t>Posted 23 days ago</t>
  </si>
  <si>
    <t>From ￡50,000 to ￡90,000 per annum + Excellent benefits</t>
  </si>
  <si>
    <t>https://www.totaljobs.com/job/python-developer/opus-recruitment-solutions-ltd-job89192422</t>
  </si>
  <si>
    <t>PythonAWSDocker / Rancher / Kubernetes</t>
  </si>
  <si>
    <t>https://www.totaljobs.com/job/python-developer/ic-resources-job89330328</t>
  </si>
  <si>
    <t>Python3Developer</t>
  </si>
  <si>
    <t>￡450 - ￡550 per day</t>
  </si>
  <si>
    <t>https://www.totaljobs.com/job/senior-python-developer/set2recruit-job89329986</t>
  </si>
  <si>
    <t>City of London (EC2V), City of London</t>
  </si>
  <si>
    <t>From ￡50,000 to ￡65,000 per annum</t>
  </si>
  <si>
    <t>TDDKanbanPair-programming?CI/CD</t>
  </si>
  <si>
    <t>Python (3)FlaskRESTSwaggerDockerNginxPostgresElasticsearchJenkinsGit</t>
  </si>
  <si>
    <t>https://www.totaljobs.com/job/senior-python-developer/ecom-london-job89262012</t>
  </si>
  <si>
    <t>￡40k - 110k per year</t>
  </si>
  <si>
    <t>https://www.totaljobs.com/job/developer-python/open-source-team-job89416606</t>
  </si>
  <si>
    <t>SoftwareDeveloper PythonVFX</t>
  </si>
  <si>
    <t>https://www.totaljobs.com/job/remote-developer/rise-technical-recruitment-limited-job89088440</t>
  </si>
  <si>
    <t>Posted 31 days ago</t>
  </si>
  <si>
    <t>North West, UK</t>
  </si>
  <si>
    <t>￡45000 - ￡50000 per annum + excellent benefits + remote working</t>
  </si>
  <si>
    <t>Rise Technical Recruitment Limited</t>
  </si>
  <si>
    <t>https://www.totaljobs.com/job/remote-developer/rise-technical-recruitment-limited-job89088489</t>
  </si>
  <si>
    <t>https://www.totaljobs.com/job/remote-developer/rise-technical-recruitment-limited-job89088534</t>
  </si>
  <si>
    <t>Bristol Area, South West</t>
  </si>
  <si>
    <t>https://www.totaljobs.com/job/software-engineer-c/eng-tech-1-job89421319</t>
  </si>
  <si>
    <t xml:space="preserve">Software Test engineer - C++, Python    </t>
  </si>
  <si>
    <t>￡30000 - ￡35000 per annum</t>
  </si>
  <si>
    <t>Eng Tech 1</t>
  </si>
  <si>
    <t>https://www.totaljobs.com/job/developer-python/spinks-manchester-job89424115</t>
  </si>
  <si>
    <t xml:space="preserve">Software Developer - Ruby / Python / Node / AWS    </t>
  </si>
  <si>
    <t>Spinks (Manchester)</t>
  </si>
  <si>
    <t>https://www.totaljobs.com/job/full-stack-developer/deerfoot-i-t-resources-limited-job89420736</t>
  </si>
  <si>
    <t>FullStackDeveloper(Python/React)</t>
  </si>
  <si>
    <t>Windsor, Berkshire</t>
  </si>
  <si>
    <t>￡50000 - ￡60000 per annum + generous package</t>
  </si>
  <si>
    <t>Deerfoot I.T. Resources Limited</t>
  </si>
  <si>
    <t>https://www.totaljobs.com/job/devops/rec-solutions-ltd-job89096650</t>
  </si>
  <si>
    <t xml:space="preserve">Python Developer (Trading, FinTech, Python, DevOps)    </t>
  </si>
  <si>
    <t>The City, City of London (EC4)</t>
  </si>
  <si>
    <t>From ￡70,000 to ￡90,000 per annum Base plus bonus</t>
  </si>
  <si>
    <t>REC Solutions Ltd</t>
  </si>
  <si>
    <t>Code, script and automate using Python Implement new product features, as well as enhance and maintain existing functionality by?monitoring solutions and performance characteristics Create/enhance tools to make operational workflows more automated and less error-prone Participate in design discussions, review sessions and prototypingEnsure the scalability and quality of all code Assist with product documentation, unit testing, monitoring and ensuring overall product?quality Provide support of trading system issues across the software, hardware, and network stacks?to ensure that services are restored immediately Work one on one with other application teams to ensure they can provide proper monitoring?and tools before their application into moves into a live environment?</t>
  </si>
  <si>
    <t>Ideally minimum 2 years of experience with Python Ideally Experience with Icinga2, Prometheus, or Splunk a plus Ideally Experience with AWS a plus Solid understanding of functional programming, object-oriented programming and computer?science foundations Good understanding of backend and server-side components Proven and strong communication skills Must be self-directed, flexible and have the ability to prioritize and handle multiple projects?simultaneously Experience working in an Agile environment a plus?</t>
  </si>
  <si>
    <t>https://www.totaljobs.com/job/full-stack-python-developer/hyperloop-recruitment-job89208036</t>
  </si>
  <si>
    <t>Liverpool (L3), Liverpool, L3 1BP</t>
  </si>
  <si>
    <t>From ￡27,000 to ￡32,000 per annum Flex | Pension | Laptop</t>
  </si>
  <si>
    <t>Hyperloop Recruitment</t>
  </si>
  <si>
    <t>Python, Django, Flask,CeleryNodeJS, TypescriptAWS services - EC2, RDS, SQS, ElasticacheAPI / Web Service IntegrationsElasticsearch, MySQL, NoSQL</t>
  </si>
  <si>
    <t>https://www.totaljobs.com/job/contract-developer/identify-solutions-ltd-job89106908</t>
  </si>
  <si>
    <t xml:space="preserve">Contract Python Developer opportunity (King's Cross) - AI/Blockchain!    </t>
  </si>
  <si>
    <t>Posted 30 days ago</t>
  </si>
  <si>
    <t>From ￡600 to ￡650 per day</t>
  </si>
  <si>
    <t>Identify Solutions ltd</t>
  </si>
  <si>
    <t>https://www.totaljobs.com/job/lead-python-developer/open-source-team-job89214881</t>
  </si>
  <si>
    <t>￡70k to ￡85k + benefits</t>
  </si>
  <si>
    <t>85000</t>
  </si>
  <si>
    <t>Team / technical leadership experienceStrong Python development experience, ideally including Django Experience with REST APIsGood working knowledge of front end web technologies Familiar with microservices and DevOps environmentsCollaborative with excellent communication skills</t>
  </si>
  <si>
    <t>https://www.totaljobs.com/job/senior-full-stack-python-developer/partners-of-research-ltd-job89220439</t>
  </si>
  <si>
    <t xml:space="preserve">Senior Full-Stack Python Developer    </t>
  </si>
  <si>
    <t>Peterborough (PE1), Peterborough</t>
  </si>
  <si>
    <t>￡50k - 65k per year</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</si>
  <si>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</si>
  <si>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</si>
  <si>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</si>
  <si>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https://www.totaljobs.com/job/python-developer/hays-job89117979</t>
  </si>
  <si>
    <t>Python Developer-Django,PostgreSQL,AWS,E-Commerce</t>
  </si>
  <si>
    <t>￡50000.00 - ￡70000.00 per annum</t>
  </si>
  <si>
    <t>Python Development in a commercial environmentGood working knowledge of Django and PostgreSQLExposure to AWS in a commercial setting   Nice to have:SQL skillsWorking knowledge of DockerExposure to AzureGIT experienceHTML, CSS, JavascriptPrevious E-Commerce industry experienceImmediate availability   If you are interested, with strong Python coding skills, please send a latest CV ASAP.</t>
  </si>
  <si>
    <t>https://www.totaljobs.com/job/python-developer/preferred-choice-ltd-job89129464</t>
  </si>
  <si>
    <t>￡60000 - ￡80000 per annum + Excellent Benefit Package</t>
  </si>
  <si>
    <t>Preferred Choice Ltd</t>
  </si>
  <si>
    <t>PythonDjangoFlaskPostgreSQLSOLRAWSDockerJavaScript</t>
  </si>
  <si>
    <t>https://www.totaljobs.com/job/software-design-engineer/redline-group-ltd-job89401492</t>
  </si>
  <si>
    <t>SoftwareDesignEngineer-C++OrLabVIEWOrPython</t>
  </si>
  <si>
    <t>Exeter, Devon</t>
  </si>
  <si>
    <t>Redline Group Ltd</t>
  </si>
  <si>
    <t>https://www.totaljobs.com/job/software-engineer-c/jump-it-recruitment-solutions-limited-job89403746</t>
  </si>
  <si>
    <t xml:space="preserve">Software Engineer - AI/Deep Learning, Python, C++    </t>
  </si>
  <si>
    <t>East London (E1), East London</t>
  </si>
  <si>
    <t>From ￡35,000 to ￡55,000 per annum +Bens+Opportunity</t>
  </si>
  <si>
    <t>JUMP IT RECRUITMENT SOLUTIONS LIMITED</t>
  </si>
  <si>
    <t>https://www.totaljobs.com/job/developer-sql/platform-recruitment-limited-job89403984</t>
  </si>
  <si>
    <t>Python Software Developer-REST/AWS/SQL</t>
  </si>
  <si>
    <t>Cambridge (CB22), Cambridge</t>
  </si>
  <si>
    <t>Platform Recruitment Limited</t>
  </si>
  <si>
    <t>Developed latest and most advanced IoT device and systemsWriting firmware for devicesWorking on machine learning and analytic environment Using prototyping products for new ideas and research purposesWorking closely with other departments to ensure any problems is solved correctly</t>
  </si>
  <si>
    <t>Background in computer science, engineering or scienceExcellent Python coding skills with an in-depth understanding of the language to create efficient and well-designed code.Experience working with cloud platforms e.g AWSExperience with RESTful APIGood working knowledge of NoSQL/MySQL</t>
  </si>
  <si>
    <t>https://www.totaljobs.com/job/full-stack-developer/reqiva-limited-job89406281</t>
  </si>
  <si>
    <t xml:space="preserve">Full Stack Developer MedTech Python Django AWS    </t>
  </si>
  <si>
    <t>￡50000 - ￡65000 per annum</t>
  </si>
  <si>
    <t>https://www.totaljobs.com/job/software-engineer-c/reqiva-limited-job89406287</t>
  </si>
  <si>
    <t xml:space="preserve">Software Engineer Med Sector C/C++ C# Java Python    </t>
  </si>
  <si>
    <t>￡40000 - ￡65000 per annum</t>
  </si>
  <si>
    <t>https://www.totaljobs.com/job/software-engineer-c/reqiva-limited-job89406286</t>
  </si>
  <si>
    <t>https://www.totaljobs.com/job/full-stack-developer/reqiva-limited-job89406362</t>
  </si>
  <si>
    <t xml:space="preserve">Full Stack Developer Python C# C++    </t>
  </si>
  <si>
    <t>Milton Keynes, Buckinghamshire</t>
  </si>
  <si>
    <t>https://www.totaljobs.com/job/python-software-engineer/itecco-limited-job89406891</t>
  </si>
  <si>
    <t xml:space="preserve">Python Software Engineer    </t>
  </si>
  <si>
    <t>https://www.totaljobs.com/job/lead-python-developer/plexus-resource-solutions-ltd-job89184510</t>
  </si>
  <si>
    <t xml:space="preserve">Lead Python Developer – Permanent – Central London    </t>
  </si>
  <si>
    <t>From ￡70,000 to ￡90,000 per annum incl. benefits</t>
  </si>
  <si>
    <t>Plexus Resource Solutions Ltd</t>
  </si>
  <si>
    <t>https://www.totaljobs.com/job/full-stack-developer/reqiva-limited-job89408255</t>
  </si>
  <si>
    <t xml:space="preserve">Full Stack Developer - Python    </t>
  </si>
  <si>
    <t>https://www.totaljobs.com/job/python-software-engineer/reqiva-limited-job89408298</t>
  </si>
  <si>
    <t>￡30000 - ￡55000 per annum</t>
  </si>
  <si>
    <t>https://www.totaljobs.com/job/software-developer-in-test/contract-testing-job89408931</t>
  </si>
  <si>
    <t>SoftwareDeveloperinTest-PythonC++Automation</t>
  </si>
  <si>
    <t>City of London (EC4N), City of London</t>
  </si>
  <si>
    <t>Up to ￡600 per day</t>
  </si>
  <si>
    <t>Contract Testing</t>
  </si>
  <si>
    <t>Experience within a Software Developer in Test / Automation QA roleAbility to build robust test automation frameworks from scratchCoding skills with Python and C++Experience working with data centric systemsIdeally you’ll have experience working on large scale platform migration projectsExcellent communication and collaboration skills</t>
  </si>
  <si>
    <t>https://www.totaljobs.com/job/software-engineer-python/csr-development-job89409322</t>
  </si>
  <si>
    <t>Software EngineerPythonCloud-AITechnology</t>
  </si>
  <si>
    <t>Chesterton Fen Road Estate, Cambridge (CB4)</t>
  </si>
  <si>
    <t>￡45000 - ￡55000 per annum + benefits</t>
  </si>
  <si>
    <t>CSR development</t>
  </si>
  <si>
    <t>Good knowledge of Cloud platforms, AWS and Google Cloud preferredAbility to code with Python Collaborative and keen to work in an Agile team environment Degree educated, Computer Science preferred</t>
  </si>
  <si>
    <t>https://www.totaljobs.com/job/programmer-python/re-m-job89409887</t>
  </si>
  <si>
    <t xml:space="preserve">Scientific Programmer/Software Engineer; Python, C++, Cambridge    </t>
  </si>
  <si>
    <t>￡40000 - ￡55000 per annum</t>
  </si>
  <si>
    <t>RE&amp;M</t>
  </si>
  <si>
    <t>https://www.totaljobs.com/job/developer-javascript/rise-technical-recruitment-limited-job89404334</t>
  </si>
  <si>
    <t>WebApplicationDeveloper(Perl,JavaScript,Python)</t>
  </si>
  <si>
    <t>Gloucestershire, South West</t>
  </si>
  <si>
    <t>￡40000 - ￡50000 per annum + excellent benefits</t>
  </si>
  <si>
    <t>https://www.totaljobs.com/job/software-engineer-python/metaswitch-job89408199</t>
  </si>
  <si>
    <t>Software Engineer/Developer-Python</t>
  </si>
  <si>
    <t>Belfast (BT1), Belfast</t>
  </si>
  <si>
    <t>Metaswitch</t>
  </si>
  <si>
    <t>Providing technical leadership and mentoring to the team.Full lifecycle of software development including specification, high and low-level design work, coding, regression testing, problem investigation, debugging and fixing.Providing sizing and delivery estimates to the sales team.Task estimation and progress tracking.Working closely with the customer facing migration execution team to deliver the tools that they need.</t>
  </si>
  <si>
    <t>Extensive experience in software engineering.Ability to design new systems and drive incremental design and process updates to existing systems.Excellent communications skills, a versatile and creative mind with good problem-solving abilities, self-motivation, energy and discipline.Self-sufficient, but with the ability to work effectively in a team and help develop other team members.</t>
  </si>
  <si>
    <t>https://www.totaljobs.com/job/senior-python-developer/ecom-london-job89259285</t>
  </si>
  <si>
    <t>￡55k - 100k per year + benefits</t>
  </si>
  <si>
    <t>https://www.totaljobs.com/job/automation-engineer/open-source-team-job89171564</t>
  </si>
  <si>
    <t>Python Developer/AutomationEngineer</t>
  </si>
  <si>
    <t>￡90k to ￡120k + bonus + benefits</t>
  </si>
  <si>
    <t>https://www.totaljobs.com/job/python-engineer/austin-fraser-job89399313</t>
  </si>
  <si>
    <t xml:space="preserve">Python Engineer    </t>
  </si>
  <si>
    <t>￡45000.00 - ￡55000 per annum</t>
  </si>
  <si>
    <t>https://www.totaljobs.com/job/backend-software-engineer/open-source-team-job89126356</t>
  </si>
  <si>
    <t>￡70k to ￡100k + benefits</t>
  </si>
  <si>
    <t>https://www.totaljobs.com/job/software-engineer-python/charlton-howard-job89377169</t>
  </si>
  <si>
    <t>Software Engineer/Developer(Python)</t>
  </si>
  <si>
    <t>Charlton Howard</t>
  </si>
  <si>
    <t>https://www.totaljobs.com/job/python-engineer/amber-resourcing-limited-job89386311</t>
  </si>
  <si>
    <t>Have an excellent understanding of PythonKnowledge of Django or Flask3+ years of commercial development experienceAbility to analyse complex dataStrong mathematical skills</t>
  </si>
  <si>
    <t>Competitive salaryShares optionsSocial work environmentPension planFlexible office!</t>
  </si>
  <si>
    <t>https://www.totaljobs.com/job/c-software-developer/amazing-prospects-ltd-job89387224</t>
  </si>
  <si>
    <t>PythonorC++MathsSoftwareDeveloper</t>
  </si>
  <si>
    <t>￡30k - 45k per year + Awesome Benefits + Prospects!!</t>
  </si>
  <si>
    <t>https://www.totaljobs.com/job/developer-sql/data-team-job89387551</t>
  </si>
  <si>
    <t>DatabaseDeveloper-PythonSQL</t>
  </si>
  <si>
    <t>Barbican, City of London (EC2)</t>
  </si>
  <si>
    <t>Data Team</t>
  </si>
  <si>
    <t>You have significant experience working with open source database(s)You are passionate about solving challenging business problems with cutting-edge technologyYou’re comfortable using programming languages for automated tasks (Python, Go etc.)You have experience using Linux to understand and troubleshoot an overall systemYou’re proficient with SQLDesirable: experience working on petabyte scale data warehouses and distributed database systems, you have industry experience in finance / trading, you have experience with Python / Kafka / ETL pipelines</t>
  </si>
  <si>
    <t>https://www.totaljobs.com/job/developer-python/csr-development-job89387619</t>
  </si>
  <si>
    <t>SeniorSoftwareDeveloper-APIC++Python</t>
  </si>
  <si>
    <t>Cambridge (CB3), Cambridge</t>
  </si>
  <si>
    <t>￡60000 - ￡65000 per annum + benefits + share options</t>
  </si>
  <si>
    <t>Share</t>
  </si>
  <si>
    <t xml:space="preserve">You are a strong C++ developer, dedicated to producing robust and algorithmically efficient code You have good knowledge of Linux OSIdeally you will also have Python development experienceYou have experience working at system level and involvement in software design decisions You are a self-assured communicator, willing to get involved at granular level and confident stepping into leadership role when necessary Highly desirable: you have experience working in audio technology or experience with DSP </t>
  </si>
  <si>
    <t>https://www.totaljobs.com/job/python-software-developer/sarah-west-recruitment-job89388036</t>
  </si>
  <si>
    <t xml:space="preserve">Python Software Developer (Remote working)    </t>
  </si>
  <si>
    <t>Exeter (EX1), Exeter</t>
  </si>
  <si>
    <t>From ￡20,000 to ￡35,000 per annum</t>
  </si>
  <si>
    <t>Sarah West Recruitment</t>
  </si>
  <si>
    <t>At least 1 year of work experience in software developmentDevelopment experience using PythonExperience working within an Agile or DevOps cultureExperience in data structures, algorithms and software architectureAbility to take ownership of a project from start to finishA self-starter and logical thinker with outstanding problem solving skillsHappy working as part of a small and distributed teamA Bachelors degree or above in a related subject would be advantageous</t>
  </si>
  <si>
    <t>Front-end development experienceAmazon Web ServicesAPI designProcess automation</t>
  </si>
  <si>
    <t>https://www.totaljobs.com/job/junior-python-developer/csr-development-job89203659</t>
  </si>
  <si>
    <t>JuniorPython Developer-Technologist</t>
  </si>
  <si>
    <t>Redcliffe, Bristol (BS1)</t>
  </si>
  <si>
    <t>￡50k to ￡75k + bonus + benefits</t>
  </si>
  <si>
    <t>Degree educated, likely to have studied further (MSc / PhD)Strong Python coding ability Thorough understanding of Computer Science fundamentals including Object Orientated Programming, Data Structures, threading models and networking Logical mindset with a love of problem solving and the aptitude to learn quickly Nice to have: C++</t>
  </si>
  <si>
    <t>https://www.totaljobs.com/job/full-stack-developer/reqiva-limited-job89395325</t>
  </si>
  <si>
    <t xml:space="preserve">Full Stack Developer - Python JavaScript    </t>
  </si>
  <si>
    <t>https://www.totaljobs.com/job/python-software-engineer/reqiva-limited-job89395378</t>
  </si>
  <si>
    <t>￡30000 - ￡50000 per annum</t>
  </si>
  <si>
    <t>https://www.totaljobs.com/job/software-engineer-python/fruition-it-resources-limited-job89387789</t>
  </si>
  <si>
    <t>Software Engineer,Python</t>
  </si>
  <si>
    <t>Leeds, West Yorkshire</t>
  </si>
  <si>
    <t>￡55000 - ￡65000 per annum</t>
  </si>
  <si>
    <t>Fruition IT Resources Limited</t>
  </si>
  <si>
    <t>Up to ￡65,000 + benefitsGreat Training with the latest tools and tech!Convenient offices-based walking distance from the StationSoftware Engineer - Python, AWS</t>
  </si>
  <si>
    <t>Strong development experience in PythonStrong AWS experienceGood database knowledge of SQL, NoSQL or PostgreSQLExposure to Nginx, Redis, Elastic Search or RabbitMQ would be beneficialContinuous integration toolsGit or similar version control</t>
  </si>
  <si>
    <t>https://www.totaljobs.com/job/full-stack-developer/curtis-reed-associates-ltd-job89396631</t>
  </si>
  <si>
    <t xml:space="preserve">Full Stack Developer (Python/React.js) – Javascript, React.js, Python    </t>
  </si>
  <si>
    <t>City of London (EC3), City of London</t>
  </si>
  <si>
    <t>Up to ￡65,000 per annum Bonus and Benefits + 28 days holidays</t>
  </si>
  <si>
    <t>CURTIS REED ASSOCIATES LTD</t>
  </si>
  <si>
    <t>JavaScript front-end development (React.js, Webpack, HTML, CSS)Python web development (Flask/Django, Gunicorn and ORM)Database and caching technologies (eg PostgreSQL/MySQL, MongoDB, Redis)Unit testing, TDDLinux / BashCode management (Git, Bitbucket)</t>
  </si>
  <si>
    <t>Annual training &amp;amp; conference budgetPension schemeCycle to work scheme25 days holiday (plus bank holidays)Various discounts including on gyms and cinema ticket</t>
  </si>
  <si>
    <t>https://www.totaljobs.com/job/software-engineer-c/corriculo-ltd-job89398010</t>
  </si>
  <si>
    <t xml:space="preserve">Software Engineer, C++, Python    </t>
  </si>
  <si>
    <t>Basingstoke, Hampshire</t>
  </si>
  <si>
    <t>￡40k - 55k per year + Benefits</t>
  </si>
  <si>
    <t>Extensive development in C++ and Python and ideally, some CStrong proficiency in MySQL database designExcellent knowledge of Linux – preferably CentOSAny experience in VoIP telephony and real-time audio streaming and processing would be hugely advantageous</t>
  </si>
  <si>
    <t>https://www.totaljobs.com/job/python-developer/hays-job89229769</t>
  </si>
  <si>
    <t>Python/RiskDeveloper</t>
  </si>
  <si>
    <t>￡50000.00 - ￡140000.00 per annum</t>
  </si>
  <si>
    <t>https://www.totaljobs.com/job/backend-python-developer/opus-recruitment-solutions-ltd-job89179464</t>
  </si>
  <si>
    <t>Back-EndPython Developer</t>
  </si>
  <si>
    <t>https://www.totaljobs.com/job/backend-software-engineer/open-source-team-job89113740</t>
  </si>
  <si>
    <t>Strong backend development experience with Python – will also consider C, Objective-C or GolangGood database and SQL knowledgePassion for technology with a strong interest in modern / emerging technologies and approachesStrong analysis and problem solving abilities Excellent communication skillsDesirable: API development experience; experience with highly scalable low latency applications; familiar with CI/CD</t>
  </si>
  <si>
    <t>https://www.totaljobs.com/job/senior-python-developer/rise-technical-recruitment-limited-job89088568</t>
  </si>
  <si>
    <t>RemoteSenior Python Developer</t>
  </si>
  <si>
    <t>￡50000 - ￡60000 per annum + remote working + excellent benefits</t>
  </si>
  <si>
    <t>https://www.totaljobs.com/job/senior-python-developer/rise-technical-recruitment-limited-job89088601</t>
  </si>
  <si>
    <t>https://www.totaljobs.com/job/senior-python-developer/rise-technical-recruitment-limited-job89088627</t>
  </si>
  <si>
    <t>https://www.totaljobs.com/job/software-engineer-python/understanding-recruitment-ltd-job89359127</t>
  </si>
  <si>
    <t>https://www.totaljobs.com/job/software-engineer-python/understanding-recruitment-ltd-job89359432</t>
  </si>
  <si>
    <t>Software Engineer(Python,TensorFlow,PyTorch,Linux)</t>
  </si>
  <si>
    <t>Lisson Grove, North West London (NW1), NW1 5LJ</t>
  </si>
  <si>
    <t>￡80000 - ￡100000 per annum + company benefits</t>
  </si>
  <si>
    <t xml:space="preserve">Work as part of an established ML Engineering and Research teamVery competitive salary and company benefitsCentral London location, flexible working offeredHands-on role, infleunce over major tech-related decisions </t>
  </si>
  <si>
    <t>https://www.totaljobs.com/job/devops/client-server-regional-team-job89364332</t>
  </si>
  <si>
    <t>Python Software Engineer/DevOps</t>
  </si>
  <si>
    <t>￡60000 - ￡70000 per annum + benefits</t>
  </si>
  <si>
    <t>Client Server Regional Team</t>
  </si>
  <si>
    <t>Software engineering background with strong Python coding ability Good knowledge of Cloud (AWS) platformExperience with DevOps tools / technologies such as IaC with Terraform / CloudFormation; good knowledge of CI/CD systems having worked with Jenkins, TeamCity AWS code build; Circle-Ci or similar; Docker, Kubernetes Knowledge of modern monitoring and alerting technologies such as Prometheus / Elastic StackCollaborative with good communication skills</t>
  </si>
  <si>
    <t>https://www.totaljobs.com/job/developer-python/data-team-job89364543</t>
  </si>
  <si>
    <t>QuantitativeDeveloper Python-FinTech</t>
  </si>
  <si>
    <t>Moorgate, City of London (EC2), EC2A 1RS</t>
  </si>
  <si>
    <t>￡45000 - ￡60000 per annum + bonus + benefits</t>
  </si>
  <si>
    <t>Degree educated, minimum 2.1 gained from a reputable university, Computer Science or Physics preferred; MSc or PhD advantageousStrong Python programming skillsGood database skills with SQL or similarStrong analysis and problem solving skills with meticulous attention to detail</t>
  </si>
  <si>
    <t>https://www.totaljobs.com/job/python-engineer/la-fosse-associates-ltd-job89366035</t>
  </si>
  <si>
    <t>PythonEngineer</t>
  </si>
  <si>
    <t>￡80000 - ￡85000 per annum</t>
  </si>
  <si>
    <t>La Fosse Associates Ltd</t>
  </si>
  <si>
    <t xml:space="preserve">The Python Engineer will develop, test and operate a Python solution model.The Python Engineer will be responsible for transforming data, running financial algorithms and integrate with external financial systems such as FinCAD.The Python Engineer will engage with multiple business teams to develop best working practices. The Python Engineer will be running security and data protection solutions - debugging programs if required. </t>
  </si>
  <si>
    <t>The Python Engineer will have commercial experience in a similar role.Knowledge of working on Python IDE's such as Anaconda, PyCharm, Jupyter.The Python Engineer requires knowledge in third party Financial packages such as FinCAD. Experience of using Software repositories and branching strategies such as GIT.Experience on an Azure platform would be desirable but not essential.The Python Engineer needs to be able to work in an Agile environment and be self-efficient with their workload.</t>
  </si>
  <si>
    <t>https://www.totaljobs.com/job/python-software-developer/amazing-prospects-ltd-job89367381</t>
  </si>
  <si>
    <t>Python Software Developer</t>
  </si>
  <si>
    <t>￡25k - 50k per year + Top Benefits</t>
  </si>
  <si>
    <t>https://www.totaljobs.com/job/software-engineer-c/sanderson-recruitment-job89367666</t>
  </si>
  <si>
    <t>Software Engineer-C/C++/Python</t>
  </si>
  <si>
    <t>Wiltshire, South West</t>
  </si>
  <si>
    <t>￡400 - ￡450 per day</t>
  </si>
  <si>
    <t>https://www.totaljobs.com/job/digital-engineer/direct-line-group-ltd-job89369906</t>
  </si>
  <si>
    <t>DigitalPython Software Engineer</t>
  </si>
  <si>
    <t>Leeds (LS2), Leeds, LS1 8HZ</t>
  </si>
  <si>
    <t>Direct Line Group Ltd</t>
  </si>
  <si>
    <t>In constant change where you can challenge conventionswhere improvements will be implemented fastContinuously improving &amp;amp; innovatingDelivering real business values</t>
  </si>
  <si>
    <t>https://www.totaljobs.com/job/c-software-developer/amazing-prospects-ltd-job89371234</t>
  </si>
  <si>
    <t>PythonC++SoftwareDeveloperIoTSmartSensor</t>
  </si>
  <si>
    <t>￡30k - 55k per year + Benefits+Perks</t>
  </si>
  <si>
    <t>https://www.totaljobs.com/job/python-software-developer/edgar-cowen-job89367908</t>
  </si>
  <si>
    <t>Python Software Developer-LifeSciencesSector</t>
  </si>
  <si>
    <t>￡40k - 55k per year + + superb benefits</t>
  </si>
  <si>
    <t>https://www.totaljobs.com/job/lead-python-developer/talentbase-job89110427</t>
  </si>
  <si>
    <t>Posted 28 days ago</t>
  </si>
  <si>
    <t>￡75,000 per annum</t>
  </si>
  <si>
    <t>TalentBase</t>
  </si>
  <si>
    <t>Python 3.7DjangoAWSTDDDocker, Kubernetes, TerraformCI/CDMicroservices architectureModern Agile practicesNumpy, Pandas, Scikit-learn</t>
  </si>
  <si>
    <t>https://www.totaljobs.com/job/python-developer/emagine-limited-job89051588</t>
  </si>
  <si>
    <t>The City, City of London (EC3)</t>
  </si>
  <si>
    <t>EMAGINE LIMITED</t>
  </si>
  <si>
    <t>https://www.totaljobs.com/job/software-engineer-python/open-source-team-job89373653</t>
  </si>
  <si>
    <t>Software EngineerPythonGoSQL</t>
  </si>
  <si>
    <t>https://www.totaljobs.com/job/software-engineer-python/rbw-consulting-limited-job89374100</t>
  </si>
  <si>
    <t xml:space="preserve">Software Engineer Python    </t>
  </si>
  <si>
    <t>North London (N5), North London</t>
  </si>
  <si>
    <t>￡45,000 per annum</t>
  </si>
  <si>
    <t>Rbw Consulting Limited</t>
  </si>
  <si>
    <t>https://www.totaljobs.com/job/full-stack-developer/sanderson-recruitment-job89382394</t>
  </si>
  <si>
    <t>FullStackDeveloper(Python)</t>
  </si>
  <si>
    <t>￡30000 - ￡40000 per annum + Car allowance + Package</t>
  </si>
  <si>
    <t>PythonDjangojQueryBootstrapCSSHTMLPostgreSQLGitIPMIVMwareAnsibleMAASLinux (Ubuntu/CentOS)Windows Server (2012/2016)</t>
  </si>
  <si>
    <t>Experience with OO languages - preferably Python.Ability to take ownership of your own workKeen interest to hone your current skills and learn new technologiesExperience with MVC Frameworks and Principles (Django, Laravel, Rails, ASP.Net, etc)Experience working in an Agile environmentDesired Front End experience (e.g. Angular, React, Vue)</t>
  </si>
  <si>
    <t>https://www.totaljobs.com/job/backend-python-developer/opus-recruitment-solutions-ltd-job89089598</t>
  </si>
  <si>
    <t>BackendPython Developer</t>
  </si>
  <si>
    <t>https://www.totaljobs.com/job/full-stack-developer/opus-recruitment-solutions-ltd-job89291324</t>
  </si>
  <si>
    <t>FullStackDeveloper(Python,Django&amp;VueJs)</t>
  </si>
  <si>
    <t>https://www.totaljobs.com/job/php-senior/reflex-computer-recruitment-job89287949</t>
  </si>
  <si>
    <t xml:space="preserve">PHP Developer - Software Developer - Python - Laravel - Senior    </t>
  </si>
  <si>
    <t>South East London (SE1), South East London</t>
  </si>
  <si>
    <t>￡60000 - ￡65000 per annum + Bens + Bonus</t>
  </si>
  <si>
    <t>Reflex Computer Recruitment.</t>
  </si>
  <si>
    <t xml:space="preserve">Lead PHP &amp;amp; Python Developer will be working on content managed websites to advanced mobile apps and lead gen projectsYou will be working within the dedicated Project Management Team and Internal Studio at my client's HQBuilding &amp;amp; maintaining different applications and sites for external clients and several owned products / services </t>
  </si>
  <si>
    <t xml:space="preserve">Substantial knowledge of PHP/PythonExperience in back-end frameworks and/or content management systems i.e. Laravel / WordPress / DrupalPHP Developer - Technical Lead with prior experience in mentoring small teamsExperience with JavaScript - jQuery / Angular / APIs are an added bonus </t>
  </si>
  <si>
    <t>https://www.totaljobs.com/job/full-stack-developer/rise-technical-recruitment-limited-job89299785</t>
  </si>
  <si>
    <t>Fullstackdeveloper(JavaScript/Python)</t>
  </si>
  <si>
    <t>Gloucester, Gloucestershire</t>
  </si>
  <si>
    <t>￡35000 - ￡45000 per annum + Technical Progression</t>
  </si>
  <si>
    <t>https://www.totaljobs.com/job/software-developer-javascript/rise-technical-recruitment-limited-job89299813</t>
  </si>
  <si>
    <t>Softwaredeveloper(JavaScript/Python)</t>
  </si>
  <si>
    <t>https://www.totaljobs.com/job/backend-developer/open-source-team-job89300360</t>
  </si>
  <si>
    <t>BackendDeveloper PythonSQLAPI</t>
  </si>
  <si>
    <t>https://www.totaljobs.com/job/software-engineer-python/open-source-team-job89295095</t>
  </si>
  <si>
    <t>Software Engineer-PythonWebDjangoRESTAPI</t>
  </si>
  <si>
    <t>￡50000 to ￡60000 + benefits</t>
  </si>
  <si>
    <t>https://www.totaljobs.com/job/software-engineer-python/international-business-solutions-consult-job89303895</t>
  </si>
  <si>
    <t>West Sussex, South East</t>
  </si>
  <si>
    <t>International Business Solutions Consult</t>
  </si>
  <si>
    <t>https://www.totaljobs.com/job/software-engineer-c/gsa-techsource-ltd-job89313076</t>
  </si>
  <si>
    <t xml:space="preserve">Software Engineer, C++, PHP, Python, JavaScript    </t>
  </si>
  <si>
    <t>GSA Techsource Ltd</t>
  </si>
  <si>
    <t>https://www.totaljobs.com/job/software-python-developer/jenrick-commercial-job89306369</t>
  </si>
  <si>
    <t xml:space="preserve">Python Software Engineer / Python Developer    </t>
  </si>
  <si>
    <t>￡425 per day</t>
  </si>
  <si>
    <t>Jenrick Commercial</t>
  </si>
  <si>
    <t>Python Software Engineer / Developer￡425 per day 6 month contract Role based in Cambridge</t>
  </si>
  <si>
    <t>Excellent python skills with experience in building production quality software applicationsGood database skills - postgresql being a plus. Administration level (create/delete databases, models design…) but no need for an expert (index optimisation, etc.).Good analytical skills –?i.e.?experience in writing complex SQL SELECT queries to investigate dataExperience with Docker, Git, Django, PostmanExperience with reporting tools – Tableau being a plusGood collaborative skills –?i.e.?work with both data scientists and business stakeholders from diverse teams to understand business problems and solving them as a team</t>
  </si>
  <si>
    <t>https://www.totaljobs.com/job/site-reliability-engineer/support-team-job89320002</t>
  </si>
  <si>
    <t>Software Engineer/SREPythonC++Linux</t>
  </si>
  <si>
    <t>￡150000 - ￡200000 per annum + bonus + benefits</t>
  </si>
  <si>
    <t>200000</t>
  </si>
  <si>
    <t>Support Team</t>
  </si>
  <si>
    <t>Strong Python software engineering experience, ideally also familiar with C++ or able to learn itStrong UNIX / Linux OS experienceAbility to manage your own workload and work on multiple concurrent projectsCollaborative communicator, keen to discuss ideas and participate in technical discussionsGenuine enthusiasm for technology, automation and innovation</t>
  </si>
  <si>
    <t>https://www.totaljobs.com/job/python-software-developer/shortlist-recruitment-job89325855</t>
  </si>
  <si>
    <t>￡40,000</t>
  </si>
  <si>
    <t>Shortlist Recruitment</t>
  </si>
  <si>
    <t xml:space="preserve"> Python programming experience Web development frameworks (Django) Experience with Apache &amp;amp; Nginx Understanding of SQL and relational databases Experience using Git Linux/Unix experience </t>
  </si>
  <si>
    <t xml:space="preserve"> Understanding of UX and UI Experience with messaging frame works such as Kafka, Celery, Tornado and Web Sockets Understanding of Amazonaws (S3 &amp;amp; CloudFront) Designing and building of Restful API’s </t>
  </si>
  <si>
    <t>https://www.totaljobs.com/job/software-engineer-python/anonymous-job89327808</t>
  </si>
  <si>
    <t xml:space="preserve">Software Engineer - Python, APIs, AWS, PostgreSQL, DynamoDB    </t>
  </si>
  <si>
    <t>Stokes Croft, Bristol (BS1)</t>
  </si>
  <si>
    <t>￡35000 - ￡55000 per annum + Negotiable PLUS Annual Bonus</t>
  </si>
  <si>
    <t>Anonymous</t>
  </si>
  <si>
    <t>https://www.totaljobs.com/job/python-developer/set2recruit-job89012953</t>
  </si>
  <si>
    <t>Reposted 40 days ago</t>
  </si>
  <si>
    <t>From ￡35,000 to ￡65,000 per annum</t>
  </si>
  <si>
    <t>Python (2)FlaskRESTSwaggerDockerNginxPostgresElasticsearchJenkinsGit</t>
  </si>
  <si>
    <t>https://www.totaljobs.com/job/developer-python/deerfoot-i-t-resources-limited-job89390911</t>
  </si>
  <si>
    <t>Junior Full Stack Developer(Python/React)</t>
  </si>
  <si>
    <t>￡40000 - ￡50000 per annum + generous package</t>
  </si>
  <si>
    <t>https://www.totaljobs.com/job/senior-python-developer/adlib-recruitment-job89150821</t>
  </si>
  <si>
    <t>￡40000 - ￡55000 per annum, Benefits Data Science, Machine Learning, Io</t>
  </si>
  <si>
    <t>Varied project base all centred on Data Science/IoT. Ambitious growth period with scope to get from 30 to 100 in the next 2 years. International customer base working with a diverse range of household names.</t>
  </si>
  <si>
    <t>Proven Python development experience, preferably with an interest in data science/visualisation.Back-end focused with an appreciation for front-end technology. Understanding of React/TypeScript.Significant knowledge of infrastructure-as-code (Terraform).Containerisation experience (Docker, Kubernetes).Awareness of cloud technology, particularly with AWS.Any understanding of FastAPI, Git or Postgres would be beneficial.Extensive knowledge of Agile/Scrum methodologies and ability to work in a highly Agile environment.</t>
  </si>
  <si>
    <t>https://www.totaljobs.com/job/senior-full-stack-python-developer/opus-recruitment-solutions-ltd-job89089366</t>
  </si>
  <si>
    <t>￡70000 - ￡80000 per annum</t>
  </si>
  <si>
    <t>https://www.totaljobs.com/job/python-engineer/calibre-search-job89285540</t>
  </si>
  <si>
    <t>Leeds (LS1), Leeds</t>
  </si>
  <si>
    <t>Calibre Search</t>
  </si>
  <si>
    <t>https://www.totaljobs.com/job/backend-software-engineer/open-source-team-job89245482</t>
  </si>
  <si>
    <t>BackendSoftware Engineer-PythonRubyAWS</t>
  </si>
  <si>
    <t>￡50k to ￡65k + benefits</t>
  </si>
  <si>
    <t>Strong software development skills with at least one of the following: Java, Python, RubyExperience of developing scalable web based systemsFamiliar with Cloud technologies, AWS preferredStrong Agile development experience, good knowledge of XP, Pair Programming and Test Driven DevelopmentCollaborative with excellent communication skillsDesirable: Salesforce, SaaS experience</t>
  </si>
  <si>
    <t>https://www.totaljobs.com/job/python-software-developer/digital-waffle-limited-job89241862</t>
  </si>
  <si>
    <t xml:space="preserve">Python Software Developer    </t>
  </si>
  <si>
    <t>Leamington Spa (CV32), Leamington Spa</t>
  </si>
  <si>
    <t>Up to ￡55,000 per annum</t>
  </si>
  <si>
    <t>Digital Waffle Limited</t>
  </si>
  <si>
    <t>Design, implement and maintain services which handle video capture, storage and processing.Implement API’s for internal/external services.Build distributed services which automatically deploy to proprietary hardware &amp;amp; the cloud.Build out functionality by integrating 3d party components.</t>
  </si>
  <si>
    <t>Excellent Python programming skills.Experience building micro-servicesExperience with AWS environments and Docker.Familiarity with both No-SQL Databases &amp;amp; Relational.Minimum of 2 years professional experience</t>
  </si>
  <si>
    <t>https://www.totaljobs.com/job/software-engineer-c/sjb-technical-recruitment-ltd-job89261889</t>
  </si>
  <si>
    <t xml:space="preserve">Software Engineer (Wearables, Consultancy, C++, Embedded, ARM, Python)    </t>
  </si>
  <si>
    <t>Brighton (BN1), Brighton, BN1 2JF</t>
  </si>
  <si>
    <t>￡Neg + bens</t>
  </si>
  <si>
    <t>SJB Technical Recruitment Ltd</t>
  </si>
  <si>
    <t>https://www.totaljobs.com/job/python-software-engineer/opus-recruitment-solutions-ltd-job89262216</t>
  </si>
  <si>
    <t>Python Software Engineer</t>
  </si>
  <si>
    <t>￡40000 - ￡50000 per annum</t>
  </si>
  <si>
    <t>https://www.totaljobs.com/job/graduate-developer/rise-technical-recruitment-limited-job89299867</t>
  </si>
  <si>
    <t>Graduate Developer(Python/JavaScript)</t>
  </si>
  <si>
    <t>￡25000 - ￡30000 per annum + Training + Progression</t>
  </si>
  <si>
    <t>30000</t>
  </si>
  <si>
    <t>https://www.totaljobs.com/job/python-software-engineer/open-source-team-job89254673</t>
  </si>
  <si>
    <t>Strong Python development skillsExperience of developing automation tools; CI/CDGood understanding of Systems Engineering, the full development lifecycle and Computer Science fundamentalsCollaborative with good communication skills</t>
  </si>
  <si>
    <t>https://www.totaljobs.com/job/data-warehouse-developer/contract-data-team-job89277897</t>
  </si>
  <si>
    <t>DataWarehouseDeveloperSQLPython</t>
  </si>
  <si>
    <t>￡500 - ￡650 per day</t>
  </si>
  <si>
    <t>Contract Data Team</t>
  </si>
  <si>
    <t>Extensive related database experience developing complex SQL stored functions / proceduresKnowledge of databases including SQL Server and PostgreSQLPython scripting experience for ETLUnderstanding of Kimball data warehouse methodologies, ETL processing and dimensional data modellingDesirable: Oracle, Greenplum, Automation, Finance, Postgres</t>
  </si>
  <si>
    <t>https://www.totaljobs.com/job/python-web-developer/ashdown-group-limited-job89386713</t>
  </si>
  <si>
    <t>Python/DjangoWebDeveloper</t>
  </si>
  <si>
    <t>￡55,000</t>
  </si>
  <si>
    <t>Ashdown Group Limited</t>
  </si>
  <si>
    <t>https://www.totaljobs.com/job/python-engineer/amdas-job89279771</t>
  </si>
  <si>
    <t xml:space="preserve">Python RegTech Engineer    </t>
  </si>
  <si>
    <t>From ￡35,000 to ￡75,000 per annum</t>
  </si>
  <si>
    <t>Amdas</t>
  </si>
  <si>
    <t>Business and operational processes inside financial institutionsProgramming in PythonRegulations such as Basel III, MiFID IIFinancial data modelling and querying (transactions, customers, products…)General financial market structures and dynamics</t>
  </si>
  <si>
    <t>https://www.totaljobs.com/job/backend-developer/amdas-job89279874</t>
  </si>
  <si>
    <t xml:space="preserve">Back End Developer - Python    </t>
  </si>
  <si>
    <t>￡35,000 per annum</t>
  </si>
  <si>
    <t>DockerPython (3)PyPyFlaskRESTTraefikRustPostgresRedisGitlabGo</t>
  </si>
  <si>
    <t>https://www.totaljobs.com/job/developer-python/the-tec-recruitment-group-limited-job89267211</t>
  </si>
  <si>
    <t xml:space="preserve">Software Developer - Python    </t>
  </si>
  <si>
    <t>The Tec Recruitment Group Limited</t>
  </si>
  <si>
    <t>3+ years of Python development experienceFlask and/or DjangoUnix/LinuxSQL, PostgresSQLWeb API's</t>
  </si>
  <si>
    <t>Building reliable products and solutionsWorking in an Agile environmentCommunicating within your team and engaging in meetingsBeing proactive, to ensure that you are ahead of the competitionDeveloping server architecture</t>
  </si>
  <si>
    <t>https://www.totaljobs.com/job/technical-lead-software-engineer/haybrook-it-resourcing-ltd-job89401021</t>
  </si>
  <si>
    <t>TechnicalLead,Software Engineer,Architect,Python,Bash,AWS,Linux</t>
  </si>
  <si>
    <t>Bicester (OX26), Bicester</t>
  </si>
  <si>
    <t>Up to ￡55,000 per annum + Flexible Hours and Excellent pension</t>
  </si>
  <si>
    <t>Haybrook IT Resourcing Ltd</t>
  </si>
  <si>
    <t xml:space="preserve"> Be the?technical authority?- guiding team development efforts towards successful project delivery from design through release. Provide technical leadership to teammates through?coaching and mentorship. Have full freedom to work directly with product managers, other developers and customers as required to define delivery phases of exciting new and existing projects. Take?ownership of projects,?overseeing and engaging in development efforts?along with management of development processes. Lead and participate in peer reviews of solution designs and related code. Day-to-day?investigation of new technologies?to ensure we are using the best tools for the job. Be exposed to large-scale computer systems and supercomputers, as well as emerging technologies such as public and private IaaS.</t>
  </si>
  <si>
    <t>Full stack software development?(predominantly back end).LINUX!?– A strong background – any flavours of Linux welcome. Scripting languages such as?Bash, Ruby, Python. You are capable of understanding and?defining a technical solution to a complex problem from design to release. Experience with?technical writing?and documentation that is interesting and engaging! Solving problems; you understand that most problems can be solved in numerous ways. Can demonstrate an?open-source background,?e.g. GitHub project contributions etc. Is an?evangelist of Agile processes.</t>
  </si>
  <si>
    <t>https://www.totaljobs.com/job/lead-python-engineer/harnham-search-and-selection-ltd-job89397974</t>
  </si>
  <si>
    <t xml:space="preserve">Interim Lead Python Engineer    </t>
  </si>
  <si>
    <t>￡700 - ￡750 per day</t>
  </si>
  <si>
    <t>Harnham Search and Selection Ltd</t>
  </si>
  <si>
    <t>Managing and leading the Software Team in delivering performant and maintainable codeEnsuring consistent approaches to technical solutionsBuilding and the platforms functionality through integrative practises</t>
  </si>
  <si>
    <t>Full Stack development using Python and JavaScriptNative application development with Android and iOSBuilding and leading collaborative teamsDelivering high quality code and conducting code reviews through CILiaising with stakeholders, problem solving and critical thinking</t>
  </si>
  <si>
    <t>https://www.totaljobs.com/job/lead-python-engineer/harnham-search-and-selection-ltd-job89397973</t>
  </si>
  <si>
    <t xml:space="preserve">Lead Python Engineer    </t>
  </si>
  <si>
    <t>East Sussex, South East</t>
  </si>
  <si>
    <t xml:space="preserve">Full Stack development using Python and JavaScriptNative application development with Android and iOSBuilding and leading collaborative teamsDelivering high quality code and conducting code reviews through CILiaising with stakeholders, problem solving and critical thinking </t>
  </si>
  <si>
    <t>https://www.totaljobs.com/job/senior-python-developer/rbw-consulting-solutions-ltd-job89049870</t>
  </si>
  <si>
    <t>From ￡60,000 to ￡90,000 per annum</t>
  </si>
  <si>
    <t>RBW Consulting Solutions Ltd</t>
  </si>
  <si>
    <t>https://www.totaljobs.com/job/python-developer/yolk-recruitment-job88832185</t>
  </si>
  <si>
    <t>Reposted 25 days ago</t>
  </si>
  <si>
    <t>From ￡40,000 to ￡50,000 per annum</t>
  </si>
  <si>
    <t>Yolk Recruitment</t>
  </si>
  <si>
    <t>https://www.totaljobs.com/job/software-engineer-python/understanding-recruitment-ltd-job89284184</t>
  </si>
  <si>
    <t>https://www.totaljobs.com/job/software-engineer-python/anonymous-job89233099</t>
  </si>
  <si>
    <t>https://www.totaljobs.com/job/software-developer-c/ascend-consulting-job89196312</t>
  </si>
  <si>
    <t xml:space="preserve">Software Developer, C++/C#, Python or Java, York, to ￡50,000    </t>
  </si>
  <si>
    <t>York (YO32), York</t>
  </si>
  <si>
    <t>From ￡30,000 to ￡50,000 per annum</t>
  </si>
  <si>
    <t>Ascend Consulting</t>
  </si>
  <si>
    <t>https://www.totaljobs.com/job/software-developer-c/ashdown-group-limited-job89196455</t>
  </si>
  <si>
    <t>SoftwareDeveloper(Java/Python/SQL/C#)</t>
  </si>
  <si>
    <t>￡65000 - ￡70000 per annum + 25 days, 10% pension</t>
  </si>
  <si>
    <t>https://www.totaljobs.com/job/junior-software-developer/csr-development-job89294964</t>
  </si>
  <si>
    <t>JuniorSoftwareDeveloper Python-Trading</t>
  </si>
  <si>
    <t>￡50000 - ￡75000 per annum + bonus + benefits</t>
  </si>
  <si>
    <t>https://www.totaljobs.com/job/senior-backend-developer/plexus-resource-solutions-ltd-job89184283</t>
  </si>
  <si>
    <t xml:space="preserve">Senior Backend Developer (Python/Django) – Permanent – Central London    </t>
  </si>
  <si>
    <t>https://www.totaljobs.com/job/developer-python/open-source-team-job89213107</t>
  </si>
  <si>
    <t>SoftwareDeveloper PythonGoAWS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</si>
  <si>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TDD / BDDKeen to work with clients to scope requirements and define deliverablesCollaborative with good communication skills</t>
  </si>
  <si>
    <t>https://www.totaljobs.com/job/team-lead/the-tec-recruitment-group-limited-job89371896</t>
  </si>
  <si>
    <t xml:space="preserve">Full Stack Team Lead - Python/Django/Angular    </t>
  </si>
  <si>
    <t>https://www.totaljobs.com/job/senior-python-software-engineer/oliver-bernard-ltd-job89403717</t>
  </si>
  <si>
    <t>SeniorPythonEngineer/SeniorSoftware Engineer-Robotics</t>
  </si>
  <si>
    <t>Competitive salaryStock optionsFlexible working hoursWork from home optionsPension scheme</t>
  </si>
  <si>
    <t>Strong experience as a Senior Python EngineerGood knowledge of API design patterns and web technologiesGood problem-solving and communication skillsPostgreSQL + PostGIS, ElasticSearchHands on experience using AWS or GCPKubernetes or Docker SwarmExperience with some of data science/analysis packages and frameworks: SciPy, Sklearn, Skimage, TensorFlow, PyTorch</t>
  </si>
  <si>
    <t>https://www.totaljobs.com/job/python-developer/mobilus-limited-job88681100</t>
  </si>
  <si>
    <t>Reposted 37 days ago</t>
  </si>
  <si>
    <t>Ascot, Berkshire</t>
  </si>
  <si>
    <t>Mobilus Limited.</t>
  </si>
  <si>
    <t>https://www.totaljobs.com/job/python-software-developer/shortlist-recruitment-job89218238</t>
  </si>
  <si>
    <t>https://www.totaljobs.com/job/software-developer-c/adria-solutions-job89219835</t>
  </si>
  <si>
    <t>SoftwareDeveloper(Golang/C#/Typescript/Python)</t>
  </si>
  <si>
    <t>Manchester, Greater Manchester</t>
  </si>
  <si>
    <t>Adria Solutions</t>
  </si>
  <si>
    <t>https://www.totaljobs.com/job/full-stack-developer/hays-job89223815</t>
  </si>
  <si>
    <t>FullStackDeveloper-Node/Python</t>
  </si>
  <si>
    <t>￡40000.00 - ￡57000.00 per annum</t>
  </si>
  <si>
    <t>57000</t>
  </si>
  <si>
    <t>HTML5/CSS3Vanilla JavaScriptBuild tools (Webpack/Gulp)Version Control (Git)CSS Frameworks (Tailwind/Bootstrap)UI Libraries (Marko/React)Node/PythonXML/XSLT/JSON</t>
  </si>
  <si>
    <t>SASS/LESSDevOps/DockerUnit-testing (Jest/Chai)Cloud Systems (Azure)Fastify/Koa (Node)TypescriptjQuery</t>
  </si>
  <si>
    <t>https://www.totaljobs.com/job/senior-python-software-engineer/reqiva-limited-job89398793</t>
  </si>
  <si>
    <t xml:space="preserve">Senior Python Software Engineer Django    </t>
  </si>
  <si>
    <t>https://www.totaljobs.com/job/team-lead/support-team-job89373670</t>
  </si>
  <si>
    <t>DevOpsEngineer/TeamLead-LinuxPython</t>
  </si>
  <si>
    <t>￡80000 - ￡90000 per annum + benefits</t>
  </si>
  <si>
    <t>Technical / team leadership experience Strong DevOps engineering skills with a background in Linux / UNIX system administration experienceStrong Python coding skillsExperience with automation / configuration management using Ansible or Terraform AWS experience (GCP and / or Azure beneficial)Ideally you will have used Docker in a Cloud based environment Excellent communication skills</t>
  </si>
  <si>
    <t>https://www.totaljobs.com/job/software-engineer-python/templeton-partners-job89229485</t>
  </si>
  <si>
    <t xml:space="preserve">(contract) Software Engineer(Python)    </t>
  </si>
  <si>
    <t>￡500 - 600 per day</t>
  </si>
  <si>
    <t>Templeton &amp; Partners</t>
  </si>
  <si>
    <t>Developing, deploying and monitoring machine learning modelsWrite clean and maintainable production-level code, including tests; the tech stack we work with includes (you don’t need to have an experience with all of them): Python (Pandas, Scikit Learn, etc.), GIT, Jenkins, Docker, Azure, Postgres/SQLWork closely with the customer and the Product Owner day-to-dayWork in a highly-collaborative, friendly Agile environment, participate in Ceremonies and Continuous Improvement activitiesSelf-organize (coordinate and allocate tasks) with other members of the cross-functional team (team size: 7), considering several constraints (priorities, technological restrictions, WIP, people’s availability, etc.) when picking tasksLearning new technologies and continuously improving our Agile practicesYour work will consist of a significant amount of software engineering related tasks</t>
  </si>
  <si>
    <t>Some experience in developing end-to-end models using machine learning for statistical forecasting in a business/industry environment, i.e. feature engineering, model development, deployment and monitoringExperience on automating infrastructure related to model deployment and monitoringAbility to write clean, elegant and maintainable production-level code in Python and experience in version control, testing, refactoringExperience with the Python scientific stack, e.g. NumPy, Pandas, Scikit-learn or similar, etc.Strong communication skills, especially explaining technical concepts to business peopleExtensive experience working in small, empowered, delivery focused, cross-functional and collaborating teams</t>
  </si>
  <si>
    <t>https://www.totaljobs.com/job/data-engineer/oliver-bernard-ltd-job89381270</t>
  </si>
  <si>
    <t>LeadDataEngineer-Python,Go,Scala,Kafka- Banking</t>
  </si>
  <si>
    <t>Strong and competitive salaryShare optionsFlexible workingHealth insurancePlus, many, many more</t>
  </si>
  <si>
    <t>Strong experience with Python, Scala or GoHands on experience with Kafka and CassandraKubernetes and DockerAWS for backend infrastructureGoogle Cloud Platform</t>
  </si>
  <si>
    <t>https://www.totaljobs.com/job/python-backend-engineer/eligo-recruitment-limited-job89384143</t>
  </si>
  <si>
    <t>PythonBackendEngineer-MachineLearning</t>
  </si>
  <si>
    <t>Birmingham, West Midlands</t>
  </si>
  <si>
    <t>￡50000 - ￡70000 per annum + PENSION, SHARES, BONUS</t>
  </si>
  <si>
    <t>Eligo Recruitment Limited</t>
  </si>
  <si>
    <t xml:space="preserve">High level Python development experienceGood knowledge of service oriented software architectureExperience of high-availability applicationsA hacker at heartComfortable with TDD Some knowledge of modern JavaScript preferable </t>
  </si>
  <si>
    <t>https://www.totaljobs.com/job/python-software-engineer/data-team-job89235482</t>
  </si>
  <si>
    <t>Python Software Engineer-QuantitativeFinance</t>
  </si>
  <si>
    <t>￡65k to ￡80k + bonus + benefits</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</si>
  <si>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</si>
  <si>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https://www.totaljobs.com/job/front-end-software-engineer/haybrook-it-resourcing-ltd-job89145531</t>
  </si>
  <si>
    <t>FrontendDeveloper,React,PythonAgile,FullstackSoftware Engineer</t>
  </si>
  <si>
    <t>Posted 26 days ago</t>
  </si>
  <si>
    <t>Oxford (OX4), Oxford</t>
  </si>
  <si>
    <t>Competitive Salary + share options, pension, health insurance and more</t>
  </si>
  <si>
    <t>React experienceTypescriptJavaScriptUX experienceHTML, CSS3RESTful servicesComfortable with CICD toolsPythonKubernetesDatabase skills</t>
  </si>
  <si>
    <t>https://www.totaljobs.com/job/big-data-software-engineer/softweb-resourcing-ltd-job89147874</t>
  </si>
  <si>
    <t>BigDataSoftware Engineer-Python/AWS/ Hadoop / Kafka / Yarn</t>
  </si>
  <si>
    <t>Newham, Cambridge (CB2), CB2 1TP</t>
  </si>
  <si>
    <t>From ￡50,000 to ￡80,000 per annum Pension, flexi hours, BUPA, great of</t>
  </si>
  <si>
    <t>Softweb Resourcing Ltd</t>
  </si>
  <si>
    <t>Software Engineering backgroundGood Python knowledgeUnix / LinuxSQL / PostgreSQLInterest in Big Data, Computing at ScaleJava, AWS, Elasticsearch, Hadoop, Kafka, Yarn all beneficial</t>
  </si>
  <si>
    <t>https://www.totaljobs.com/job/software-engineer-c/umbilical-ltd-job89149662</t>
  </si>
  <si>
    <t xml:space="preserve">FREELANCE: Software Engineer – Python / C++    </t>
  </si>
  <si>
    <t>Uxbridge (UB10), Uxbridge</t>
  </si>
  <si>
    <t>Umbilical Ltd</t>
  </si>
  <si>
    <t>Deliver high quality computational tools.Transform computational tools into scalable, reliable and documented high performance tools</t>
  </si>
  <si>
    <t>3 years software development (Python, C++ etc) in a scientific environmentAbility to manage multiple projects Translate the analytical and technical to non-specialists to be understoodCoding with cheminformatics toolkits; RDKit, CDK or OpenEyeComputational Chemistry software; Schrodinger or CCGAdvanced molecular simulation approaches</t>
  </si>
  <si>
    <t>https://www.totaljobs.com/job/software-engineer-python/gcs-recruitment-specialists-ltd-job89149751</t>
  </si>
  <si>
    <t>Software Engineer-Blockchain/Python/JavaScript-120k</t>
  </si>
  <si>
    <t>￡60000 - ￡120000 per annum</t>
  </si>
  <si>
    <t>https://www.totaljobs.com/job/software-engineer-graduate/redtech-recruitment-ltd-job89213669</t>
  </si>
  <si>
    <t>R&amp;DSoftware Engineer-Graduate/Ph.D./C++ / Python</t>
  </si>
  <si>
    <t>￡30,000 per annum healthcare + pension</t>
  </si>
  <si>
    <t>RedTech Recruitment Ltd</t>
  </si>
  <si>
    <t>https://www.totaljobs.com/job/software-developer-in-test/contract-testing-job89151822</t>
  </si>
  <si>
    <t xml:space="preserve">Experience within a Software Developer in Test / Automation QA role Ability to build robust test automation frameworks from scratchCoding skills with Python and C++Experience working with data centric systems Ideally you’ll have experience working on large scale platform migration projectsExcellent communication and collaboration skills </t>
  </si>
  <si>
    <t>https://www.totaljobs.com/job/developer-javascript/church-international-limited-job89155777</t>
  </si>
  <si>
    <t xml:space="preserve">Front End Developer, React, JavaScript, Python and AWS    </t>
  </si>
  <si>
    <t>Leeds (LS4), Leeds</t>
  </si>
  <si>
    <t>From ￡50,000 to ￡60,000 per annum</t>
  </si>
  <si>
    <t>Church International Limited</t>
  </si>
  <si>
    <t>MUST have proven front end development experience using React, Javascript, Python (ideally Flask micro web framework) and ideally Oauth authentication ideally withing an agile environmentIdeally experience of building UIs running on AWSFamiliarity with front end testing tools such as Selenium and/or JMeter – ideally testing AWS based UIsExperience of JIRA and Confluence would be ideal</t>
  </si>
  <si>
    <t>https://www.totaljobs.com/job/software-engineer-python/anonymous-job89147813</t>
  </si>
  <si>
    <t>https://www.totaljobs.com/job/software-engineer-python/hays-job89157803</t>
  </si>
  <si>
    <t>GeospatialSoftware Engineers(Node/JavaScriptOrPython)</t>
  </si>
  <si>
    <t>Southampton (SO14), Southampton</t>
  </si>
  <si>
    <t>￡38000 - ￡46000 per annum</t>
  </si>
  <si>
    <t>46000</t>
  </si>
  <si>
    <t>https://www.totaljobs.com/job/full-stack-developer/open-source-team-job89166354</t>
  </si>
  <si>
    <t>FullStackDeveloper PythonWebDjangoRESTAPI</t>
  </si>
  <si>
    <t>https://www.totaljobs.com/job/python-software-developer/ko2-embedded-recruitment-solutions-ltd-job89175670</t>
  </si>
  <si>
    <t>https://www.totaljobs.com/job/database-developer/data-team-job89177241</t>
  </si>
  <si>
    <t>Database Developer Python</t>
  </si>
  <si>
    <t>Southwark, South East London (SE1)</t>
  </si>
  <si>
    <t>￡60k to ￡70k + benefits</t>
  </si>
  <si>
    <t>Strong Python coding ability Experience of building ETL Data Pipelines Experience with at least one Cloud based platform (AWS, Azure, Google Cloud Platform)Data processing experience using Apache Spark, Hive / Pig or similar toolsGood knowledge of Linux OS, command line and bash scriptingCollaborative with good communication skills</t>
  </si>
  <si>
    <t>https://www.totaljobs.com/job/developer-python/click-digital-job89178979</t>
  </si>
  <si>
    <t xml:space="preserve">Software Developer with Scala/Python    </t>
  </si>
  <si>
    <t>Sheffield, South Yorkshire</t>
  </si>
  <si>
    <t>￡1 per annum</t>
  </si>
  <si>
    <t>Click Digital</t>
  </si>
  <si>
    <t>https://www.totaljobs.com/job/python-engineer/x4-group-job89180909</t>
  </si>
  <si>
    <t>PythonDataEngineer</t>
  </si>
  <si>
    <t>AWS Python Expertise (4+ years) Machine Learning pipeline expert KafkaSQLExcellent communicator</t>
  </si>
  <si>
    <t>https://www.totaljobs.com/job/python-software-developer/opus-recruitment-solutions-ltd-job89179577</t>
  </si>
  <si>
    <t>https://www.totaljobs.com/job/developer-python/open-source-team-job89144169</t>
  </si>
  <si>
    <t>SoftwareDeveloper PythonRubyAWS</t>
  </si>
  <si>
    <t xml:space="preserve">Strong software development skills with at least one of the following: Java, Python, RubyExperience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</si>
  <si>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https://www.totaljobs.com/job/senior-python-developer/mobilus-limited-job88681082</t>
  </si>
  <si>
    <t>Ascot (SL5), Ascot</t>
  </si>
  <si>
    <t>From ￡50,000 to ￡70,000 per annum</t>
  </si>
  <si>
    <t>https://www.totaljobs.com/job/graduate-junior-developer-python/noir-consulting-job89358697</t>
  </si>
  <si>
    <t>Graduate/JuniorDeveloper,Python,JavaScript,PHP-London</t>
  </si>
  <si>
    <t>The City, City of London (EC2), EC2R 8AH</t>
  </si>
  <si>
    <t>￡35000 - ￡50000 per annum + Bonus + Pension + Benefits</t>
  </si>
  <si>
    <t>Noir Consulting</t>
  </si>
  <si>
    <t>30 days holiday (plus 8 UK Bank Holidays).Flexible working hoursAn early finish on Fridays that fall in the months of June, July and August.￡10'000 training allowance including attendance of Microsoft events and conferences.4 days a month innovative time.Free gym membership including yoga sessions.Summer BBQs.Birthday bonus package - including time off work on your birthday, dinner at a top restaurant or a paid day trip to a European destination.</t>
  </si>
  <si>
    <t>https://www.totaljobs.com/job/developer-php/fe-web-team-job89289663</t>
  </si>
  <si>
    <t>FullStackDeveloper/TeamLead-ReactPython PHP</t>
  </si>
  <si>
    <t>Shoreditch, East London (E1)</t>
  </si>
  <si>
    <t>￡60000 to ￡70000 + benefits</t>
  </si>
  <si>
    <t>FE Web Team</t>
  </si>
  <si>
    <t>Strong full stack web development experience with expertise in one of the following: JavaScript, React, Python, PHPInterest and desire to work with complex Cyber Security productsExperience of project leadership or mentoring; keen to progress in this areaIdeally you will have a Computer Science degree</t>
  </si>
  <si>
    <t>https://www.totaljobs.com/job/front-end-developer/hays-job89091629</t>
  </si>
  <si>
    <t>Front-endDeveloper(Python,ReactJS)</t>
  </si>
  <si>
    <t>￡200.00 - ￡250.00 per day</t>
  </si>
  <si>
    <t>Attend daily stand upAttend bug triage and backlog refinement sessionsAttend Sprint Planning &amp;amp; Review sessionsWork collaboratively with the other team members, the programme team and other stakeholdersAttend retrospectivesDeliver against sprint goal Review other developers code and attend code reviews of own codeBring new ideas and technologies to the table</t>
  </si>
  <si>
    <t>Strong skills in ReactJSProgressive enhancementKnowledge and understanding of the application containerisationBe a shell script / Python ninjaExperience with the Cloud</t>
  </si>
  <si>
    <t>https://www.totaljobs.com/job/software-developer-c/ashdown-group-limited-job89094544</t>
  </si>
  <si>
    <t>https://www.totaljobs.com/job/lead-full-stack-developer/open-source-team-job89310615</t>
  </si>
  <si>
    <t>LeadFullStackDeveloper PythonDjangoAPI</t>
  </si>
  <si>
    <t>￡70000 - ￡85000 per annum + benefits</t>
  </si>
  <si>
    <t>Team / technical leadership experienceStrong Python development experience, ideally including DjangoExperience with REST APIsGood working knowledge of front end web technologiesFamiliar with microservices and DevOps environmentsCollaborative with excellent communication skills</t>
  </si>
  <si>
    <t>https://www.totaljobs.com/job/software-developer-c/csr-development-job89320154</t>
  </si>
  <si>
    <t>LeadSoftwareDeveloperC++APIPython</t>
  </si>
  <si>
    <t>https://www.totaljobs.com/job/senior-python-engineer/digital-surgery-limited-job89323876</t>
  </si>
  <si>
    <t>SeniorPlatform/PythonEngineer</t>
  </si>
  <si>
    <t>Experience building platforms on top of AWS.An excellent grasp of their programming language of choice, and a willingness to learn Python if that’s not already it.Opinions and ideas on how to build a great engineering function, and a willingness to help us with that. You can read about some work we have done on that here: https://medium.com/@aychedee/physician-heal-thysel... An understanding and appreciation of security issues</t>
  </si>
  <si>
    <t>https://www.totaljobs.com/job/python-engineer/talentbase-job89110438</t>
  </si>
  <si>
    <t>Python 3.7DjangoAWSTDDDocker, Kubernetes, TerraformCI/CDMicroservices architectureModern Agile practices</t>
  </si>
  <si>
    <t>https://www.totaljobs.com/job/python-web-developer/ashdown-group-limited-job89313502</t>
  </si>
  <si>
    <t>https://www.totaljobs.com/job/senior-devops/haybrook-it-resourcing-ltd-job89116044</t>
  </si>
  <si>
    <t>Senior Developer,Python,Node,Agile,Azure,DevOps,Docker,Platform</t>
  </si>
  <si>
    <t>Posted 27 days ago</t>
  </si>
  <si>
    <t>Competitive + share options, Pension, Health Insurance and more</t>
  </si>
  <si>
    <t xml:space="preserve"> </t>
  </si>
  <si>
    <t>PythonNodeAPIs?Test Tools such as Tox, and PytestCICD Tools such as CircleCI and JenkinsGitDocker and KubernetesAgileLinux</t>
  </si>
  <si>
    <t>https://www.totaljobs.com/job/python-consultant/robert-half-technology-job89323232</t>
  </si>
  <si>
    <t>PythonConsultant</t>
  </si>
  <si>
    <t>￡400 - ￡600 per day</t>
  </si>
  <si>
    <t>Build a model in Python that creates a financial cashflow for collateralised non-performing loan (NPL) portfolios. Collateralised assets are largely (but not limited to) Real Estate assets.The model must take input assumptions from Excel and return outputs to ExcelThe model must be configurable and additional specialised calculations can be added in a localised way without affecting the main core calculation of the modelThe model must use data structures efficiently and use appropriate libraries to optimise run time.Write clean, elegant and maintainable production-level code in Python.Write and maintain clear and detailed documentation supporting the financial model</t>
  </si>
  <si>
    <t xml:space="preserve"> Strong experience as a Senior/Lead Python Developer/Programmer/Software Engineer Experience in Version Control software with testing and refactoring old code. Excellent architecture and design experience for Python applications working with financial data Strong mathematical ability Loans/Real Estate/Private Equity business exposure preferable Experience with the Python scientific stack in a professional environment  Knowledge of tools for interfacing Python with Excel preferable (e.g. xlWings, PyXLL) Experience in implementing parallelized calculations Azure/AWS desirable Basic use of Excel Basic SQL including connections to databases in Python and database structure.</t>
  </si>
  <si>
    <t>https://www.totaljobs.com/job/python-engineer/isl-uk-job89122244</t>
  </si>
  <si>
    <t>￡50000.00 - ￡60000.00 per annum</t>
  </si>
  <si>
    <t>https://www.totaljobs.com/job/graduate-java/noir-consulting-job89111621</t>
  </si>
  <si>
    <t>Graduate/JuniorDeveloper,Python,Linux,C#,Java- London</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</si>
  <si>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</si>
  <si>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</si>
  <si>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https://www.totaljobs.com/job/software-engineer/ko2-embedded-recruitment-solutions-ltd-job89391847</t>
  </si>
  <si>
    <t>Software Engineer,Embedded/GUI</t>
  </si>
  <si>
    <t>Mill Shaw, Leeds (LS11), LS11 0JT</t>
  </si>
  <si>
    <t>https://www.totaljobs.com/job/full-stack-developer/haylock-chase-job89376598</t>
  </si>
  <si>
    <t>GraduateFullStackDeveloper</t>
  </si>
  <si>
    <t>https://www.totaljobs.com/job/senior-python-engineer/digital-pursuit-ltd-job89098311</t>
  </si>
  <si>
    <t xml:space="preserve">Senior Python Engineer    </t>
  </si>
  <si>
    <t>From ￡75,000 to ￡80,000 per annum</t>
  </si>
  <si>
    <t>Digital Pursuit Ltd</t>
  </si>
  <si>
    <t>3-5 years commercial Python experience?Experience working with frameworks such as Django/Pyramid/FlaskBuilding API'sArchitecting experience and building scalable web applicationsPython3/Django/PostgreSQL/Docker/AWS</t>
  </si>
  <si>
    <t>https://www.totaljobs.com/job/python-team-leader/amazing-prospects-ltd-job89399691</t>
  </si>
  <si>
    <t>FullStackPythonTeamLeader</t>
  </si>
  <si>
    <t>￡50k - 75k per year + Amazing</t>
  </si>
  <si>
    <t>https://www.totaljobs.com/job/perl-developer/rise-technical-recruitment-limited-job89404384</t>
  </si>
  <si>
    <t>PerlWebDeveloper(JavaScript)</t>
  </si>
  <si>
    <t>https://www.totaljobs.com/job/graduate-junior-developer-python/noir-consulting-job89200756</t>
  </si>
  <si>
    <t>https://www.totaljobs.com/job/senior-python-engineer/canary-wharf-city-job89163030</t>
  </si>
  <si>
    <t>Up to ￡100,000 per annum</t>
  </si>
  <si>
    <t>Canary Wharf City</t>
  </si>
  <si>
    <t>How do I create a scalable, cost efficient architecture capable of handling 100s of millions of rows of data? How do I optimise the analytics engine to ensure great usability by our clients?How do I best partner with leading data scientists to extract, cleanse and persist the data they need from our client’s internal infrastructures?What’s the most important piece of technical debt that we need to address in the next release of our product?</t>
  </si>
  <si>
    <t>5+ years of software engineering in a commercial environment?with a strong exposure to Python during that timeExperience of working in a?public cloud environment, ideally AWSAn interest in data engineering / science, ideally with some exposure to R, but not essentialA desire to work in a start-up environment where you’ll get broad exposureA genuine love of software engineering with a curiosity that means you know what’s happening under the coversA positive and can-do attitude</t>
  </si>
  <si>
    <t>https://www.totaljobs.com/job/polyglot-software-engineer/identify-solutions-ltd-job88866016</t>
  </si>
  <si>
    <t xml:space="preserve">Polyglot Software Engineer - Ruby, Scala, Go, Python!    </t>
  </si>
  <si>
    <t>Reposted 33 days ago</t>
  </si>
  <si>
    <t>From ￡80,000 to ￡90,000 per annum</t>
  </si>
  <si>
    <t>https://www.totaljobs.com/job/senior-python-engineer/identify-solutions-ltd-job89180889</t>
  </si>
  <si>
    <t xml:space="preserve">Senior Python/Devops Engineer    </t>
  </si>
  <si>
    <t>Camden, North West London (NW1)</t>
  </si>
  <si>
    <t>https://www.totaljobs.com/job/python-software-engineer/oxsource-ltd-job88876451</t>
  </si>
  <si>
    <t>Reposted 26 days ago</t>
  </si>
  <si>
    <t>From ￡45,000 to ￡50,000 per annum</t>
  </si>
  <si>
    <t>OxSource Ltd</t>
  </si>
  <si>
    <t>https://www.totaljobs.com/job/python-django-developer/heat-recruitment-job89185390</t>
  </si>
  <si>
    <t>PythonDjangoDeveloper</t>
  </si>
  <si>
    <t>Widbrook, Bradford-On-Avon (BA15), BA15 1RX</t>
  </si>
  <si>
    <t>From ￡35,000 to ￡45,000 per annum</t>
  </si>
  <si>
    <t>Heat Recruitment</t>
  </si>
  <si>
    <t>Support the procurement of a mobile operator and devices ?Responsible for developing and providing options and recommendations for mobile device management and app store supportResponsible for developing an architecture for the Android and iOS devices to communicate with the enterpriseResponsible for developing Bring Your Own Device (BYOD) strategy and architectureResponsible for testing and supporting the rollout of the devicesMentoring a Junior staff member with PHP, SQL and Front End Development</t>
  </si>
  <si>
    <t>Outstanding Python Django is essential with a varied additional skill set A background in C# would be fantastic but is not essentialMySQL, MongoDB and Linux knowledgeA willingness to be part of a small team and offer guidance to Junior Developers is essentialA passion for technology and an ambition to work in a client facing role is vital</t>
  </si>
  <si>
    <t>https://www.totaljobs.com/job/graduate-junior-developer-python/noir-consulting-job89283734</t>
  </si>
  <si>
    <t>https://www.totaljobs.com/job/software-developer-c/ashdown-group-limited-job89046627</t>
  </si>
  <si>
    <t>https://www.totaljobs.com/job/junior-python-software-engineer/oxsource-ltd-job88877914</t>
  </si>
  <si>
    <t xml:space="preserve">Junior Python Software Engineer    </t>
  </si>
  <si>
    <t>Littlemore, Oxford (OX4), OX4 4GP</t>
  </si>
  <si>
    <t>From ￡30,000 to ￡35,000 per annum</t>
  </si>
  <si>
    <t>https://www.totaljobs.com/job/python-contract/ecom-london-job89137182</t>
  </si>
  <si>
    <t xml:space="preserve">Python Contract    </t>
  </si>
  <si>
    <t>￡400 - 600 per day</t>
  </si>
  <si>
    <t>https://www.totaljobs.com/job/graduate-java/noir-consulting-job89050773</t>
  </si>
  <si>
    <t>https://www.totaljobs.com/job/graduate-junior-developer-python/noir-consulting-job89050940</t>
  </si>
  <si>
    <t>https://www.totaljobs.com/job/graduate-junior-developer-python/noir-consulting-job89065718</t>
  </si>
  <si>
    <t>Posted 34 days ago</t>
  </si>
  <si>
    <t>https://www.totaljobs.com/job/graduate-java/noir-consulting-job89065932</t>
  </si>
  <si>
    <t>https://www.totaljobs.com/job/software-developer/pure-resourcing-solutions-limited-job89303924</t>
  </si>
  <si>
    <t xml:space="preserve">Software Developer    </t>
  </si>
  <si>
    <t>Pure Resourcing Solutions Limited</t>
  </si>
  <si>
    <t>Excellent analytical skillsPython 3, or extensive experience in an Object Orientated language and a willingness to learn Python 3Networking knowledge - e.g. ethernet frames, IPv6Developing on Linux</t>
  </si>
  <si>
    <t>https://www.totaljobs.com/job/backend-developer/it-executive-recruitment-job89294677</t>
  </si>
  <si>
    <t>BackEndDeveloper</t>
  </si>
  <si>
    <t>https://www.totaljobs.com/job/graduate-junior-developer-python/noir-consulting-job89111436</t>
  </si>
  <si>
    <t>https://www.totaljobs.com/job/senior-software-engineer/rinicare-limited-job88867503</t>
  </si>
  <si>
    <t xml:space="preserve">Senior Software Engineer    </t>
  </si>
  <si>
    <t>Nether Alderley, Macclesfield (SK10), SK10 4TG</t>
  </si>
  <si>
    <t>From ￡45,000 to ￡60,000 per annum</t>
  </si>
  <si>
    <t>Rinicare Limited</t>
  </si>
  <si>
    <t>Competitive salary of ￡45K - ￡60K25 Days Annual LeaveBank Holidays offFlexible working hoursPension SchemeThe campus provides a large number of activities in a peaceful, relaxing setting, see https://www.alderleypark.co.uk/relax?</t>
  </si>
  <si>
    <t>Full stack Python developerLinux system programmingStrong comms and networking experience, including -?embedded system protocols - I2C, SPI / UARTNetworking - Wi-Fi, Bluetooth EDR &amp;amp; BLETeam player with a problem-solving aptitude</t>
  </si>
  <si>
    <t>https://www.totaljobs.com/job/senior-lead-developer/rbw-consulting-solutions-ltd-job89045681</t>
  </si>
  <si>
    <t xml:space="preserve">Senior/Lead Developer    </t>
  </si>
  <si>
    <t>Central London (WC2H), Central London</t>
  </si>
  <si>
    <t>From ￡65,000 to ￡85,000 per annum D.O.E</t>
  </si>
  <si>
    <t>https://www.totaljobs.com/job/python-backend-engineer/futureheads-recruitment-ltd-job88729533</t>
  </si>
  <si>
    <t xml:space="preserve">Python Backend Engineer    </t>
  </si>
  <si>
    <t>Reposted 44 days ago</t>
  </si>
  <si>
    <t>Central London (WC2), Central London</t>
  </si>
  <si>
    <t>Futureheads Recruitment Ltd.</t>
  </si>
  <si>
    <t>Experience as a Backend engineer, using Python Experience building Restful APIs using Python and SQL Experience of using ORMs and frameworks such ideally Flask or DjangoAn interest in performant and scalable solutions</t>
  </si>
  <si>
    <t>https://www.totaljobs.com/job/senior-developer/green-man-gaming-limited-job89288174</t>
  </si>
  <si>
    <t>SeniorBuninessIntelligenceDeveloper</t>
  </si>
  <si>
    <t>North London (N1), North London</t>
  </si>
  <si>
    <t>Green Man Gaming Limited</t>
  </si>
  <si>
    <t>Database Admin experiencePython programming experience and knowledge is a must (especially experience with object oriented programming)SQL coding experience and knowledge is a mustStakeholder management and educating them on data and data processesProactive and eager to learnWell organised and self-motivatedTeam playerGood attention to detail and risk assessment by considering the current BI infrastructureExcellent written and verbal communication skills. Fluent in EnglishWork autonomously and as part of a team General awareness of data regulations (i.e. GDPR)Good Admin mindset</t>
  </si>
  <si>
    <t>Experience in Business Intelligence or any other data/analytics related teams (min 3 years of experience)</t>
  </si>
  <si>
    <t>https://www.totaljobs.com/job/senior-software-engineer-c/reqiva-limited-job89406289</t>
  </si>
  <si>
    <t xml:space="preserve">Senior Software Engineer Med Sector C/C++ C# Java    </t>
  </si>
  <si>
    <t>￡50000 - ￡85000 per annum</t>
  </si>
  <si>
    <t>https://www.totaljobs.com/job/senior-software-engineer-c/reqiva-limited-job89406288</t>
  </si>
  <si>
    <t>https://www.totaljobs.com/job/senior-software-engineer/hewett-recruitment-job89271114</t>
  </si>
  <si>
    <t>Watford (WD17), Watford</t>
  </si>
  <si>
    <t>Hewett Recruitment</t>
  </si>
  <si>
    <t>https://www.totaljobs.com/job/senior-software-engineer-c/reqiva-limited-job89394754</t>
  </si>
  <si>
    <t xml:space="preserve">Senior Software Engineer (C#/C++/Java/Python) Oxford    </t>
  </si>
  <si>
    <t>￡55000 - ￡85000 per annum</t>
  </si>
  <si>
    <t>https://www.totaljobs.com/job/senior-software-engineer-c/hays-job89422497</t>
  </si>
  <si>
    <t>SeniorEmbeddedSoftware Engineer-C/C++</t>
  </si>
  <si>
    <t>Guildford, Surrey</t>
  </si>
  <si>
    <t>￡40000.00 - ￡48000.00 per annum</t>
  </si>
  <si>
    <t>48000</t>
  </si>
  <si>
    <t>Develop, design and test high-quality software to meet stake holder requirementsUtilise software development best practices to ensure code is well structured, unit tested and easy to maintainReview functional requirements and translate into a clear design, prototyping as requiredWork within an agile team to ensure minimum viable product development and seek early feedback from customers and stake holdersAble to lead projects and clearly report on their statusParticipate in design and development reviews across the whole code baseAble to work collaboratively and contribute constructively to team meetings and design discussionContribute new ideas and tools for continuous improvement of the team development practicesProvide mentorship to junior/associate engineersComply with the company's values and adherence to all company policy and procedures. In particular comply with the code of conduct, quality, security and occupational health, safety and environment policies and proceduresIn addition to the duties and responsibilities listed, the job holder is required to perform other duties assigned by their manager from time-to-time, as may be reasonably required of them.</t>
  </si>
  <si>
    <t>Strong C/C++ experience, preferably in embedded systemsAble to analyse and solve complex software engineering problemsExperience writing unit tests and using unit test frameworksGood knowledge of data structures, memory utilisation, multi-threading concepts and related best practicesBA/BSc in Computer science, computer engineering or other related technical discipline</t>
  </si>
  <si>
    <t>https://www.totaljobs.com/job/senior-software-engineer-c/eng-tech-1-job89421317</t>
  </si>
  <si>
    <t xml:space="preserve">Senior Software Engineer - C++    </t>
  </si>
  <si>
    <t>￡40000 - ￡45000 per annum</t>
  </si>
  <si>
    <t>Experience developing software in C++Experience developing desktop applicationsExperience working across the full software development lifecycle.Experience working in a quality driven environment.</t>
  </si>
  <si>
    <t>Experience of QTPython Programming experience Experience of interactive, graphical applications.Experience or interest in algorithm development, data modelling or Data structures.</t>
  </si>
  <si>
    <t>https://www.totaljobs.com/job/senior-developer-php/digital-pursuit-ltd-job89127920</t>
  </si>
  <si>
    <t xml:space="preserve">Senior Developer PHP    </t>
  </si>
  <si>
    <t>Covent Garden, Central London (WC2), WC2B 5PQ</t>
  </si>
  <si>
    <t>￡65,000 per annum Bonus and benefits package</t>
  </si>
  <si>
    <t>PHP or PythonSymfony?Modern software practice experience.?Cloud?Mentoring junior developers?</t>
  </si>
  <si>
    <t>A senior level post within a huge telco / media business?Generous bonus package?Hefty benefits package.</t>
  </si>
  <si>
    <t>https://www.totaljobs.com/job/senior-software-engineer/paratus-people-limited-job89321489</t>
  </si>
  <si>
    <t>SeniorSoftware Engineer</t>
  </si>
  <si>
    <t>￡60000 - ￡80000 per annum + Pension,Onsite Parking,healthcare</t>
  </si>
  <si>
    <t>Paratus People Limited</t>
  </si>
  <si>
    <t>https://www.totaljobs.com/job/senior-software-developer/revoco-limited-job89340101</t>
  </si>
  <si>
    <t xml:space="preserve">Senior Software Developer - Use Go    </t>
  </si>
  <si>
    <t>Up to ￡70,000 per annum 25 days holiday, flexible working, bonus</t>
  </si>
  <si>
    <t>Revoco Limited</t>
  </si>
  <si>
    <t>GCP gRPC Kubernetes Postgres</t>
  </si>
  <si>
    <t xml:space="preserve">Java Python C++ Scala Ruby </t>
  </si>
  <si>
    <t>https://www.totaljobs.com/job/senior-r-d-engineer/rise-technical-recruitment-limited-job89337908</t>
  </si>
  <si>
    <t>SeniorSoftwareR&amp;DEngineer</t>
  </si>
  <si>
    <t>Livingston, West Lothian</t>
  </si>
  <si>
    <t>￡30000 - ￡70000 per annum + Pension, Shares, Holiday</t>
  </si>
  <si>
    <t>https://www.totaljobs.com/job/senior-software-engineer/harvey-nash-edinburgh-job89363747</t>
  </si>
  <si>
    <t xml:space="preserve">Senior Software Engineers - Multiple    </t>
  </si>
  <si>
    <t>Edinburgh &amp;amp; Lothians, Scotland</t>
  </si>
  <si>
    <t>Harvey Nash (Edinburgh)</t>
  </si>
  <si>
    <t>https://www.totaljobs.com/job/senior-software-engineer/first-military-recruitment-job89367632</t>
  </si>
  <si>
    <t>Hereford, Herefordshire</t>
  </si>
  <si>
    <t>￡40,000.00 - 40,000.01 per year</t>
  </si>
  <si>
    <t>First Military Recruitment</t>
  </si>
  <si>
    <t>Design, development and test of embedded softwareTaking part in reviews, contributing or suggesting optimisations or structure strategies as requiredContribute to system architecture design as necessaryTechnical documentation and reports</t>
  </si>
  <si>
    <t>4 years minimum experience in a similar roleDegree in Engineering related subject with a 2.1 (or higher), or commensurate experienceAble to read/derive application requirements from Electronic schematics</t>
  </si>
  <si>
    <t>https://www.totaljobs.com/job/senior-software-engineer/reqiva-limited-job89394750</t>
  </si>
  <si>
    <t xml:space="preserve">Senior Software Engineer Oxford    </t>
  </si>
  <si>
    <t>https://www.totaljobs.com/job/senior-devops/trust-in-soda-ltd-job89394962</t>
  </si>
  <si>
    <t>SeniorSoftware EngineerinDevOps</t>
  </si>
  <si>
    <t>Berlin, Germany</t>
  </si>
  <si>
    <t>Up to ￡75,000 per annum plus Shares</t>
  </si>
  <si>
    <t>Trust In Soda Ltd</t>
  </si>
  <si>
    <t>https://www.totaljobs.com/job/senior-hardware-engineer/logik-source-job89406209</t>
  </si>
  <si>
    <t xml:space="preserve">Senior Hardware Applications Engineer    </t>
  </si>
  <si>
    <t>Southampton (SO16), Southampton</t>
  </si>
  <si>
    <t>￡65,000 per annum</t>
  </si>
  <si>
    <t>Logik Source</t>
  </si>
  <si>
    <t>High-Speed Digital Hardware Design and/or bring up on silicon, RF Design, board level mixed signal productsOne of more of the following- Python / VB / Labview / C++</t>
  </si>
  <si>
    <t>Signal Integrity</t>
  </si>
  <si>
    <t>https://www.totaljobs.com/job/lead-developer/semta-job89421935</t>
  </si>
  <si>
    <t>LeadDeveloper</t>
  </si>
  <si>
    <t>City of London (EC1N), City of London</t>
  </si>
  <si>
    <t>Semta</t>
  </si>
  <si>
    <t>https://www.totaljobs.com/job/senior-developer/it-resourcing-it-professional-services-job89302754</t>
  </si>
  <si>
    <t xml:space="preserve">Senior Developer    </t>
  </si>
  <si>
    <t>Working as a client facing Senior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</si>
  <si>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https://www.totaljobs.com/job/senior-dba/experian-ltd-job89369219</t>
  </si>
  <si>
    <t>SeniorDBADeveloper</t>
  </si>
  <si>
    <t>Experian Ltd</t>
  </si>
  <si>
    <t>https://www.totaljobs.com/job/senior-developer/ashdown-group-limited-job89357380</t>
  </si>
  <si>
    <t>Senior Developer</t>
  </si>
  <si>
    <t>Posted 7 days ago</t>
  </si>
  <si>
    <t>￡70,000</t>
  </si>
  <si>
    <t>https://www.totaljobs.com/job/senior-developer/isl-uk-job89386404</t>
  </si>
  <si>
    <t xml:space="preserve">Senior Developer - Google, Nike, Facebook projects!    </t>
  </si>
  <si>
    <t>https://www.totaljobs.com/job/senior-python-engineer/trust-in-soda-ltd-job89395003</t>
  </si>
  <si>
    <t>SeniorPythonEngineer</t>
  </si>
  <si>
    <t>https://www.totaljobs.com/job/senior-python-developer/venture-up-ltd-job89297142</t>
  </si>
  <si>
    <t>From ￡80,000 to ￡100,000 per annum Bonus &amp; Excellent Benefits</t>
  </si>
  <si>
    <t>https://www.totaljobs.com/job/senior-engineer-software/edgar-cowen-job89359499</t>
  </si>
  <si>
    <t>SeniorCloudDevOpsEngineer-IndustrialEngineeringSoftware</t>
  </si>
  <si>
    <t>COTON (CB23)</t>
  </si>
  <si>
    <t>Previous, relevant DevOps / software CI/CD experienceAzure certification(s) / qualification(s). N.B. AWS experience would alternatively be consideredPractical administering of Azure (or AWS) APIs and toolsStrong experience in:-Monitoring/automation testing software (SaaS) installations/deployments on Azure/AWSTeam leading (whether project experience or as a line manager)Scripting skills in Python, Perl or .NetA working background in areas including Microsoft Team Foundation Server /Visual Studio Team Services, Source Control and Build templatesA strong understanding of Agile methodologies ,e.g. SAFe frameworkInformation Security accredited framework e.g. ISO27001, 27017/18A qualification in Information Security is desirable</t>
  </si>
  <si>
    <t>https://www.totaljobs.com/job/senior-java-software-engineer/1st-choice-computer-appointments-job89150154</t>
  </si>
  <si>
    <t xml:space="preserve">Senior Java Software Engineer    </t>
  </si>
  <si>
    <t>Whitstable (CT5), Whitstable</t>
  </si>
  <si>
    <t>1st Choice Computer Appointments.</t>
  </si>
  <si>
    <t>https://www.totaljobs.com/job/senior-c-developer/c-team-job89165646</t>
  </si>
  <si>
    <t>SeniorC++Developer-Trading</t>
  </si>
  <si>
    <t>C++ Team</t>
  </si>
  <si>
    <t>Expertise with C++ development on Linux Strong experience with code optimisation and high performing applications within a financial services environment e.g. real-time market data, exchange connectivity, feed handlers, parsers Thorough understanding of Computer Science fundamentals such as Design Patterns, Data Structures, memory management, low level system design, TCP/IPGood knowledge of Distributed System design Collaborative with excellent communication skills, happy to be integrated into a global team Nice to have: Python, CMake</t>
  </si>
  <si>
    <t>https://www.totaljobs.com/job/realtime-software-engineer/viavi-solutions-job89290877</t>
  </si>
  <si>
    <t>SeniorReal-TimeRFSoftware Engineer</t>
  </si>
  <si>
    <t>Chells, Stevenage (SG1), SG1 2AN</t>
  </si>
  <si>
    <t>Viavi Solutions</t>
  </si>
  <si>
    <t>Full life-cycle real-time multi-threaded software maintenance and development, typically at the bare metal level and in Linux user space supporting a large complex productSupporting our software instrumentation, internal tools and production environmentAnalysing, designing and implementing requirements Responsibility for full life-cycle real-time software engineering in C or C++, in a constrained environment Maintenance and support of existing softwareSupport of integration of new RF components/subsystemsLow level, (bare-metal) programming in C, possibly some assemblerInteraction with hardware and VHDL teamsFamiliarity with software development environment and tools.Familiarity with Linux development environment.</t>
  </si>
  <si>
    <t>·Excellent experience in low level (bare-metal) real-time software development, with a strong knowledge of digital and analog RF modulation/demodulation techniques·The ability to operate in a multi-disciplinary team and possess good organisation skills·A confident communication style, both written and verbally·Knowledge of a number of the following subjects below:</t>
  </si>
  <si>
    <t>https://www.totaljobs.com/job/senior-software-engineer-developer/metaswitch-job89310716</t>
  </si>
  <si>
    <t>SeniorSoftware Engineer/Developer-WebandDesktop App</t>
  </si>
  <si>
    <t>Enfield (EN1), Enfield</t>
  </si>
  <si>
    <t>Ensuring the team builds a great Electron app, evangelising and advising on its architecture, development and maintainabilityFull lifecycle of software development including user-story refinement, design, coding, regression testing, problem investigation, debugging and fixingWorking with the PO, Scrum Master, Tech Lead, Test Lead and other engineers in the Scrum, to reliably deliver value in each sprint</t>
  </si>
  <si>
    <t>Experience with Electron or Node.js, suitable for building a new complex web or desktop app from scratchExcellent communications skills, a versatile and creative mind, with good problem-solving abilities, self-motivation, and energyExperience working in agile teamsAbility to design and write secure, stable, testable and maintainable code with minimal defects</t>
  </si>
  <si>
    <t>https://www.totaljobs.com/job/senior-full-stack-developer/itecco-limited-job89425893</t>
  </si>
  <si>
    <t xml:space="preserve">Senior Full-Stack developer    </t>
  </si>
  <si>
    <t>￡50000 - ￡90000 per annum</t>
  </si>
  <si>
    <t>Python and DjangoJavaScript (ReactJS/VueJS/AngularJS)MYSQL</t>
  </si>
  <si>
    <t>PHPWordpressDocker/Azure/AWS</t>
  </si>
  <si>
    <t>https://www.totaljobs.com/job/senior-software-engineer-c/csr-development-job89245226</t>
  </si>
  <si>
    <t>SeniorSoftware Engineer-C++API</t>
  </si>
  <si>
    <t>￡55k to ￡65k + benefits</t>
  </si>
  <si>
    <t>You are a strong C++ developer, dedicated to producing robust and algorithmically efficient codeYou have good knowledge of Linux OSIdeally you will also have Python development experienceYou have experience working at system level and involvement in software design decisionsYou are a self-assured communicator, willing to get involved at granular level and confident stepping into leadership role when necessaryHighly desirable: you have experience working in audio technology or experience with DSP</t>
  </si>
  <si>
    <t>https://www.totaljobs.com/job/c-senior-software-engineer/c-team-job89263938</t>
  </si>
  <si>
    <t>C++Developer/SeniorSoftware Engineer</t>
  </si>
  <si>
    <t>Expertise with C++ development on LinuxStrong experience with code optimisation and high performing applications within a financial services environment e.g. real-time market data, exchange connectivity, feed handlers, parsersThorough understanding of Computer Science fundamentals such as Design Patterns, Data Structures, memory management, low level system design, TCP/IPGood knowledge of Distributed System designCollaborative with excellent communication skills, happy to be integrated into a global teamNice to have: Python, CMake</t>
  </si>
  <si>
    <t>https://www.totaljobs.com/job/senior-java-developer/identify-solutions-ltd-job89277709</t>
  </si>
  <si>
    <t xml:space="preserve">Senior Java Developer, Plymouth, award winning software business    </t>
  </si>
  <si>
    <t>Plymouth (PL1), Plymouth</t>
  </si>
  <si>
    <t>https://www.totaljobs.com/job/senior-software-engineer/edgar-cowen-job89359496</t>
  </si>
  <si>
    <t>Sr.Embedded(C)Software Engineer-Video/NetworkingTechnology</t>
  </si>
  <si>
    <t>Childerley, Cambridge (CB3)</t>
  </si>
  <si>
    <t>￡65k - 70k per year + + superb benefits</t>
  </si>
  <si>
    <t>Coding skills in C/C++ (Linux)Network multimedia technology awareness (in Linux, HTML, Javascript and Rest API)Development/test/debug experienceExperience of optimised database focused management systemsExperience with RESTful APIs and web technologies</t>
  </si>
  <si>
    <t>Encryption techniquesExperience overseeing a small team &amp;amp; managing junior staffA degree from a good university in a related subject</t>
  </si>
  <si>
    <t>https://www.totaljobs.com/job/senior-full-stack-software-engineer/tharsus-limited-job89298488</t>
  </si>
  <si>
    <t>SeniorFullStackSoftware Engineer</t>
  </si>
  <si>
    <t>Blyth (NE24), Blyth</t>
  </si>
  <si>
    <t>Dependent on Experience</t>
  </si>
  <si>
    <t>Tharsus Limited</t>
  </si>
  <si>
    <t>Development projects that you are proud ofA track record of getting stuff doneExperience with JavaScript</t>
  </si>
  <si>
    <t>Experience with using cloud services like AzureExperience with relational databasesExperience in server side programming languages like Python or C# and version controlDegree in Computer Science or related field</t>
  </si>
  <si>
    <t>https://www.totaljobs.com/job/senior-javascript-developer/isl-uk-job89294559</t>
  </si>
  <si>
    <t xml:space="preserve">Senior JavaScript Developer - Google, Nike, Facebook projects!    </t>
  </si>
  <si>
    <t>￡50000 - ￡60000 per annum</t>
  </si>
  <si>
    <t>https://www.totaljobs.com/job/embedded-software-engineer/gold-group-limited-job89155206</t>
  </si>
  <si>
    <t>EmbeddedSeniorSoftware Engineer</t>
  </si>
  <si>
    <t>Surrey, South East</t>
  </si>
  <si>
    <t>Gold Group Limited</t>
  </si>
  <si>
    <t>https://www.totaljobs.com/job/senior-software-engineer/concept-personnel-job89161619</t>
  </si>
  <si>
    <t xml:space="preserve">Senior Software Engineer (Automation)    </t>
  </si>
  <si>
    <t>Newcastle Upon Tyne, Tyne and Wear</t>
  </si>
  <si>
    <t>￡40k - 50k per year</t>
  </si>
  <si>
    <t>Concept Personnel</t>
  </si>
  <si>
    <t>Essential skills – Python, JavaScript.Desirable skills – React, NodeJS, C#, Selenium or similar, Unity3d.Experience in test automation would be very beneficial.Comfortable integrating with complex systems.Strong debugging skills.Excellent communication skills, able to interact successfully across a multi-disciplinary technical team.</t>
  </si>
  <si>
    <t>Develop automated testing across the company.Improve internal development tools and processes.Build on existing tools to increase coverage and enhance reporting by adding new test types over time while maintaining flexibility.Leverage idle systems on site as well as utilizing a pool of dedicated machines.First level support if test results are deemed un-reliable.</t>
  </si>
  <si>
    <t>https://www.totaljobs.com/job/senior-php-developer/lloyd-recruitment-epsom-job89312984</t>
  </si>
  <si>
    <t xml:space="preserve">Senior PHP Developer    </t>
  </si>
  <si>
    <t>Weybridge (KT13), Weybridge</t>
  </si>
  <si>
    <t>From ￡40,000 to ￡55,000 per annum</t>
  </si>
  <si>
    <t>Lloyd Recruitment - Epsom</t>
  </si>
  <si>
    <t>They are looking a Senior Developer to really get to grips with projects and to take the reins, guiding, consulting and advising. You'll be a dynamic, hands-on and able to develop their technology and to bring the existing technology in house.A great team player with an inquisitive mind that’s thirsty to learn and develop.The chosen Senior Developer will be involved in the development and direction of products and will work with several other areas of the business.</t>
  </si>
  <si>
    <t>At least 3 years server-side and web application development experience. Experience in finance or Mortgage Industry.Designing and consuming RESTfulAPI’s (on an open source (AngularJS/Java/PostgreSQL, JSON / XML) stackWorking with backend SQL and NoSQL databases (PostgreSQL, MYSQL).Good understanding of HTML5, Bootstrap and CSS3.On project experience of Python, Django/Flask, Jquery, AngularjsOther desired skills: PHP, Linux, Apache, Github and Amazon AWS.Understanding of Agile Development methodology.Enthusiastic about modern software development, distributed version control, coding, documentation, testing, and teamwork.Ability to deliver fully-tested software iteratively and continuously.Ability to deliver software on a multi-engineer environment.Have excellent judgement in approaching complex tasks, and balancing “good enough, now” vs. “much better, later”.Self-sufficient, and confident in setting standards.Independent thinking, and not being afraid to suggest new ideas.Be robust and creative. We give our people huge autonomy and freedom to own their own output.Pride in the work you do and everything you get involved with.Good communication skills.Experience with AWS Services?or similar hosting companies. A Bachelor’s Degree in Computer Science, Web Development or a degree with an equivalent curriculum.</t>
  </si>
  <si>
    <t>https://www.totaljobs.com/job/senior-platform-developer/edgar-cowen-job89368447</t>
  </si>
  <si>
    <t>Java/Kotlin/Obj.CSoftware Engineer(Sr.)-RenownedMulti-PlatformDeveloper</t>
  </si>
  <si>
    <t>Competent development skills including Java and/or Kotlin, Obj. C and/or Swift for mobile application developmentVideo and audio capture/codecsUnderstanding of networking stack and internet functionalityDevelopment for multi-platform OS including Linux, Windows, Mac, iOS, Raspberry Pi, etc.Familiar with Agile/Scrum methodologiesExperience with leading on specific projectsCoding skills in any of the following: C++, Python, JavaScript and Objective-C/Swift would be an advantageAwareness of modern graphics display pipelines is also advantageousRelevant technical degree (or equivalent)</t>
  </si>
  <si>
    <t>https://www.totaljobs.com/job/senior-engineer-software/edgar-cowen-job89210841</t>
  </si>
  <si>
    <t>SeniorCloudOperations/DevopsEngineer-LifeSciencesSoftware</t>
  </si>
  <si>
    <t>￡60k - 70k per year + + superb benefits</t>
  </si>
  <si>
    <t>Deploying and maintaining servers for both internal and cloud useExperience with cloud platforms e.g. AWS/Azure and/or Big DataPractical knowledge / experience of devopsIdeally experienced in Linux / MacOS / Windows configuration / administration (physical/virtual/cloud)Python/Java and ideally some front end coding skillsExperience with configuration management tools like Ansible, Kubernetes, Puppet, etc.A good understanding and experience of network protocols, firewall, securityWeb server and proxy configurationTechnical lead experience / coaching new/junior staffProblem solving and good people skills</t>
  </si>
  <si>
    <t>https://www.totaljobs.com/job/senior-full-stack-developer/spring-technology-job89423056</t>
  </si>
  <si>
    <t xml:space="preserve">Senior Full Stack Developer Leicester.    </t>
  </si>
  <si>
    <t>Leicester (LE1), Leicester</t>
  </si>
  <si>
    <t>￡40000 - ￡60000 per annum</t>
  </si>
  <si>
    <t>Spring Technology</t>
  </si>
  <si>
    <t>https://www.totaljobs.com/job/software-developer/sandersoniss-job89375514</t>
  </si>
  <si>
    <t>SoftwareDeveloper</t>
  </si>
  <si>
    <t>Taunton (TA1), Taunton</t>
  </si>
  <si>
    <t>￡25324 - ￡44784 per annum</t>
  </si>
  <si>
    <t>44784</t>
  </si>
  <si>
    <t>Sandersoniss</t>
  </si>
  <si>
    <t>Good experience in C# .Net / .Net Core Experience in Java/python would be desirablePrevious experience of working within a teamFor Senior developers experience providing technical leadership is essential</t>
  </si>
  <si>
    <t>https://www.totaljobs.com/job/ruby-developer/adlib-recruitment-job89388888</t>
  </si>
  <si>
    <t>RubyDeveloper(CrossTraintoRubyonRails)</t>
  </si>
  <si>
    <t>Bath, Somerset</t>
  </si>
  <si>
    <t>￡45000 - ￡55000 per annum, Benefits 3 days remote, unlimited holiday,</t>
  </si>
  <si>
    <t xml:space="preserve">Tech Start-Up with ground-breaking product.Ruby-on-Rails – cross train if you’d like to learn!3 days remote, unlimited holiday, 4.5 day week. </t>
  </si>
  <si>
    <t>Significant experience in web development, well-versed with both the back- and front-end.Experience of Ruby on Rails, or a desire to learn. If you have strong back-end skills with C#, Python, PHP, .Net, Node.js or others and have always wanted to learn Ruby then here’s your chance!Experience using HTML, CSS and JavaScript.Ability to build scalable, reliable, multi-tenant web applications.Experience of MySQL to design database schemas &amp;amp; write complex queries.A good grasp of User Experience and an ability to design &amp;amp; implement user interfaces and workflows. Previous experience using AWS or Heroku would be beneficial (but they’ll teach you if not).</t>
  </si>
  <si>
    <t>https://www.totaljobs.com/job/senior-java-software-engineer/identify-solutions-ltd-job88483170</t>
  </si>
  <si>
    <t xml:space="preserve">Senior Java Software Engineer - Oxford - ￡65-75,000    </t>
  </si>
  <si>
    <t>Oxford (OX1), Oxford</t>
  </si>
  <si>
    <t>From ￡65,000 to ￡75,000 per annum</t>
  </si>
  <si>
    <t>￡65-75,000 salary25 days annual leaveFlexible workingPrivate medical (with Bupa)Strong pensionRelaxed, fun working environment5 minute walk from Oxford train stationMonthly team activitiesOffice pool table, free (decent I may add!) coffee</t>
  </si>
  <si>
    <t>https://www.totaljobs.com/job/technology-developer/change-recruitment-group-job89392160</t>
  </si>
  <si>
    <t xml:space="preserve">Emerging Technology Developer    </t>
  </si>
  <si>
    <t>Change Recruitment Group</t>
  </si>
  <si>
    <t>https://www.totaljobs.com/job/senior-lead-java-developer/opus-recruitment-solutions-ltd-job89119582</t>
  </si>
  <si>
    <t>Senior/LeadJavaDeveloper</t>
  </si>
  <si>
    <t>Leicestershire, East Midlands</t>
  </si>
  <si>
    <t>https://www.totaljobs.com/job/senior-full-stack-software-developer/liga-recruitment-job89160118</t>
  </si>
  <si>
    <t xml:space="preserve">Mid-Senior Full-Stack Software Developer    </t>
  </si>
  <si>
    <t>Cardiff, South Glamorgan</t>
  </si>
  <si>
    <t>￡50000 per year</t>
  </si>
  <si>
    <t>Liga Recruitment</t>
  </si>
  <si>
    <t>https://www.totaljobs.com/job/senior-front-end-developer/the-tec-recruitment-group-limited-job89159974</t>
  </si>
  <si>
    <t xml:space="preserve">Senior Frontend Developer - AI Investment Platform    </t>
  </si>
  <si>
    <t>￡60000 - ￡90000 per annum</t>
  </si>
  <si>
    <t>React, ReduxD3PythonAWSDocker</t>
  </si>
  <si>
    <t>Strong Functional JavaScript Skills (ES6/ES7)2 years Experience working with ReactExperience delivering frontend apps independentlyHTML/CC (SASS/SCSS)TDD/BDD experienceAutomation tools (gulp, Grunt, Webpack etc)</t>
  </si>
  <si>
    <t>https://www.totaljobs.com/job/senior-development-engineer/iris-software-group-job89259600</t>
  </si>
  <si>
    <t>SeniorDevelopmentEngineer</t>
  </si>
  <si>
    <t>Manchester (M1), Manchester</t>
  </si>
  <si>
    <t>IRIS Software Group</t>
  </si>
  <si>
    <t>Operational maintenance of all CI/CD platforms and services, responding to monitoring and developer issues as required on a business-as-usual basis.To maintain the integrity and security of all customer data.Collaborating and communicating effectively with team members, department colleagues and the wider organisation.Driving the regular delivery of updated the latest software builds to the production environment.Designing, maintaining and improving the tooling and architecture of the development environments to provide optimal development performance,and an awareness of the effect of agile change management on the nature of the platforms.Define and build resilient, secure and cost effective systems, applications and services.Performing ad-hoc project work as directed by the Development Engineering Manager.Managing and collaborating with external partners to build and maintain an innovative, best-of-breed set of tools by which to deliver cloud products.Cultivating relationships with IT management and technical teams across IRIS.Maintaining and automating the infrastructure configuration management system through the extensive use of scripts and tooling.·To maintain an in-depth knowledge of the organisation's applications, their architecture and configuration.Maintaining constant awareness of industry trends and improvements, ensuring you brief colleagues on potential tooling improvement opportunities through personal R&amp;amp;D projects.Communicating tooling and deployment issues across the organisation.Gain organisational commitment for development tooling and deployment initiatives.Training and mentoring of junior staff.?</t>
  </si>
  <si>
    <t>Development Operations teamProduction Operations teamOperations ArchitectOperations DBADevelopment managers, technical architects and developersExternal technical authorities and 3rd parties</t>
  </si>
  <si>
    <t>https://www.totaljobs.com/job/senior-full-stack-developer/cv-bay-job89155394</t>
  </si>
  <si>
    <t xml:space="preserve">Senior Full Stack Developer    </t>
  </si>
  <si>
    <t>Brierley Hill (DY5), Brierley Hill</t>
  </si>
  <si>
    <t>￡50000 - ￡55000 per annum</t>
  </si>
  <si>
    <t>CV Bay</t>
  </si>
  <si>
    <t>Develop API end pointsEmploy industry best practicesMentor/provide assistance developersShow initiative</t>
  </si>
  <si>
    <t xml:space="preserve">20 days holiday plus bank holidayPensionChristmas shut downOne personal development day per monthHealth insurance </t>
  </si>
  <si>
    <t>https://www.totaljobs.com/job/senior-c-software-engineer/c-team-job89162093</t>
  </si>
  <si>
    <t>SeniorC++Software Engineer</t>
  </si>
  <si>
    <t>￡70k to ￡80k + bonus + benefits</t>
  </si>
  <si>
    <t xml:space="preserve">Strong C++ development skills including STL and BoostStrong real-time and multi-threading development skillsSome technical leadership / mentoring experience Excellent communications skillsDegree educated, 2.1 or aboveDesirable: Python, Java, </t>
  </si>
  <si>
    <t>https://www.totaljobs.com/job/senior-engineer-control/edgar-cowen-job89208454</t>
  </si>
  <si>
    <t>SeniorLinuxSoftware Engineer-Video/Control/NetworkingSoftware</t>
  </si>
  <si>
    <t>￡50k - 70k per year + + superb benefits</t>
  </si>
  <si>
    <t>Coding skills in CKnowledge or understanding of network technology along with programming skills in Linux, Rest API, embedded Linux (network multimedia)Development/test/debug experienceExperience of optimised database focused management systems</t>
  </si>
  <si>
    <t>Experience overseeing a small team &amp;amp; managing junior staffNetworking skills (including networking and IP networks)Experience of Video and audio networking in distributed systemsA degree from a good university in a related subject</t>
  </si>
  <si>
    <t>https://www.totaljobs.com/job/senior-engineer-software/edgar-cowen-job89359523</t>
  </si>
  <si>
    <t>https://www.totaljobs.com/job/senior-software-engineer-c/integrity-personnel-limited-job89271402</t>
  </si>
  <si>
    <t xml:space="preserve">Senior Software Engineer (Python C++)    </t>
  </si>
  <si>
    <t>Newham, Cambridge (CB2)</t>
  </si>
  <si>
    <t>From ￡45,000 to ￡55,000 per annum</t>
  </si>
  <si>
    <t>Integrity Personnel Limited</t>
  </si>
  <si>
    <t>Extensive Python experienceExperience wrapping native code with PythonSolid object-oriented design skillsBasic knowledge of Chemistry, Physics or Biology or a scientific backgroundExpert problem solving skillsC++ desirable</t>
  </si>
  <si>
    <t>https://www.totaljobs.com/job/technical-consultant/spectrum-it-recruitment-south-ltd-job89393615</t>
  </si>
  <si>
    <t xml:space="preserve">Lead Developer/Lead Technical Consultant    </t>
  </si>
  <si>
    <t>Maintain oversight across support tickets and their progressionDeveloper key customer relationshipsTraining new members of the teamProvide a diplomatic presence in high profile ticketsDevelopment and delivery of in-house analytics and reporting toolsDevelop and deliver new customer communication mediaAssist with new releases</t>
  </si>
  <si>
    <t>Programming experience in either Java, JavaScript, or C#Experience using and supporting high performance distributed softwareExperience working in a support team for a software provider, or similar.Expert at de-escalating, troubleshooting and resolving technical customer issues Modern IP networks and common production deployment feature, e.g. load-balancers, firewalls and proxiesLinux and Windows</t>
  </si>
  <si>
    <t>https://www.totaljobs.com/job/lead-developer/people-source-consulting-limited-job89400685</t>
  </si>
  <si>
    <t xml:space="preserve">Lead Developer, C#,ASP.NET, MVC Engineer, AWS,AZURE,.NET    </t>
  </si>
  <si>
    <t>Taunton, Somerset</t>
  </si>
  <si>
    <t>￡50000 - ￡55000 per annum + Huge Pension + Benefits</t>
  </si>
  <si>
    <t>People Source Consulting Limited</t>
  </si>
  <si>
    <t>https://www.totaljobs.com/job/senior-lead-developer/opus-recruitment-solutions-ltd-job89404775</t>
  </si>
  <si>
    <t>Senior/LeadFullStackDeveloper</t>
  </si>
  <si>
    <t>https://www.totaljobs.com/job/senior-software-developer/nemo-resourcing-limited-job89116713</t>
  </si>
  <si>
    <t xml:space="preserve">Senior Software Developer    </t>
  </si>
  <si>
    <t>Peartree, Welwyn Garden City (AL7)</t>
  </si>
  <si>
    <t>From ￡45,000 to ￡55,000 per annum + benefits</t>
  </si>
  <si>
    <t>Nemo Resourcing Limited</t>
  </si>
  <si>
    <t>https://www.totaljobs.com/job/senior-hardware-engineer/logik-source-job89130119</t>
  </si>
  <si>
    <t>https://www.totaljobs.com/job/senior-software-engineer-java/reqiva-limited-job89392229</t>
  </si>
  <si>
    <t xml:space="preserve">Senior Software Engineer I Java/C# I Oxford    </t>
  </si>
  <si>
    <t>Up to ￡60000 per annum</t>
  </si>
  <si>
    <t>https://www.totaljobs.com/job/senior-software-developer/gcs-recruitment-specialists-ltd-job89160547</t>
  </si>
  <si>
    <t>SeniorSoftwareDeveloper</t>
  </si>
  <si>
    <t>Stirlingshire, Scotland</t>
  </si>
  <si>
    <t>PHP or Python CodingKnowledge of relational databases (MySQL)Cloud experience (Preferably AWS)Previous experience in a lead position</t>
  </si>
  <si>
    <t>https://www.totaljobs.com/job/senior-software-engineer/ees-solutions-job89168816</t>
  </si>
  <si>
    <t xml:space="preserve">Senior Software Engineer 122611    </t>
  </si>
  <si>
    <t>Burgess Hill, West Sussex</t>
  </si>
  <si>
    <t>￡45000.00 - ￡55000.00 per annum</t>
  </si>
  <si>
    <t>EES Solutions</t>
  </si>
  <si>
    <t>Undertake embedded software development with C++ meeting the Quality standards of the organisation.Work as part of or clients Mutli-camera extrinsic calibration team, in co-operation with algorithm and test engineers within their teams.Contribute to software design and architectural decisionsPerform peer code review.Collaborate with other Conti teams where necessary.Support OEM teams as directed by the team leader.Implement efficient embedded software.Report on project status to the management.Contribute to short- and long-term planning of developmentHighlight any risks / issues to the team leader sufficiently ahead in time.Own and lead the development of a Software Component.Take responsibility for the implementation and the quality of their SW component.Set example of excellence and mentor less experienced team members.</t>
  </si>
  <si>
    <t>At least five years' experience of embedded software developmentSoftware design and architectural decisionsC++ programming experience essentialUnderstanding of Computer Vision algorithms to a sufficient levelImplementation and delivery of camera calibration algorithms.Computer vision exposure preferredProject Experience: Ideally automotive S/W development experienceEmbedded Linux and Multi-core development experience</t>
  </si>
  <si>
    <t>https://www.totaljobs.com/job/senior-software-developer/revoco-limited-job89180949</t>
  </si>
  <si>
    <t>Reposted 16 days ago</t>
  </si>
  <si>
    <t>https://www.totaljobs.com/job/senior-software-development-engineer/amulet-hotkey-job89193244</t>
  </si>
  <si>
    <t>SeniorSoftwareDevelopmentEngineer</t>
  </si>
  <si>
    <t>Newton Abbot, Devon</t>
  </si>
  <si>
    <t>up to ￡55,000</t>
  </si>
  <si>
    <t>Amulet Hotkey</t>
  </si>
  <si>
    <t>https://www.totaljobs.com/job/senior-test-engineer/edgar-cowen-job89208668</t>
  </si>
  <si>
    <t>SeniorTestEngineer-LifeSciencesSoftware</t>
  </si>
  <si>
    <t>A background or a good degree in life sciences, bioinformatics - genes, proteins, diseases, biology, etc.Knowledge/experience of software coding/testing (the company mainly codes in Python/JavaScript and databases on Windows and Linux platforms)Testing: exploratory testing; checklists; test scripts; tools, automation – and an open mind on any other potentially suitable ways to testEither a scientific / researcher, academic backgroundExperience with scientific methodsResponsible approach, considered, a balance of resoluteness / flexibility, betterment in generalUse of corpora such as PubMed, MEDLINE, ClinicalTrials.gov (desirable)Use of ontologies such as Entrez, NCI (desirable)An appreciation/awareness of data analysis/science (desirable)</t>
  </si>
  <si>
    <t>https://www.totaljobs.com/job/senior-programmer/hyper-recruitment-solutions-ltd-job89215919</t>
  </si>
  <si>
    <t xml:space="preserve">Senior Bioinformatics Programmer    </t>
  </si>
  <si>
    <t>Cambridgeshire, East Anglia</t>
  </si>
  <si>
    <t>Experience Dependent</t>
  </si>
  <si>
    <t>Hyper Recruitment Solutions Ltd</t>
  </si>
  <si>
    <t>https://www.totaljobs.com/job/senior-c-software-developer/softweb-resourcing-ltd-job89397142</t>
  </si>
  <si>
    <t>SeniorC++SoftwareDeveloper</t>
  </si>
  <si>
    <t>Baxter Park, Cheadle (SK8)</t>
  </si>
  <si>
    <t>From ￡45,000 to ￡60,000 per annum Pension, flexi hours, BUPA, Life Ins</t>
  </si>
  <si>
    <t>At least 5 years commercial experience working as a Software Developer with C++Knowledge of C#, full software development lifecycle, Python idealAn interest in Medical or Scientific industry, Data Science, AI, Maths, Image processing or computer vision would be beneficial</t>
  </si>
  <si>
    <t>Flexible workingHealth and life assuranceExcellent career prospects and career developmentPositively impact the global health of everyday peopleOpportunity to publish and be involved with Medical Research</t>
  </si>
  <si>
    <t>https://www.totaljobs.com/job/senior-software-engineer/ic-resources-job89235994</t>
  </si>
  <si>
    <t>Netherlands, Europe</t>
  </si>
  <si>
    <t>https://www.totaljobs.com/job/senior-software-engineer/johnson-controls-job89241498</t>
  </si>
  <si>
    <t>Northern Ireland, UK</t>
  </si>
  <si>
    <t>Johnson Controls</t>
  </si>
  <si>
    <t xml:space="preserve">Design, develop, test and maintain our leading video surveillance product. This includes feature development as well as the creation of deployment and platform management tools.  Provide technical leadership in the design and product specification process Develop technical documentation in-line with industry best practices Interface with other teams within the business to ensure the timely delivery of high quality products Adhere to development processes including code reviews, design reviews and best practice coding guidelines Maintain and grow your knowledge of new technologies particularly in the field of security systems Mentor other team members and work together to deliver our world class product </t>
  </si>
  <si>
    <t xml:space="preserve">You must have a BSc Hons Degree in Computer Science, Software Engineering or Electrical Engineering, or a combination of education (HND, HNC) and suitable work related experience You need to able to demonstrate a track record of commercial software design and development You must have experience or knowledge of all software development phases - product feature definition through code maintenance You must have experience in software development in C++ on Linux including some of the following: Installers, Containers, Scalability, Virtual Environments, Open Source Software Integration, Software Security Mechanisms, UDP/IP, TCP/IP, Sockets, low level file I/O, Process and Process control, Signal handling, STL, Video/Audio Standards, Relational Databases and Web Technologies. You must also have experience in diagnostic and troubleshooting as well as being confident in the leadership and execution of software development methods and processes.  </t>
  </si>
  <si>
    <t>https://www.totaljobs.com/job/c-developer/c-team-job89315008</t>
  </si>
  <si>
    <t>C++Developer-Real-timeData</t>
  </si>
  <si>
    <t>￡70000 - ￡80000 per annum + bonus + benefits</t>
  </si>
  <si>
    <t>Strong C++ development skills including STL and BoostStrong real-time and multi-threading development skillsSome technical leadership / mentoring experienceExcellent communications skillsDegree educated, 2.1 or aboveDesirable: Python, Java,</t>
  </si>
  <si>
    <t>https://www.totaljobs.com/job/full-stack-developer/spring-technology-job89110546</t>
  </si>
  <si>
    <t xml:space="preserve">Full Stack Developer Leicester.    </t>
  </si>
  <si>
    <t>https://www.totaljobs.com/job/junior-developer/specialist-solutions-uk-recruitment-ltd-job89092431</t>
  </si>
  <si>
    <t xml:space="preserve">Junior Developer    </t>
  </si>
  <si>
    <t>Oday Hill, Abingdon (OX14)</t>
  </si>
  <si>
    <t>Up to ￡40,000 per annum</t>
  </si>
  <si>
    <t>Specialist Solutions UK Recruitment Ltd</t>
  </si>
  <si>
    <t>https://www.totaljobs.com/job/php-developer/babbage-lovelace-limited-job89172292</t>
  </si>
  <si>
    <t xml:space="preserve">PHP Developer    </t>
  </si>
  <si>
    <t>Ladywood, Birmingham (B16), B1 3PE</t>
  </si>
  <si>
    <t>Up to ￡45,000 per annum</t>
  </si>
  <si>
    <t>Babbage Lovelace Limited</t>
  </si>
  <si>
    <t>Experience building sites using WordPress and authoring plugin’sPHP experience, and has managed dependencies via ComposerJavaScript, both jQuery and VanillaExperienced in using GitExperience with databases: MySQL, Aurora and RedisExperience of Amazon Web ServicesExperience of Test Driven Development</t>
  </si>
  <si>
    <t>Working in an agency or cultural / arts organisationKnowledge of Vue.jsPythonLaravelHeroku</t>
  </si>
  <si>
    <t>https://www.totaljobs.com/job/software-developer-javascript/marcus-webb-associates-limited-job89127086</t>
  </si>
  <si>
    <t xml:space="preserve">Software Developer JavaScript    </t>
  </si>
  <si>
    <t>Crookham Village, Fleet (GU51)</t>
  </si>
  <si>
    <t>From ￡40,000 to ￡60,000 per annum + benefits</t>
  </si>
  <si>
    <t>Marcus Webb Associates Limited</t>
  </si>
  <si>
    <t>Experience as a Software Developer?working on complex and challenging web software projects in a structured environmentExperience of developing web front end software as well as back end APIs for complex realtime systemsExcellent Javascript ability coupled with experience of Python, Ruby of PHP and ideally LinuxA good degree in a relevant subject (e.g. computer science, software engineering)</t>
  </si>
  <si>
    <t>A good degree in computer science, software engineering or similarProbably around 4-5 years of experience as a Web?Software Developer?Experience of both Web based Front End and Back End software development (Linux) using high-performance JavaScriptExperience of some of the following frameworks and tools - as Vue, Leaflet (for maps), TypeScript, Sass, HTML5, CSS3 and JavaScript, Linux, Webpack and MochaJS for testing. Good experience of back end (server-side) development ideally in Python, Ruby or PHPExperience developing against relational databases. (e.g. PostgreSQL) would be great</t>
  </si>
  <si>
    <t>https://www.totaljobs.com/job/backend-developer/intapeople-limited-job89250848</t>
  </si>
  <si>
    <t xml:space="preserve">Back-End Developer    </t>
  </si>
  <si>
    <t>IntaPeople Limited</t>
  </si>
  <si>
    <t>https://www.totaljobs.com/job/platform-engineer/ampersand-consulting-ltd-job89281204</t>
  </si>
  <si>
    <t xml:space="preserve">Platform Engineer    </t>
  </si>
  <si>
    <t>Posted 15 days ago</t>
  </si>
  <si>
    <t>Crawley, West Sussex</t>
  </si>
  <si>
    <t>￡55000.00 - ￡65000 per annum + 10% bonus</t>
  </si>
  <si>
    <t>Ampersand Consulting Ltd</t>
  </si>
  <si>
    <t>https://www.totaljobs.com/job/lead-c-developer/c-team-job89249270</t>
  </si>
  <si>
    <t>LeadC++Developer-Finance</t>
  </si>
  <si>
    <t>https://www.totaljobs.com/job/python-developer/claremont-consulting-limited-job89393585</t>
  </si>
  <si>
    <t>Europe</t>
  </si>
  <si>
    <t>￡3531.92 - ￡4204.67 per month</t>
  </si>
  <si>
    <t>https://www.totaljobs.com/job/python-developer/claremont-consulting-limited-job89394904</t>
  </si>
  <si>
    <t xml:space="preserve">Python developer    </t>
  </si>
  <si>
    <t>￡3363.73 - ￡5886.53 per month</t>
  </si>
  <si>
    <t>https://www.totaljobs.com/job/java-developer/biztek-recruitment-limited-job89211943</t>
  </si>
  <si>
    <t xml:space="preserve">JAVA PYTHON DEVELOPERS Permanent OTE 200k Amsterdam    </t>
  </si>
  <si>
    <t>Amsterdam, Noord-Holland</t>
  </si>
  <si>
    <t>+ 200% Bonus. circa 200,000 OTE</t>
  </si>
  <si>
    <t>Biztek Recruitment Limited</t>
  </si>
  <si>
    <t>You will work within in a small teamEach team is responsible for a set of applicationsAll teams will collaborate to ensure goals are hit and the delivery is smoothYou will write extensive unit tests, and have a QA team that supports thisYou will follow agile practices and use the best practices/tools for the job</t>
  </si>
  <si>
    <t>Java 8 experiencePython/Bash/Shell for Scripting and testingBitbucket, Bamboo and SonarQube (Code review, continuous integration &amp;amp; quality inspection)Atlassian productsExperience with multi-threaded programmingKnowledge of algorithms and data structuresExperience of maintaining high performance systems in a Real Time environmentAdvanced knowledge of design patterns</t>
  </si>
  <si>
    <t>https://www.totaljobs.com/job/software-developer-java/csr-development-job89412906</t>
  </si>
  <si>
    <t>SoftwareDeveloperJavaC++PythonMobile</t>
  </si>
  <si>
    <t>Strong professional development experience with at least one of the following: C++ desktop applications, Java / Kotlin on Android, Objective-C / Swift on iOS and / or MacOSGood understanding of Agile development processes and TDDExcellent communication skillsDegree educated, minimum 2.1 achieved in Computer Science or closely related scientific / numerate discipline</t>
  </si>
  <si>
    <t>https://www.totaljobs.com/job/python-full-stack-developer/modis-job89243026</t>
  </si>
  <si>
    <t xml:space="preserve">Python full stack Developer Contract Dublin    </t>
  </si>
  <si>
    <t>County Dublin, Leinster</t>
  </si>
  <si>
    <t>€500 - €550 per day</t>
  </si>
  <si>
    <t>Modis</t>
  </si>
  <si>
    <t>https://www.totaljobs.com/job/python-developer/modis-job89122259</t>
  </si>
  <si>
    <t xml:space="preserve">Python DEVOPS Developer Contract Dublin    </t>
  </si>
  <si>
    <t>Up to €550 per day</t>
  </si>
  <si>
    <t>https://www.totaljobs.com/job/senior-software-engineer/computer-futures-solutions-job89386169</t>
  </si>
  <si>
    <t xml:space="preserve">Senior software engineer    </t>
  </si>
  <si>
    <t>Berkshire, South East</t>
  </si>
  <si>
    <t>C#/C++/PythonTensorflow or UnityAI experienceMachine learning experienceEmbedded systemsAutomated test experiencePython for testExcellent comms will be essential</t>
  </si>
  <si>
    <t>https://www.totaljobs.com/job/senior-developer/peony-rea-ltd-job89163070</t>
  </si>
  <si>
    <t>From ￡450 to ￡650 per day</t>
  </si>
  <si>
    <t>Peony Rea Ltd</t>
  </si>
  <si>
    <t>https://www.totaljobs.com/job/python-full-stack-developer/modis-job89367717</t>
  </si>
  <si>
    <t>https://www.totaljobs.com/job/sql-developer/j-c-associates-ltd-job89316119</t>
  </si>
  <si>
    <t xml:space="preserve">SQL Developer    </t>
  </si>
  <si>
    <t>Noord-Holland, Netherlands</t>
  </si>
  <si>
    <t>€350 - €400 per day + Dependent on Experience</t>
  </si>
  <si>
    <t>J &amp; C Associates Ltd</t>
  </si>
  <si>
    <t xml:space="preserve">Operations currently in MS Access should be implemented within a MySQL database with stored procedures Implementation of cleaning routines with appropriate logging, using external APIs (e.g. OpenRefine, MediaWiki) The contractor will deliver, along with all developments, accompanying documentation as to what has been implemented, including suggestions for further improvements (where applicable) in the form of concrete tasks and estimated effort.Preparation of technical requirements </t>
  </si>
  <si>
    <t xml:space="preserve">Providing an alternative way of implementing computation algorithms that may be too complex when implemented as stored queries or procedure in the database engine Introducing a business logic layer that runs outside of the database engine, in order to support the injection in the processing pipeline of features not appropriately supported by a pure-database solution (e.g. the integration of an external HTTP service) and to Supporting the automatic execution of the processing pipeline, orchestrating the sequence of processing tasks and assisting the operator in monitoring of the correct process execution, generating alerts for situations that may require manual intervention </t>
  </si>
  <si>
    <t>https://www.totaljobs.com/job/python-developer/modis-job89121932</t>
  </si>
  <si>
    <t xml:space="preserve">Python Front Office developer Dublin 6-18 Months    </t>
  </si>
  <si>
    <t>€500 - €600 per day</t>
  </si>
  <si>
    <t>https://www.totaljobs.com/job/python-developer/cloudwise-solutions-ltd-job89214792</t>
  </si>
  <si>
    <t xml:space="preserve">Python Risk Developer    </t>
  </si>
  <si>
    <t>Republic of Ireland, Europe</t>
  </si>
  <si>
    <t>From ￡400 to ￡500 per day</t>
  </si>
  <si>
    <t>https://www.totaljobs.com/job/python-developer/emagine-limited-job89311297</t>
  </si>
  <si>
    <t>QuantPythonRiskDeveloper</t>
  </si>
  <si>
    <t>France, Europe</t>
  </si>
  <si>
    <t>https://www.totaljobs.com/job/contract-developer/nicoll-curtin-technology-limited-job89367275</t>
  </si>
  <si>
    <t xml:space="preserve">Contract Python Developer (Big Data) Dublin    </t>
  </si>
  <si>
    <t>Dublin, County Dublin</t>
  </si>
  <si>
    <t>Nicoll Curtin Technology Limited</t>
  </si>
  <si>
    <t>https://www.totaljobs.com/job/python-developer/nicoll-curtin-technology-limited-job89367354</t>
  </si>
  <si>
    <t xml:space="preserve">Python Developer Contract (Dublin)    </t>
  </si>
  <si>
    <t>￡600 per day</t>
  </si>
  <si>
    <t>https://www.totaljobs.com/job/contract-developer/nicoll-curtin-technology-limited-job89367205</t>
  </si>
  <si>
    <t xml:space="preserve">Contract Python Developer Dublin    </t>
  </si>
  <si>
    <t>https://www.totaljobs.com/job/senior-front-end-developer/venturi-ltd-job89364012</t>
  </si>
  <si>
    <t>From ￡85 to ￡95 per hour Basic Rate Paid in Euro's</t>
  </si>
  <si>
    <t>https://www.totaljobs.com/job/salesforce-developer/argyll-scott-job89264357</t>
  </si>
  <si>
    <t>SalesforceMarketingCloudArchitect/LeadDeveloper</t>
  </si>
  <si>
    <t>negotiable</t>
  </si>
  <si>
    <t>Argyll Scott</t>
  </si>
  <si>
    <t>Experience in building stored procedures, reports, and data extracts.Performance optimization techniques, foundations of data architecture, qualities and integrationProficient developing SQL and experience with an RDBMS such as MS SQL Server, Oracle or NetezzaProficient with HTML, XML, and JavaScriptKnowledge of SOAP and REST APIsUnderstanding of standard coding practices including Separation of Concerns, Object Oriented principles and exception handlingExperience with other client-side web development design languages, scripting tools, and protocols such as HTTP, CSS, XSLT, AJAX, JQueryExperience with server-side programming languages such as JAVA, PHP, Ruby, C#, VB.NET, PythonFamiliarity with SDLC methodologies including requirements, design, implementation, testing and maintenanceFamiliarity with systems integrations such as CRM, Content Management, POS/eCommerce, or Web AnalyticsFamiliarity with security standards such as TLS, SSL, data encryption algorithmsExperience with Product lifecycle management frameworks like Jira and TFS</t>
  </si>
  <si>
    <t>https://www.totaljobs.com/job/devops-engineer/franklin-bates-limited-job89029485</t>
  </si>
  <si>
    <t xml:space="preserve">DevOps Engineer - Google Cloud - Kubernetes    </t>
  </si>
  <si>
    <t>Reposted 19 days ago</t>
  </si>
  <si>
    <t>The City, City of London (EC4), EC4M 8AD</t>
  </si>
  <si>
    <t>Franklin Bates Limited</t>
  </si>
  <si>
    <t>Experience with Cloud products like Azure / AWS / Google Cloud ProductKnowledge of a development language such as Python / Ruby / JavaScriptUnderstanding of AgileKnowledge of Containers such as Docker / Kubernetes (can be in own projects!)Experience troubleshooting or querying servers</t>
  </si>
  <si>
    <t>https://www.totaljobs.com/job/android-engineer/ecom-london-job89300568</t>
  </si>
  <si>
    <t xml:space="preserve">Android Engineer - Permanent Position only    </t>
  </si>
  <si>
    <t>￡80k - 120k per year</t>
  </si>
  <si>
    <t>https://www.totaljobs.com/job/python-developer/ashdown-group-limited-job89379550</t>
  </si>
  <si>
    <t>Coventry, West Midlands</t>
  </si>
  <si>
    <t>￡45,000</t>
  </si>
  <si>
    <t>https://www.totaljobs.com/job/software-engineers-python/edgar-cowen-job89187807</t>
    <phoneticPr fontId="1" type="noConversion"/>
  </si>
  <si>
    <t>Software Engineers-Python</t>
  </si>
  <si>
    <t>Edinburgh, Midlothian</t>
  </si>
  <si>
    <t>￡35k - 50k per year</t>
  </si>
  <si>
    <t>Backend platform: Python and Java. Flask, Spring, Python API.Devops Environment: AWS/Docker/Kubernetes,Terraform.Data: PostgreSQLFront End: JavaScript, HTML, CSS, Angular 6 and React,js</t>
  </si>
  <si>
    <t>https://www.totaljobs.com/job/python-developer/claremont-consulting-limited-job89393387</t>
    <phoneticPr fontId="1" type="noConversion"/>
  </si>
  <si>
    <t>￡3363.73 - ￡4372.85 per month</t>
  </si>
  <si>
    <t>https://www.totaljobs.com/job/python-developer/broadrock-marks-limited-job89103293</t>
  </si>
  <si>
    <t>Eastleigh (SO53), Eastleigh</t>
  </si>
  <si>
    <t>From ￡400 to ￡450 per day</t>
  </si>
  <si>
    <t>Broadrock Marks Limited</t>
  </si>
  <si>
    <t xml:space="preserve">Have solid Python skills using flask or Django. Have strong knowledge and experience of working with GIT and JiraHave great front-end dev skills using JavaScript, jQuery, HTML and CSS – and ideally knowledge or experience of working with a popular JS framework (React, Angular).Have an understanding of SQL queries. Have experience of working on Linux systems. </t>
  </si>
  <si>
    <t>day</t>
    <phoneticPr fontId="1" type="noConversion"/>
  </si>
  <si>
    <t>https://www.totaljobs.com/job/senior-python-developer/joseph-harry-limited-job89411978</t>
  </si>
  <si>
    <t xml:space="preserve">Senior Python Developer </t>
    <phoneticPr fontId="1" type="noConversion"/>
  </si>
  <si>
    <t>￡550 - ￡750 per day</t>
  </si>
  <si>
    <t>Advanced experience as a Python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</si>
  <si>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</si>
  <si>
    <t>Senior Front end Developer</t>
  </si>
  <si>
    <t>Python Developer</t>
    <phoneticPr fontId="1" type="noConversion"/>
  </si>
  <si>
    <t>year</t>
    <phoneticPr fontId="1" type="noConversion"/>
  </si>
  <si>
    <t>Oxfordshire</t>
  </si>
  <si>
    <t xml:space="preserve"> South East</t>
  </si>
  <si>
    <t xml:space="preserve"> City of London</t>
  </si>
  <si>
    <t>Putney Heath</t>
  </si>
  <si>
    <t>Oxford</t>
  </si>
  <si>
    <t xml:space="preserve"> Oxfordshire</t>
  </si>
  <si>
    <t>West London</t>
  </si>
  <si>
    <t xml:space="preserve"> London</t>
  </si>
  <si>
    <t>London</t>
  </si>
  <si>
    <t xml:space="preserve"> Edinburgh</t>
  </si>
  <si>
    <t>Moorgate</t>
  </si>
  <si>
    <t>Southampton</t>
  </si>
  <si>
    <t xml:space="preserve"> Hampshire</t>
  </si>
  <si>
    <t>City of London</t>
  </si>
  <si>
    <t>Derbyshire</t>
  </si>
  <si>
    <t xml:space="preserve"> East Midlands</t>
  </si>
  <si>
    <t>Slough</t>
  </si>
  <si>
    <t xml:space="preserve"> Berkshire</t>
  </si>
  <si>
    <t>Castelnau</t>
  </si>
  <si>
    <t>Clewer St. Stephen</t>
  </si>
  <si>
    <t xml:space="preserve"> Glasgow</t>
  </si>
  <si>
    <t>Brighton</t>
  </si>
  <si>
    <t xml:space="preserve"> East Sussex</t>
  </si>
  <si>
    <t xml:space="preserve"> Bournemouth</t>
  </si>
  <si>
    <t xml:space="preserve"> West London</t>
  </si>
  <si>
    <t xml:space="preserve"> Coventry</t>
  </si>
  <si>
    <t>The City</t>
  </si>
  <si>
    <t xml:space="preserve"> Central London</t>
  </si>
  <si>
    <t xml:space="preserve"> Nottingham</t>
  </si>
  <si>
    <t>Central London</t>
  </si>
  <si>
    <t xml:space="preserve"> Cambridge</t>
  </si>
  <si>
    <t>Cambridge</t>
  </si>
  <si>
    <t xml:space="preserve"> Cambridgeshire</t>
  </si>
  <si>
    <t xml:space="preserve"> Hemel Hempstead</t>
  </si>
  <si>
    <t>Charing Cross</t>
  </si>
  <si>
    <t xml:space="preserve"> South West London</t>
  </si>
  <si>
    <t>Kensington</t>
  </si>
  <si>
    <t>Hemel Hempstead Industrial Estate</t>
  </si>
  <si>
    <t>Covent Garden</t>
  </si>
  <si>
    <t xml:space="preserve"> CB4 0FY</t>
  </si>
  <si>
    <t>Didcot</t>
  </si>
  <si>
    <t>South West London</t>
  </si>
  <si>
    <t>Stowmarket</t>
  </si>
  <si>
    <t xml:space="preserve"> Suffolk</t>
  </si>
  <si>
    <t>Whiteley</t>
  </si>
  <si>
    <t xml:space="preserve"> Bristol</t>
  </si>
  <si>
    <t xml:space="preserve"> CB4 0WS</t>
  </si>
  <si>
    <t>UK</t>
  </si>
  <si>
    <t xml:space="preserve"> Europe</t>
  </si>
  <si>
    <t>Littlemore</t>
  </si>
  <si>
    <t>Reading</t>
  </si>
  <si>
    <t xml:space="preserve"> Milton Keynes</t>
  </si>
  <si>
    <t>M1 Commerce Park</t>
  </si>
  <si>
    <t>Bristol</t>
  </si>
  <si>
    <t xml:space="preserve"> Avon</t>
  </si>
  <si>
    <t>Mayfair</t>
  </si>
  <si>
    <t>North West</t>
  </si>
  <si>
    <t xml:space="preserve"> UK</t>
  </si>
  <si>
    <t>Bristol Area</t>
  </si>
  <si>
    <t xml:space="preserve"> South West</t>
  </si>
  <si>
    <t>Windsor</t>
  </si>
  <si>
    <t xml:space="preserve"> Liverpool</t>
  </si>
  <si>
    <t xml:space="preserve"> Peterborough</t>
  </si>
  <si>
    <t>Exeter</t>
  </si>
  <si>
    <t xml:space="preserve"> Devon</t>
  </si>
  <si>
    <t xml:space="preserve"> East London</t>
  </si>
  <si>
    <t>Milton Keynes</t>
  </si>
  <si>
    <t xml:space="preserve"> Buckinghamshire</t>
  </si>
  <si>
    <t>Chesterton Fen Road Estate</t>
  </si>
  <si>
    <t>Gloucestershire</t>
  </si>
  <si>
    <t xml:space="preserve"> Belfast</t>
  </si>
  <si>
    <t>Barbican</t>
  </si>
  <si>
    <t xml:space="preserve"> Exeter</t>
  </si>
  <si>
    <t>Redcliffe</t>
  </si>
  <si>
    <t>Leeds</t>
  </si>
  <si>
    <t xml:space="preserve"> West Yorkshire</t>
  </si>
  <si>
    <t>Basingstoke</t>
  </si>
  <si>
    <t>Lisson Grove</t>
  </si>
  <si>
    <t>Wiltshire</t>
  </si>
  <si>
    <t xml:space="preserve"> Leeds</t>
  </si>
  <si>
    <t xml:space="preserve"> North London</t>
  </si>
  <si>
    <t xml:space="preserve"> South East London</t>
  </si>
  <si>
    <t>Gloucester</t>
  </si>
  <si>
    <t xml:space="preserve"> Gloucestershire</t>
  </si>
  <si>
    <t>West Sussex</t>
  </si>
  <si>
    <t>Stokes Croft</t>
  </si>
  <si>
    <t xml:space="preserve"> Leamington Spa</t>
  </si>
  <si>
    <t xml:space="preserve"> Brighton</t>
  </si>
  <si>
    <t xml:space="preserve"> Bicester</t>
  </si>
  <si>
    <t>East Sussex</t>
  </si>
  <si>
    <t xml:space="preserve"> York</t>
  </si>
  <si>
    <t>Ascot</t>
  </si>
  <si>
    <t>Manchester</t>
  </si>
  <si>
    <t xml:space="preserve"> Greater Manchester</t>
  </si>
  <si>
    <t>Birmingham</t>
  </si>
  <si>
    <t xml:space="preserve"> West Midlands</t>
  </si>
  <si>
    <t xml:space="preserve"> Oxford</t>
  </si>
  <si>
    <t>Newham</t>
  </si>
  <si>
    <t xml:space="preserve"> Uxbridge</t>
  </si>
  <si>
    <t xml:space="preserve"> Southampton</t>
  </si>
  <si>
    <t>Southwark</t>
  </si>
  <si>
    <t>Sheffield</t>
  </si>
  <si>
    <t xml:space="preserve"> South Yorkshire</t>
  </si>
  <si>
    <t xml:space="preserve"> Ascot</t>
  </si>
  <si>
    <t>Shoreditch</t>
  </si>
  <si>
    <t>Mill Shaw</t>
  </si>
  <si>
    <t>Camden</t>
  </si>
  <si>
    <t>Widbrook</t>
  </si>
  <si>
    <t>Nether Alderley</t>
  </si>
  <si>
    <t xml:space="preserve"> Watford</t>
  </si>
  <si>
    <t>Guildford</t>
  </si>
  <si>
    <t xml:space="preserve"> Surrey</t>
  </si>
  <si>
    <t>Livingston</t>
  </si>
  <si>
    <t xml:space="preserve"> West Lothian</t>
  </si>
  <si>
    <t>Edinburgh &amp;amp; Lothians</t>
  </si>
  <si>
    <t xml:space="preserve"> Scotland</t>
  </si>
  <si>
    <t>Hereford</t>
  </si>
  <si>
    <t xml:space="preserve"> Herefordshire</t>
  </si>
  <si>
    <t>Berlin</t>
  </si>
  <si>
    <t xml:space="preserve"> Germany</t>
  </si>
  <si>
    <t xml:space="preserve"> Whitstable</t>
  </si>
  <si>
    <t>Chells</t>
  </si>
  <si>
    <t xml:space="preserve"> Enfield</t>
  </si>
  <si>
    <t xml:space="preserve"> Plymouth</t>
  </si>
  <si>
    <t>Childerley</t>
  </si>
  <si>
    <t xml:space="preserve"> Blyth</t>
  </si>
  <si>
    <t>Surrey</t>
  </si>
  <si>
    <t>Newcastle Upon Tyne</t>
  </si>
  <si>
    <t xml:space="preserve"> Tyne and Wear</t>
  </si>
  <si>
    <t xml:space="preserve"> Weybridge</t>
  </si>
  <si>
    <t xml:space="preserve"> Leicester</t>
  </si>
  <si>
    <t xml:space="preserve"> Taunton</t>
  </si>
  <si>
    <t>Bath</t>
  </si>
  <si>
    <t xml:space="preserve"> Somerset</t>
  </si>
  <si>
    <t>Leicestershire</t>
  </si>
  <si>
    <t>Cardiff</t>
  </si>
  <si>
    <t xml:space="preserve"> South Glamorgan</t>
  </si>
  <si>
    <t xml:space="preserve"> Manchester</t>
  </si>
  <si>
    <t xml:space="preserve"> Brierley Hill</t>
  </si>
  <si>
    <t>Taunton</t>
  </si>
  <si>
    <t>Peartree</t>
  </si>
  <si>
    <t>Stirlingshire</t>
  </si>
  <si>
    <t>Burgess Hill</t>
  </si>
  <si>
    <t xml:space="preserve"> West Sussex</t>
  </si>
  <si>
    <t>Newton Abbot</t>
  </si>
  <si>
    <t>Cambridgeshire</t>
  </si>
  <si>
    <t xml:space="preserve"> East Anglia</t>
  </si>
  <si>
    <t>Baxter Park</t>
  </si>
  <si>
    <t>Netherlands</t>
  </si>
  <si>
    <t>Northern Ireland</t>
  </si>
  <si>
    <t>Oday Hill</t>
  </si>
  <si>
    <t>Ladywood</t>
  </si>
  <si>
    <t>Crookham Village</t>
  </si>
  <si>
    <t>Crawley</t>
  </si>
  <si>
    <t>Amsterdam</t>
  </si>
  <si>
    <t xml:space="preserve"> Noord-Holland</t>
  </si>
  <si>
    <t>County Dublin</t>
  </si>
  <si>
    <t xml:space="preserve"> Leinster</t>
  </si>
  <si>
    <t>Berkshire</t>
  </si>
  <si>
    <t>Noord-Holland</t>
  </si>
  <si>
    <t xml:space="preserve"> Netherlands</t>
  </si>
  <si>
    <t>Republic of Ireland</t>
  </si>
  <si>
    <t>France</t>
  </si>
  <si>
    <t>Dublin</t>
  </si>
  <si>
    <t xml:space="preserve"> County Dublin</t>
  </si>
  <si>
    <t>Coventry</t>
  </si>
  <si>
    <t>Edinburgh</t>
  </si>
  <si>
    <t xml:space="preserve"> Midlothian</t>
  </si>
  <si>
    <t xml:space="preserve"> Eastleigh</t>
  </si>
  <si>
    <t xml:space="preserve">City of London </t>
  </si>
  <si>
    <t xml:space="preserve">Edinburgh </t>
  </si>
  <si>
    <t xml:space="preserve">Glasgow </t>
  </si>
  <si>
    <t xml:space="preserve">MILTON </t>
  </si>
  <si>
    <t xml:space="preserve">Bournemouth </t>
  </si>
  <si>
    <t xml:space="preserve">West London </t>
  </si>
  <si>
    <t xml:space="preserve">Coventry </t>
  </si>
  <si>
    <t xml:space="preserve">Central London </t>
  </si>
  <si>
    <t xml:space="preserve">Nottingham </t>
  </si>
  <si>
    <t xml:space="preserve">Cambridge </t>
  </si>
  <si>
    <t xml:space="preserve">Hemel Hempstead </t>
  </si>
  <si>
    <t xml:space="preserve">South West London </t>
  </si>
  <si>
    <t xml:space="preserve">Bristol </t>
  </si>
  <si>
    <t xml:space="preserve">Milton Keynes </t>
  </si>
  <si>
    <t xml:space="preserve">Liverpool </t>
  </si>
  <si>
    <t xml:space="preserve">Peterborough </t>
  </si>
  <si>
    <t xml:space="preserve">East London </t>
  </si>
  <si>
    <t xml:space="preserve">Belfast </t>
  </si>
  <si>
    <t xml:space="preserve">Exeter </t>
  </si>
  <si>
    <t xml:space="preserve">Leeds </t>
  </si>
  <si>
    <t xml:space="preserve">North London </t>
  </si>
  <si>
    <t xml:space="preserve">South East London </t>
  </si>
  <si>
    <t xml:space="preserve">Leamington Spa </t>
  </si>
  <si>
    <t xml:space="preserve">Brighton </t>
  </si>
  <si>
    <t xml:space="preserve">Bicester </t>
  </si>
  <si>
    <t xml:space="preserve">York </t>
  </si>
  <si>
    <t xml:space="preserve">Oxford </t>
  </si>
  <si>
    <t xml:space="preserve">Uxbridge </t>
  </si>
  <si>
    <t xml:space="preserve">Southampton </t>
  </si>
  <si>
    <t xml:space="preserve">Ascot </t>
  </si>
  <si>
    <t xml:space="preserve">Watford </t>
  </si>
  <si>
    <t xml:space="preserve">COTON </t>
  </si>
  <si>
    <t xml:space="preserve">Whitstable </t>
  </si>
  <si>
    <t xml:space="preserve">Enfield </t>
  </si>
  <si>
    <t xml:space="preserve">Plymouth </t>
  </si>
  <si>
    <t xml:space="preserve">Blyth </t>
  </si>
  <si>
    <t xml:space="preserve">Weybridge </t>
  </si>
  <si>
    <t xml:space="preserve">Leicester </t>
  </si>
  <si>
    <t xml:space="preserve">Taunton </t>
  </si>
  <si>
    <t xml:space="preserve">Manchester </t>
  </si>
  <si>
    <t xml:space="preserve">Brierley Hill </t>
  </si>
  <si>
    <t xml:space="preserve">Eastleigh </t>
  </si>
  <si>
    <t>job_Location</t>
    <phoneticPr fontId="1" type="noConversion"/>
  </si>
  <si>
    <t xml:space="preserve"> South West London </t>
  </si>
  <si>
    <t xml:space="preserve"> City of London </t>
  </si>
  <si>
    <t xml:space="preserve"> Windsor </t>
  </si>
  <si>
    <t xml:space="preserve"> Central London </t>
  </si>
  <si>
    <t xml:space="preserve"> West London </t>
  </si>
  <si>
    <t xml:space="preserve"> Hemel Hempstead </t>
  </si>
  <si>
    <t xml:space="preserve"> Fareham </t>
  </si>
  <si>
    <t xml:space="preserve"> Oxford </t>
  </si>
  <si>
    <t xml:space="preserve"> Chesterfield </t>
  </si>
  <si>
    <t xml:space="preserve"> Cambridge </t>
  </si>
  <si>
    <t xml:space="preserve"> Bristol </t>
  </si>
  <si>
    <t xml:space="preserve"> North West London </t>
  </si>
  <si>
    <t xml:space="preserve"> South East London </t>
  </si>
  <si>
    <t xml:space="preserve"> East London </t>
  </si>
  <si>
    <t xml:space="preserve"> Leeds </t>
  </si>
  <si>
    <t xml:space="preserve"> Bradford-On-Avon </t>
  </si>
  <si>
    <t xml:space="preserve"> Macclesfield </t>
  </si>
  <si>
    <t xml:space="preserve"> Stevenage </t>
  </si>
  <si>
    <t xml:space="preserve"> Welwyn Garden City </t>
  </si>
  <si>
    <t xml:space="preserve"> Cheadle </t>
  </si>
  <si>
    <t xml:space="preserve"> Abingdon </t>
  </si>
  <si>
    <t xml:space="preserve"> Birmingham </t>
  </si>
  <si>
    <t xml:space="preserve"> Fleet </t>
  </si>
  <si>
    <t>company_Location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</si>
</sst>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176" fontId="0" fillId="0" borderId="0" xfId="0" applyNumberFormat="1" applyAlignment="1">
      <alignment horizontal="left" vertical="center"/>
    </xf>
    <xf numFmtId="176" fontId="0" fillId="0" borderId="0" xfId="0" applyNumberFormat="1" applyAlignment="1">
      <alignment horizontal="left"/>
    </xf>
    <xf numFmtId="0" fontId="0" fillId="0" borderId="0" xfId="0" applyAlignment="1">
      <alignment horizontal="left"/>
    </xf>
    <xf numFmtId="0" fontId="0" fillId="0"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5"/>
  <sheetViews>
    <sheetView tabSelected="1" topLeftCell="A309" workbookViewId="0">
      <selection activeCell="F15" sqref="F15"/>
    </sheetView>
  </sheetViews>
  <sheetFormatPr defaultRowHeight="14.25" x14ac:dyDescent="0.2"/>
  <cols>
    <col min="2" max="2" width="29.75" customWidth="1"/>
    <col min="5" max="5" width="17.125" customWidth="1"/>
    <col min="18" max="18" width="9.5" bestFit="1" customWidth="1"/>
  </cols>
  <sheetData>
    <row r="1" spans="1:17" x14ac:dyDescent="0.2">
      <c r="A1" s="1" t="s">
        <v>0</v>
      </c>
      <c r="B1" s="1" t="s">
        <v>1</v>
      </c>
      <c r="C1" s="1" t="s">
        <v>2</v>
      </c>
      <c r="D1" s="1" t="s">
        <v>3</v>
      </c>
      <c r="E1" s="1" t="s">
        <v>1871</v>
      </c>
      <c r="F1" s="1" t="s">
        <v>1895</v>
      </c>
      <c r="G1" s="1" t="s">
        <v>4</v>
      </c>
      <c r="H1" t="s">
        <v>5</v>
      </c>
      <c r="I1" s="2" t="s">
        <v>6</v>
      </c>
      <c r="J1" s="3" t="s">
        <v>7</v>
      </c>
      <c r="L1" s="4"/>
      <c r="N1" s="1" t="s">
        <v>8</v>
      </c>
      <c r="O1" s="1" t="s">
        <v>9</v>
      </c>
      <c r="P1" s="1" t="s">
        <v>10</v>
      </c>
      <c r="Q1" s="1" t="s">
        <v>11</v>
      </c>
    </row>
    <row r="2" spans="1:17" x14ac:dyDescent="0.2">
      <c r="A2" s="1" t="s">
        <v>12</v>
      </c>
      <c r="B2" s="1" t="s">
        <v>13</v>
      </c>
      <c r="C2" s="1" t="s">
        <v>14</v>
      </c>
      <c r="D2" s="1" t="s">
        <v>15</v>
      </c>
      <c r="E2" s="1" t="s">
        <v>1660</v>
      </c>
      <c r="F2" t="s">
        <v>1661</v>
      </c>
      <c r="G2" s="1" t="s">
        <v>16</v>
      </c>
      <c r="H2" t="s">
        <v>17</v>
      </c>
      <c r="I2" s="2">
        <v>30000</v>
      </c>
      <c r="J2" s="3" t="s">
        <v>18</v>
      </c>
      <c r="L2" s="4"/>
      <c r="N2" s="1" t="s">
        <v>19</v>
      </c>
      <c r="O2" s="1"/>
      <c r="P2" s="1"/>
      <c r="Q2" s="1" t="s">
        <v>20</v>
      </c>
    </row>
    <row r="3" spans="1:17" x14ac:dyDescent="0.2">
      <c r="A3" s="1" t="s">
        <v>21</v>
      </c>
      <c r="B3" s="1" t="s">
        <v>13</v>
      </c>
      <c r="C3" s="1" t="s">
        <v>22</v>
      </c>
      <c r="D3" s="1" t="s">
        <v>23</v>
      </c>
      <c r="E3" s="1" t="s">
        <v>1829</v>
      </c>
      <c r="F3" t="s">
        <v>1662</v>
      </c>
      <c r="G3" s="1" t="s">
        <v>24</v>
      </c>
      <c r="H3" t="s">
        <v>1659</v>
      </c>
      <c r="I3" s="2">
        <v>50000</v>
      </c>
      <c r="J3" s="3" t="s">
        <v>25</v>
      </c>
      <c r="L3" s="4"/>
      <c r="N3" s="1" t="s">
        <v>26</v>
      </c>
      <c r="O3" s="1"/>
      <c r="P3" s="1"/>
      <c r="Q3" s="1" t="s">
        <v>20</v>
      </c>
    </row>
    <row r="4" spans="1:17" x14ac:dyDescent="0.2">
      <c r="A4" s="1" t="s">
        <v>27</v>
      </c>
      <c r="B4" s="1" t="s">
        <v>28</v>
      </c>
      <c r="C4" s="1" t="s">
        <v>29</v>
      </c>
      <c r="D4" s="1" t="s">
        <v>30</v>
      </c>
      <c r="E4" s="1" t="s">
        <v>1663</v>
      </c>
      <c r="F4" t="s">
        <v>1872</v>
      </c>
      <c r="G4" s="1" t="s">
        <v>31</v>
      </c>
      <c r="H4" t="s">
        <v>32</v>
      </c>
      <c r="I4" s="2">
        <f>400*20*11</f>
        <v>88000</v>
      </c>
      <c r="J4" s="3">
        <v>88000</v>
      </c>
      <c r="L4" s="4"/>
      <c r="N4" s="1" t="s">
        <v>33</v>
      </c>
      <c r="O4" s="1" t="s">
        <v>34</v>
      </c>
      <c r="P4" s="1" t="s">
        <v>35</v>
      </c>
      <c r="Q4" s="1" t="s">
        <v>20</v>
      </c>
    </row>
    <row r="5" spans="1:17" x14ac:dyDescent="0.2">
      <c r="A5" s="1" t="s">
        <v>36</v>
      </c>
      <c r="B5" s="1" t="s">
        <v>37</v>
      </c>
      <c r="C5" s="1" t="s">
        <v>38</v>
      </c>
      <c r="D5" s="1" t="s">
        <v>39</v>
      </c>
      <c r="E5" s="1" t="s">
        <v>1664</v>
      </c>
      <c r="F5" t="s">
        <v>1665</v>
      </c>
      <c r="G5" s="1" t="s">
        <v>40</v>
      </c>
      <c r="H5" t="s">
        <v>17</v>
      </c>
      <c r="I5" s="2">
        <v>30000</v>
      </c>
      <c r="J5" s="3" t="s">
        <v>18</v>
      </c>
      <c r="L5" s="4" t="s">
        <v>41</v>
      </c>
      <c r="N5" s="1" t="s">
        <v>42</v>
      </c>
      <c r="O5" s="1"/>
      <c r="P5" s="1"/>
      <c r="Q5" s="1" t="s">
        <v>20</v>
      </c>
    </row>
    <row r="6" spans="1:17" x14ac:dyDescent="0.2">
      <c r="A6" s="1" t="s">
        <v>43</v>
      </c>
      <c r="B6" s="1" t="s">
        <v>44</v>
      </c>
      <c r="C6" s="1" t="s">
        <v>38</v>
      </c>
      <c r="D6" s="1" t="s">
        <v>39</v>
      </c>
      <c r="E6" s="1" t="s">
        <v>1664</v>
      </c>
      <c r="F6" t="s">
        <v>1665</v>
      </c>
      <c r="G6" s="1" t="s">
        <v>45</v>
      </c>
      <c r="H6" t="s">
        <v>17</v>
      </c>
      <c r="I6" s="2">
        <v>40000</v>
      </c>
      <c r="J6" s="3" t="s">
        <v>46</v>
      </c>
      <c r="L6" s="4" t="s">
        <v>41</v>
      </c>
      <c r="N6" s="1" t="s">
        <v>42</v>
      </c>
      <c r="O6" s="1"/>
      <c r="P6" s="1"/>
      <c r="Q6" s="1" t="s">
        <v>20</v>
      </c>
    </row>
    <row r="7" spans="1:17" x14ac:dyDescent="0.2">
      <c r="A7" s="1" t="s">
        <v>47</v>
      </c>
      <c r="B7" s="1" t="s">
        <v>48</v>
      </c>
      <c r="C7" s="1" t="s">
        <v>22</v>
      </c>
      <c r="D7" s="1" t="s">
        <v>49</v>
      </c>
      <c r="E7" s="1" t="s">
        <v>1666</v>
      </c>
      <c r="F7" t="s">
        <v>1667</v>
      </c>
      <c r="G7" s="1" t="s">
        <v>50</v>
      </c>
      <c r="I7" s="2"/>
      <c r="J7" s="3" t="s">
        <v>51</v>
      </c>
      <c r="L7" s="4"/>
      <c r="N7" s="1" t="s">
        <v>52</v>
      </c>
      <c r="O7" s="1" t="s">
        <v>53</v>
      </c>
      <c r="P7" s="1"/>
      <c r="Q7" s="1" t="s">
        <v>20</v>
      </c>
    </row>
    <row r="8" spans="1:17" x14ac:dyDescent="0.2">
      <c r="A8" s="1" t="s">
        <v>54</v>
      </c>
      <c r="B8" s="1" t="s">
        <v>55</v>
      </c>
      <c r="C8" s="1" t="s">
        <v>22</v>
      </c>
      <c r="D8" s="1" t="s">
        <v>56</v>
      </c>
      <c r="E8" s="1" t="s">
        <v>1668</v>
      </c>
      <c r="F8" t="s">
        <v>1661</v>
      </c>
      <c r="G8" s="1" t="s">
        <v>57</v>
      </c>
      <c r="H8" t="s">
        <v>17</v>
      </c>
      <c r="I8" s="2">
        <v>90000</v>
      </c>
      <c r="J8" s="3" t="s">
        <v>58</v>
      </c>
      <c r="K8" t="s">
        <v>59</v>
      </c>
      <c r="L8" s="4" t="s">
        <v>41</v>
      </c>
      <c r="N8" s="1" t="s">
        <v>60</v>
      </c>
      <c r="O8" s="1" t="s">
        <v>61</v>
      </c>
      <c r="P8" s="1" t="s">
        <v>62</v>
      </c>
      <c r="Q8" s="1" t="s">
        <v>20</v>
      </c>
    </row>
    <row r="9" spans="1:17" x14ac:dyDescent="0.2">
      <c r="A9" s="1" t="s">
        <v>63</v>
      </c>
      <c r="B9" s="1" t="s">
        <v>64</v>
      </c>
      <c r="C9" s="1" t="s">
        <v>65</v>
      </c>
      <c r="D9" s="1" t="s">
        <v>66</v>
      </c>
      <c r="E9" s="1" t="s">
        <v>1830</v>
      </c>
      <c r="F9" t="s">
        <v>1669</v>
      </c>
      <c r="G9" s="1" t="s">
        <v>67</v>
      </c>
      <c r="I9" s="2"/>
      <c r="J9" s="3" t="s">
        <v>51</v>
      </c>
      <c r="L9" s="4"/>
      <c r="N9" s="1" t="s">
        <v>68</v>
      </c>
      <c r="O9" s="1" t="s">
        <v>69</v>
      </c>
      <c r="P9" s="1" t="s">
        <v>70</v>
      </c>
      <c r="Q9" s="1" t="s">
        <v>20</v>
      </c>
    </row>
    <row r="10" spans="1:17" x14ac:dyDescent="0.2">
      <c r="A10" s="1" t="s">
        <v>71</v>
      </c>
      <c r="B10" s="1" t="s">
        <v>72</v>
      </c>
      <c r="C10" s="1" t="s">
        <v>65</v>
      </c>
      <c r="D10" s="1" t="s">
        <v>73</v>
      </c>
      <c r="E10" s="1" t="s">
        <v>1670</v>
      </c>
      <c r="F10" t="s">
        <v>1873</v>
      </c>
      <c r="G10" s="1" t="s">
        <v>74</v>
      </c>
      <c r="H10" t="s">
        <v>17</v>
      </c>
      <c r="I10" s="2">
        <v>90000</v>
      </c>
      <c r="J10" s="3" t="s">
        <v>58</v>
      </c>
      <c r="K10" t="s">
        <v>59</v>
      </c>
      <c r="L10" s="4" t="s">
        <v>41</v>
      </c>
      <c r="N10" s="1" t="s">
        <v>75</v>
      </c>
      <c r="O10" s="1" t="s">
        <v>76</v>
      </c>
      <c r="P10" s="1"/>
      <c r="Q10" s="1" t="s">
        <v>20</v>
      </c>
    </row>
    <row r="11" spans="1:17" x14ac:dyDescent="0.2">
      <c r="A11" s="1" t="s">
        <v>77</v>
      </c>
      <c r="B11" s="1" t="s">
        <v>64</v>
      </c>
      <c r="C11" s="1" t="s">
        <v>65</v>
      </c>
      <c r="D11" s="1" t="s">
        <v>56</v>
      </c>
      <c r="E11" s="1" t="s">
        <v>1668</v>
      </c>
      <c r="F11" t="s">
        <v>1661</v>
      </c>
      <c r="G11" s="1" t="s">
        <v>78</v>
      </c>
      <c r="H11" t="s">
        <v>79</v>
      </c>
      <c r="I11" s="2">
        <v>60000</v>
      </c>
      <c r="J11" s="3" t="s">
        <v>25</v>
      </c>
      <c r="L11" s="4"/>
      <c r="N11" s="1" t="s">
        <v>80</v>
      </c>
      <c r="O11" s="1"/>
      <c r="P11" s="1"/>
      <c r="Q11" s="1" t="s">
        <v>20</v>
      </c>
    </row>
    <row r="12" spans="1:17" x14ac:dyDescent="0.2">
      <c r="A12" s="1" t="s">
        <v>81</v>
      </c>
      <c r="B12" s="1" t="s">
        <v>1658</v>
      </c>
      <c r="C12" s="1" t="s">
        <v>65</v>
      </c>
      <c r="D12" s="1" t="s">
        <v>82</v>
      </c>
      <c r="E12" s="1" t="s">
        <v>1671</v>
      </c>
      <c r="F12" t="s">
        <v>1672</v>
      </c>
      <c r="G12" s="1" t="s">
        <v>83</v>
      </c>
      <c r="H12" t="s">
        <v>84</v>
      </c>
      <c r="I12" s="2">
        <f>40*8*20*11</f>
        <v>70400</v>
      </c>
      <c r="J12" s="3">
        <f>45*8*20*11</f>
        <v>79200</v>
      </c>
      <c r="L12" s="4"/>
      <c r="N12" s="1" t="s">
        <v>85</v>
      </c>
      <c r="O12" s="1" t="s">
        <v>86</v>
      </c>
      <c r="P12" s="1"/>
      <c r="Q12" s="1" t="s">
        <v>20</v>
      </c>
    </row>
    <row r="13" spans="1:17" x14ac:dyDescent="0.2">
      <c r="A13" s="1" t="s">
        <v>87</v>
      </c>
      <c r="B13" s="1" t="s">
        <v>88</v>
      </c>
      <c r="C13" s="1" t="s">
        <v>65</v>
      </c>
      <c r="D13" s="1" t="s">
        <v>56</v>
      </c>
      <c r="E13" s="1" t="s">
        <v>1668</v>
      </c>
      <c r="F13" t="s">
        <v>1661</v>
      </c>
      <c r="G13" s="1" t="s">
        <v>89</v>
      </c>
      <c r="H13" t="s">
        <v>79</v>
      </c>
      <c r="I13" s="2">
        <v>50000</v>
      </c>
      <c r="J13" s="3" t="s">
        <v>90</v>
      </c>
      <c r="L13" s="4"/>
      <c r="N13" s="1" t="s">
        <v>91</v>
      </c>
      <c r="O13" s="1"/>
      <c r="P13" s="1"/>
      <c r="Q13" s="1" t="s">
        <v>20</v>
      </c>
    </row>
    <row r="14" spans="1:17" x14ac:dyDescent="0.2">
      <c r="A14" s="1" t="s">
        <v>92</v>
      </c>
      <c r="B14" s="1" t="s">
        <v>93</v>
      </c>
      <c r="C14" s="1" t="s">
        <v>65</v>
      </c>
      <c r="D14" s="1" t="s">
        <v>94</v>
      </c>
      <c r="E14" s="1" t="s">
        <v>1673</v>
      </c>
      <c r="F14" t="s">
        <v>1667</v>
      </c>
      <c r="G14" s="1" t="s">
        <v>95</v>
      </c>
      <c r="H14" t="s">
        <v>17</v>
      </c>
      <c r="I14" s="2">
        <v>80000</v>
      </c>
      <c r="J14" s="3" t="s">
        <v>58</v>
      </c>
      <c r="L14" s="4"/>
      <c r="N14" s="1" t="s">
        <v>60</v>
      </c>
      <c r="O14" s="1" t="s">
        <v>96</v>
      </c>
      <c r="P14" s="1" t="s">
        <v>97</v>
      </c>
      <c r="Q14" s="1" t="s">
        <v>20</v>
      </c>
    </row>
    <row r="15" spans="1:17" x14ac:dyDescent="0.2">
      <c r="A15" s="1" t="s">
        <v>98</v>
      </c>
      <c r="B15" s="1" t="s">
        <v>64</v>
      </c>
      <c r="C15" s="1" t="s">
        <v>29</v>
      </c>
      <c r="D15" s="1" t="s">
        <v>99</v>
      </c>
      <c r="E15" s="1" t="s">
        <v>1674</v>
      </c>
      <c r="F15" t="s">
        <v>1675</v>
      </c>
      <c r="G15" s="1" t="s">
        <v>100</v>
      </c>
      <c r="H15" t="s">
        <v>79</v>
      </c>
      <c r="I15" s="2">
        <v>35000</v>
      </c>
      <c r="J15" s="3" t="s">
        <v>46</v>
      </c>
      <c r="L15" s="4"/>
      <c r="N15" s="1" t="s">
        <v>101</v>
      </c>
      <c r="O15" s="1"/>
      <c r="P15" s="1"/>
      <c r="Q15" s="1" t="s">
        <v>20</v>
      </c>
    </row>
    <row r="16" spans="1:17" x14ac:dyDescent="0.2">
      <c r="A16" s="1" t="s">
        <v>102</v>
      </c>
      <c r="B16" s="1" t="s">
        <v>13</v>
      </c>
      <c r="C16" s="1" t="s">
        <v>65</v>
      </c>
      <c r="D16" s="1" t="s">
        <v>103</v>
      </c>
      <c r="E16" s="1" t="s">
        <v>1676</v>
      </c>
      <c r="F16" t="s">
        <v>1677</v>
      </c>
      <c r="G16" s="1" t="s">
        <v>104</v>
      </c>
      <c r="I16" s="2"/>
      <c r="J16" s="3" t="s">
        <v>51</v>
      </c>
      <c r="L16" s="4"/>
      <c r="N16" s="1" t="s">
        <v>105</v>
      </c>
      <c r="O16" s="1"/>
      <c r="P16" s="1"/>
      <c r="Q16" s="1" t="s">
        <v>20</v>
      </c>
    </row>
    <row r="17" spans="1:17" x14ac:dyDescent="0.2">
      <c r="A17" s="1" t="s">
        <v>106</v>
      </c>
      <c r="B17" s="1" t="s">
        <v>64</v>
      </c>
      <c r="C17" s="1" t="s">
        <v>107</v>
      </c>
      <c r="D17" s="1" t="s">
        <v>56</v>
      </c>
      <c r="E17" s="1" t="s">
        <v>1668</v>
      </c>
      <c r="F17" t="s">
        <v>1661</v>
      </c>
      <c r="G17" s="1" t="s">
        <v>108</v>
      </c>
      <c r="H17" t="s">
        <v>32</v>
      </c>
      <c r="I17" s="2">
        <v>121000</v>
      </c>
      <c r="J17" s="3">
        <v>143000</v>
      </c>
      <c r="L17" s="4"/>
      <c r="N17" s="1" t="s">
        <v>80</v>
      </c>
      <c r="O17" s="1"/>
      <c r="P17" s="1"/>
      <c r="Q17" s="1" t="s">
        <v>20</v>
      </c>
    </row>
    <row r="18" spans="1:17" x14ac:dyDescent="0.2">
      <c r="A18" s="1" t="s">
        <v>109</v>
      </c>
      <c r="B18" s="1" t="s">
        <v>64</v>
      </c>
      <c r="C18" s="1" t="s">
        <v>107</v>
      </c>
      <c r="D18" s="1" t="s">
        <v>56</v>
      </c>
      <c r="E18" s="1" t="s">
        <v>1668</v>
      </c>
      <c r="F18" t="s">
        <v>1661</v>
      </c>
      <c r="G18" s="1" t="s">
        <v>108</v>
      </c>
      <c r="H18" t="s">
        <v>32</v>
      </c>
      <c r="I18" s="2">
        <v>121000</v>
      </c>
      <c r="J18" s="3">
        <v>143000</v>
      </c>
      <c r="L18" s="4"/>
      <c r="N18" s="1" t="s">
        <v>80</v>
      </c>
      <c r="O18" s="1"/>
      <c r="P18" s="1"/>
      <c r="Q18" s="1" t="s">
        <v>20</v>
      </c>
    </row>
    <row r="19" spans="1:17" x14ac:dyDescent="0.2">
      <c r="A19" s="1" t="s">
        <v>110</v>
      </c>
      <c r="B19" s="1" t="s">
        <v>64</v>
      </c>
      <c r="C19" s="1" t="s">
        <v>111</v>
      </c>
      <c r="D19" s="1" t="s">
        <v>112</v>
      </c>
      <c r="E19" s="1" t="s">
        <v>1678</v>
      </c>
      <c r="F19" t="s">
        <v>1872</v>
      </c>
      <c r="G19" s="1" t="s">
        <v>113</v>
      </c>
      <c r="H19" t="s">
        <v>17</v>
      </c>
      <c r="I19" s="2">
        <v>50000</v>
      </c>
      <c r="J19" s="3" t="s">
        <v>25</v>
      </c>
      <c r="L19" s="4" t="s">
        <v>41</v>
      </c>
      <c r="N19" s="1" t="s">
        <v>114</v>
      </c>
      <c r="O19" s="1" t="s">
        <v>115</v>
      </c>
      <c r="P19" s="1"/>
      <c r="Q19" s="1" t="s">
        <v>20</v>
      </c>
    </row>
    <row r="20" spans="1:17" x14ac:dyDescent="0.2">
      <c r="A20" s="1" t="s">
        <v>116</v>
      </c>
      <c r="B20" s="1" t="s">
        <v>117</v>
      </c>
      <c r="C20" s="1" t="s">
        <v>107</v>
      </c>
      <c r="D20" s="1" t="s">
        <v>118</v>
      </c>
      <c r="E20" s="1" t="s">
        <v>1679</v>
      </c>
      <c r="F20" t="s">
        <v>1874</v>
      </c>
      <c r="G20" s="1" t="s">
        <v>119</v>
      </c>
      <c r="H20" t="s">
        <v>17</v>
      </c>
      <c r="I20" s="2">
        <v>40000</v>
      </c>
      <c r="J20" s="3" t="s">
        <v>25</v>
      </c>
      <c r="L20" s="4" t="s">
        <v>41</v>
      </c>
      <c r="N20" s="1" t="s">
        <v>120</v>
      </c>
      <c r="O20" s="1" t="s">
        <v>121</v>
      </c>
      <c r="P20" s="1" t="s">
        <v>122</v>
      </c>
      <c r="Q20" s="1" t="s">
        <v>20</v>
      </c>
    </row>
    <row r="21" spans="1:17" x14ac:dyDescent="0.2">
      <c r="A21" s="1" t="s">
        <v>123</v>
      </c>
      <c r="B21" s="1" t="s">
        <v>13</v>
      </c>
      <c r="C21" s="1" t="s">
        <v>124</v>
      </c>
      <c r="D21" s="1" t="s">
        <v>56</v>
      </c>
      <c r="E21" s="1" t="s">
        <v>1668</v>
      </c>
      <c r="F21" t="s">
        <v>1661</v>
      </c>
      <c r="G21" s="1" t="s">
        <v>125</v>
      </c>
      <c r="H21" t="s">
        <v>79</v>
      </c>
      <c r="I21" s="2">
        <v>70000</v>
      </c>
      <c r="J21" s="3" t="s">
        <v>126</v>
      </c>
      <c r="L21" s="4"/>
      <c r="N21" s="1" t="s">
        <v>127</v>
      </c>
      <c r="O21" s="1" t="s">
        <v>128</v>
      </c>
      <c r="P21" s="1" t="s">
        <v>129</v>
      </c>
      <c r="Q21" s="1" t="s">
        <v>20</v>
      </c>
    </row>
    <row r="22" spans="1:17" x14ac:dyDescent="0.2">
      <c r="A22" s="1" t="s">
        <v>130</v>
      </c>
      <c r="B22" s="1" t="s">
        <v>131</v>
      </c>
      <c r="C22" s="1" t="s">
        <v>132</v>
      </c>
      <c r="D22" s="1" t="s">
        <v>133</v>
      </c>
      <c r="E22" s="1" t="s">
        <v>1831</v>
      </c>
      <c r="F22" t="s">
        <v>1680</v>
      </c>
      <c r="G22" s="1" t="s">
        <v>134</v>
      </c>
      <c r="H22" t="s">
        <v>79</v>
      </c>
      <c r="I22" s="2">
        <v>55000</v>
      </c>
      <c r="J22" s="3">
        <v>55000</v>
      </c>
      <c r="L22" s="4"/>
      <c r="N22" s="1" t="s">
        <v>135</v>
      </c>
      <c r="O22" s="1" t="s">
        <v>136</v>
      </c>
      <c r="P22" s="1" t="s">
        <v>137</v>
      </c>
      <c r="Q22" s="1" t="s">
        <v>20</v>
      </c>
    </row>
    <row r="23" spans="1:17" x14ac:dyDescent="0.2">
      <c r="A23" s="1" t="s">
        <v>138</v>
      </c>
      <c r="B23" s="1" t="s">
        <v>139</v>
      </c>
      <c r="C23" s="1" t="s">
        <v>29</v>
      </c>
      <c r="D23" s="1" t="s">
        <v>56</v>
      </c>
      <c r="E23" s="1" t="s">
        <v>1668</v>
      </c>
      <c r="F23" t="s">
        <v>1661</v>
      </c>
      <c r="G23" s="1" t="s">
        <v>140</v>
      </c>
      <c r="H23" t="s">
        <v>17</v>
      </c>
      <c r="I23" s="2">
        <v>40000</v>
      </c>
      <c r="J23" s="3" t="s">
        <v>141</v>
      </c>
      <c r="L23" s="4" t="s">
        <v>41</v>
      </c>
      <c r="N23" s="1" t="s">
        <v>142</v>
      </c>
      <c r="O23" s="1"/>
      <c r="P23" s="1"/>
      <c r="Q23" s="1" t="s">
        <v>20</v>
      </c>
    </row>
    <row r="24" spans="1:17" x14ac:dyDescent="0.2">
      <c r="A24" s="1" t="s">
        <v>143</v>
      </c>
      <c r="B24" s="1" t="s">
        <v>64</v>
      </c>
      <c r="C24" s="1" t="s">
        <v>144</v>
      </c>
      <c r="D24" s="1" t="s">
        <v>145</v>
      </c>
      <c r="E24" s="1" t="s">
        <v>1681</v>
      </c>
      <c r="F24" t="s">
        <v>1682</v>
      </c>
      <c r="G24" s="1" t="s">
        <v>146</v>
      </c>
      <c r="H24" t="s">
        <v>79</v>
      </c>
      <c r="I24" s="2">
        <v>55000</v>
      </c>
      <c r="J24" s="3" t="s">
        <v>25</v>
      </c>
      <c r="L24" s="4"/>
      <c r="N24" s="1" t="s">
        <v>147</v>
      </c>
      <c r="O24" s="1"/>
      <c r="P24" s="1"/>
      <c r="Q24" s="1" t="s">
        <v>20</v>
      </c>
    </row>
    <row r="25" spans="1:17" x14ac:dyDescent="0.2">
      <c r="A25" s="1" t="s">
        <v>148</v>
      </c>
      <c r="B25" s="1" t="s">
        <v>13</v>
      </c>
      <c r="C25" s="1" t="s">
        <v>149</v>
      </c>
      <c r="D25" s="1" t="s">
        <v>56</v>
      </c>
      <c r="E25" s="1" t="s">
        <v>1668</v>
      </c>
      <c r="F25" t="s">
        <v>1661</v>
      </c>
      <c r="G25" s="1" t="s">
        <v>150</v>
      </c>
      <c r="H25" t="s">
        <v>79</v>
      </c>
      <c r="I25" s="2">
        <v>45000</v>
      </c>
      <c r="J25" s="3" t="s">
        <v>151</v>
      </c>
      <c r="L25" s="4"/>
      <c r="N25" s="1" t="s">
        <v>152</v>
      </c>
      <c r="O25" s="1"/>
      <c r="P25" s="1"/>
      <c r="Q25" s="1" t="s">
        <v>20</v>
      </c>
    </row>
    <row r="26" spans="1:17" x14ac:dyDescent="0.2">
      <c r="A26" s="1" t="s">
        <v>153</v>
      </c>
      <c r="B26" s="1" t="s">
        <v>154</v>
      </c>
      <c r="C26" s="1" t="s">
        <v>111</v>
      </c>
      <c r="D26" s="1" t="s">
        <v>155</v>
      </c>
      <c r="E26" s="1" t="s">
        <v>1832</v>
      </c>
      <c r="G26" s="1" t="s">
        <v>156</v>
      </c>
      <c r="H26" t="s">
        <v>17</v>
      </c>
      <c r="I26" s="2">
        <v>25000</v>
      </c>
      <c r="J26" s="3" t="s">
        <v>157</v>
      </c>
      <c r="L26" s="4"/>
      <c r="N26" s="1" t="s">
        <v>158</v>
      </c>
      <c r="O26" s="1" t="s">
        <v>159</v>
      </c>
      <c r="P26" s="1"/>
      <c r="Q26" s="1" t="s">
        <v>20</v>
      </c>
    </row>
    <row r="27" spans="1:17" x14ac:dyDescent="0.2">
      <c r="A27" s="1" t="s">
        <v>160</v>
      </c>
      <c r="B27" s="1" t="s">
        <v>13</v>
      </c>
      <c r="C27" s="1" t="s">
        <v>29</v>
      </c>
      <c r="D27" s="1" t="s">
        <v>161</v>
      </c>
      <c r="E27" s="1" t="s">
        <v>1833</v>
      </c>
      <c r="F27" t="s">
        <v>1683</v>
      </c>
      <c r="G27" s="1" t="s">
        <v>162</v>
      </c>
      <c r="I27" s="2"/>
      <c r="J27" s="3" t="s">
        <v>51</v>
      </c>
      <c r="L27" s="4"/>
      <c r="N27" s="1" t="s">
        <v>163</v>
      </c>
      <c r="O27" s="1" t="s">
        <v>164</v>
      </c>
      <c r="P27" s="1" t="s">
        <v>165</v>
      </c>
      <c r="Q27" s="1" t="s">
        <v>20</v>
      </c>
    </row>
    <row r="28" spans="1:17" x14ac:dyDescent="0.2">
      <c r="A28" s="1" t="s">
        <v>166</v>
      </c>
      <c r="B28" s="1" t="s">
        <v>64</v>
      </c>
      <c r="C28" s="1" t="s">
        <v>149</v>
      </c>
      <c r="D28" s="1" t="s">
        <v>167</v>
      </c>
      <c r="E28" s="1" t="s">
        <v>1834</v>
      </c>
      <c r="F28" t="s">
        <v>1684</v>
      </c>
      <c r="G28" s="1" t="s">
        <v>168</v>
      </c>
      <c r="H28" t="s">
        <v>17</v>
      </c>
      <c r="I28" s="2">
        <v>65000</v>
      </c>
      <c r="J28" s="3" t="s">
        <v>90</v>
      </c>
      <c r="L28" s="4" t="s">
        <v>41</v>
      </c>
      <c r="N28" s="1" t="s">
        <v>75</v>
      </c>
      <c r="O28" s="1" t="s">
        <v>169</v>
      </c>
      <c r="P28" s="1"/>
      <c r="Q28" s="1" t="s">
        <v>20</v>
      </c>
    </row>
    <row r="29" spans="1:17" x14ac:dyDescent="0.2">
      <c r="A29" s="1" t="s">
        <v>170</v>
      </c>
      <c r="B29" s="1" t="s">
        <v>64</v>
      </c>
      <c r="C29" s="1" t="s">
        <v>149</v>
      </c>
      <c r="D29" s="1" t="s">
        <v>56</v>
      </c>
      <c r="E29" s="1" t="s">
        <v>1668</v>
      </c>
      <c r="F29" t="s">
        <v>1661</v>
      </c>
      <c r="G29" s="1" t="s">
        <v>108</v>
      </c>
      <c r="H29" t="s">
        <v>32</v>
      </c>
      <c r="I29" s="2">
        <v>121000</v>
      </c>
      <c r="J29" s="3">
        <v>143000</v>
      </c>
      <c r="L29" s="4"/>
      <c r="N29" s="1" t="s">
        <v>80</v>
      </c>
      <c r="O29" s="1"/>
      <c r="P29" s="1"/>
      <c r="Q29" s="1" t="s">
        <v>20</v>
      </c>
    </row>
    <row r="30" spans="1:17" x14ac:dyDescent="0.2">
      <c r="A30" s="1" t="s">
        <v>171</v>
      </c>
      <c r="B30" s="1" t="s">
        <v>117</v>
      </c>
      <c r="C30" s="1" t="s">
        <v>111</v>
      </c>
      <c r="D30" s="1" t="s">
        <v>172</v>
      </c>
      <c r="E30" s="1" t="s">
        <v>1835</v>
      </c>
      <c r="F30" t="s">
        <v>1685</v>
      </c>
      <c r="G30" s="1" t="s">
        <v>173</v>
      </c>
      <c r="H30" t="s">
        <v>17</v>
      </c>
      <c r="I30" s="2">
        <v>55000</v>
      </c>
      <c r="J30" s="3" t="s">
        <v>151</v>
      </c>
      <c r="L30" s="4" t="s">
        <v>41</v>
      </c>
      <c r="N30" s="1" t="s">
        <v>174</v>
      </c>
      <c r="O30" s="1"/>
      <c r="P30" s="1"/>
      <c r="Q30" s="1" t="s">
        <v>20</v>
      </c>
    </row>
    <row r="31" spans="1:17" x14ac:dyDescent="0.2">
      <c r="A31" s="1" t="s">
        <v>175</v>
      </c>
      <c r="B31" s="1" t="s">
        <v>176</v>
      </c>
      <c r="C31" s="1" t="s">
        <v>177</v>
      </c>
      <c r="D31" s="1" t="s">
        <v>178</v>
      </c>
      <c r="E31" s="1" t="s">
        <v>1686</v>
      </c>
      <c r="F31" t="s">
        <v>1873</v>
      </c>
      <c r="G31" s="1" t="s">
        <v>179</v>
      </c>
      <c r="H31" t="s">
        <v>17</v>
      </c>
      <c r="I31" s="2">
        <v>70000</v>
      </c>
      <c r="J31" s="3" t="s">
        <v>180</v>
      </c>
      <c r="K31" t="s">
        <v>59</v>
      </c>
      <c r="L31" s="4" t="s">
        <v>41</v>
      </c>
      <c r="N31" s="1" t="s">
        <v>181</v>
      </c>
      <c r="O31" s="1" t="s">
        <v>182</v>
      </c>
      <c r="P31" s="1" t="s">
        <v>183</v>
      </c>
      <c r="Q31" s="1" t="s">
        <v>20</v>
      </c>
    </row>
    <row r="32" spans="1:17" x14ac:dyDescent="0.2">
      <c r="A32" s="1" t="s">
        <v>184</v>
      </c>
      <c r="B32" s="1" t="s">
        <v>131</v>
      </c>
      <c r="C32" s="1" t="s">
        <v>177</v>
      </c>
      <c r="D32" s="1" t="s">
        <v>23</v>
      </c>
      <c r="E32" s="1" t="s">
        <v>1829</v>
      </c>
      <c r="F32" t="s">
        <v>1662</v>
      </c>
      <c r="G32" s="1" t="s">
        <v>185</v>
      </c>
      <c r="H32" t="s">
        <v>186</v>
      </c>
      <c r="I32" s="2">
        <v>100000</v>
      </c>
      <c r="J32" s="3">
        <v>100000</v>
      </c>
      <c r="L32" s="4" t="s">
        <v>41</v>
      </c>
      <c r="N32" s="1" t="s">
        <v>187</v>
      </c>
      <c r="O32" s="1"/>
      <c r="P32" s="1"/>
      <c r="Q32" s="1" t="s">
        <v>20</v>
      </c>
    </row>
    <row r="33" spans="1:17" x14ac:dyDescent="0.2">
      <c r="A33" s="1" t="s">
        <v>188</v>
      </c>
      <c r="B33" s="1" t="s">
        <v>189</v>
      </c>
      <c r="C33" s="1" t="s">
        <v>190</v>
      </c>
      <c r="D33" s="1" t="s">
        <v>94</v>
      </c>
      <c r="E33" s="1" t="s">
        <v>1673</v>
      </c>
      <c r="F33" t="s">
        <v>1667</v>
      </c>
      <c r="G33" s="1" t="s">
        <v>191</v>
      </c>
      <c r="H33" t="s">
        <v>79</v>
      </c>
      <c r="I33" s="2">
        <v>60000</v>
      </c>
      <c r="J33" s="3" t="s">
        <v>192</v>
      </c>
      <c r="L33" s="4"/>
      <c r="N33" s="1" t="s">
        <v>193</v>
      </c>
      <c r="O33" s="1" t="s">
        <v>194</v>
      </c>
      <c r="P33" s="1" t="s">
        <v>195</v>
      </c>
      <c r="Q33" s="1" t="s">
        <v>20</v>
      </c>
    </row>
    <row r="34" spans="1:17" x14ac:dyDescent="0.2">
      <c r="A34" s="1" t="s">
        <v>196</v>
      </c>
      <c r="B34" s="1" t="s">
        <v>197</v>
      </c>
      <c r="C34" s="1" t="s">
        <v>198</v>
      </c>
      <c r="D34" s="1" t="s">
        <v>133</v>
      </c>
      <c r="E34" s="1" t="s">
        <v>1831</v>
      </c>
      <c r="F34" t="s">
        <v>1680</v>
      </c>
      <c r="G34" s="1" t="s">
        <v>199</v>
      </c>
      <c r="H34" t="s">
        <v>79</v>
      </c>
      <c r="I34" s="2">
        <v>60000</v>
      </c>
      <c r="J34" s="3" t="s">
        <v>192</v>
      </c>
      <c r="L34" s="4"/>
      <c r="N34" s="1" t="s">
        <v>200</v>
      </c>
      <c r="O34" s="1"/>
      <c r="P34" s="1"/>
      <c r="Q34" s="1" t="s">
        <v>20</v>
      </c>
    </row>
    <row r="35" spans="1:17" x14ac:dyDescent="0.2">
      <c r="A35" s="1" t="s">
        <v>201</v>
      </c>
      <c r="B35" s="1" t="s">
        <v>197</v>
      </c>
      <c r="C35" s="1" t="s">
        <v>198</v>
      </c>
      <c r="D35" s="1" t="s">
        <v>202</v>
      </c>
      <c r="E35" s="1" t="s">
        <v>1836</v>
      </c>
      <c r="F35" t="s">
        <v>1687</v>
      </c>
      <c r="G35" s="1" t="s">
        <v>203</v>
      </c>
      <c r="H35" t="s">
        <v>79</v>
      </c>
      <c r="I35" s="2">
        <v>85000</v>
      </c>
      <c r="J35" s="3" t="s">
        <v>204</v>
      </c>
      <c r="L35" s="4"/>
      <c r="N35" s="1" t="s">
        <v>205</v>
      </c>
      <c r="O35" s="1"/>
      <c r="P35" s="1"/>
      <c r="Q35" s="1" t="s">
        <v>20</v>
      </c>
    </row>
    <row r="36" spans="1:17" x14ac:dyDescent="0.2">
      <c r="A36" s="1" t="s">
        <v>206</v>
      </c>
      <c r="B36" s="1" t="s">
        <v>64</v>
      </c>
      <c r="C36" s="1" t="s">
        <v>207</v>
      </c>
      <c r="D36" s="1" t="s">
        <v>112</v>
      </c>
      <c r="E36" s="1" t="s">
        <v>1678</v>
      </c>
      <c r="F36" t="s">
        <v>1872</v>
      </c>
      <c r="G36" s="1" t="s">
        <v>113</v>
      </c>
      <c r="H36" t="s">
        <v>17</v>
      </c>
      <c r="I36" s="2">
        <v>50000</v>
      </c>
      <c r="J36" s="3" t="s">
        <v>25</v>
      </c>
      <c r="L36" s="4" t="s">
        <v>41</v>
      </c>
      <c r="N36" s="1" t="s">
        <v>114</v>
      </c>
      <c r="O36" s="1" t="s">
        <v>115</v>
      </c>
      <c r="P36" s="1"/>
      <c r="Q36" s="1" t="s">
        <v>20</v>
      </c>
    </row>
    <row r="37" spans="1:17" x14ac:dyDescent="0.2">
      <c r="A37" s="1" t="s">
        <v>208</v>
      </c>
      <c r="B37" s="1" t="s">
        <v>209</v>
      </c>
      <c r="C37" s="1" t="s">
        <v>210</v>
      </c>
      <c r="D37" s="1" t="s">
        <v>23</v>
      </c>
      <c r="E37" s="1" t="s">
        <v>1829</v>
      </c>
      <c r="F37" t="s">
        <v>1662</v>
      </c>
      <c r="G37" s="1" t="s">
        <v>211</v>
      </c>
      <c r="H37" t="s">
        <v>17</v>
      </c>
      <c r="I37" s="2">
        <v>40000</v>
      </c>
      <c r="J37" s="3" t="s">
        <v>212</v>
      </c>
      <c r="L37" s="4" t="s">
        <v>41</v>
      </c>
      <c r="N37" s="1" t="s">
        <v>75</v>
      </c>
      <c r="O37" s="1" t="s">
        <v>213</v>
      </c>
      <c r="P37" s="1"/>
      <c r="Q37" s="1" t="s">
        <v>20</v>
      </c>
    </row>
    <row r="38" spans="1:17" x14ac:dyDescent="0.2">
      <c r="A38" s="1" t="s">
        <v>214</v>
      </c>
      <c r="B38" s="1" t="s">
        <v>64</v>
      </c>
      <c r="C38" s="1" t="s">
        <v>210</v>
      </c>
      <c r="D38" s="1" t="s">
        <v>215</v>
      </c>
      <c r="E38" s="1" t="s">
        <v>1837</v>
      </c>
      <c r="F38" t="s">
        <v>1688</v>
      </c>
      <c r="G38" s="1" t="s">
        <v>216</v>
      </c>
      <c r="H38" t="s">
        <v>17</v>
      </c>
      <c r="I38" s="2">
        <v>40000</v>
      </c>
      <c r="J38" s="3" t="s">
        <v>141</v>
      </c>
      <c r="L38" s="4" t="s">
        <v>41</v>
      </c>
      <c r="N38" s="1" t="s">
        <v>217</v>
      </c>
      <c r="O38" s="1"/>
      <c r="P38" s="1"/>
      <c r="Q38" s="1" t="s">
        <v>20</v>
      </c>
    </row>
    <row r="39" spans="1:17" x14ac:dyDescent="0.2">
      <c r="A39" s="1" t="s">
        <v>218</v>
      </c>
      <c r="B39" s="1" t="s">
        <v>219</v>
      </c>
      <c r="C39" s="1" t="s">
        <v>22</v>
      </c>
      <c r="D39" s="1" t="s">
        <v>39</v>
      </c>
      <c r="E39" s="1" t="s">
        <v>1664</v>
      </c>
      <c r="F39" t="s">
        <v>1665</v>
      </c>
      <c r="G39" s="1" t="s">
        <v>220</v>
      </c>
      <c r="H39" t="s">
        <v>79</v>
      </c>
      <c r="I39" s="2">
        <v>65000</v>
      </c>
      <c r="J39" s="3" t="s">
        <v>90</v>
      </c>
      <c r="L39" s="4"/>
      <c r="N39" s="1" t="s">
        <v>221</v>
      </c>
      <c r="O39" s="1"/>
      <c r="P39" s="1"/>
      <c r="Q39" s="1" t="s">
        <v>20</v>
      </c>
    </row>
    <row r="40" spans="1:17" x14ac:dyDescent="0.2">
      <c r="A40" s="1" t="s">
        <v>222</v>
      </c>
      <c r="B40" s="1" t="s">
        <v>64</v>
      </c>
      <c r="C40" s="1" t="s">
        <v>190</v>
      </c>
      <c r="D40" s="1" t="s">
        <v>223</v>
      </c>
      <c r="E40" s="1" t="s">
        <v>1689</v>
      </c>
      <c r="F40" t="s">
        <v>1667</v>
      </c>
      <c r="G40" s="1" t="s">
        <v>224</v>
      </c>
      <c r="H40" t="s">
        <v>17</v>
      </c>
      <c r="I40" s="2">
        <v>60000</v>
      </c>
      <c r="J40" s="3" t="s">
        <v>90</v>
      </c>
      <c r="L40" s="4"/>
      <c r="N40" s="1" t="s">
        <v>225</v>
      </c>
      <c r="O40" s="1"/>
      <c r="P40" s="1"/>
      <c r="Q40" s="1" t="s">
        <v>20</v>
      </c>
    </row>
    <row r="41" spans="1:17" x14ac:dyDescent="0.2">
      <c r="A41" s="1" t="s">
        <v>226</v>
      </c>
      <c r="B41" s="1" t="s">
        <v>13</v>
      </c>
      <c r="C41" s="1" t="s">
        <v>124</v>
      </c>
      <c r="D41" s="1" t="s">
        <v>227</v>
      </c>
      <c r="E41" s="1" t="s">
        <v>1838</v>
      </c>
      <c r="F41" t="s">
        <v>1690</v>
      </c>
      <c r="G41" s="1" t="s">
        <v>228</v>
      </c>
      <c r="H41" t="s">
        <v>32</v>
      </c>
      <c r="I41" s="2">
        <v>92400</v>
      </c>
      <c r="J41" s="3">
        <v>92400</v>
      </c>
      <c r="L41" s="4"/>
      <c r="N41" s="1" t="s">
        <v>229</v>
      </c>
      <c r="O41" s="1" t="s">
        <v>230</v>
      </c>
      <c r="P41" s="1"/>
      <c r="Q41" s="1" t="s">
        <v>20</v>
      </c>
    </row>
    <row r="42" spans="1:17" x14ac:dyDescent="0.2">
      <c r="A42" s="1" t="s">
        <v>231</v>
      </c>
      <c r="B42" s="1" t="s">
        <v>197</v>
      </c>
      <c r="C42" s="1" t="s">
        <v>65</v>
      </c>
      <c r="D42" s="1" t="s">
        <v>56</v>
      </c>
      <c r="E42" s="1" t="s">
        <v>1668</v>
      </c>
      <c r="F42" t="s">
        <v>1661</v>
      </c>
      <c r="G42" s="1" t="s">
        <v>232</v>
      </c>
      <c r="H42" t="s">
        <v>79</v>
      </c>
      <c r="I42" s="2">
        <v>60000</v>
      </c>
      <c r="J42" s="3" t="s">
        <v>90</v>
      </c>
      <c r="L42" s="4"/>
      <c r="N42" s="1" t="s">
        <v>80</v>
      </c>
      <c r="O42" s="1"/>
      <c r="P42" s="1"/>
      <c r="Q42" s="1" t="s">
        <v>20</v>
      </c>
    </row>
    <row r="43" spans="1:17" x14ac:dyDescent="0.2">
      <c r="A43" s="1" t="s">
        <v>233</v>
      </c>
      <c r="B43" s="1" t="s">
        <v>64</v>
      </c>
      <c r="C43" s="1" t="s">
        <v>234</v>
      </c>
      <c r="D43" s="1" t="s">
        <v>235</v>
      </c>
      <c r="E43" s="1" t="s">
        <v>1691</v>
      </c>
      <c r="F43" t="s">
        <v>1692</v>
      </c>
      <c r="G43" s="1" t="s">
        <v>236</v>
      </c>
      <c r="H43" t="s">
        <v>32</v>
      </c>
      <c r="I43" s="2">
        <v>88000</v>
      </c>
      <c r="J43" s="3">
        <v>110000</v>
      </c>
      <c r="L43" s="4"/>
      <c r="N43" s="1" t="s">
        <v>237</v>
      </c>
      <c r="O43" s="1" t="s">
        <v>238</v>
      </c>
      <c r="P43" s="1"/>
      <c r="Q43" s="1" t="s">
        <v>20</v>
      </c>
    </row>
    <row r="44" spans="1:17" x14ac:dyDescent="0.2">
      <c r="A44" s="1" t="s">
        <v>239</v>
      </c>
      <c r="B44" s="1" t="s">
        <v>197</v>
      </c>
      <c r="C44" s="1" t="s">
        <v>29</v>
      </c>
      <c r="D44" s="1" t="s">
        <v>56</v>
      </c>
      <c r="E44" s="1" t="s">
        <v>1668</v>
      </c>
      <c r="F44" t="s">
        <v>1661</v>
      </c>
      <c r="G44" s="1" t="s">
        <v>191</v>
      </c>
      <c r="H44" t="s">
        <v>79</v>
      </c>
      <c r="I44" s="2">
        <v>60000</v>
      </c>
      <c r="J44" s="3" t="s">
        <v>192</v>
      </c>
      <c r="L44" s="4"/>
      <c r="N44" s="1" t="s">
        <v>101</v>
      </c>
      <c r="O44" s="1"/>
      <c r="P44" s="1"/>
      <c r="Q44" s="1" t="s">
        <v>20</v>
      </c>
    </row>
    <row r="45" spans="1:17" x14ac:dyDescent="0.2">
      <c r="A45" s="1" t="s">
        <v>240</v>
      </c>
      <c r="B45" s="1" t="s">
        <v>64</v>
      </c>
      <c r="C45" s="1" t="s">
        <v>29</v>
      </c>
      <c r="D45" s="1" t="s">
        <v>241</v>
      </c>
      <c r="E45" s="1" t="s">
        <v>1829</v>
      </c>
      <c r="F45" t="s">
        <v>1662</v>
      </c>
      <c r="G45" s="1" t="s">
        <v>67</v>
      </c>
      <c r="I45" s="2"/>
      <c r="J45" s="3" t="s">
        <v>51</v>
      </c>
      <c r="L45" s="4"/>
      <c r="N45" s="1" t="s">
        <v>242</v>
      </c>
      <c r="O45" s="1" t="s">
        <v>243</v>
      </c>
      <c r="P45" s="1"/>
      <c r="Q45" s="1" t="s">
        <v>20</v>
      </c>
    </row>
    <row r="46" spans="1:17" x14ac:dyDescent="0.2">
      <c r="A46" s="1" t="s">
        <v>244</v>
      </c>
      <c r="B46" s="1" t="s">
        <v>64</v>
      </c>
      <c r="C46" s="1" t="s">
        <v>22</v>
      </c>
      <c r="D46" s="1" t="s">
        <v>245</v>
      </c>
      <c r="E46" s="1" t="s">
        <v>1839</v>
      </c>
      <c r="F46" t="s">
        <v>1693</v>
      </c>
      <c r="G46" s="1" t="s">
        <v>246</v>
      </c>
      <c r="H46" t="s">
        <v>17</v>
      </c>
      <c r="I46" s="2">
        <v>30000</v>
      </c>
      <c r="J46" s="3">
        <v>30000</v>
      </c>
      <c r="L46" s="4" t="s">
        <v>41</v>
      </c>
      <c r="N46" s="1" t="s">
        <v>247</v>
      </c>
      <c r="O46" s="1"/>
      <c r="P46" s="1"/>
      <c r="Q46" s="1" t="s">
        <v>20</v>
      </c>
    </row>
    <row r="47" spans="1:17" x14ac:dyDescent="0.2">
      <c r="A47" s="1" t="s">
        <v>248</v>
      </c>
      <c r="B47" s="1" t="s">
        <v>13</v>
      </c>
      <c r="C47" s="1" t="s">
        <v>29</v>
      </c>
      <c r="D47" s="1" t="s">
        <v>249</v>
      </c>
      <c r="E47" s="1" t="s">
        <v>1834</v>
      </c>
      <c r="F47" t="s">
        <v>1684</v>
      </c>
      <c r="G47" s="1" t="s">
        <v>67</v>
      </c>
      <c r="I47" s="2"/>
      <c r="J47" s="3" t="s">
        <v>51</v>
      </c>
      <c r="L47" s="4"/>
      <c r="N47" s="1" t="s">
        <v>250</v>
      </c>
      <c r="O47" s="1" t="s">
        <v>251</v>
      </c>
      <c r="P47" s="1" t="s">
        <v>252</v>
      </c>
      <c r="Q47" s="1" t="s">
        <v>20</v>
      </c>
    </row>
    <row r="48" spans="1:17" x14ac:dyDescent="0.2">
      <c r="A48" s="1" t="s">
        <v>253</v>
      </c>
      <c r="B48" s="1" t="s">
        <v>64</v>
      </c>
      <c r="C48" s="1" t="s">
        <v>234</v>
      </c>
      <c r="D48" s="1" t="s">
        <v>56</v>
      </c>
      <c r="E48" s="1" t="s">
        <v>1668</v>
      </c>
      <c r="F48" t="s">
        <v>1661</v>
      </c>
      <c r="G48" s="1" t="s">
        <v>254</v>
      </c>
      <c r="H48" t="s">
        <v>255</v>
      </c>
      <c r="I48" s="2">
        <v>60000</v>
      </c>
      <c r="J48" s="3" t="s">
        <v>192</v>
      </c>
      <c r="K48" t="s">
        <v>59</v>
      </c>
      <c r="L48" s="4" t="s">
        <v>41</v>
      </c>
      <c r="M48" t="s">
        <v>256</v>
      </c>
      <c r="N48" s="1" t="s">
        <v>80</v>
      </c>
      <c r="O48" s="1" t="s">
        <v>257</v>
      </c>
      <c r="P48" s="1" t="s">
        <v>258</v>
      </c>
      <c r="Q48" s="1" t="s">
        <v>20</v>
      </c>
    </row>
    <row r="49" spans="1:17" x14ac:dyDescent="0.2">
      <c r="A49" s="1" t="s">
        <v>259</v>
      </c>
      <c r="B49" s="1" t="s">
        <v>64</v>
      </c>
      <c r="C49" s="1" t="s">
        <v>234</v>
      </c>
      <c r="D49" s="1" t="s">
        <v>260</v>
      </c>
      <c r="E49" s="1" t="s">
        <v>1694</v>
      </c>
      <c r="F49" t="s">
        <v>1875</v>
      </c>
      <c r="G49" s="1" t="s">
        <v>261</v>
      </c>
      <c r="H49" t="s">
        <v>79</v>
      </c>
      <c r="I49" s="2">
        <v>50000</v>
      </c>
      <c r="J49" s="3" t="s">
        <v>192</v>
      </c>
      <c r="L49" s="4"/>
      <c r="N49" s="1" t="s">
        <v>262</v>
      </c>
      <c r="O49" s="1" t="s">
        <v>263</v>
      </c>
      <c r="P49" s="1" t="s">
        <v>264</v>
      </c>
      <c r="Q49" s="1" t="s">
        <v>20</v>
      </c>
    </row>
    <row r="50" spans="1:17" x14ac:dyDescent="0.2">
      <c r="A50" s="1" t="s">
        <v>265</v>
      </c>
      <c r="B50" s="1" t="s">
        <v>266</v>
      </c>
      <c r="C50" s="1" t="s">
        <v>198</v>
      </c>
      <c r="D50" s="1" t="s">
        <v>267</v>
      </c>
      <c r="E50" s="1" t="s">
        <v>1840</v>
      </c>
      <c r="F50" t="s">
        <v>1695</v>
      </c>
      <c r="G50" s="1" t="s">
        <v>268</v>
      </c>
      <c r="H50" t="s">
        <v>186</v>
      </c>
      <c r="I50" s="2">
        <v>95000</v>
      </c>
      <c r="J50" s="3" t="s">
        <v>269</v>
      </c>
      <c r="K50" t="s">
        <v>59</v>
      </c>
      <c r="L50" s="4" t="s">
        <v>41</v>
      </c>
      <c r="N50" s="1" t="s">
        <v>270</v>
      </c>
      <c r="O50" s="1"/>
      <c r="P50" s="1"/>
      <c r="Q50" s="1" t="s">
        <v>20</v>
      </c>
    </row>
    <row r="51" spans="1:17" x14ac:dyDescent="0.2">
      <c r="A51" s="1" t="s">
        <v>271</v>
      </c>
      <c r="B51" s="1" t="s">
        <v>13</v>
      </c>
      <c r="C51" s="1" t="s">
        <v>132</v>
      </c>
      <c r="D51" s="1" t="s">
        <v>272</v>
      </c>
      <c r="E51" s="1" t="s">
        <v>1696</v>
      </c>
      <c r="F51" t="s">
        <v>1876</v>
      </c>
      <c r="G51" s="1" t="s">
        <v>273</v>
      </c>
      <c r="H51" t="s">
        <v>32</v>
      </c>
      <c r="I51" s="2">
        <v>121000</v>
      </c>
      <c r="J51" s="3">
        <v>143000</v>
      </c>
      <c r="L51" s="4"/>
      <c r="N51" s="1" t="s">
        <v>274</v>
      </c>
      <c r="O51" s="1"/>
      <c r="P51" s="1"/>
      <c r="Q51" s="1" t="s">
        <v>20</v>
      </c>
    </row>
    <row r="52" spans="1:17" x14ac:dyDescent="0.2">
      <c r="A52" s="1" t="s">
        <v>275</v>
      </c>
      <c r="B52" s="1" t="s">
        <v>276</v>
      </c>
      <c r="C52" s="1" t="s">
        <v>198</v>
      </c>
      <c r="D52" s="1" t="s">
        <v>277</v>
      </c>
      <c r="E52" s="1" t="s">
        <v>1686</v>
      </c>
      <c r="F52" t="s">
        <v>1873</v>
      </c>
      <c r="G52" s="1" t="s">
        <v>278</v>
      </c>
      <c r="H52" t="s">
        <v>17</v>
      </c>
      <c r="I52" s="2">
        <v>70000</v>
      </c>
      <c r="J52" s="3" t="s">
        <v>204</v>
      </c>
      <c r="L52" s="4" t="s">
        <v>41</v>
      </c>
      <c r="N52" s="1" t="s">
        <v>75</v>
      </c>
      <c r="O52" s="1" t="s">
        <v>279</v>
      </c>
      <c r="P52" s="1"/>
      <c r="Q52" s="1" t="s">
        <v>20</v>
      </c>
    </row>
    <row r="53" spans="1:17" x14ac:dyDescent="0.2">
      <c r="A53" s="1" t="s">
        <v>280</v>
      </c>
      <c r="B53" s="1" t="s">
        <v>281</v>
      </c>
      <c r="C53" s="1" t="s">
        <v>132</v>
      </c>
      <c r="D53" s="1" t="s">
        <v>73</v>
      </c>
      <c r="E53" s="1" t="s">
        <v>1670</v>
      </c>
      <c r="F53" t="s">
        <v>1873</v>
      </c>
      <c r="G53" s="1" t="s">
        <v>74</v>
      </c>
      <c r="H53" t="s">
        <v>17</v>
      </c>
      <c r="I53" s="2">
        <v>90000</v>
      </c>
      <c r="J53" s="3" t="s">
        <v>58</v>
      </c>
      <c r="K53" t="s">
        <v>59</v>
      </c>
      <c r="L53" s="4" t="s">
        <v>41</v>
      </c>
      <c r="N53" s="1" t="s">
        <v>75</v>
      </c>
      <c r="O53" s="1" t="s">
        <v>76</v>
      </c>
      <c r="P53" s="1"/>
      <c r="Q53" s="1" t="s">
        <v>20</v>
      </c>
    </row>
    <row r="54" spans="1:17" x14ac:dyDescent="0.2">
      <c r="A54" s="1" t="s">
        <v>282</v>
      </c>
      <c r="B54" s="1" t="s">
        <v>283</v>
      </c>
      <c r="C54" s="1" t="s">
        <v>111</v>
      </c>
      <c r="D54" s="1" t="s">
        <v>178</v>
      </c>
      <c r="E54" s="1" t="s">
        <v>1686</v>
      </c>
      <c r="F54" t="s">
        <v>1873</v>
      </c>
      <c r="G54" s="1" t="s">
        <v>284</v>
      </c>
      <c r="H54" t="s">
        <v>17</v>
      </c>
      <c r="I54" s="2">
        <v>80000</v>
      </c>
      <c r="J54" s="3" t="s">
        <v>204</v>
      </c>
      <c r="K54" t="s">
        <v>59</v>
      </c>
      <c r="L54" s="4" t="s">
        <v>41</v>
      </c>
      <c r="N54" s="1" t="s">
        <v>181</v>
      </c>
      <c r="O54" s="1" t="s">
        <v>285</v>
      </c>
      <c r="P54" s="1" t="s">
        <v>286</v>
      </c>
      <c r="Q54" s="1" t="s">
        <v>20</v>
      </c>
    </row>
    <row r="55" spans="1:17" x14ac:dyDescent="0.2">
      <c r="A55" s="1" t="s">
        <v>287</v>
      </c>
      <c r="B55" s="1" t="s">
        <v>197</v>
      </c>
      <c r="C55" s="1" t="s">
        <v>107</v>
      </c>
      <c r="D55" s="1" t="s">
        <v>288</v>
      </c>
      <c r="E55" s="1" t="s">
        <v>1697</v>
      </c>
      <c r="F55" t="s">
        <v>1877</v>
      </c>
      <c r="G55" s="1" t="s">
        <v>289</v>
      </c>
      <c r="H55" t="s">
        <v>17</v>
      </c>
      <c r="I55" s="2">
        <v>50000</v>
      </c>
      <c r="J55" s="3" t="s">
        <v>141</v>
      </c>
      <c r="L55" s="4" t="s">
        <v>41</v>
      </c>
      <c r="N55" s="1" t="s">
        <v>247</v>
      </c>
      <c r="O55" s="1"/>
      <c r="P55" s="1"/>
      <c r="Q55" s="1" t="s">
        <v>20</v>
      </c>
    </row>
    <row r="56" spans="1:17" x14ac:dyDescent="0.2">
      <c r="A56" s="1" t="s">
        <v>290</v>
      </c>
      <c r="B56" s="1" t="s">
        <v>117</v>
      </c>
      <c r="C56" s="1" t="s">
        <v>107</v>
      </c>
      <c r="D56" s="1" t="s">
        <v>235</v>
      </c>
      <c r="E56" s="1" t="s">
        <v>1691</v>
      </c>
      <c r="F56" t="s">
        <v>1692</v>
      </c>
      <c r="G56" s="1" t="s">
        <v>291</v>
      </c>
      <c r="H56" t="s">
        <v>79</v>
      </c>
      <c r="I56" s="2">
        <v>45000</v>
      </c>
      <c r="J56" s="3" t="s">
        <v>141</v>
      </c>
      <c r="L56" s="4"/>
      <c r="N56" s="1" t="s">
        <v>120</v>
      </c>
      <c r="O56" s="1"/>
      <c r="P56" s="1"/>
      <c r="Q56" s="1" t="s">
        <v>20</v>
      </c>
    </row>
    <row r="57" spans="1:17" x14ac:dyDescent="0.2">
      <c r="A57" s="1" t="s">
        <v>292</v>
      </c>
      <c r="B57" s="1" t="s">
        <v>197</v>
      </c>
      <c r="C57" s="1" t="s">
        <v>107</v>
      </c>
      <c r="D57" s="1" t="s">
        <v>293</v>
      </c>
      <c r="E57" s="1" t="s">
        <v>1698</v>
      </c>
      <c r="F57" t="s">
        <v>1875</v>
      </c>
      <c r="G57" s="1" t="s">
        <v>294</v>
      </c>
      <c r="H57" t="s">
        <v>79</v>
      </c>
      <c r="I57" s="2">
        <v>90000</v>
      </c>
      <c r="J57" s="3" t="s">
        <v>51</v>
      </c>
      <c r="L57" s="4"/>
      <c r="N57" s="1" t="s">
        <v>295</v>
      </c>
      <c r="O57" s="1"/>
      <c r="P57" s="1"/>
      <c r="Q57" s="1" t="s">
        <v>20</v>
      </c>
    </row>
    <row r="58" spans="1:17" x14ac:dyDescent="0.2">
      <c r="A58" s="1" t="s">
        <v>296</v>
      </c>
      <c r="B58" s="1" t="s">
        <v>297</v>
      </c>
      <c r="C58" s="1" t="s">
        <v>107</v>
      </c>
      <c r="D58" s="1" t="s">
        <v>56</v>
      </c>
      <c r="E58" s="1" t="s">
        <v>1668</v>
      </c>
      <c r="F58" t="s">
        <v>1661</v>
      </c>
      <c r="G58" s="1" t="s">
        <v>298</v>
      </c>
      <c r="H58" t="s">
        <v>17</v>
      </c>
      <c r="I58" s="2">
        <v>60000</v>
      </c>
      <c r="J58" s="3" t="s">
        <v>25</v>
      </c>
      <c r="L58" s="4"/>
      <c r="N58" s="1" t="s">
        <v>299</v>
      </c>
      <c r="O58" s="1"/>
      <c r="P58" s="1"/>
      <c r="Q58" s="1" t="s">
        <v>20</v>
      </c>
    </row>
    <row r="59" spans="1:17" x14ac:dyDescent="0.2">
      <c r="A59" s="1" t="s">
        <v>300</v>
      </c>
      <c r="B59" s="1" t="s">
        <v>117</v>
      </c>
      <c r="C59" s="1" t="s">
        <v>29</v>
      </c>
      <c r="D59" s="1" t="s">
        <v>23</v>
      </c>
      <c r="E59" s="1" t="s">
        <v>1829</v>
      </c>
      <c r="F59" t="s">
        <v>1662</v>
      </c>
      <c r="G59" s="1" t="s">
        <v>67</v>
      </c>
      <c r="I59" s="2"/>
      <c r="J59" s="3" t="s">
        <v>51</v>
      </c>
      <c r="L59" s="4"/>
      <c r="N59" s="1" t="s">
        <v>301</v>
      </c>
      <c r="O59" s="1" t="s">
        <v>302</v>
      </c>
      <c r="P59" s="1" t="s">
        <v>303</v>
      </c>
      <c r="Q59" s="1" t="s">
        <v>20</v>
      </c>
    </row>
    <row r="60" spans="1:17" x14ac:dyDescent="0.2">
      <c r="A60" s="1" t="s">
        <v>304</v>
      </c>
      <c r="B60" s="1" t="s">
        <v>197</v>
      </c>
      <c r="C60" s="1" t="s">
        <v>107</v>
      </c>
      <c r="D60" s="1" t="s">
        <v>305</v>
      </c>
      <c r="E60" s="1" t="s">
        <v>1832</v>
      </c>
      <c r="F60" t="s">
        <v>1699</v>
      </c>
      <c r="G60" s="1" t="s">
        <v>306</v>
      </c>
      <c r="H60" t="s">
        <v>79</v>
      </c>
      <c r="I60" s="2">
        <v>60000</v>
      </c>
      <c r="J60" s="3" t="s">
        <v>51</v>
      </c>
      <c r="L60" s="4"/>
      <c r="N60" s="1" t="s">
        <v>307</v>
      </c>
      <c r="O60" s="1"/>
      <c r="P60" s="1"/>
      <c r="Q60" s="1" t="s">
        <v>20</v>
      </c>
    </row>
    <row r="61" spans="1:17" x14ac:dyDescent="0.2">
      <c r="A61" s="1" t="s">
        <v>308</v>
      </c>
      <c r="B61" s="1" t="s">
        <v>309</v>
      </c>
      <c r="C61" s="1" t="s">
        <v>177</v>
      </c>
      <c r="D61" s="1" t="s">
        <v>310</v>
      </c>
      <c r="E61" s="1" t="s">
        <v>1836</v>
      </c>
      <c r="F61" t="s">
        <v>1687</v>
      </c>
      <c r="G61" s="1" t="s">
        <v>311</v>
      </c>
      <c r="H61" t="s">
        <v>79</v>
      </c>
      <c r="I61" s="2">
        <v>40000</v>
      </c>
      <c r="J61" s="3" t="s">
        <v>25</v>
      </c>
      <c r="L61" s="4"/>
      <c r="N61" s="1" t="s">
        <v>312</v>
      </c>
      <c r="O61" s="1" t="s">
        <v>313</v>
      </c>
      <c r="P61" s="1" t="s">
        <v>314</v>
      </c>
      <c r="Q61" s="1" t="s">
        <v>20</v>
      </c>
    </row>
    <row r="62" spans="1:17" x14ac:dyDescent="0.2">
      <c r="A62" s="1" t="s">
        <v>315</v>
      </c>
      <c r="B62" s="1" t="s">
        <v>64</v>
      </c>
      <c r="C62" s="1" t="s">
        <v>177</v>
      </c>
      <c r="D62" s="1" t="s">
        <v>56</v>
      </c>
      <c r="E62" s="1" t="s">
        <v>1668</v>
      </c>
      <c r="F62" t="s">
        <v>1661</v>
      </c>
      <c r="G62" s="1" t="s">
        <v>220</v>
      </c>
      <c r="H62" t="s">
        <v>79</v>
      </c>
      <c r="I62" s="2">
        <v>65000</v>
      </c>
      <c r="J62" s="3" t="s">
        <v>90</v>
      </c>
      <c r="L62" s="4"/>
      <c r="N62" s="1" t="s">
        <v>80</v>
      </c>
      <c r="O62" s="1"/>
      <c r="P62" s="1"/>
      <c r="Q62" s="1" t="s">
        <v>20</v>
      </c>
    </row>
    <row r="63" spans="1:17" x14ac:dyDescent="0.2">
      <c r="A63" s="1" t="s">
        <v>316</v>
      </c>
      <c r="B63" s="1" t="s">
        <v>64</v>
      </c>
      <c r="C63" s="1" t="s">
        <v>177</v>
      </c>
      <c r="D63" s="1" t="s">
        <v>56</v>
      </c>
      <c r="E63" s="1" t="s">
        <v>1668</v>
      </c>
      <c r="F63" t="s">
        <v>1661</v>
      </c>
      <c r="G63" s="1" t="s">
        <v>232</v>
      </c>
      <c r="H63" t="s">
        <v>79</v>
      </c>
      <c r="I63" s="2">
        <v>60000</v>
      </c>
      <c r="J63" s="3" t="s">
        <v>90</v>
      </c>
      <c r="L63" s="4"/>
      <c r="N63" s="1" t="s">
        <v>80</v>
      </c>
      <c r="O63" s="1"/>
      <c r="P63" s="1"/>
      <c r="Q63" s="1" t="s">
        <v>20</v>
      </c>
    </row>
    <row r="64" spans="1:17" x14ac:dyDescent="0.2">
      <c r="A64" s="1" t="s">
        <v>317</v>
      </c>
      <c r="B64" s="1" t="s">
        <v>318</v>
      </c>
      <c r="C64" s="1" t="s">
        <v>65</v>
      </c>
      <c r="D64" s="1" t="s">
        <v>319</v>
      </c>
      <c r="E64" s="1" t="s">
        <v>1691</v>
      </c>
      <c r="F64" t="s">
        <v>1692</v>
      </c>
      <c r="G64" s="1" t="s">
        <v>291</v>
      </c>
      <c r="H64" t="s">
        <v>79</v>
      </c>
      <c r="I64" s="2">
        <v>45000</v>
      </c>
      <c r="J64" s="3" t="s">
        <v>141</v>
      </c>
      <c r="L64" s="4"/>
      <c r="N64" s="1" t="s">
        <v>320</v>
      </c>
      <c r="O64" s="1" t="s">
        <v>321</v>
      </c>
      <c r="P64" s="1" t="s">
        <v>322</v>
      </c>
      <c r="Q64" s="1" t="s">
        <v>20</v>
      </c>
    </row>
    <row r="65" spans="1:17" x14ac:dyDescent="0.2">
      <c r="A65" s="1" t="s">
        <v>323</v>
      </c>
      <c r="B65" s="1" t="s">
        <v>324</v>
      </c>
      <c r="C65" s="1" t="s">
        <v>65</v>
      </c>
      <c r="D65" s="1" t="s">
        <v>56</v>
      </c>
      <c r="E65" s="1" t="s">
        <v>1668</v>
      </c>
      <c r="F65" t="s">
        <v>1661</v>
      </c>
      <c r="G65" s="1" t="s">
        <v>325</v>
      </c>
      <c r="H65" t="s">
        <v>79</v>
      </c>
      <c r="I65" s="2">
        <v>50000</v>
      </c>
      <c r="J65" s="3" t="s">
        <v>25</v>
      </c>
      <c r="L65" s="4"/>
      <c r="N65" s="1" t="s">
        <v>91</v>
      </c>
      <c r="O65" s="1"/>
      <c r="P65" s="1"/>
      <c r="Q65" s="1" t="s">
        <v>20</v>
      </c>
    </row>
    <row r="66" spans="1:17" x14ac:dyDescent="0.2">
      <c r="A66" s="1" t="s">
        <v>326</v>
      </c>
      <c r="B66" s="1" t="s">
        <v>327</v>
      </c>
      <c r="C66" s="1" t="s">
        <v>22</v>
      </c>
      <c r="D66" s="1" t="s">
        <v>39</v>
      </c>
      <c r="E66" s="1" t="s">
        <v>1664</v>
      </c>
      <c r="F66" t="s">
        <v>1665</v>
      </c>
      <c r="G66" s="1" t="s">
        <v>328</v>
      </c>
      <c r="H66" t="s">
        <v>17</v>
      </c>
      <c r="I66" s="2">
        <v>30000</v>
      </c>
      <c r="J66" s="3" t="s">
        <v>18</v>
      </c>
      <c r="L66" s="4" t="s">
        <v>41</v>
      </c>
      <c r="N66" s="1" t="s">
        <v>329</v>
      </c>
      <c r="O66" s="1" t="s">
        <v>330</v>
      </c>
      <c r="P66" s="1" t="s">
        <v>331</v>
      </c>
      <c r="Q66" s="1" t="s">
        <v>20</v>
      </c>
    </row>
    <row r="67" spans="1:17" x14ac:dyDescent="0.2">
      <c r="A67" s="1" t="s">
        <v>332</v>
      </c>
      <c r="B67" s="1" t="s">
        <v>333</v>
      </c>
      <c r="C67" s="1" t="s">
        <v>107</v>
      </c>
      <c r="D67" s="1" t="s">
        <v>334</v>
      </c>
      <c r="E67" s="1" t="s">
        <v>1700</v>
      </c>
      <c r="F67" t="s">
        <v>1665</v>
      </c>
      <c r="G67" s="1" t="s">
        <v>335</v>
      </c>
      <c r="H67" t="s">
        <v>79</v>
      </c>
      <c r="I67" s="2">
        <v>30000</v>
      </c>
      <c r="J67" s="3" t="s">
        <v>18</v>
      </c>
      <c r="L67" s="4"/>
      <c r="N67" s="1" t="s">
        <v>336</v>
      </c>
      <c r="O67" s="1"/>
      <c r="P67" s="1"/>
      <c r="Q67" s="1" t="s">
        <v>20</v>
      </c>
    </row>
    <row r="68" spans="1:17" x14ac:dyDescent="0.2">
      <c r="A68" s="1" t="s">
        <v>337</v>
      </c>
      <c r="B68" s="1" t="s">
        <v>338</v>
      </c>
      <c r="C68" s="1" t="s">
        <v>14</v>
      </c>
      <c r="D68" s="1" t="s">
        <v>56</v>
      </c>
      <c r="E68" s="1" t="s">
        <v>1668</v>
      </c>
      <c r="F68" t="s">
        <v>1661</v>
      </c>
      <c r="G68" s="1" t="s">
        <v>339</v>
      </c>
      <c r="H68" t="s">
        <v>17</v>
      </c>
      <c r="I68" s="2">
        <v>80000</v>
      </c>
      <c r="J68" s="3" t="s">
        <v>180</v>
      </c>
      <c r="L68" s="4"/>
      <c r="N68" s="1" t="s">
        <v>340</v>
      </c>
      <c r="O68" s="1"/>
      <c r="P68" s="1"/>
      <c r="Q68" s="1" t="s">
        <v>20</v>
      </c>
    </row>
    <row r="69" spans="1:17" x14ac:dyDescent="0.2">
      <c r="A69" s="1" t="s">
        <v>341</v>
      </c>
      <c r="B69" s="1" t="s">
        <v>276</v>
      </c>
      <c r="C69" s="1" t="s">
        <v>107</v>
      </c>
      <c r="D69" s="1" t="s">
        <v>277</v>
      </c>
      <c r="E69" s="1" t="s">
        <v>1686</v>
      </c>
      <c r="F69" t="s">
        <v>1873</v>
      </c>
      <c r="G69" s="1" t="s">
        <v>342</v>
      </c>
      <c r="H69" t="s">
        <v>17</v>
      </c>
      <c r="I69" s="2">
        <v>50000</v>
      </c>
      <c r="J69" s="3" t="s">
        <v>151</v>
      </c>
      <c r="L69" s="4" t="s">
        <v>41</v>
      </c>
      <c r="N69" s="1" t="s">
        <v>75</v>
      </c>
      <c r="O69" s="1" t="s">
        <v>343</v>
      </c>
      <c r="P69" s="1"/>
      <c r="Q69" s="1" t="s">
        <v>20</v>
      </c>
    </row>
    <row r="70" spans="1:17" x14ac:dyDescent="0.2">
      <c r="A70" s="1" t="s">
        <v>344</v>
      </c>
      <c r="B70" s="1" t="s">
        <v>345</v>
      </c>
      <c r="C70" s="1" t="s">
        <v>65</v>
      </c>
      <c r="D70" s="1" t="s">
        <v>56</v>
      </c>
      <c r="E70" s="1" t="s">
        <v>1668</v>
      </c>
      <c r="F70" t="s">
        <v>1661</v>
      </c>
      <c r="G70" s="1" t="s">
        <v>346</v>
      </c>
      <c r="H70" t="s">
        <v>17</v>
      </c>
      <c r="I70" s="2">
        <v>70000</v>
      </c>
      <c r="J70" s="3" t="s">
        <v>180</v>
      </c>
      <c r="K70" t="s">
        <v>59</v>
      </c>
      <c r="L70" s="4" t="s">
        <v>41</v>
      </c>
      <c r="M70" t="s">
        <v>256</v>
      </c>
      <c r="N70" s="1" t="s">
        <v>347</v>
      </c>
      <c r="O70" s="1" t="s">
        <v>348</v>
      </c>
      <c r="P70" s="1" t="s">
        <v>349</v>
      </c>
      <c r="Q70" s="1" t="s">
        <v>20</v>
      </c>
    </row>
    <row r="71" spans="1:17" x14ac:dyDescent="0.2">
      <c r="A71" s="1" t="s">
        <v>350</v>
      </c>
      <c r="B71" s="1" t="s">
        <v>345</v>
      </c>
      <c r="C71" s="1" t="s">
        <v>65</v>
      </c>
      <c r="D71" s="1" t="s">
        <v>56</v>
      </c>
      <c r="E71" s="1" t="s">
        <v>1668</v>
      </c>
      <c r="F71" t="s">
        <v>1661</v>
      </c>
      <c r="G71" s="1" t="s">
        <v>351</v>
      </c>
      <c r="H71" t="s">
        <v>17</v>
      </c>
      <c r="I71" s="2">
        <v>90000</v>
      </c>
      <c r="J71" s="3" t="s">
        <v>352</v>
      </c>
      <c r="K71" t="s">
        <v>59</v>
      </c>
      <c r="L71" s="4" t="s">
        <v>41</v>
      </c>
      <c r="M71" t="s">
        <v>256</v>
      </c>
      <c r="N71" s="1" t="s">
        <v>347</v>
      </c>
      <c r="O71" s="1" t="s">
        <v>348</v>
      </c>
      <c r="P71" s="1" t="s">
        <v>349</v>
      </c>
      <c r="Q71" s="1" t="s">
        <v>20</v>
      </c>
    </row>
    <row r="72" spans="1:17" x14ac:dyDescent="0.2">
      <c r="A72" s="1" t="s">
        <v>353</v>
      </c>
      <c r="B72" s="1" t="s">
        <v>345</v>
      </c>
      <c r="C72" s="1" t="s">
        <v>65</v>
      </c>
      <c r="D72" s="1" t="s">
        <v>56</v>
      </c>
      <c r="E72" s="1" t="s">
        <v>1668</v>
      </c>
      <c r="F72" t="s">
        <v>1661</v>
      </c>
      <c r="G72" s="1" t="s">
        <v>354</v>
      </c>
      <c r="H72" t="s">
        <v>17</v>
      </c>
      <c r="I72" s="2">
        <v>115000</v>
      </c>
      <c r="J72" s="3" t="s">
        <v>355</v>
      </c>
      <c r="K72" t="s">
        <v>59</v>
      </c>
      <c r="L72" s="4"/>
      <c r="N72" s="1" t="s">
        <v>347</v>
      </c>
      <c r="O72" s="1" t="s">
        <v>348</v>
      </c>
      <c r="P72" s="1" t="s">
        <v>349</v>
      </c>
      <c r="Q72" s="1" t="s">
        <v>20</v>
      </c>
    </row>
    <row r="73" spans="1:17" x14ac:dyDescent="0.2">
      <c r="A73" s="1" t="s">
        <v>356</v>
      </c>
      <c r="B73" s="1" t="s">
        <v>357</v>
      </c>
      <c r="C73" s="1" t="s">
        <v>207</v>
      </c>
      <c r="D73" s="1" t="s">
        <v>227</v>
      </c>
      <c r="E73" s="1" t="s">
        <v>1838</v>
      </c>
      <c r="F73" t="s">
        <v>1690</v>
      </c>
      <c r="G73" s="1" t="s">
        <v>358</v>
      </c>
      <c r="H73" t="s">
        <v>17</v>
      </c>
      <c r="I73" s="2">
        <v>50000</v>
      </c>
      <c r="J73" s="3" t="s">
        <v>25</v>
      </c>
      <c r="L73" s="4" t="s">
        <v>41</v>
      </c>
      <c r="N73" s="1" t="s">
        <v>299</v>
      </c>
      <c r="O73" s="1" t="s">
        <v>359</v>
      </c>
      <c r="P73" s="1" t="s">
        <v>360</v>
      </c>
      <c r="Q73" s="1" t="s">
        <v>20</v>
      </c>
    </row>
    <row r="74" spans="1:17" x14ac:dyDescent="0.2">
      <c r="A74" s="1" t="s">
        <v>361</v>
      </c>
      <c r="B74" s="1" t="s">
        <v>362</v>
      </c>
      <c r="C74" s="1" t="s">
        <v>111</v>
      </c>
      <c r="D74" s="1" t="s">
        <v>277</v>
      </c>
      <c r="E74" s="1" t="s">
        <v>1686</v>
      </c>
      <c r="F74" t="s">
        <v>1873</v>
      </c>
      <c r="G74" s="1" t="s">
        <v>363</v>
      </c>
      <c r="H74" t="s">
        <v>17</v>
      </c>
      <c r="I74" s="2">
        <v>50000</v>
      </c>
      <c r="J74" s="3" t="s">
        <v>141</v>
      </c>
      <c r="L74" s="4" t="s">
        <v>41</v>
      </c>
      <c r="N74" s="1" t="s">
        <v>75</v>
      </c>
      <c r="O74" s="1" t="s">
        <v>364</v>
      </c>
      <c r="P74" s="1"/>
      <c r="Q74" s="1" t="s">
        <v>20</v>
      </c>
    </row>
    <row r="75" spans="1:17" x14ac:dyDescent="0.2">
      <c r="A75" s="1" t="s">
        <v>365</v>
      </c>
      <c r="B75" s="1" t="s">
        <v>13</v>
      </c>
      <c r="C75" s="1" t="s">
        <v>207</v>
      </c>
      <c r="D75" s="1" t="s">
        <v>56</v>
      </c>
      <c r="E75" s="1" t="s">
        <v>1668</v>
      </c>
      <c r="F75" t="s">
        <v>1661</v>
      </c>
      <c r="G75" s="1" t="s">
        <v>366</v>
      </c>
      <c r="H75" t="s">
        <v>79</v>
      </c>
      <c r="I75" s="2">
        <v>50000</v>
      </c>
      <c r="J75" s="3" t="s">
        <v>90</v>
      </c>
      <c r="L75" s="4"/>
      <c r="N75" s="1" t="s">
        <v>193</v>
      </c>
      <c r="O75" s="1"/>
      <c r="P75" s="1"/>
      <c r="Q75" s="1" t="s">
        <v>20</v>
      </c>
    </row>
    <row r="76" spans="1:17" x14ac:dyDescent="0.2">
      <c r="A76" s="1" t="s">
        <v>367</v>
      </c>
      <c r="B76" s="1" t="s">
        <v>13</v>
      </c>
      <c r="C76" s="1" t="s">
        <v>111</v>
      </c>
      <c r="D76" s="1" t="s">
        <v>172</v>
      </c>
      <c r="E76" s="1" t="s">
        <v>1835</v>
      </c>
      <c r="F76" t="s">
        <v>1685</v>
      </c>
      <c r="G76" s="1" t="s">
        <v>368</v>
      </c>
      <c r="H76" t="s">
        <v>17</v>
      </c>
      <c r="I76" s="2">
        <v>35000</v>
      </c>
      <c r="J76" s="3" t="s">
        <v>212</v>
      </c>
      <c r="L76" s="4" t="s">
        <v>41</v>
      </c>
      <c r="N76" s="1" t="s">
        <v>174</v>
      </c>
      <c r="O76" s="1"/>
      <c r="P76" s="1"/>
      <c r="Q76" s="1" t="s">
        <v>20</v>
      </c>
    </row>
    <row r="77" spans="1:17" x14ac:dyDescent="0.2">
      <c r="A77" s="1" t="s">
        <v>369</v>
      </c>
      <c r="B77" s="1" t="s">
        <v>13</v>
      </c>
      <c r="C77" s="1" t="s">
        <v>207</v>
      </c>
      <c r="D77" s="1" t="s">
        <v>370</v>
      </c>
      <c r="E77" s="1" t="s">
        <v>1701</v>
      </c>
      <c r="F77" t="s">
        <v>1667</v>
      </c>
      <c r="G77" s="1" t="s">
        <v>67</v>
      </c>
      <c r="I77" s="2"/>
      <c r="J77" s="3" t="s">
        <v>51</v>
      </c>
      <c r="L77" s="4"/>
      <c r="N77" s="1" t="s">
        <v>19</v>
      </c>
      <c r="O77" s="1"/>
      <c r="P77" s="1"/>
      <c r="Q77" s="1" t="s">
        <v>20</v>
      </c>
    </row>
    <row r="78" spans="1:17" x14ac:dyDescent="0.2">
      <c r="A78" s="1" t="s">
        <v>371</v>
      </c>
      <c r="B78" s="1" t="s">
        <v>372</v>
      </c>
      <c r="C78" s="1" t="s">
        <v>207</v>
      </c>
      <c r="D78" s="1" t="s">
        <v>373</v>
      </c>
      <c r="E78" s="1" t="s">
        <v>1702</v>
      </c>
      <c r="F78" t="s">
        <v>1703</v>
      </c>
      <c r="G78" s="1" t="s">
        <v>374</v>
      </c>
      <c r="H78" t="s">
        <v>17</v>
      </c>
      <c r="I78" s="2">
        <v>30000</v>
      </c>
      <c r="J78" s="3" t="s">
        <v>46</v>
      </c>
      <c r="L78" s="4" t="s">
        <v>41</v>
      </c>
      <c r="N78" s="1" t="s">
        <v>375</v>
      </c>
      <c r="O78" s="1"/>
      <c r="P78" s="1"/>
      <c r="Q78" s="1" t="s">
        <v>20</v>
      </c>
    </row>
    <row r="79" spans="1:17" x14ac:dyDescent="0.2">
      <c r="A79" s="1" t="s">
        <v>376</v>
      </c>
      <c r="B79" s="1" t="s">
        <v>377</v>
      </c>
      <c r="C79" s="1" t="s">
        <v>190</v>
      </c>
      <c r="D79" s="1" t="s">
        <v>56</v>
      </c>
      <c r="E79" s="1" t="s">
        <v>1668</v>
      </c>
      <c r="F79" t="s">
        <v>1661</v>
      </c>
      <c r="G79" s="1" t="s">
        <v>378</v>
      </c>
      <c r="I79" s="2"/>
      <c r="J79" s="3" t="s">
        <v>51</v>
      </c>
      <c r="L79" s="4"/>
      <c r="N79" s="1" t="s">
        <v>379</v>
      </c>
      <c r="O79" s="1"/>
      <c r="P79" s="1"/>
      <c r="Q79" s="1" t="s">
        <v>20</v>
      </c>
    </row>
    <row r="80" spans="1:17" x14ac:dyDescent="0.2">
      <c r="A80" s="1" t="s">
        <v>380</v>
      </c>
      <c r="B80" s="1" t="s">
        <v>13</v>
      </c>
      <c r="C80" s="1" t="s">
        <v>190</v>
      </c>
      <c r="D80" s="1" t="s">
        <v>381</v>
      </c>
      <c r="E80" s="1" t="s">
        <v>1704</v>
      </c>
      <c r="F80" t="s">
        <v>1878</v>
      </c>
      <c r="G80" s="1" t="s">
        <v>67</v>
      </c>
      <c r="I80" s="2"/>
      <c r="J80" s="3" t="s">
        <v>51</v>
      </c>
      <c r="L80" s="4"/>
      <c r="N80" s="1" t="s">
        <v>382</v>
      </c>
      <c r="O80" s="1" t="s">
        <v>383</v>
      </c>
      <c r="P80" s="1" t="s">
        <v>384</v>
      </c>
      <c r="Q80" s="1" t="s">
        <v>20</v>
      </c>
    </row>
    <row r="81" spans="1:17" x14ac:dyDescent="0.2">
      <c r="A81" s="1" t="s">
        <v>385</v>
      </c>
      <c r="B81" s="1" t="s">
        <v>386</v>
      </c>
      <c r="C81" s="1" t="s">
        <v>190</v>
      </c>
      <c r="D81" s="1" t="s">
        <v>56</v>
      </c>
      <c r="E81" s="1" t="s">
        <v>1668</v>
      </c>
      <c r="F81" t="s">
        <v>1661</v>
      </c>
      <c r="G81" s="1" t="s">
        <v>387</v>
      </c>
      <c r="H81" t="s">
        <v>388</v>
      </c>
      <c r="I81" s="2">
        <v>66000</v>
      </c>
      <c r="J81" s="3">
        <v>66000</v>
      </c>
      <c r="L81" s="4"/>
      <c r="N81" s="1" t="s">
        <v>389</v>
      </c>
      <c r="O81" s="1"/>
      <c r="P81" s="1"/>
      <c r="Q81" s="1" t="s">
        <v>20</v>
      </c>
    </row>
    <row r="82" spans="1:17" x14ac:dyDescent="0.2">
      <c r="A82" s="1" t="s">
        <v>390</v>
      </c>
      <c r="B82" s="1" t="s">
        <v>64</v>
      </c>
      <c r="C82" s="1" t="s">
        <v>198</v>
      </c>
      <c r="D82" s="1" t="s">
        <v>56</v>
      </c>
      <c r="E82" s="1" t="s">
        <v>1668</v>
      </c>
      <c r="F82" t="s">
        <v>1661</v>
      </c>
      <c r="G82" s="1" t="s">
        <v>67</v>
      </c>
      <c r="I82" s="2"/>
      <c r="J82" s="3" t="s">
        <v>51</v>
      </c>
      <c r="L82" s="4"/>
      <c r="N82" s="1" t="s">
        <v>391</v>
      </c>
      <c r="O82" s="1" t="s">
        <v>392</v>
      </c>
      <c r="P82" s="1" t="s">
        <v>393</v>
      </c>
      <c r="Q82" s="1" t="s">
        <v>20</v>
      </c>
    </row>
    <row r="83" spans="1:17" x14ac:dyDescent="0.2">
      <c r="A83" s="1" t="s">
        <v>394</v>
      </c>
      <c r="B83" s="1" t="s">
        <v>395</v>
      </c>
      <c r="C83" s="1" t="s">
        <v>198</v>
      </c>
      <c r="D83" s="1" t="s">
        <v>145</v>
      </c>
      <c r="E83" s="1" t="s">
        <v>1681</v>
      </c>
      <c r="F83" t="s">
        <v>1682</v>
      </c>
      <c r="G83" s="1" t="s">
        <v>146</v>
      </c>
      <c r="H83" t="s">
        <v>79</v>
      </c>
      <c r="I83" s="2">
        <v>55000</v>
      </c>
      <c r="J83" s="3" t="s">
        <v>25</v>
      </c>
      <c r="L83" s="4"/>
      <c r="N83" s="1" t="s">
        <v>147</v>
      </c>
      <c r="O83" s="1"/>
      <c r="P83" s="1"/>
      <c r="Q83" s="1" t="s">
        <v>20</v>
      </c>
    </row>
    <row r="84" spans="1:17" x14ac:dyDescent="0.2">
      <c r="A84" s="1" t="s">
        <v>396</v>
      </c>
      <c r="B84" s="1" t="s">
        <v>397</v>
      </c>
      <c r="C84" s="1" t="s">
        <v>190</v>
      </c>
      <c r="D84" s="1" t="s">
        <v>398</v>
      </c>
      <c r="E84" s="1" t="s">
        <v>1836</v>
      </c>
      <c r="F84" t="s">
        <v>1687</v>
      </c>
      <c r="G84" s="1" t="s">
        <v>399</v>
      </c>
      <c r="H84" t="s">
        <v>32</v>
      </c>
      <c r="I84" s="2">
        <v>121000</v>
      </c>
      <c r="J84" s="3">
        <v>143000</v>
      </c>
      <c r="L84" s="4"/>
      <c r="N84" s="1" t="s">
        <v>400</v>
      </c>
      <c r="O84" s="1"/>
      <c r="P84" s="1"/>
      <c r="Q84" s="1" t="s">
        <v>20</v>
      </c>
    </row>
    <row r="85" spans="1:17" x14ac:dyDescent="0.2">
      <c r="A85" s="1" t="s">
        <v>401</v>
      </c>
      <c r="B85" s="1" t="s">
        <v>13</v>
      </c>
      <c r="C85" s="1" t="s">
        <v>22</v>
      </c>
      <c r="D85" s="1" t="s">
        <v>235</v>
      </c>
      <c r="E85" s="1" t="s">
        <v>1691</v>
      </c>
      <c r="F85" t="s">
        <v>1692</v>
      </c>
      <c r="G85" s="1" t="s">
        <v>402</v>
      </c>
      <c r="I85" s="2">
        <v>40000</v>
      </c>
      <c r="J85" s="3" t="s">
        <v>46</v>
      </c>
      <c r="L85" s="4"/>
      <c r="N85" s="1" t="s">
        <v>403</v>
      </c>
      <c r="O85" s="1"/>
      <c r="P85" s="1"/>
      <c r="Q85" s="1" t="s">
        <v>20</v>
      </c>
    </row>
    <row r="86" spans="1:17" x14ac:dyDescent="0.2">
      <c r="A86" s="1" t="s">
        <v>404</v>
      </c>
      <c r="B86" s="1" t="s">
        <v>13</v>
      </c>
      <c r="C86" s="1" t="s">
        <v>29</v>
      </c>
      <c r="D86" s="1" t="s">
        <v>405</v>
      </c>
      <c r="E86" s="1" t="s">
        <v>1841</v>
      </c>
      <c r="F86" t="s">
        <v>1705</v>
      </c>
      <c r="G86" s="1" t="s">
        <v>406</v>
      </c>
      <c r="H86" t="s">
        <v>79</v>
      </c>
      <c r="I86" s="2">
        <v>350</v>
      </c>
      <c r="J86" s="3" t="s">
        <v>407</v>
      </c>
      <c r="L86" s="4"/>
      <c r="N86" s="1" t="s">
        <v>408</v>
      </c>
      <c r="O86" s="1" t="s">
        <v>409</v>
      </c>
      <c r="P86" s="1" t="s">
        <v>410</v>
      </c>
      <c r="Q86" s="1" t="s">
        <v>20</v>
      </c>
    </row>
    <row r="87" spans="1:17" x14ac:dyDescent="0.2">
      <c r="A87" s="1" t="s">
        <v>411</v>
      </c>
      <c r="B87" s="1" t="s">
        <v>64</v>
      </c>
      <c r="C87" s="1" t="s">
        <v>22</v>
      </c>
      <c r="D87" s="1" t="s">
        <v>412</v>
      </c>
      <c r="E87" s="1" t="s">
        <v>1832</v>
      </c>
      <c r="F87" t="s">
        <v>1706</v>
      </c>
      <c r="G87" s="1" t="s">
        <v>413</v>
      </c>
      <c r="H87" t="s">
        <v>17</v>
      </c>
      <c r="I87" s="2">
        <v>50000</v>
      </c>
      <c r="J87" s="3" t="s">
        <v>90</v>
      </c>
      <c r="L87" s="4"/>
      <c r="N87" s="1" t="s">
        <v>414</v>
      </c>
      <c r="O87" s="1"/>
      <c r="P87" s="1"/>
      <c r="Q87" s="1" t="s">
        <v>20</v>
      </c>
    </row>
    <row r="88" spans="1:17" x14ac:dyDescent="0.2">
      <c r="A88" s="1" t="s">
        <v>415</v>
      </c>
      <c r="B88" s="1" t="s">
        <v>13</v>
      </c>
      <c r="C88" s="1" t="s">
        <v>107</v>
      </c>
      <c r="D88" s="1" t="s">
        <v>56</v>
      </c>
      <c r="E88" s="1" t="s">
        <v>1668</v>
      </c>
      <c r="F88" t="s">
        <v>1661</v>
      </c>
      <c r="G88" s="1" t="s">
        <v>325</v>
      </c>
      <c r="H88" t="s">
        <v>79</v>
      </c>
      <c r="I88" s="2">
        <v>50000</v>
      </c>
      <c r="J88" s="3" t="s">
        <v>25</v>
      </c>
      <c r="L88" s="4"/>
      <c r="N88" s="1" t="s">
        <v>416</v>
      </c>
      <c r="O88" s="1" t="s">
        <v>417</v>
      </c>
      <c r="P88" s="1" t="s">
        <v>418</v>
      </c>
      <c r="Q88" s="1" t="s">
        <v>20</v>
      </c>
    </row>
    <row r="89" spans="1:17" x14ac:dyDescent="0.2">
      <c r="A89" s="1" t="s">
        <v>419</v>
      </c>
      <c r="B89" s="1" t="s">
        <v>64</v>
      </c>
      <c r="C89" s="1" t="s">
        <v>420</v>
      </c>
      <c r="D89" s="1" t="s">
        <v>272</v>
      </c>
      <c r="E89" s="1" t="s">
        <v>1696</v>
      </c>
      <c r="F89" t="s">
        <v>1876</v>
      </c>
      <c r="G89" s="1" t="s">
        <v>421</v>
      </c>
      <c r="H89" t="s">
        <v>17</v>
      </c>
      <c r="I89" s="2">
        <v>80000</v>
      </c>
      <c r="J89" s="3" t="s">
        <v>51</v>
      </c>
      <c r="L89" s="4"/>
      <c r="N89" s="1" t="s">
        <v>422</v>
      </c>
      <c r="O89" s="1"/>
      <c r="P89" s="1"/>
      <c r="Q89" s="1" t="s">
        <v>20</v>
      </c>
    </row>
    <row r="90" spans="1:17" x14ac:dyDescent="0.2">
      <c r="A90" s="1" t="s">
        <v>423</v>
      </c>
      <c r="B90" s="1" t="s">
        <v>424</v>
      </c>
      <c r="C90" s="1" t="s">
        <v>425</v>
      </c>
      <c r="D90" s="1" t="s">
        <v>426</v>
      </c>
      <c r="E90" s="1" t="s">
        <v>1707</v>
      </c>
      <c r="F90" t="s">
        <v>1708</v>
      </c>
      <c r="G90" s="1" t="s">
        <v>427</v>
      </c>
      <c r="H90" t="s">
        <v>79</v>
      </c>
      <c r="I90" s="2">
        <v>55000</v>
      </c>
      <c r="J90" s="3" t="s">
        <v>151</v>
      </c>
      <c r="L90" s="4" t="s">
        <v>41</v>
      </c>
      <c r="N90" s="1" t="s">
        <v>80</v>
      </c>
      <c r="O90" s="1"/>
      <c r="P90" s="1"/>
      <c r="Q90" s="1" t="s">
        <v>20</v>
      </c>
    </row>
    <row r="91" spans="1:17" x14ac:dyDescent="0.2">
      <c r="A91" s="1" t="s">
        <v>428</v>
      </c>
      <c r="B91" s="1" t="s">
        <v>197</v>
      </c>
      <c r="C91" s="1" t="s">
        <v>132</v>
      </c>
      <c r="D91" s="1" t="s">
        <v>145</v>
      </c>
      <c r="E91" s="1" t="s">
        <v>1681</v>
      </c>
      <c r="F91" t="s">
        <v>1682</v>
      </c>
      <c r="G91" s="1" t="s">
        <v>146</v>
      </c>
      <c r="H91" t="s">
        <v>79</v>
      </c>
      <c r="I91" s="2">
        <v>55000</v>
      </c>
      <c r="J91" s="3" t="s">
        <v>25</v>
      </c>
      <c r="L91" s="4"/>
      <c r="N91" s="1" t="s">
        <v>147</v>
      </c>
      <c r="O91" s="1"/>
      <c r="P91" s="1"/>
      <c r="Q91" s="1" t="s">
        <v>20</v>
      </c>
    </row>
    <row r="92" spans="1:17" x14ac:dyDescent="0.2">
      <c r="A92" s="1" t="s">
        <v>429</v>
      </c>
      <c r="B92" s="1" t="s">
        <v>430</v>
      </c>
      <c r="C92" s="1" t="s">
        <v>210</v>
      </c>
      <c r="D92" s="1" t="s">
        <v>235</v>
      </c>
      <c r="E92" s="1" t="s">
        <v>1691</v>
      </c>
      <c r="F92" t="s">
        <v>1692</v>
      </c>
      <c r="G92" s="1" t="s">
        <v>431</v>
      </c>
      <c r="I92" s="2"/>
      <c r="J92" s="3" t="s">
        <v>51</v>
      </c>
      <c r="L92" s="4"/>
      <c r="N92" s="1" t="s">
        <v>158</v>
      </c>
      <c r="O92" s="1" t="s">
        <v>432</v>
      </c>
      <c r="P92" s="1" t="s">
        <v>433</v>
      </c>
      <c r="Q92" s="1" t="s">
        <v>20</v>
      </c>
    </row>
    <row r="93" spans="1:17" x14ac:dyDescent="0.2">
      <c r="A93" s="1" t="s">
        <v>434</v>
      </c>
      <c r="B93" s="1" t="s">
        <v>435</v>
      </c>
      <c r="C93" s="1" t="s">
        <v>207</v>
      </c>
      <c r="D93" s="1" t="s">
        <v>436</v>
      </c>
      <c r="E93" s="1" t="s">
        <v>1686</v>
      </c>
      <c r="F93" t="s">
        <v>1873</v>
      </c>
      <c r="G93" s="1" t="s">
        <v>437</v>
      </c>
      <c r="H93" t="s">
        <v>79</v>
      </c>
      <c r="I93" s="2">
        <v>80000</v>
      </c>
      <c r="J93" s="3" t="s">
        <v>438</v>
      </c>
      <c r="L93" s="4"/>
      <c r="N93" s="1" t="s">
        <v>114</v>
      </c>
      <c r="O93" s="1" t="s">
        <v>439</v>
      </c>
      <c r="P93" s="1"/>
      <c r="Q93" s="1" t="s">
        <v>20</v>
      </c>
    </row>
    <row r="94" spans="1:17" x14ac:dyDescent="0.2">
      <c r="A94" s="1" t="s">
        <v>440</v>
      </c>
      <c r="B94" s="1" t="s">
        <v>441</v>
      </c>
      <c r="C94" s="1" t="s">
        <v>210</v>
      </c>
      <c r="D94" s="1" t="s">
        <v>155</v>
      </c>
      <c r="E94" s="1" t="s">
        <v>1832</v>
      </c>
      <c r="G94" s="1" t="s">
        <v>442</v>
      </c>
      <c r="I94" s="2"/>
      <c r="J94" s="3" t="s">
        <v>51</v>
      </c>
      <c r="L94" s="4"/>
      <c r="N94" s="1" t="s">
        <v>158</v>
      </c>
      <c r="O94" s="1" t="s">
        <v>443</v>
      </c>
      <c r="P94" s="1"/>
      <c r="Q94" s="1" t="s">
        <v>20</v>
      </c>
    </row>
    <row r="95" spans="1:17" x14ac:dyDescent="0.2">
      <c r="A95" s="1" t="s">
        <v>444</v>
      </c>
      <c r="B95" s="1" t="s">
        <v>338</v>
      </c>
      <c r="C95" s="1" t="s">
        <v>177</v>
      </c>
      <c r="D95" s="1" t="s">
        <v>56</v>
      </c>
      <c r="E95" s="1" t="s">
        <v>1668</v>
      </c>
      <c r="F95" t="s">
        <v>1661</v>
      </c>
      <c r="G95" s="1" t="s">
        <v>339</v>
      </c>
      <c r="H95" t="s">
        <v>17</v>
      </c>
      <c r="I95" s="2">
        <v>80000</v>
      </c>
      <c r="J95" s="3" t="s">
        <v>180</v>
      </c>
      <c r="L95" s="4"/>
      <c r="N95" s="1" t="s">
        <v>340</v>
      </c>
      <c r="O95" s="1"/>
      <c r="P95" s="1"/>
      <c r="Q95" s="1" t="s">
        <v>20</v>
      </c>
    </row>
    <row r="96" spans="1:17" x14ac:dyDescent="0.2">
      <c r="A96" s="1" t="s">
        <v>445</v>
      </c>
      <c r="B96" s="1" t="s">
        <v>446</v>
      </c>
      <c r="C96" s="1" t="s">
        <v>210</v>
      </c>
      <c r="D96" s="1" t="s">
        <v>215</v>
      </c>
      <c r="E96" s="1" t="s">
        <v>1837</v>
      </c>
      <c r="F96" t="s">
        <v>1688</v>
      </c>
      <c r="G96" s="1" t="s">
        <v>447</v>
      </c>
      <c r="H96" t="s">
        <v>17</v>
      </c>
      <c r="I96" s="2">
        <v>70000</v>
      </c>
      <c r="J96" s="3" t="s">
        <v>192</v>
      </c>
      <c r="L96" s="4" t="s">
        <v>41</v>
      </c>
      <c r="N96" s="1" t="s">
        <v>217</v>
      </c>
      <c r="O96" s="1"/>
      <c r="P96" s="1"/>
      <c r="Q96" s="1" t="s">
        <v>20</v>
      </c>
    </row>
    <row r="97" spans="1:17" x14ac:dyDescent="0.2">
      <c r="A97" s="1" t="s">
        <v>448</v>
      </c>
      <c r="B97" s="1" t="s">
        <v>449</v>
      </c>
      <c r="C97" s="1" t="s">
        <v>450</v>
      </c>
      <c r="D97" s="1" t="s">
        <v>56</v>
      </c>
      <c r="E97" s="1" t="s">
        <v>1668</v>
      </c>
      <c r="F97" t="s">
        <v>1661</v>
      </c>
      <c r="G97" s="1" t="s">
        <v>451</v>
      </c>
      <c r="I97" s="2"/>
      <c r="J97" s="3" t="s">
        <v>51</v>
      </c>
      <c r="L97" s="4"/>
      <c r="N97" s="1" t="s">
        <v>452</v>
      </c>
      <c r="O97" s="1"/>
      <c r="P97" s="1"/>
      <c r="Q97" s="1" t="s">
        <v>20</v>
      </c>
    </row>
    <row r="98" spans="1:17" x14ac:dyDescent="0.2">
      <c r="A98" s="1" t="s">
        <v>453</v>
      </c>
      <c r="B98" s="1" t="s">
        <v>454</v>
      </c>
      <c r="C98" s="1" t="s">
        <v>450</v>
      </c>
      <c r="D98" s="1" t="s">
        <v>293</v>
      </c>
      <c r="E98" s="1" t="s">
        <v>1698</v>
      </c>
      <c r="F98" t="s">
        <v>1875</v>
      </c>
      <c r="G98" s="1" t="s">
        <v>455</v>
      </c>
      <c r="I98" s="2">
        <v>45000</v>
      </c>
      <c r="J98" s="3" t="s">
        <v>212</v>
      </c>
      <c r="L98" s="4"/>
      <c r="N98" s="1" t="s">
        <v>456</v>
      </c>
      <c r="O98" s="1" t="s">
        <v>457</v>
      </c>
      <c r="P98" s="1"/>
      <c r="Q98" s="1" t="s">
        <v>20</v>
      </c>
    </row>
    <row r="99" spans="1:17" x14ac:dyDescent="0.2">
      <c r="A99" s="1" t="s">
        <v>458</v>
      </c>
      <c r="B99" s="1" t="s">
        <v>13</v>
      </c>
      <c r="C99" s="1" t="s">
        <v>450</v>
      </c>
      <c r="D99" s="1" t="s">
        <v>56</v>
      </c>
      <c r="E99" s="1" t="s">
        <v>1668</v>
      </c>
      <c r="F99" t="s">
        <v>1661</v>
      </c>
      <c r="G99" s="1" t="s">
        <v>459</v>
      </c>
      <c r="H99" t="s">
        <v>79</v>
      </c>
      <c r="I99" s="2">
        <v>80000</v>
      </c>
      <c r="J99" s="3" t="s">
        <v>204</v>
      </c>
      <c r="L99" s="4"/>
      <c r="N99" s="1" t="s">
        <v>460</v>
      </c>
      <c r="O99" s="1"/>
      <c r="P99" s="1"/>
      <c r="Q99" s="1" t="s">
        <v>20</v>
      </c>
    </row>
    <row r="100" spans="1:17" x14ac:dyDescent="0.2">
      <c r="A100" s="1" t="s">
        <v>461</v>
      </c>
      <c r="B100" s="1" t="s">
        <v>13</v>
      </c>
      <c r="C100" s="1" t="s">
        <v>29</v>
      </c>
      <c r="D100" s="1" t="s">
        <v>462</v>
      </c>
      <c r="E100" s="1" t="s">
        <v>1709</v>
      </c>
      <c r="F100" t="s">
        <v>1879</v>
      </c>
      <c r="G100" s="1" t="s">
        <v>463</v>
      </c>
      <c r="H100" t="s">
        <v>79</v>
      </c>
      <c r="I100" s="2">
        <v>50000</v>
      </c>
      <c r="J100" s="3" t="s">
        <v>51</v>
      </c>
      <c r="L100" s="4"/>
      <c r="N100" s="1" t="s">
        <v>464</v>
      </c>
      <c r="O100" s="1"/>
      <c r="P100" s="1"/>
      <c r="Q100" s="1" t="s">
        <v>20</v>
      </c>
    </row>
    <row r="101" spans="1:17" x14ac:dyDescent="0.2">
      <c r="A101" s="1" t="s">
        <v>465</v>
      </c>
      <c r="B101" s="1" t="s">
        <v>64</v>
      </c>
      <c r="C101" s="1" t="s">
        <v>466</v>
      </c>
      <c r="D101" s="1" t="s">
        <v>467</v>
      </c>
      <c r="E101" s="1" t="s">
        <v>1710</v>
      </c>
      <c r="F101" t="s">
        <v>1677</v>
      </c>
      <c r="G101" s="1" t="s">
        <v>468</v>
      </c>
      <c r="H101" t="s">
        <v>79</v>
      </c>
      <c r="I101" s="2">
        <v>35000</v>
      </c>
      <c r="J101" s="3" t="s">
        <v>469</v>
      </c>
      <c r="L101" s="4"/>
      <c r="N101" s="1" t="s">
        <v>470</v>
      </c>
      <c r="O101" s="1"/>
      <c r="P101" s="1"/>
      <c r="Q101" s="1" t="s">
        <v>20</v>
      </c>
    </row>
    <row r="102" spans="1:17" x14ac:dyDescent="0.2">
      <c r="A102" s="1" t="s">
        <v>471</v>
      </c>
      <c r="B102" s="1" t="s">
        <v>472</v>
      </c>
      <c r="C102" s="1" t="s">
        <v>466</v>
      </c>
      <c r="D102" s="1" t="s">
        <v>473</v>
      </c>
      <c r="E102" s="1" t="s">
        <v>1834</v>
      </c>
      <c r="F102" t="s">
        <v>1684</v>
      </c>
      <c r="G102" s="1" t="s">
        <v>474</v>
      </c>
      <c r="I102" s="2">
        <v>50000</v>
      </c>
      <c r="J102" s="3" t="s">
        <v>141</v>
      </c>
      <c r="L102" s="4"/>
      <c r="N102" s="1" t="s">
        <v>75</v>
      </c>
      <c r="O102" s="1" t="s">
        <v>475</v>
      </c>
      <c r="P102" s="1"/>
      <c r="Q102" s="1" t="s">
        <v>20</v>
      </c>
    </row>
    <row r="103" spans="1:17" x14ac:dyDescent="0.2">
      <c r="A103" s="1" t="s">
        <v>476</v>
      </c>
      <c r="B103" s="1" t="s">
        <v>477</v>
      </c>
      <c r="C103" s="1" t="s">
        <v>466</v>
      </c>
      <c r="D103" s="1" t="s">
        <v>478</v>
      </c>
      <c r="E103" s="1" t="s">
        <v>1829</v>
      </c>
      <c r="F103" t="s">
        <v>1662</v>
      </c>
      <c r="G103" s="1" t="s">
        <v>479</v>
      </c>
      <c r="H103" t="s">
        <v>17</v>
      </c>
      <c r="I103" s="2">
        <v>30000</v>
      </c>
      <c r="J103" s="3" t="s">
        <v>51</v>
      </c>
      <c r="L103" s="4"/>
      <c r="N103" s="1" t="s">
        <v>480</v>
      </c>
      <c r="O103" s="1" t="s">
        <v>481</v>
      </c>
      <c r="P103" s="1" t="s">
        <v>482</v>
      </c>
      <c r="Q103" s="1" t="s">
        <v>20</v>
      </c>
    </row>
    <row r="104" spans="1:17" x14ac:dyDescent="0.2">
      <c r="A104" s="1" t="s">
        <v>483</v>
      </c>
      <c r="B104" s="1" t="s">
        <v>484</v>
      </c>
      <c r="C104" s="1" t="s">
        <v>466</v>
      </c>
      <c r="D104" s="1" t="s">
        <v>56</v>
      </c>
      <c r="E104" s="1" t="s">
        <v>1668</v>
      </c>
      <c r="F104" t="s">
        <v>1661</v>
      </c>
      <c r="G104" s="1" t="s">
        <v>485</v>
      </c>
      <c r="H104" t="s">
        <v>32</v>
      </c>
      <c r="I104" s="2">
        <v>110000</v>
      </c>
      <c r="J104" s="3">
        <v>165000</v>
      </c>
      <c r="L104" s="4"/>
      <c r="N104" s="1" t="s">
        <v>486</v>
      </c>
      <c r="O104" s="1" t="s">
        <v>487</v>
      </c>
      <c r="P104" s="1"/>
      <c r="Q104" s="1" t="s">
        <v>20</v>
      </c>
    </row>
    <row r="105" spans="1:17" x14ac:dyDescent="0.2">
      <c r="A105" s="1" t="s">
        <v>488</v>
      </c>
      <c r="B105" s="1" t="s">
        <v>489</v>
      </c>
      <c r="C105" s="1" t="s">
        <v>466</v>
      </c>
      <c r="D105" s="1" t="s">
        <v>490</v>
      </c>
      <c r="E105" s="1" t="s">
        <v>1834</v>
      </c>
      <c r="F105" t="s">
        <v>1684</v>
      </c>
      <c r="G105" s="1" t="s">
        <v>451</v>
      </c>
      <c r="I105" s="2"/>
      <c r="J105" s="3" t="s">
        <v>51</v>
      </c>
      <c r="L105" s="4"/>
      <c r="N105" s="1" t="s">
        <v>262</v>
      </c>
      <c r="O105" s="1" t="s">
        <v>491</v>
      </c>
      <c r="P105" s="1" t="s">
        <v>492</v>
      </c>
      <c r="Q105" s="1" t="s">
        <v>20</v>
      </c>
    </row>
    <row r="106" spans="1:17" x14ac:dyDescent="0.2">
      <c r="A106" s="1" t="s">
        <v>493</v>
      </c>
      <c r="B106" s="1" t="s">
        <v>494</v>
      </c>
      <c r="C106" s="1" t="s">
        <v>207</v>
      </c>
      <c r="D106" s="1" t="s">
        <v>178</v>
      </c>
      <c r="E106" s="1" t="s">
        <v>1686</v>
      </c>
      <c r="F106" t="s">
        <v>1873</v>
      </c>
      <c r="G106" s="1" t="s">
        <v>284</v>
      </c>
      <c r="H106" t="s">
        <v>17</v>
      </c>
      <c r="I106" s="2">
        <v>80000</v>
      </c>
      <c r="J106" s="3" t="s">
        <v>204</v>
      </c>
      <c r="K106" t="s">
        <v>59</v>
      </c>
      <c r="L106" s="4" t="s">
        <v>41</v>
      </c>
      <c r="N106" s="1" t="s">
        <v>181</v>
      </c>
      <c r="O106" s="1" t="s">
        <v>495</v>
      </c>
      <c r="P106" s="1" t="s">
        <v>496</v>
      </c>
      <c r="Q106" s="1" t="s">
        <v>20</v>
      </c>
    </row>
    <row r="107" spans="1:17" x14ac:dyDescent="0.2">
      <c r="A107" s="1" t="s">
        <v>497</v>
      </c>
      <c r="B107" s="1" t="s">
        <v>498</v>
      </c>
      <c r="C107" s="1" t="s">
        <v>425</v>
      </c>
      <c r="D107" s="1" t="s">
        <v>426</v>
      </c>
      <c r="E107" s="1" t="s">
        <v>1707</v>
      </c>
      <c r="F107" t="s">
        <v>1708</v>
      </c>
      <c r="G107" s="1" t="s">
        <v>499</v>
      </c>
      <c r="H107" t="s">
        <v>79</v>
      </c>
      <c r="I107" s="2">
        <v>50000</v>
      </c>
      <c r="J107" s="3" t="s">
        <v>151</v>
      </c>
      <c r="L107" s="4" t="s">
        <v>41</v>
      </c>
      <c r="N107" s="1" t="s">
        <v>80</v>
      </c>
      <c r="O107" s="1"/>
      <c r="P107" s="1"/>
      <c r="Q107" s="1" t="s">
        <v>20</v>
      </c>
    </row>
    <row r="108" spans="1:17" x14ac:dyDescent="0.2">
      <c r="A108" s="1" t="s">
        <v>500</v>
      </c>
      <c r="B108" s="1" t="s">
        <v>64</v>
      </c>
      <c r="C108" s="1" t="s">
        <v>425</v>
      </c>
      <c r="D108" s="1" t="s">
        <v>23</v>
      </c>
      <c r="E108" s="1" t="s">
        <v>1829</v>
      </c>
      <c r="F108" t="s">
        <v>1662</v>
      </c>
      <c r="G108" s="1" t="s">
        <v>501</v>
      </c>
      <c r="H108" t="s">
        <v>17</v>
      </c>
      <c r="I108" s="2">
        <v>60000</v>
      </c>
      <c r="J108" s="3" t="s">
        <v>192</v>
      </c>
      <c r="L108" s="4"/>
      <c r="N108" s="1" t="s">
        <v>502</v>
      </c>
      <c r="O108" s="1"/>
      <c r="P108" s="1"/>
      <c r="Q108" s="1" t="s">
        <v>20</v>
      </c>
    </row>
    <row r="109" spans="1:17" x14ac:dyDescent="0.2">
      <c r="A109" s="1" t="s">
        <v>503</v>
      </c>
      <c r="B109" s="1" t="s">
        <v>504</v>
      </c>
      <c r="C109" s="1" t="s">
        <v>505</v>
      </c>
      <c r="D109" s="1" t="s">
        <v>506</v>
      </c>
      <c r="E109" s="1" t="s">
        <v>1842</v>
      </c>
      <c r="F109" t="s">
        <v>1711</v>
      </c>
      <c r="G109" s="1" t="s">
        <v>507</v>
      </c>
      <c r="H109" t="s">
        <v>79</v>
      </c>
      <c r="I109" s="2">
        <v>44000</v>
      </c>
      <c r="J109" s="3" t="s">
        <v>469</v>
      </c>
      <c r="L109" s="4"/>
      <c r="N109" s="1" t="s">
        <v>508</v>
      </c>
      <c r="O109" s="1" t="s">
        <v>509</v>
      </c>
      <c r="P109" s="1" t="s">
        <v>510</v>
      </c>
      <c r="Q109" s="1" t="s">
        <v>20</v>
      </c>
    </row>
    <row r="110" spans="1:17" x14ac:dyDescent="0.2">
      <c r="A110" s="1" t="s">
        <v>511</v>
      </c>
      <c r="B110" s="1" t="s">
        <v>512</v>
      </c>
      <c r="C110" s="1" t="s">
        <v>190</v>
      </c>
      <c r="D110" s="1" t="s">
        <v>167</v>
      </c>
      <c r="E110" s="1" t="s">
        <v>1834</v>
      </c>
      <c r="F110" t="s">
        <v>1684</v>
      </c>
      <c r="G110" s="1" t="s">
        <v>513</v>
      </c>
      <c r="I110" s="2">
        <v>65000</v>
      </c>
      <c r="J110" s="3" t="s">
        <v>90</v>
      </c>
      <c r="L110" s="4"/>
      <c r="N110" s="1" t="s">
        <v>75</v>
      </c>
      <c r="O110" s="1" t="s">
        <v>514</v>
      </c>
      <c r="P110" s="1"/>
      <c r="Q110" s="1" t="s">
        <v>20</v>
      </c>
    </row>
    <row r="111" spans="1:17" x14ac:dyDescent="0.2">
      <c r="A111" s="1" t="s">
        <v>515</v>
      </c>
      <c r="B111" s="1" t="s">
        <v>338</v>
      </c>
      <c r="C111" s="1" t="s">
        <v>210</v>
      </c>
      <c r="D111" s="1" t="s">
        <v>56</v>
      </c>
      <c r="E111" s="1" t="s">
        <v>1668</v>
      </c>
      <c r="F111" t="s">
        <v>1661</v>
      </c>
      <c r="G111" s="1" t="s">
        <v>516</v>
      </c>
      <c r="H111" t="s">
        <v>17</v>
      </c>
      <c r="I111" s="2">
        <v>65000</v>
      </c>
      <c r="J111" s="3" t="s">
        <v>90</v>
      </c>
      <c r="L111" s="4"/>
      <c r="N111" s="1" t="s">
        <v>340</v>
      </c>
      <c r="O111" s="1"/>
      <c r="P111" s="1"/>
      <c r="Q111" s="1" t="s">
        <v>20</v>
      </c>
    </row>
    <row r="112" spans="1:17" x14ac:dyDescent="0.2">
      <c r="A112" s="1" t="s">
        <v>517</v>
      </c>
      <c r="B112" s="1" t="s">
        <v>518</v>
      </c>
      <c r="C112" s="1" t="s">
        <v>519</v>
      </c>
      <c r="D112" s="1" t="s">
        <v>520</v>
      </c>
      <c r="E112" s="1" t="s">
        <v>1712</v>
      </c>
      <c r="F112" t="s">
        <v>1880</v>
      </c>
      <c r="G112" s="1" t="s">
        <v>521</v>
      </c>
      <c r="H112" t="s">
        <v>17</v>
      </c>
      <c r="I112" s="2">
        <v>35000</v>
      </c>
      <c r="J112" s="3" t="s">
        <v>51</v>
      </c>
      <c r="K112" t="s">
        <v>59</v>
      </c>
      <c r="L112" s="4" t="s">
        <v>41</v>
      </c>
      <c r="N112" s="1" t="s">
        <v>522</v>
      </c>
      <c r="O112" s="1"/>
      <c r="P112" s="1"/>
      <c r="Q112" s="1" t="s">
        <v>20</v>
      </c>
    </row>
    <row r="113" spans="1:17" x14ac:dyDescent="0.2">
      <c r="A113" s="1" t="s">
        <v>523</v>
      </c>
      <c r="B113" s="1" t="s">
        <v>197</v>
      </c>
      <c r="C113" s="1" t="s">
        <v>210</v>
      </c>
      <c r="D113" s="1" t="s">
        <v>215</v>
      </c>
      <c r="E113" s="1" t="s">
        <v>1837</v>
      </c>
      <c r="F113" t="s">
        <v>1688</v>
      </c>
      <c r="G113" s="1" t="s">
        <v>524</v>
      </c>
      <c r="H113" t="s">
        <v>17</v>
      </c>
      <c r="I113" s="2">
        <v>60000</v>
      </c>
      <c r="J113" s="3" t="s">
        <v>25</v>
      </c>
      <c r="L113" s="4" t="s">
        <v>41</v>
      </c>
      <c r="N113" s="1" t="s">
        <v>217</v>
      </c>
      <c r="O113" s="1"/>
      <c r="P113" s="1"/>
      <c r="Q113" s="1" t="s">
        <v>20</v>
      </c>
    </row>
    <row r="114" spans="1:17" x14ac:dyDescent="0.2">
      <c r="A114" s="1" t="s">
        <v>525</v>
      </c>
      <c r="B114" s="1" t="s">
        <v>526</v>
      </c>
      <c r="C114" s="1" t="s">
        <v>14</v>
      </c>
      <c r="D114" s="1" t="s">
        <v>56</v>
      </c>
      <c r="E114" s="1" t="s">
        <v>1668</v>
      </c>
      <c r="F114" t="s">
        <v>1661</v>
      </c>
      <c r="G114" s="1" t="s">
        <v>527</v>
      </c>
      <c r="H114" t="s">
        <v>17</v>
      </c>
      <c r="I114" s="2">
        <v>40000</v>
      </c>
      <c r="J114" s="3" t="s">
        <v>46</v>
      </c>
      <c r="L114" s="4"/>
      <c r="N114" s="1" t="s">
        <v>114</v>
      </c>
      <c r="O114" s="1" t="s">
        <v>528</v>
      </c>
      <c r="P114" s="1"/>
      <c r="Q114" s="1" t="s">
        <v>20</v>
      </c>
    </row>
    <row r="115" spans="1:17" x14ac:dyDescent="0.2">
      <c r="A115" s="1" t="s">
        <v>529</v>
      </c>
      <c r="B115" s="1" t="s">
        <v>530</v>
      </c>
      <c r="C115" s="1" t="s">
        <v>22</v>
      </c>
      <c r="D115" s="1" t="s">
        <v>235</v>
      </c>
      <c r="E115" s="1" t="s">
        <v>1691</v>
      </c>
      <c r="F115" t="s">
        <v>1692</v>
      </c>
      <c r="G115" s="1" t="s">
        <v>531</v>
      </c>
      <c r="H115" t="s">
        <v>32</v>
      </c>
      <c r="I115" s="2">
        <v>77000</v>
      </c>
      <c r="J115" s="3">
        <v>99000</v>
      </c>
      <c r="L115" s="4"/>
      <c r="N115" s="1" t="s">
        <v>237</v>
      </c>
      <c r="O115" s="1"/>
      <c r="P115" s="1"/>
      <c r="Q115" s="1" t="s">
        <v>20</v>
      </c>
    </row>
    <row r="116" spans="1:17" x14ac:dyDescent="0.2">
      <c r="A116" s="1" t="s">
        <v>532</v>
      </c>
      <c r="B116" s="1" t="s">
        <v>13</v>
      </c>
      <c r="C116" s="1" t="s">
        <v>22</v>
      </c>
      <c r="D116" s="1" t="s">
        <v>56</v>
      </c>
      <c r="E116" s="1" t="s">
        <v>1668</v>
      </c>
      <c r="F116" t="s">
        <v>1661</v>
      </c>
      <c r="G116" s="1" t="s">
        <v>533</v>
      </c>
      <c r="H116" t="s">
        <v>79</v>
      </c>
      <c r="I116" s="2">
        <v>70000</v>
      </c>
      <c r="J116" s="3" t="s">
        <v>192</v>
      </c>
      <c r="L116" s="4"/>
      <c r="N116" s="1" t="s">
        <v>340</v>
      </c>
      <c r="O116" s="1"/>
      <c r="P116" s="1"/>
      <c r="Q116" s="1" t="s">
        <v>20</v>
      </c>
    </row>
    <row r="117" spans="1:17" x14ac:dyDescent="0.2">
      <c r="A117" s="1" t="s">
        <v>534</v>
      </c>
      <c r="B117" s="1" t="s">
        <v>197</v>
      </c>
      <c r="C117" s="1" t="s">
        <v>190</v>
      </c>
      <c r="D117" s="1" t="s">
        <v>235</v>
      </c>
      <c r="E117" s="1" t="s">
        <v>1691</v>
      </c>
      <c r="F117" t="s">
        <v>1692</v>
      </c>
      <c r="G117" s="1" t="s">
        <v>535</v>
      </c>
      <c r="H117" t="s">
        <v>17</v>
      </c>
      <c r="I117" s="2">
        <v>50000</v>
      </c>
      <c r="J117" s="3" t="s">
        <v>141</v>
      </c>
      <c r="L117" s="4" t="s">
        <v>41</v>
      </c>
      <c r="N117" s="1" t="s">
        <v>42</v>
      </c>
      <c r="O117" s="1"/>
      <c r="P117" s="1"/>
      <c r="Q117" s="1" t="s">
        <v>20</v>
      </c>
    </row>
    <row r="118" spans="1:17" x14ac:dyDescent="0.2">
      <c r="A118" s="1" t="s">
        <v>536</v>
      </c>
      <c r="B118" s="1" t="s">
        <v>64</v>
      </c>
      <c r="C118" s="1" t="s">
        <v>22</v>
      </c>
      <c r="D118" s="1" t="s">
        <v>15</v>
      </c>
      <c r="E118" s="1" t="s">
        <v>1660</v>
      </c>
      <c r="F118" t="s">
        <v>1661</v>
      </c>
      <c r="G118" s="1" t="s">
        <v>67</v>
      </c>
      <c r="I118" s="2"/>
      <c r="J118" s="3" t="s">
        <v>51</v>
      </c>
      <c r="L118" s="4"/>
      <c r="N118" s="1" t="s">
        <v>537</v>
      </c>
      <c r="O118" s="1" t="s">
        <v>538</v>
      </c>
      <c r="P118" s="1" t="s">
        <v>539</v>
      </c>
      <c r="Q118" s="1" t="s">
        <v>20</v>
      </c>
    </row>
    <row r="119" spans="1:17" x14ac:dyDescent="0.2">
      <c r="A119" s="1" t="s">
        <v>540</v>
      </c>
      <c r="B119" s="1" t="s">
        <v>64</v>
      </c>
      <c r="C119" s="1" t="s">
        <v>29</v>
      </c>
      <c r="D119" s="1" t="s">
        <v>541</v>
      </c>
      <c r="E119" s="1" t="s">
        <v>1713</v>
      </c>
      <c r="F119" t="s">
        <v>1714</v>
      </c>
      <c r="G119" s="1" t="s">
        <v>542</v>
      </c>
      <c r="H119" t="s">
        <v>79</v>
      </c>
      <c r="I119" s="2">
        <v>25000</v>
      </c>
      <c r="J119" s="3" t="s">
        <v>543</v>
      </c>
      <c r="L119" s="4"/>
      <c r="N119" s="1" t="s">
        <v>544</v>
      </c>
      <c r="O119" s="1" t="s">
        <v>545</v>
      </c>
      <c r="P119" s="1" t="s">
        <v>546</v>
      </c>
      <c r="Q119" s="1" t="s">
        <v>20</v>
      </c>
    </row>
    <row r="120" spans="1:17" x14ac:dyDescent="0.2">
      <c r="A120" s="1" t="s">
        <v>547</v>
      </c>
      <c r="B120" s="1" t="s">
        <v>548</v>
      </c>
      <c r="C120" s="1" t="s">
        <v>549</v>
      </c>
      <c r="D120" s="1" t="s">
        <v>550</v>
      </c>
      <c r="E120" s="1" t="s">
        <v>1829</v>
      </c>
      <c r="F120" t="s">
        <v>1662</v>
      </c>
      <c r="G120" s="1" t="s">
        <v>551</v>
      </c>
      <c r="H120" t="s">
        <v>79</v>
      </c>
      <c r="I120" s="2">
        <v>60000</v>
      </c>
      <c r="J120" s="3" t="s">
        <v>192</v>
      </c>
      <c r="L120" s="4"/>
      <c r="N120" s="1" t="s">
        <v>552</v>
      </c>
      <c r="O120" s="1"/>
      <c r="P120" s="1"/>
      <c r="Q120" s="1" t="s">
        <v>20</v>
      </c>
    </row>
    <row r="121" spans="1:17" x14ac:dyDescent="0.2">
      <c r="A121" s="1" t="s">
        <v>553</v>
      </c>
      <c r="B121" s="1" t="s">
        <v>554</v>
      </c>
      <c r="C121" s="1" t="s">
        <v>549</v>
      </c>
      <c r="D121" s="1" t="s">
        <v>555</v>
      </c>
      <c r="E121" s="1" t="s">
        <v>1838</v>
      </c>
      <c r="F121" t="s">
        <v>1690</v>
      </c>
      <c r="G121" s="1" t="s">
        <v>556</v>
      </c>
      <c r="H121" t="s">
        <v>32</v>
      </c>
      <c r="I121" s="2">
        <v>66000</v>
      </c>
      <c r="J121" s="3">
        <v>88000</v>
      </c>
      <c r="L121" s="4"/>
      <c r="N121" s="1" t="s">
        <v>557</v>
      </c>
      <c r="O121" s="1" t="s">
        <v>558</v>
      </c>
      <c r="P121" s="1"/>
      <c r="Q121" s="1" t="s">
        <v>20</v>
      </c>
    </row>
    <row r="122" spans="1:17" x14ac:dyDescent="0.2">
      <c r="A122" s="1" t="s">
        <v>559</v>
      </c>
      <c r="B122" s="1" t="s">
        <v>64</v>
      </c>
      <c r="C122" s="1" t="s">
        <v>549</v>
      </c>
      <c r="D122" s="1" t="s">
        <v>260</v>
      </c>
      <c r="E122" s="1" t="s">
        <v>1694</v>
      </c>
      <c r="F122" t="s">
        <v>1875</v>
      </c>
      <c r="G122" s="1" t="s">
        <v>560</v>
      </c>
      <c r="H122" t="s">
        <v>17</v>
      </c>
      <c r="I122" s="2">
        <v>50000</v>
      </c>
      <c r="J122" s="3" t="s">
        <v>151</v>
      </c>
      <c r="K122" t="s">
        <v>561</v>
      </c>
      <c r="L122" s="4" t="s">
        <v>41</v>
      </c>
      <c r="N122" s="1" t="s">
        <v>262</v>
      </c>
      <c r="O122" s="1" t="s">
        <v>562</v>
      </c>
      <c r="P122" s="1" t="s">
        <v>563</v>
      </c>
      <c r="Q122" s="1" t="s">
        <v>20</v>
      </c>
    </row>
    <row r="123" spans="1:17" x14ac:dyDescent="0.2">
      <c r="A123" s="1" t="s">
        <v>564</v>
      </c>
      <c r="B123" s="1" t="s">
        <v>13</v>
      </c>
      <c r="C123" s="1" t="s">
        <v>549</v>
      </c>
      <c r="D123" s="1" t="s">
        <v>565</v>
      </c>
      <c r="E123" s="1" t="s">
        <v>1715</v>
      </c>
      <c r="F123" t="s">
        <v>1875</v>
      </c>
      <c r="G123" s="1" t="s">
        <v>566</v>
      </c>
      <c r="H123" t="s">
        <v>17</v>
      </c>
      <c r="I123" s="2">
        <v>35000</v>
      </c>
      <c r="J123" s="3" t="s">
        <v>469</v>
      </c>
      <c r="L123" s="4"/>
      <c r="N123" s="1" t="s">
        <v>567</v>
      </c>
      <c r="O123" s="1"/>
      <c r="P123" s="1"/>
      <c r="Q123" s="1" t="s">
        <v>20</v>
      </c>
    </row>
    <row r="124" spans="1:17" x14ac:dyDescent="0.2">
      <c r="A124" s="1" t="s">
        <v>568</v>
      </c>
      <c r="B124" s="1" t="s">
        <v>64</v>
      </c>
      <c r="C124" s="1" t="s">
        <v>569</v>
      </c>
      <c r="D124" s="1" t="s">
        <v>56</v>
      </c>
      <c r="E124" s="1" t="s">
        <v>1668</v>
      </c>
      <c r="F124" t="s">
        <v>1661</v>
      </c>
      <c r="G124" s="1" t="s">
        <v>570</v>
      </c>
      <c r="H124" t="s">
        <v>17</v>
      </c>
      <c r="I124" s="2">
        <v>50000</v>
      </c>
      <c r="J124" s="3" t="s">
        <v>180</v>
      </c>
      <c r="L124" s="4" t="s">
        <v>41</v>
      </c>
      <c r="N124" s="1" t="s">
        <v>270</v>
      </c>
      <c r="O124" s="1"/>
      <c r="P124" s="1"/>
      <c r="Q124" s="1" t="s">
        <v>20</v>
      </c>
    </row>
    <row r="125" spans="1:17" x14ac:dyDescent="0.2">
      <c r="A125" s="1" t="s">
        <v>571</v>
      </c>
      <c r="B125" s="1" t="s">
        <v>64</v>
      </c>
      <c r="C125" s="1" t="s">
        <v>569</v>
      </c>
      <c r="D125" s="1" t="s">
        <v>94</v>
      </c>
      <c r="E125" s="1" t="s">
        <v>1673</v>
      </c>
      <c r="F125" t="s">
        <v>1667</v>
      </c>
      <c r="G125" s="1" t="s">
        <v>108</v>
      </c>
      <c r="H125" t="s">
        <v>32</v>
      </c>
      <c r="I125" s="2">
        <v>121000</v>
      </c>
      <c r="J125" s="3">
        <v>143000</v>
      </c>
      <c r="L125" s="4"/>
      <c r="N125" s="1" t="s">
        <v>80</v>
      </c>
      <c r="O125" s="1" t="s">
        <v>572</v>
      </c>
      <c r="P125" s="1"/>
      <c r="Q125" s="1" t="s">
        <v>20</v>
      </c>
    </row>
    <row r="126" spans="1:17" x14ac:dyDescent="0.2">
      <c r="A126" s="1" t="s">
        <v>573</v>
      </c>
      <c r="B126" s="1" t="s">
        <v>574</v>
      </c>
      <c r="C126" s="1" t="s">
        <v>132</v>
      </c>
      <c r="D126" s="1" t="s">
        <v>235</v>
      </c>
      <c r="E126" s="1" t="s">
        <v>1691</v>
      </c>
      <c r="F126" t="s">
        <v>1692</v>
      </c>
      <c r="G126" s="1" t="s">
        <v>575</v>
      </c>
      <c r="H126" t="s">
        <v>32</v>
      </c>
      <c r="I126" s="2">
        <v>99000</v>
      </c>
      <c r="J126" s="3">
        <v>121000</v>
      </c>
      <c r="L126" s="4"/>
      <c r="N126" s="1" t="s">
        <v>237</v>
      </c>
      <c r="O126" s="1"/>
      <c r="P126" s="1"/>
      <c r="Q126" s="1" t="s">
        <v>20</v>
      </c>
    </row>
    <row r="127" spans="1:17" x14ac:dyDescent="0.2">
      <c r="A127" s="1" t="s">
        <v>576</v>
      </c>
      <c r="B127" s="1" t="s">
        <v>117</v>
      </c>
      <c r="C127" s="1" t="s">
        <v>132</v>
      </c>
      <c r="D127" s="1" t="s">
        <v>577</v>
      </c>
      <c r="E127" s="1" t="s">
        <v>1829</v>
      </c>
      <c r="F127" t="s">
        <v>1662</v>
      </c>
      <c r="G127" s="1" t="s">
        <v>578</v>
      </c>
      <c r="H127" t="s">
        <v>79</v>
      </c>
      <c r="I127" s="2">
        <v>50000</v>
      </c>
      <c r="J127" s="3" t="s">
        <v>151</v>
      </c>
      <c r="L127" s="4"/>
      <c r="N127" s="1" t="s">
        <v>480</v>
      </c>
      <c r="O127" s="1" t="s">
        <v>579</v>
      </c>
      <c r="P127" s="1" t="s">
        <v>580</v>
      </c>
      <c r="Q127" s="1" t="s">
        <v>20</v>
      </c>
    </row>
    <row r="128" spans="1:17" x14ac:dyDescent="0.2">
      <c r="A128" s="1" t="s">
        <v>581</v>
      </c>
      <c r="B128" s="1" t="s">
        <v>117</v>
      </c>
      <c r="C128" s="1" t="s">
        <v>29</v>
      </c>
      <c r="D128" s="1" t="s">
        <v>56</v>
      </c>
      <c r="E128" s="1" t="s">
        <v>1668</v>
      </c>
      <c r="F128" t="s">
        <v>1661</v>
      </c>
      <c r="G128" s="1" t="s">
        <v>582</v>
      </c>
      <c r="H128" t="s">
        <v>79</v>
      </c>
      <c r="I128" s="2">
        <v>40000</v>
      </c>
      <c r="J128" s="3" t="s">
        <v>438</v>
      </c>
      <c r="L128" s="4"/>
      <c r="N128" s="1" t="s">
        <v>142</v>
      </c>
      <c r="O128" s="1"/>
      <c r="P128" s="1"/>
      <c r="Q128" s="1" t="s">
        <v>20</v>
      </c>
    </row>
    <row r="129" spans="1:17" x14ac:dyDescent="0.2">
      <c r="A129" s="1" t="s">
        <v>583</v>
      </c>
      <c r="B129" s="1" t="s">
        <v>584</v>
      </c>
      <c r="C129" s="1" t="s">
        <v>107</v>
      </c>
      <c r="D129" s="1" t="s">
        <v>167</v>
      </c>
      <c r="E129" s="1" t="s">
        <v>1834</v>
      </c>
      <c r="F129" t="s">
        <v>1684</v>
      </c>
      <c r="G129" s="1" t="s">
        <v>168</v>
      </c>
      <c r="H129" t="s">
        <v>17</v>
      </c>
      <c r="I129" s="2">
        <v>65000</v>
      </c>
      <c r="J129" s="3" t="s">
        <v>90</v>
      </c>
      <c r="L129" s="4" t="s">
        <v>41</v>
      </c>
      <c r="N129" s="1" t="s">
        <v>75</v>
      </c>
      <c r="O129" s="1" t="s">
        <v>514</v>
      </c>
      <c r="P129" s="1"/>
      <c r="Q129" s="1" t="s">
        <v>20</v>
      </c>
    </row>
    <row r="130" spans="1:17" x14ac:dyDescent="0.2">
      <c r="A130" s="1" t="s">
        <v>585</v>
      </c>
      <c r="B130" s="1" t="s">
        <v>64</v>
      </c>
      <c r="C130" s="1" t="s">
        <v>586</v>
      </c>
      <c r="D130" s="1" t="s">
        <v>587</v>
      </c>
      <c r="E130" s="1" t="s">
        <v>1716</v>
      </c>
      <c r="F130" t="s">
        <v>1717</v>
      </c>
      <c r="G130" s="1" t="s">
        <v>588</v>
      </c>
      <c r="H130" t="s">
        <v>17</v>
      </c>
      <c r="I130" s="2">
        <v>45000</v>
      </c>
      <c r="J130" s="3" t="s">
        <v>46</v>
      </c>
      <c r="L130" s="4" t="s">
        <v>41</v>
      </c>
      <c r="N130" s="1" t="s">
        <v>589</v>
      </c>
      <c r="O130" s="1"/>
      <c r="P130" s="1"/>
      <c r="Q130" s="1" t="s">
        <v>20</v>
      </c>
    </row>
    <row r="131" spans="1:17" x14ac:dyDescent="0.2">
      <c r="A131" s="1" t="s">
        <v>590</v>
      </c>
      <c r="B131" s="1" t="s">
        <v>64</v>
      </c>
      <c r="C131" s="1" t="s">
        <v>586</v>
      </c>
      <c r="D131" s="1" t="s">
        <v>56</v>
      </c>
      <c r="E131" s="1" t="s">
        <v>1668</v>
      </c>
      <c r="F131" t="s">
        <v>1661</v>
      </c>
      <c r="G131" s="1" t="s">
        <v>588</v>
      </c>
      <c r="H131" t="s">
        <v>17</v>
      </c>
      <c r="I131" s="2">
        <v>45000</v>
      </c>
      <c r="J131" s="3" t="s">
        <v>46</v>
      </c>
      <c r="L131" s="4" t="s">
        <v>41</v>
      </c>
      <c r="N131" s="1" t="s">
        <v>589</v>
      </c>
      <c r="O131" s="1"/>
      <c r="P131" s="1"/>
      <c r="Q131" s="1" t="s">
        <v>20</v>
      </c>
    </row>
    <row r="132" spans="1:17" x14ac:dyDescent="0.2">
      <c r="A132" s="1" t="s">
        <v>591</v>
      </c>
      <c r="B132" s="1" t="s">
        <v>64</v>
      </c>
      <c r="C132" s="1" t="s">
        <v>586</v>
      </c>
      <c r="D132" s="1" t="s">
        <v>592</v>
      </c>
      <c r="E132" s="1" t="s">
        <v>1718</v>
      </c>
      <c r="F132" t="s">
        <v>1719</v>
      </c>
      <c r="G132" s="1" t="s">
        <v>588</v>
      </c>
      <c r="H132" t="s">
        <v>17</v>
      </c>
      <c r="I132" s="2">
        <v>45000</v>
      </c>
      <c r="J132" s="3" t="s">
        <v>46</v>
      </c>
      <c r="L132" s="4" t="s">
        <v>41</v>
      </c>
      <c r="N132" s="1" t="s">
        <v>589</v>
      </c>
      <c r="O132" s="1"/>
      <c r="P132" s="1"/>
      <c r="Q132" s="1" t="s">
        <v>20</v>
      </c>
    </row>
    <row r="133" spans="1:17" x14ac:dyDescent="0.2">
      <c r="A133" s="1" t="s">
        <v>593</v>
      </c>
      <c r="B133" s="1" t="s">
        <v>594</v>
      </c>
      <c r="C133" s="1" t="s">
        <v>29</v>
      </c>
      <c r="D133" s="1" t="s">
        <v>82</v>
      </c>
      <c r="E133" s="1" t="s">
        <v>1671</v>
      </c>
      <c r="F133" t="s">
        <v>1672</v>
      </c>
      <c r="G133" s="1" t="s">
        <v>595</v>
      </c>
      <c r="H133" t="s">
        <v>79</v>
      </c>
      <c r="I133" s="2">
        <v>30000</v>
      </c>
      <c r="J133" s="3" t="s">
        <v>157</v>
      </c>
      <c r="L133" s="4"/>
      <c r="N133" s="1" t="s">
        <v>596</v>
      </c>
      <c r="O133" s="1"/>
      <c r="P133" s="1"/>
      <c r="Q133" s="1" t="s">
        <v>20</v>
      </c>
    </row>
    <row r="134" spans="1:17" x14ac:dyDescent="0.2">
      <c r="A134" s="1" t="s">
        <v>597</v>
      </c>
      <c r="B134" s="1" t="s">
        <v>598</v>
      </c>
      <c r="C134" s="1" t="s">
        <v>107</v>
      </c>
      <c r="D134" s="1" t="s">
        <v>56</v>
      </c>
      <c r="E134" s="1" t="s">
        <v>1668</v>
      </c>
      <c r="F134" t="s">
        <v>1661</v>
      </c>
      <c r="G134" s="1" t="s">
        <v>378</v>
      </c>
      <c r="I134" s="2"/>
      <c r="J134" s="3" t="s">
        <v>51</v>
      </c>
      <c r="L134" s="4"/>
      <c r="N134" s="1" t="s">
        <v>599</v>
      </c>
      <c r="O134" s="1"/>
      <c r="P134" s="1"/>
      <c r="Q134" s="1" t="s">
        <v>20</v>
      </c>
    </row>
    <row r="135" spans="1:17" x14ac:dyDescent="0.2">
      <c r="A135" s="1" t="s">
        <v>600</v>
      </c>
      <c r="B135" s="1" t="s">
        <v>601</v>
      </c>
      <c r="C135" s="1" t="s">
        <v>107</v>
      </c>
      <c r="D135" s="1" t="s">
        <v>602</v>
      </c>
      <c r="E135" s="1" t="s">
        <v>1720</v>
      </c>
      <c r="F135" t="s">
        <v>1677</v>
      </c>
      <c r="G135" s="1" t="s">
        <v>603</v>
      </c>
      <c r="H135" t="s">
        <v>17</v>
      </c>
      <c r="I135" s="2">
        <v>50000</v>
      </c>
      <c r="J135" s="3" t="s">
        <v>141</v>
      </c>
      <c r="L135" s="4"/>
      <c r="N135" s="1" t="s">
        <v>604</v>
      </c>
      <c r="O135" s="1"/>
      <c r="P135" s="1"/>
      <c r="Q135" s="1" t="s">
        <v>20</v>
      </c>
    </row>
    <row r="136" spans="1:17" x14ac:dyDescent="0.2">
      <c r="A136" s="1" t="s">
        <v>605</v>
      </c>
      <c r="B136" s="1" t="s">
        <v>606</v>
      </c>
      <c r="C136" s="1" t="s">
        <v>29</v>
      </c>
      <c r="D136" s="1" t="s">
        <v>607</v>
      </c>
      <c r="E136" s="1" t="s">
        <v>1686</v>
      </c>
      <c r="F136" t="s">
        <v>1873</v>
      </c>
      <c r="G136" s="1" t="s">
        <v>608</v>
      </c>
      <c r="H136" t="s">
        <v>17</v>
      </c>
      <c r="I136" s="2">
        <v>70000</v>
      </c>
      <c r="J136" s="3" t="s">
        <v>180</v>
      </c>
      <c r="L136" s="4"/>
      <c r="N136" s="1" t="s">
        <v>609</v>
      </c>
      <c r="O136" s="1" t="s">
        <v>610</v>
      </c>
      <c r="P136" s="1" t="s">
        <v>611</v>
      </c>
      <c r="Q136" s="1" t="s">
        <v>20</v>
      </c>
    </row>
    <row r="137" spans="1:17" x14ac:dyDescent="0.2">
      <c r="A137" s="1" t="s">
        <v>612</v>
      </c>
      <c r="B137" s="1" t="s">
        <v>318</v>
      </c>
      <c r="C137" s="1" t="s">
        <v>450</v>
      </c>
      <c r="D137" s="1" t="s">
        <v>613</v>
      </c>
      <c r="E137" s="1" t="s">
        <v>1843</v>
      </c>
      <c r="F137" t="s">
        <v>1721</v>
      </c>
      <c r="G137" s="1" t="s">
        <v>614</v>
      </c>
      <c r="H137" t="s">
        <v>17</v>
      </c>
      <c r="I137" s="2">
        <v>27000</v>
      </c>
      <c r="J137" s="3" t="s">
        <v>543</v>
      </c>
      <c r="L137" s="4"/>
      <c r="M137" t="s">
        <v>256</v>
      </c>
      <c r="N137" s="1" t="s">
        <v>615</v>
      </c>
      <c r="O137" s="1" t="s">
        <v>616</v>
      </c>
      <c r="P137" s="1"/>
      <c r="Q137" s="1" t="s">
        <v>20</v>
      </c>
    </row>
    <row r="138" spans="1:17" x14ac:dyDescent="0.2">
      <c r="A138" s="1" t="s">
        <v>617</v>
      </c>
      <c r="B138" s="1" t="s">
        <v>618</v>
      </c>
      <c r="C138" s="1" t="s">
        <v>619</v>
      </c>
      <c r="D138" s="1" t="s">
        <v>56</v>
      </c>
      <c r="E138" s="1" t="s">
        <v>1668</v>
      </c>
      <c r="F138" t="s">
        <v>1661</v>
      </c>
      <c r="G138" s="1" t="s">
        <v>620</v>
      </c>
      <c r="H138" t="s">
        <v>32</v>
      </c>
      <c r="I138" s="2">
        <v>132000</v>
      </c>
      <c r="J138" s="3">
        <v>143000</v>
      </c>
      <c r="L138" s="4"/>
      <c r="N138" s="1" t="s">
        <v>621</v>
      </c>
      <c r="O138" s="1"/>
      <c r="P138" s="1"/>
      <c r="Q138" s="1" t="s">
        <v>20</v>
      </c>
    </row>
    <row r="139" spans="1:17" x14ac:dyDescent="0.2">
      <c r="A139" s="1" t="s">
        <v>622</v>
      </c>
      <c r="B139" s="1" t="s">
        <v>435</v>
      </c>
      <c r="C139" s="1" t="s">
        <v>450</v>
      </c>
      <c r="D139" s="1" t="s">
        <v>277</v>
      </c>
      <c r="E139" s="1" t="s">
        <v>1686</v>
      </c>
      <c r="F139" t="s">
        <v>1873</v>
      </c>
      <c r="G139" s="1" t="s">
        <v>623</v>
      </c>
      <c r="I139" s="2">
        <v>70000</v>
      </c>
      <c r="J139" s="3" t="s">
        <v>624</v>
      </c>
      <c r="L139" s="4"/>
      <c r="N139" s="1" t="s">
        <v>75</v>
      </c>
      <c r="O139" s="1" t="s">
        <v>625</v>
      </c>
      <c r="P139" s="1"/>
      <c r="Q139" s="1" t="s">
        <v>20</v>
      </c>
    </row>
    <row r="140" spans="1:17" x14ac:dyDescent="0.2">
      <c r="A140" s="1" t="s">
        <v>626</v>
      </c>
      <c r="B140" s="1" t="s">
        <v>627</v>
      </c>
      <c r="C140" s="1" t="s">
        <v>466</v>
      </c>
      <c r="D140" s="1" t="s">
        <v>628</v>
      </c>
      <c r="E140" s="1" t="s">
        <v>1844</v>
      </c>
      <c r="F140" t="s">
        <v>1722</v>
      </c>
      <c r="G140" s="1" t="s">
        <v>629</v>
      </c>
      <c r="H140" t="s">
        <v>79</v>
      </c>
      <c r="I140" s="2">
        <v>50000</v>
      </c>
      <c r="J140" s="3" t="s">
        <v>151</v>
      </c>
      <c r="L140" s="4"/>
      <c r="N140" s="1" t="s">
        <v>630</v>
      </c>
      <c r="O140" s="1" t="s">
        <v>631</v>
      </c>
      <c r="P140" s="1" t="s">
        <v>632</v>
      </c>
      <c r="Q140" s="1" t="s">
        <v>20</v>
      </c>
    </row>
    <row r="141" spans="1:17" x14ac:dyDescent="0.2">
      <c r="A141" s="1" t="s">
        <v>633</v>
      </c>
      <c r="B141" s="1" t="s">
        <v>634</v>
      </c>
      <c r="C141" s="1" t="s">
        <v>207</v>
      </c>
      <c r="D141" s="1" t="s">
        <v>56</v>
      </c>
      <c r="E141" s="1" t="s">
        <v>1668</v>
      </c>
      <c r="F141" t="s">
        <v>1661</v>
      </c>
      <c r="G141" s="1" t="s">
        <v>635</v>
      </c>
      <c r="H141" t="s">
        <v>79</v>
      </c>
      <c r="I141" s="2">
        <v>50000</v>
      </c>
      <c r="J141" s="3" t="s">
        <v>25</v>
      </c>
      <c r="L141" s="4"/>
      <c r="N141" s="1" t="s">
        <v>200</v>
      </c>
      <c r="O141" s="1" t="s">
        <v>636</v>
      </c>
      <c r="P141" s="1"/>
      <c r="Q141" s="1" t="s">
        <v>20</v>
      </c>
    </row>
    <row r="142" spans="1:17" x14ac:dyDescent="0.2">
      <c r="A142" s="1" t="s">
        <v>637</v>
      </c>
      <c r="B142" s="1" t="s">
        <v>13</v>
      </c>
      <c r="C142" s="1" t="s">
        <v>207</v>
      </c>
      <c r="D142" s="1" t="s">
        <v>56</v>
      </c>
      <c r="E142" s="1" t="s">
        <v>1668</v>
      </c>
      <c r="F142" t="s">
        <v>1661</v>
      </c>
      <c r="G142" s="1" t="s">
        <v>638</v>
      </c>
      <c r="H142" t="s">
        <v>17</v>
      </c>
      <c r="I142" s="2">
        <v>60000</v>
      </c>
      <c r="J142" s="3" t="s">
        <v>192</v>
      </c>
      <c r="L142" s="4" t="s">
        <v>41</v>
      </c>
      <c r="N142" s="1" t="s">
        <v>639</v>
      </c>
      <c r="O142" s="1" t="s">
        <v>640</v>
      </c>
      <c r="P142" s="1"/>
      <c r="Q142" s="1" t="s">
        <v>20</v>
      </c>
    </row>
    <row r="143" spans="1:17" x14ac:dyDescent="0.2">
      <c r="A143" s="1" t="s">
        <v>641</v>
      </c>
      <c r="B143" s="1" t="s">
        <v>642</v>
      </c>
      <c r="C143" s="1" t="s">
        <v>65</v>
      </c>
      <c r="D143" s="1" t="s">
        <v>643</v>
      </c>
      <c r="E143" s="1" t="s">
        <v>1723</v>
      </c>
      <c r="F143" t="s">
        <v>1724</v>
      </c>
      <c r="G143" s="1" t="s">
        <v>378</v>
      </c>
      <c r="I143" s="2"/>
      <c r="J143" s="3" t="s">
        <v>51</v>
      </c>
      <c r="L143" s="4"/>
      <c r="N143" s="1" t="s">
        <v>644</v>
      </c>
      <c r="O143" s="1"/>
      <c r="P143" s="1"/>
      <c r="Q143" s="1" t="s">
        <v>20</v>
      </c>
    </row>
    <row r="144" spans="1:17" x14ac:dyDescent="0.2">
      <c r="A144" s="1" t="s">
        <v>645</v>
      </c>
      <c r="B144" s="1" t="s">
        <v>646</v>
      </c>
      <c r="C144" s="1" t="s">
        <v>65</v>
      </c>
      <c r="D144" s="1" t="s">
        <v>647</v>
      </c>
      <c r="E144" s="1" t="s">
        <v>1845</v>
      </c>
      <c r="F144" t="s">
        <v>1725</v>
      </c>
      <c r="G144" s="1" t="s">
        <v>648</v>
      </c>
      <c r="H144" t="s">
        <v>17</v>
      </c>
      <c r="I144" s="2">
        <v>35000</v>
      </c>
      <c r="J144" s="3" t="s">
        <v>212</v>
      </c>
      <c r="L144" s="4" t="s">
        <v>41</v>
      </c>
      <c r="N144" s="1" t="s">
        <v>649</v>
      </c>
      <c r="O144" s="1"/>
      <c r="P144" s="1"/>
      <c r="Q144" s="1" t="s">
        <v>20</v>
      </c>
    </row>
    <row r="145" spans="1:17" x14ac:dyDescent="0.2">
      <c r="A145" s="1" t="s">
        <v>650</v>
      </c>
      <c r="B145" s="1" t="s">
        <v>651</v>
      </c>
      <c r="C145" s="1" t="s">
        <v>65</v>
      </c>
      <c r="D145" s="1" t="s">
        <v>652</v>
      </c>
      <c r="E145" s="1" t="s">
        <v>1838</v>
      </c>
      <c r="F145" t="s">
        <v>1690</v>
      </c>
      <c r="G145" s="1" t="s">
        <v>67</v>
      </c>
      <c r="I145" s="2"/>
      <c r="J145" s="3" t="s">
        <v>51</v>
      </c>
      <c r="L145" s="4"/>
      <c r="N145" s="1" t="s">
        <v>653</v>
      </c>
      <c r="O145" s="1" t="s">
        <v>654</v>
      </c>
      <c r="P145" s="1" t="s">
        <v>655</v>
      </c>
      <c r="Q145" s="1" t="s">
        <v>20</v>
      </c>
    </row>
    <row r="146" spans="1:17" x14ac:dyDescent="0.2">
      <c r="A146" s="1" t="s">
        <v>656</v>
      </c>
      <c r="B146" s="1" t="s">
        <v>657</v>
      </c>
      <c r="C146" s="1" t="s">
        <v>65</v>
      </c>
      <c r="D146" s="1" t="s">
        <v>39</v>
      </c>
      <c r="E146" s="1" t="s">
        <v>1664</v>
      </c>
      <c r="F146" t="s">
        <v>1665</v>
      </c>
      <c r="G146" s="1" t="s">
        <v>658</v>
      </c>
      <c r="H146" t="s">
        <v>79</v>
      </c>
      <c r="I146" s="2">
        <v>50000</v>
      </c>
      <c r="J146" s="3" t="s">
        <v>151</v>
      </c>
      <c r="L146" s="4"/>
      <c r="N146" s="1" t="s">
        <v>221</v>
      </c>
      <c r="O146" s="1"/>
      <c r="P146" s="1"/>
      <c r="Q146" s="1" t="s">
        <v>20</v>
      </c>
    </row>
    <row r="147" spans="1:17" x14ac:dyDescent="0.2">
      <c r="A147" s="1" t="s">
        <v>659</v>
      </c>
      <c r="B147" s="1" t="s">
        <v>660</v>
      </c>
      <c r="C147" s="1" t="s">
        <v>65</v>
      </c>
      <c r="D147" s="1" t="s">
        <v>235</v>
      </c>
      <c r="E147" s="1" t="s">
        <v>1691</v>
      </c>
      <c r="F147" t="s">
        <v>1692</v>
      </c>
      <c r="G147" s="1" t="s">
        <v>661</v>
      </c>
      <c r="H147" t="s">
        <v>79</v>
      </c>
      <c r="I147" s="2">
        <v>40000</v>
      </c>
      <c r="J147" s="3" t="s">
        <v>151</v>
      </c>
      <c r="L147" s="4"/>
      <c r="N147" s="1" t="s">
        <v>221</v>
      </c>
      <c r="O147" s="1"/>
      <c r="P147" s="1"/>
      <c r="Q147" s="1" t="s">
        <v>20</v>
      </c>
    </row>
    <row r="148" spans="1:17" x14ac:dyDescent="0.2">
      <c r="A148" s="1" t="s">
        <v>662</v>
      </c>
      <c r="B148" s="1" t="s">
        <v>660</v>
      </c>
      <c r="C148" s="1" t="s">
        <v>65</v>
      </c>
      <c r="D148" s="1" t="s">
        <v>39</v>
      </c>
      <c r="E148" s="1" t="s">
        <v>1664</v>
      </c>
      <c r="F148" t="s">
        <v>1665</v>
      </c>
      <c r="G148" s="1" t="s">
        <v>661</v>
      </c>
      <c r="H148" t="s">
        <v>79</v>
      </c>
      <c r="I148" s="2">
        <v>40000</v>
      </c>
      <c r="J148" s="3" t="s">
        <v>151</v>
      </c>
      <c r="L148" s="4"/>
      <c r="N148" s="1" t="s">
        <v>221</v>
      </c>
      <c r="O148" s="1"/>
      <c r="P148" s="1"/>
      <c r="Q148" s="1" t="s">
        <v>20</v>
      </c>
    </row>
    <row r="149" spans="1:17" x14ac:dyDescent="0.2">
      <c r="A149" s="1" t="s">
        <v>663</v>
      </c>
      <c r="B149" s="1" t="s">
        <v>664</v>
      </c>
      <c r="C149" s="1" t="s">
        <v>65</v>
      </c>
      <c r="D149" s="1" t="s">
        <v>665</v>
      </c>
      <c r="E149" s="1" t="s">
        <v>1726</v>
      </c>
      <c r="F149" t="s">
        <v>1727</v>
      </c>
      <c r="G149" s="1" t="s">
        <v>335</v>
      </c>
      <c r="H149" t="s">
        <v>79</v>
      </c>
      <c r="I149" s="2">
        <v>30000</v>
      </c>
      <c r="J149" s="3" t="s">
        <v>18</v>
      </c>
      <c r="L149" s="4"/>
      <c r="N149" s="1" t="s">
        <v>221</v>
      </c>
      <c r="O149" s="1"/>
      <c r="P149" s="1"/>
      <c r="Q149" s="1" t="s">
        <v>20</v>
      </c>
    </row>
    <row r="150" spans="1:17" x14ac:dyDescent="0.2">
      <c r="A150" s="1" t="s">
        <v>666</v>
      </c>
      <c r="B150" s="1" t="s">
        <v>667</v>
      </c>
      <c r="C150" s="1" t="s">
        <v>65</v>
      </c>
      <c r="D150" s="1" t="s">
        <v>334</v>
      </c>
      <c r="E150" s="1" t="s">
        <v>1700</v>
      </c>
      <c r="F150" t="s">
        <v>1665</v>
      </c>
      <c r="G150" s="1" t="s">
        <v>40</v>
      </c>
      <c r="H150" t="s">
        <v>17</v>
      </c>
      <c r="I150" s="2">
        <v>30000</v>
      </c>
      <c r="J150" s="3" t="s">
        <v>18</v>
      </c>
      <c r="L150" s="4" t="s">
        <v>41</v>
      </c>
      <c r="N150" s="1" t="s">
        <v>120</v>
      </c>
      <c r="O150" s="1"/>
      <c r="P150" s="1"/>
      <c r="Q150" s="1" t="s">
        <v>20</v>
      </c>
    </row>
    <row r="151" spans="1:17" x14ac:dyDescent="0.2">
      <c r="A151" s="1" t="s">
        <v>668</v>
      </c>
      <c r="B151" s="1" t="s">
        <v>669</v>
      </c>
      <c r="C151" s="1" t="s">
        <v>569</v>
      </c>
      <c r="D151" s="1" t="s">
        <v>647</v>
      </c>
      <c r="E151" s="1" t="s">
        <v>1845</v>
      </c>
      <c r="F151" t="s">
        <v>1725</v>
      </c>
      <c r="G151" s="1" t="s">
        <v>670</v>
      </c>
      <c r="H151" t="s">
        <v>79</v>
      </c>
      <c r="I151" s="2">
        <v>70000</v>
      </c>
      <c r="J151" s="3" t="s">
        <v>180</v>
      </c>
      <c r="L151" s="4" t="s">
        <v>41</v>
      </c>
      <c r="N151" s="1" t="s">
        <v>671</v>
      </c>
      <c r="O151" s="1"/>
      <c r="P151" s="1"/>
      <c r="Q151" s="1" t="s">
        <v>20</v>
      </c>
    </row>
    <row r="152" spans="1:17" x14ac:dyDescent="0.2">
      <c r="A152" s="1" t="s">
        <v>672</v>
      </c>
      <c r="B152" s="1" t="s">
        <v>673</v>
      </c>
      <c r="C152" s="1" t="s">
        <v>65</v>
      </c>
      <c r="D152" s="1" t="s">
        <v>665</v>
      </c>
      <c r="E152" s="1" t="s">
        <v>1726</v>
      </c>
      <c r="F152" t="s">
        <v>1727</v>
      </c>
      <c r="G152" s="1" t="s">
        <v>468</v>
      </c>
      <c r="H152" t="s">
        <v>79</v>
      </c>
      <c r="I152" s="2">
        <v>35000</v>
      </c>
      <c r="J152" s="3" t="s">
        <v>469</v>
      </c>
      <c r="L152" s="4"/>
      <c r="N152" s="1" t="s">
        <v>221</v>
      </c>
      <c r="O152" s="1"/>
      <c r="P152" s="1"/>
      <c r="Q152" s="1" t="s">
        <v>20</v>
      </c>
    </row>
    <row r="153" spans="1:17" x14ac:dyDescent="0.2">
      <c r="A153" s="1" t="s">
        <v>674</v>
      </c>
      <c r="B153" s="1" t="s">
        <v>667</v>
      </c>
      <c r="C153" s="1" t="s">
        <v>65</v>
      </c>
      <c r="D153" s="1" t="s">
        <v>39</v>
      </c>
      <c r="E153" s="1" t="s">
        <v>1664</v>
      </c>
      <c r="F153" t="s">
        <v>1665</v>
      </c>
      <c r="G153" s="1" t="s">
        <v>675</v>
      </c>
      <c r="H153" t="s">
        <v>79</v>
      </c>
      <c r="I153" s="2">
        <v>30000</v>
      </c>
      <c r="J153" s="3" t="s">
        <v>212</v>
      </c>
      <c r="L153" s="4"/>
      <c r="N153" s="1" t="s">
        <v>221</v>
      </c>
      <c r="O153" s="1"/>
      <c r="P153" s="1"/>
      <c r="Q153" s="1" t="s">
        <v>20</v>
      </c>
    </row>
    <row r="154" spans="1:17" x14ac:dyDescent="0.2">
      <c r="A154" s="1" t="s">
        <v>676</v>
      </c>
      <c r="B154" s="1" t="s">
        <v>677</v>
      </c>
      <c r="C154" s="1" t="s">
        <v>29</v>
      </c>
      <c r="D154" s="1" t="s">
        <v>678</v>
      </c>
      <c r="E154" s="1" t="s">
        <v>1829</v>
      </c>
      <c r="F154" t="s">
        <v>1662</v>
      </c>
      <c r="G154" s="1" t="s">
        <v>679</v>
      </c>
      <c r="H154" t="s">
        <v>32</v>
      </c>
      <c r="I154" s="2">
        <v>132000</v>
      </c>
      <c r="J154" s="3">
        <v>132000</v>
      </c>
      <c r="L154" s="4"/>
      <c r="N154" s="1" t="s">
        <v>680</v>
      </c>
      <c r="O154" s="1" t="s">
        <v>681</v>
      </c>
      <c r="P154" s="1"/>
      <c r="Q154" s="1" t="s">
        <v>20</v>
      </c>
    </row>
    <row r="155" spans="1:17" x14ac:dyDescent="0.2">
      <c r="A155" s="1" t="s">
        <v>682</v>
      </c>
      <c r="B155" s="1" t="s">
        <v>683</v>
      </c>
      <c r="C155" s="1" t="s">
        <v>29</v>
      </c>
      <c r="D155" s="1" t="s">
        <v>684</v>
      </c>
      <c r="E155" s="1" t="s">
        <v>1728</v>
      </c>
      <c r="F155" t="s">
        <v>1881</v>
      </c>
      <c r="G155" s="1" t="s">
        <v>685</v>
      </c>
      <c r="H155" t="s">
        <v>17</v>
      </c>
      <c r="I155" s="2">
        <v>45000</v>
      </c>
      <c r="J155" s="3" t="s">
        <v>212</v>
      </c>
      <c r="L155" s="4" t="s">
        <v>41</v>
      </c>
      <c r="N155" s="1" t="s">
        <v>686</v>
      </c>
      <c r="O155" s="1" t="s">
        <v>687</v>
      </c>
      <c r="P155" s="1"/>
      <c r="Q155" s="1" t="s">
        <v>20</v>
      </c>
    </row>
    <row r="156" spans="1:17" x14ac:dyDescent="0.2">
      <c r="A156" s="1" t="s">
        <v>688</v>
      </c>
      <c r="B156" s="1" t="s">
        <v>689</v>
      </c>
      <c r="C156" s="1" t="s">
        <v>65</v>
      </c>
      <c r="D156" s="1" t="s">
        <v>227</v>
      </c>
      <c r="E156" s="1" t="s">
        <v>1838</v>
      </c>
      <c r="F156" t="s">
        <v>1690</v>
      </c>
      <c r="G156" s="1" t="s">
        <v>690</v>
      </c>
      <c r="H156" t="s">
        <v>79</v>
      </c>
      <c r="I156" s="2">
        <v>40000</v>
      </c>
      <c r="J156" s="3" t="s">
        <v>212</v>
      </c>
      <c r="L156" s="4"/>
      <c r="N156" s="1" t="s">
        <v>691</v>
      </c>
      <c r="O156" s="1"/>
      <c r="P156" s="1"/>
      <c r="Q156" s="1" t="s">
        <v>20</v>
      </c>
    </row>
    <row r="157" spans="1:17" x14ac:dyDescent="0.2">
      <c r="A157" s="1" t="s">
        <v>692</v>
      </c>
      <c r="B157" s="1" t="s">
        <v>693</v>
      </c>
      <c r="C157" s="1" t="s">
        <v>65</v>
      </c>
      <c r="D157" s="1" t="s">
        <v>694</v>
      </c>
      <c r="E157" s="1" t="s">
        <v>1729</v>
      </c>
      <c r="F157" t="s">
        <v>1719</v>
      </c>
      <c r="G157" s="1" t="s">
        <v>695</v>
      </c>
      <c r="H157" t="s">
        <v>17</v>
      </c>
      <c r="I157" s="2">
        <v>40000</v>
      </c>
      <c r="J157" s="3" t="s">
        <v>46</v>
      </c>
      <c r="L157" s="4" t="s">
        <v>41</v>
      </c>
      <c r="N157" s="1" t="s">
        <v>589</v>
      </c>
      <c r="O157" s="1"/>
      <c r="P157" s="1"/>
      <c r="Q157" s="1" t="s">
        <v>20</v>
      </c>
    </row>
    <row r="158" spans="1:17" x14ac:dyDescent="0.2">
      <c r="A158" s="1" t="s">
        <v>696</v>
      </c>
      <c r="B158" s="1" t="s">
        <v>697</v>
      </c>
      <c r="C158" s="1" t="s">
        <v>29</v>
      </c>
      <c r="D158" s="1" t="s">
        <v>698</v>
      </c>
      <c r="E158" s="1" t="s">
        <v>1846</v>
      </c>
      <c r="F158" t="s">
        <v>1730</v>
      </c>
      <c r="G158" s="1" t="s">
        <v>67</v>
      </c>
      <c r="I158" s="2"/>
      <c r="J158" s="3" t="s">
        <v>51</v>
      </c>
      <c r="L158" s="4"/>
      <c r="N158" s="1" t="s">
        <v>699</v>
      </c>
      <c r="O158" s="1" t="s">
        <v>700</v>
      </c>
      <c r="P158" s="1" t="s">
        <v>701</v>
      </c>
      <c r="Q158" s="1" t="s">
        <v>20</v>
      </c>
    </row>
    <row r="159" spans="1:17" x14ac:dyDescent="0.2">
      <c r="A159" s="1" t="s">
        <v>702</v>
      </c>
      <c r="B159" s="1" t="s">
        <v>117</v>
      </c>
      <c r="C159" s="1" t="s">
        <v>29</v>
      </c>
      <c r="D159" s="1" t="s">
        <v>56</v>
      </c>
      <c r="E159" s="1" t="s">
        <v>1668</v>
      </c>
      <c r="F159" t="s">
        <v>1661</v>
      </c>
      <c r="G159" s="1" t="s">
        <v>703</v>
      </c>
      <c r="H159" t="s">
        <v>17</v>
      </c>
      <c r="I159" s="2">
        <v>55000</v>
      </c>
      <c r="J159" s="3" t="s">
        <v>204</v>
      </c>
      <c r="L159" s="4" t="s">
        <v>41</v>
      </c>
      <c r="N159" s="1" t="s">
        <v>142</v>
      </c>
      <c r="O159" s="1"/>
      <c r="P159" s="1"/>
      <c r="Q159" s="1" t="s">
        <v>20</v>
      </c>
    </row>
    <row r="160" spans="1:17" x14ac:dyDescent="0.2">
      <c r="A160" s="1" t="s">
        <v>704</v>
      </c>
      <c r="B160" s="1" t="s">
        <v>705</v>
      </c>
      <c r="C160" s="1" t="s">
        <v>549</v>
      </c>
      <c r="D160" s="1" t="s">
        <v>73</v>
      </c>
      <c r="E160" s="1" t="s">
        <v>1670</v>
      </c>
      <c r="F160" t="s">
        <v>1873</v>
      </c>
      <c r="G160" s="1" t="s">
        <v>706</v>
      </c>
      <c r="I160" s="2">
        <v>90000</v>
      </c>
      <c r="J160" s="3" t="s">
        <v>58</v>
      </c>
      <c r="L160" s="4"/>
      <c r="N160" s="1" t="s">
        <v>75</v>
      </c>
      <c r="O160" s="1" t="s">
        <v>76</v>
      </c>
      <c r="P160" s="1"/>
      <c r="Q160" s="1" t="s">
        <v>20</v>
      </c>
    </row>
    <row r="161" spans="1:17" x14ac:dyDescent="0.2">
      <c r="A161" s="1" t="s">
        <v>707</v>
      </c>
      <c r="B161" s="1" t="s">
        <v>708</v>
      </c>
      <c r="C161" s="1" t="s">
        <v>22</v>
      </c>
      <c r="D161" s="1" t="s">
        <v>39</v>
      </c>
      <c r="E161" s="1" t="s">
        <v>1664</v>
      </c>
      <c r="F161" t="s">
        <v>1665</v>
      </c>
      <c r="G161" s="1" t="s">
        <v>709</v>
      </c>
      <c r="H161" t="s">
        <v>79</v>
      </c>
      <c r="I161" s="2">
        <v>45000</v>
      </c>
      <c r="J161" s="3" t="s">
        <v>212</v>
      </c>
      <c r="L161" s="4"/>
      <c r="N161" s="1" t="s">
        <v>379</v>
      </c>
      <c r="O161" s="1"/>
      <c r="P161" s="1"/>
      <c r="Q161" s="1" t="s">
        <v>20</v>
      </c>
    </row>
    <row r="162" spans="1:17" x14ac:dyDescent="0.2">
      <c r="A162" s="1" t="s">
        <v>710</v>
      </c>
      <c r="B162" s="1" t="s">
        <v>276</v>
      </c>
      <c r="C162" s="1" t="s">
        <v>207</v>
      </c>
      <c r="D162" s="1" t="s">
        <v>277</v>
      </c>
      <c r="E162" s="1" t="s">
        <v>1686</v>
      </c>
      <c r="F162" t="s">
        <v>1873</v>
      </c>
      <c r="G162" s="1" t="s">
        <v>711</v>
      </c>
      <c r="I162" s="2">
        <v>70000</v>
      </c>
      <c r="J162" s="3" t="s">
        <v>204</v>
      </c>
      <c r="L162" s="4"/>
      <c r="N162" s="1" t="s">
        <v>75</v>
      </c>
      <c r="O162" s="1" t="s">
        <v>279</v>
      </c>
      <c r="P162" s="1"/>
      <c r="Q162" s="1" t="s">
        <v>20</v>
      </c>
    </row>
    <row r="163" spans="1:17" x14ac:dyDescent="0.2">
      <c r="A163" s="1" t="s">
        <v>712</v>
      </c>
      <c r="B163" s="1" t="s">
        <v>713</v>
      </c>
      <c r="C163" s="1" t="s">
        <v>29</v>
      </c>
      <c r="D163" s="1" t="s">
        <v>23</v>
      </c>
      <c r="E163" s="1" t="s">
        <v>1829</v>
      </c>
      <c r="F163" t="s">
        <v>1662</v>
      </c>
      <c r="G163" s="1" t="s">
        <v>191</v>
      </c>
      <c r="H163" t="s">
        <v>79</v>
      </c>
      <c r="I163" s="2">
        <v>60000</v>
      </c>
      <c r="J163" s="3" t="s">
        <v>192</v>
      </c>
      <c r="L163" s="4"/>
      <c r="N163" s="1" t="s">
        <v>714</v>
      </c>
      <c r="O163" s="1"/>
      <c r="P163" s="1"/>
      <c r="Q163" s="1" t="s">
        <v>20</v>
      </c>
    </row>
    <row r="164" spans="1:17" x14ac:dyDescent="0.2">
      <c r="A164" s="1" t="s">
        <v>715</v>
      </c>
      <c r="B164" s="1" t="s">
        <v>708</v>
      </c>
      <c r="C164" s="1" t="s">
        <v>29</v>
      </c>
      <c r="D164" s="1" t="s">
        <v>23</v>
      </c>
      <c r="E164" s="1" t="s">
        <v>1829</v>
      </c>
      <c r="F164" t="s">
        <v>1662</v>
      </c>
      <c r="G164" s="1" t="s">
        <v>67</v>
      </c>
      <c r="I164" s="2"/>
      <c r="J164" s="3" t="s">
        <v>51</v>
      </c>
      <c r="L164" s="4"/>
      <c r="N164" s="1" t="s">
        <v>301</v>
      </c>
      <c r="O164" s="1" t="s">
        <v>716</v>
      </c>
      <c r="P164" s="1" t="s">
        <v>717</v>
      </c>
      <c r="Q164" s="1" t="s">
        <v>20</v>
      </c>
    </row>
    <row r="165" spans="1:17" x14ac:dyDescent="0.2">
      <c r="A165" s="1" t="s">
        <v>718</v>
      </c>
      <c r="B165" s="1" t="s">
        <v>719</v>
      </c>
      <c r="C165" s="1" t="s">
        <v>22</v>
      </c>
      <c r="D165" s="1" t="s">
        <v>235</v>
      </c>
      <c r="E165" s="1" t="s">
        <v>1691</v>
      </c>
      <c r="F165" t="s">
        <v>1692</v>
      </c>
      <c r="G165" s="1" t="s">
        <v>720</v>
      </c>
      <c r="H165" t="s">
        <v>17</v>
      </c>
      <c r="I165" s="2">
        <v>30000</v>
      </c>
      <c r="J165" s="3" t="s">
        <v>469</v>
      </c>
      <c r="L165" s="4"/>
      <c r="N165" s="1" t="s">
        <v>414</v>
      </c>
      <c r="O165" s="1"/>
      <c r="P165" s="1"/>
      <c r="Q165" s="1" t="s">
        <v>20</v>
      </c>
    </row>
    <row r="166" spans="1:17" x14ac:dyDescent="0.2">
      <c r="A166" s="1" t="s">
        <v>721</v>
      </c>
      <c r="B166" s="1" t="s">
        <v>722</v>
      </c>
      <c r="C166" s="1" t="s">
        <v>38</v>
      </c>
      <c r="D166" s="1" t="s">
        <v>723</v>
      </c>
      <c r="E166" s="1" t="s">
        <v>1731</v>
      </c>
      <c r="F166" t="s">
        <v>1873</v>
      </c>
      <c r="G166" s="1" t="s">
        <v>74</v>
      </c>
      <c r="H166" t="s">
        <v>17</v>
      </c>
      <c r="I166" s="2">
        <v>90000</v>
      </c>
      <c r="J166" s="3" t="s">
        <v>58</v>
      </c>
      <c r="K166" t="s">
        <v>59</v>
      </c>
      <c r="L166" s="4" t="s">
        <v>41</v>
      </c>
      <c r="N166" s="1" t="s">
        <v>724</v>
      </c>
      <c r="O166" s="1" t="s">
        <v>725</v>
      </c>
      <c r="P166" s="1"/>
      <c r="Q166" s="1" t="s">
        <v>20</v>
      </c>
    </row>
    <row r="167" spans="1:17" x14ac:dyDescent="0.2">
      <c r="A167" s="1" t="s">
        <v>726</v>
      </c>
      <c r="B167" s="1" t="s">
        <v>727</v>
      </c>
      <c r="C167" s="1" t="s">
        <v>29</v>
      </c>
      <c r="D167" s="1" t="s">
        <v>728</v>
      </c>
      <c r="E167" s="1" t="s">
        <v>1838</v>
      </c>
      <c r="F167" t="s">
        <v>1690</v>
      </c>
      <c r="G167" s="1" t="s">
        <v>729</v>
      </c>
      <c r="H167" t="s">
        <v>17</v>
      </c>
      <c r="I167" s="2">
        <v>60000</v>
      </c>
      <c r="J167" s="3" t="s">
        <v>151</v>
      </c>
      <c r="L167" s="4" t="s">
        <v>41</v>
      </c>
      <c r="M167" t="s">
        <v>730</v>
      </c>
      <c r="N167" s="1" t="s">
        <v>686</v>
      </c>
      <c r="O167" s="1" t="s">
        <v>731</v>
      </c>
      <c r="P167" s="1"/>
      <c r="Q167" s="1" t="s">
        <v>20</v>
      </c>
    </row>
    <row r="168" spans="1:17" x14ac:dyDescent="0.2">
      <c r="A168" s="1" t="s">
        <v>732</v>
      </c>
      <c r="B168" s="1" t="s">
        <v>733</v>
      </c>
      <c r="C168" s="1" t="s">
        <v>38</v>
      </c>
      <c r="D168" s="1" t="s">
        <v>734</v>
      </c>
      <c r="E168" s="1" t="s">
        <v>1847</v>
      </c>
      <c r="F168" t="s">
        <v>1732</v>
      </c>
      <c r="G168" s="1" t="s">
        <v>735</v>
      </c>
      <c r="H168" t="s">
        <v>79</v>
      </c>
      <c r="I168" s="2">
        <v>20000</v>
      </c>
      <c r="J168" s="3" t="s">
        <v>157</v>
      </c>
      <c r="L168" s="4"/>
      <c r="N168" s="1" t="s">
        <v>736</v>
      </c>
      <c r="O168" s="1" t="s">
        <v>737</v>
      </c>
      <c r="P168" s="1" t="s">
        <v>738</v>
      </c>
      <c r="Q168" s="1" t="s">
        <v>20</v>
      </c>
    </row>
    <row r="169" spans="1:17" x14ac:dyDescent="0.2">
      <c r="A169" s="1" t="s">
        <v>739</v>
      </c>
      <c r="B169" s="1" t="s">
        <v>740</v>
      </c>
      <c r="C169" s="1" t="s">
        <v>29</v>
      </c>
      <c r="D169" s="1" t="s">
        <v>741</v>
      </c>
      <c r="E169" s="1" t="s">
        <v>1733</v>
      </c>
      <c r="F169" t="s">
        <v>1882</v>
      </c>
      <c r="G169" s="1" t="s">
        <v>742</v>
      </c>
      <c r="I169" s="2">
        <v>50000</v>
      </c>
      <c r="J169" s="3" t="s">
        <v>90</v>
      </c>
      <c r="L169" s="4"/>
      <c r="N169" s="1" t="s">
        <v>686</v>
      </c>
      <c r="O169" s="1" t="s">
        <v>743</v>
      </c>
      <c r="P169" s="1"/>
      <c r="Q169" s="1" t="s">
        <v>20</v>
      </c>
    </row>
    <row r="170" spans="1:17" x14ac:dyDescent="0.2">
      <c r="A170" s="1" t="s">
        <v>744</v>
      </c>
      <c r="B170" s="1" t="s">
        <v>745</v>
      </c>
      <c r="C170" s="1" t="s">
        <v>22</v>
      </c>
      <c r="D170" s="1" t="s">
        <v>39</v>
      </c>
      <c r="E170" s="1" t="s">
        <v>1664</v>
      </c>
      <c r="F170" t="s">
        <v>1665</v>
      </c>
      <c r="G170" s="1" t="s">
        <v>468</v>
      </c>
      <c r="H170" t="s">
        <v>79</v>
      </c>
      <c r="I170" s="2">
        <v>35000</v>
      </c>
      <c r="J170" s="3" t="s">
        <v>469</v>
      </c>
      <c r="L170" s="4"/>
      <c r="N170" s="1" t="s">
        <v>221</v>
      </c>
      <c r="O170" s="1"/>
      <c r="P170" s="1"/>
      <c r="Q170" s="1" t="s">
        <v>20</v>
      </c>
    </row>
    <row r="171" spans="1:17" x14ac:dyDescent="0.2">
      <c r="A171" s="1" t="s">
        <v>746</v>
      </c>
      <c r="B171" s="1" t="s">
        <v>667</v>
      </c>
      <c r="C171" s="1" t="s">
        <v>22</v>
      </c>
      <c r="D171" s="1" t="s">
        <v>39</v>
      </c>
      <c r="E171" s="1" t="s">
        <v>1664</v>
      </c>
      <c r="F171" t="s">
        <v>1665</v>
      </c>
      <c r="G171" s="1" t="s">
        <v>747</v>
      </c>
      <c r="H171" t="s">
        <v>79</v>
      </c>
      <c r="I171" s="2">
        <v>30000</v>
      </c>
      <c r="J171" s="3" t="s">
        <v>46</v>
      </c>
      <c r="L171" s="4"/>
      <c r="N171" s="1" t="s">
        <v>221</v>
      </c>
      <c r="O171" s="1"/>
      <c r="P171" s="1"/>
      <c r="Q171" s="1" t="s">
        <v>20</v>
      </c>
    </row>
    <row r="172" spans="1:17" x14ac:dyDescent="0.2">
      <c r="A172" s="1" t="s">
        <v>748</v>
      </c>
      <c r="B172" s="1" t="s">
        <v>749</v>
      </c>
      <c r="C172" s="1" t="s">
        <v>22</v>
      </c>
      <c r="D172" s="1" t="s">
        <v>750</v>
      </c>
      <c r="E172" s="1" t="s">
        <v>1734</v>
      </c>
      <c r="F172" t="s">
        <v>1735</v>
      </c>
      <c r="G172" s="1" t="s">
        <v>751</v>
      </c>
      <c r="H172" t="s">
        <v>79</v>
      </c>
      <c r="I172" s="2">
        <v>55000</v>
      </c>
      <c r="J172" s="3" t="s">
        <v>151</v>
      </c>
      <c r="L172" s="4"/>
      <c r="N172" s="1" t="s">
        <v>752</v>
      </c>
      <c r="O172" s="1" t="s">
        <v>753</v>
      </c>
      <c r="P172" s="1" t="s">
        <v>754</v>
      </c>
      <c r="Q172" s="1" t="s">
        <v>20</v>
      </c>
    </row>
    <row r="173" spans="1:17" x14ac:dyDescent="0.2">
      <c r="A173" s="1" t="s">
        <v>755</v>
      </c>
      <c r="B173" s="1" t="s">
        <v>756</v>
      </c>
      <c r="C173" s="1" t="s">
        <v>38</v>
      </c>
      <c r="D173" s="1" t="s">
        <v>757</v>
      </c>
      <c r="E173" s="1" t="s">
        <v>1829</v>
      </c>
      <c r="F173" t="s">
        <v>1662</v>
      </c>
      <c r="G173" s="1" t="s">
        <v>758</v>
      </c>
      <c r="H173" t="s">
        <v>17</v>
      </c>
      <c r="I173" s="2">
        <v>65000</v>
      </c>
      <c r="J173" s="3">
        <v>65000</v>
      </c>
      <c r="K173" t="s">
        <v>59</v>
      </c>
      <c r="L173" s="4"/>
      <c r="N173" s="1" t="s">
        <v>759</v>
      </c>
      <c r="O173" s="1" t="s">
        <v>760</v>
      </c>
      <c r="P173" s="1" t="s">
        <v>761</v>
      </c>
      <c r="Q173" s="1" t="s">
        <v>20</v>
      </c>
    </row>
    <row r="174" spans="1:17" x14ac:dyDescent="0.2">
      <c r="A174" s="1" t="s">
        <v>762</v>
      </c>
      <c r="B174" s="1" t="s">
        <v>763</v>
      </c>
      <c r="C174" s="1" t="s">
        <v>22</v>
      </c>
      <c r="D174" s="1" t="s">
        <v>764</v>
      </c>
      <c r="E174" s="1" t="s">
        <v>1736</v>
      </c>
      <c r="F174" t="s">
        <v>1672</v>
      </c>
      <c r="G174" s="1" t="s">
        <v>765</v>
      </c>
      <c r="H174" t="s">
        <v>17</v>
      </c>
      <c r="I174" s="2">
        <v>40000</v>
      </c>
      <c r="J174" s="3" t="s">
        <v>212</v>
      </c>
      <c r="L174" s="4" t="s">
        <v>41</v>
      </c>
      <c r="N174" s="1" t="s">
        <v>329</v>
      </c>
      <c r="O174" s="1" t="s">
        <v>766</v>
      </c>
      <c r="P174" s="1"/>
      <c r="Q174" s="1" t="s">
        <v>20</v>
      </c>
    </row>
    <row r="175" spans="1:17" x14ac:dyDescent="0.2">
      <c r="A175" s="1" t="s">
        <v>767</v>
      </c>
      <c r="B175" s="1" t="s">
        <v>768</v>
      </c>
      <c r="C175" s="1" t="s">
        <v>466</v>
      </c>
      <c r="D175" s="1" t="s">
        <v>23</v>
      </c>
      <c r="E175" s="1" t="s">
        <v>1829</v>
      </c>
      <c r="F175" t="s">
        <v>1662</v>
      </c>
      <c r="G175" s="1" t="s">
        <v>769</v>
      </c>
      <c r="H175" t="s">
        <v>79</v>
      </c>
      <c r="I175" s="2">
        <v>50000</v>
      </c>
      <c r="J175" s="3" t="s">
        <v>355</v>
      </c>
      <c r="L175" s="4"/>
      <c r="N175" s="1" t="s">
        <v>200</v>
      </c>
      <c r="O175" s="1"/>
      <c r="P175" s="1"/>
      <c r="Q175" s="1" t="s">
        <v>20</v>
      </c>
    </row>
    <row r="176" spans="1:17" x14ac:dyDescent="0.2">
      <c r="A176" s="1" t="s">
        <v>770</v>
      </c>
      <c r="B176" s="1" t="s">
        <v>771</v>
      </c>
      <c r="C176" s="1" t="s">
        <v>549</v>
      </c>
      <c r="D176" s="1" t="s">
        <v>56</v>
      </c>
      <c r="E176" s="1" t="s">
        <v>1668</v>
      </c>
      <c r="F176" t="s">
        <v>1661</v>
      </c>
      <c r="G176" s="1" t="s">
        <v>78</v>
      </c>
      <c r="H176" t="s">
        <v>79</v>
      </c>
      <c r="I176" s="2">
        <v>60000</v>
      </c>
      <c r="J176" s="3" t="s">
        <v>25</v>
      </c>
      <c r="L176" s="4"/>
      <c r="N176" s="1" t="s">
        <v>80</v>
      </c>
      <c r="O176" s="1"/>
      <c r="P176" s="1"/>
      <c r="Q176" s="1" t="s">
        <v>20</v>
      </c>
    </row>
    <row r="177" spans="1:17" x14ac:dyDescent="0.2">
      <c r="A177" s="1" t="s">
        <v>772</v>
      </c>
      <c r="B177" s="1" t="s">
        <v>276</v>
      </c>
      <c r="C177" s="1" t="s">
        <v>207</v>
      </c>
      <c r="D177" s="1" t="s">
        <v>473</v>
      </c>
      <c r="E177" s="1" t="s">
        <v>1834</v>
      </c>
      <c r="F177" t="s">
        <v>1684</v>
      </c>
      <c r="G177" s="1" t="s">
        <v>474</v>
      </c>
      <c r="I177" s="2">
        <v>50000</v>
      </c>
      <c r="J177" s="3" t="s">
        <v>141</v>
      </c>
      <c r="L177" s="4"/>
      <c r="N177" s="1" t="s">
        <v>75</v>
      </c>
      <c r="O177" s="1" t="s">
        <v>773</v>
      </c>
      <c r="P177" s="1"/>
      <c r="Q177" s="1" t="s">
        <v>20</v>
      </c>
    </row>
    <row r="178" spans="1:17" x14ac:dyDescent="0.2">
      <c r="A178" s="1" t="s">
        <v>774</v>
      </c>
      <c r="B178" s="1" t="s">
        <v>775</v>
      </c>
      <c r="C178" s="1" t="s">
        <v>586</v>
      </c>
      <c r="D178" s="1" t="s">
        <v>587</v>
      </c>
      <c r="E178" s="1" t="s">
        <v>1716</v>
      </c>
      <c r="F178" t="s">
        <v>1717</v>
      </c>
      <c r="G178" s="1" t="s">
        <v>776</v>
      </c>
      <c r="H178" t="s">
        <v>17</v>
      </c>
      <c r="I178" s="2">
        <v>50000</v>
      </c>
      <c r="J178" s="3" t="s">
        <v>141</v>
      </c>
      <c r="L178" s="4" t="s">
        <v>41</v>
      </c>
      <c r="N178" s="1" t="s">
        <v>589</v>
      </c>
      <c r="O178" s="1"/>
      <c r="P178" s="1"/>
      <c r="Q178" s="1" t="s">
        <v>20</v>
      </c>
    </row>
    <row r="179" spans="1:17" x14ac:dyDescent="0.2">
      <c r="A179" s="1" t="s">
        <v>777</v>
      </c>
      <c r="B179" s="1" t="s">
        <v>775</v>
      </c>
      <c r="C179" s="1" t="s">
        <v>586</v>
      </c>
      <c r="D179" s="1" t="s">
        <v>56</v>
      </c>
      <c r="E179" s="1" t="s">
        <v>1668</v>
      </c>
      <c r="F179" t="s">
        <v>1661</v>
      </c>
      <c r="G179" s="1" t="s">
        <v>776</v>
      </c>
      <c r="H179" t="s">
        <v>17</v>
      </c>
      <c r="I179" s="2">
        <v>50000</v>
      </c>
      <c r="J179" s="3" t="s">
        <v>141</v>
      </c>
      <c r="L179" s="4" t="s">
        <v>41</v>
      </c>
      <c r="N179" s="1" t="s">
        <v>589</v>
      </c>
      <c r="O179" s="1"/>
      <c r="P179" s="1"/>
      <c r="Q179" s="1" t="s">
        <v>20</v>
      </c>
    </row>
    <row r="180" spans="1:17" x14ac:dyDescent="0.2">
      <c r="A180" s="1" t="s">
        <v>778</v>
      </c>
      <c r="B180" s="1" t="s">
        <v>775</v>
      </c>
      <c r="C180" s="1" t="s">
        <v>586</v>
      </c>
      <c r="D180" s="1" t="s">
        <v>592</v>
      </c>
      <c r="E180" s="1" t="s">
        <v>1718</v>
      </c>
      <c r="F180" t="s">
        <v>1719</v>
      </c>
      <c r="G180" s="1" t="s">
        <v>776</v>
      </c>
      <c r="H180" t="s">
        <v>17</v>
      </c>
      <c r="I180" s="2">
        <v>50000</v>
      </c>
      <c r="J180" s="3" t="s">
        <v>141</v>
      </c>
      <c r="L180" s="4" t="s">
        <v>41</v>
      </c>
      <c r="N180" s="1" t="s">
        <v>589</v>
      </c>
      <c r="O180" s="1"/>
      <c r="P180" s="1"/>
      <c r="Q180" s="1" t="s">
        <v>20</v>
      </c>
    </row>
    <row r="181" spans="1:17" x14ac:dyDescent="0.2">
      <c r="A181" s="1" t="s">
        <v>779</v>
      </c>
      <c r="B181" s="1" t="s">
        <v>526</v>
      </c>
      <c r="C181" s="1" t="s">
        <v>111</v>
      </c>
      <c r="D181" s="1" t="s">
        <v>56</v>
      </c>
      <c r="E181" s="1" t="s">
        <v>1668</v>
      </c>
      <c r="F181" t="s">
        <v>1661</v>
      </c>
      <c r="G181" s="1" t="s">
        <v>527</v>
      </c>
      <c r="H181" t="s">
        <v>17</v>
      </c>
      <c r="I181" s="2">
        <v>40000</v>
      </c>
      <c r="J181" s="3" t="s">
        <v>46</v>
      </c>
      <c r="L181" s="4"/>
      <c r="N181" s="1" t="s">
        <v>114</v>
      </c>
      <c r="O181" s="1" t="s">
        <v>528</v>
      </c>
      <c r="P181" s="1"/>
      <c r="Q181" s="1" t="s">
        <v>20</v>
      </c>
    </row>
    <row r="182" spans="1:17" x14ac:dyDescent="0.2">
      <c r="A182" s="1" t="s">
        <v>780</v>
      </c>
      <c r="B182" s="1" t="s">
        <v>781</v>
      </c>
      <c r="C182" s="1" t="s">
        <v>111</v>
      </c>
      <c r="D182" s="1" t="s">
        <v>782</v>
      </c>
      <c r="E182" s="1" t="s">
        <v>1737</v>
      </c>
      <c r="F182" t="s">
        <v>1883</v>
      </c>
      <c r="G182" s="1" t="s">
        <v>783</v>
      </c>
      <c r="H182" t="s">
        <v>17</v>
      </c>
      <c r="I182" s="2">
        <v>80000</v>
      </c>
      <c r="J182" s="3" t="s">
        <v>204</v>
      </c>
      <c r="L182" s="4"/>
      <c r="N182" s="1" t="s">
        <v>114</v>
      </c>
      <c r="O182" s="1" t="s">
        <v>784</v>
      </c>
      <c r="P182" s="1"/>
      <c r="Q182" s="1" t="s">
        <v>20</v>
      </c>
    </row>
    <row r="183" spans="1:17" x14ac:dyDescent="0.2">
      <c r="A183" s="1" t="s">
        <v>785</v>
      </c>
      <c r="B183" s="1" t="s">
        <v>786</v>
      </c>
      <c r="C183" s="1" t="s">
        <v>111</v>
      </c>
      <c r="D183" s="1" t="s">
        <v>155</v>
      </c>
      <c r="E183" s="1" t="s">
        <v>1832</v>
      </c>
      <c r="G183" s="1" t="s">
        <v>787</v>
      </c>
      <c r="H183" t="s">
        <v>17</v>
      </c>
      <c r="I183" s="2">
        <v>60000</v>
      </c>
      <c r="J183" s="3" t="s">
        <v>25</v>
      </c>
      <c r="L183" s="4" t="s">
        <v>41</v>
      </c>
      <c r="N183" s="1" t="s">
        <v>788</v>
      </c>
      <c r="O183" s="1" t="s">
        <v>789</v>
      </c>
      <c r="P183" s="1"/>
      <c r="Q183" s="1" t="s">
        <v>20</v>
      </c>
    </row>
    <row r="184" spans="1:17" x14ac:dyDescent="0.2">
      <c r="A184" s="1" t="s">
        <v>790</v>
      </c>
      <c r="B184" s="1" t="s">
        <v>791</v>
      </c>
      <c r="C184" s="1" t="s">
        <v>111</v>
      </c>
      <c r="D184" s="1" t="s">
        <v>792</v>
      </c>
      <c r="E184" s="1" t="s">
        <v>1670</v>
      </c>
      <c r="F184" t="s">
        <v>1873</v>
      </c>
      <c r="G184" s="1" t="s">
        <v>793</v>
      </c>
      <c r="H184" t="s">
        <v>17</v>
      </c>
      <c r="I184" s="2">
        <v>45000</v>
      </c>
      <c r="J184" s="3" t="s">
        <v>141</v>
      </c>
      <c r="K184" t="s">
        <v>59</v>
      </c>
      <c r="L184" s="4" t="s">
        <v>41</v>
      </c>
      <c r="N184" s="1" t="s">
        <v>724</v>
      </c>
      <c r="O184" s="1" t="s">
        <v>794</v>
      </c>
      <c r="P184" s="1"/>
      <c r="Q184" s="1" t="s">
        <v>20</v>
      </c>
    </row>
    <row r="185" spans="1:17" x14ac:dyDescent="0.2">
      <c r="A185" s="1" t="s">
        <v>795</v>
      </c>
      <c r="B185" s="1" t="s">
        <v>796</v>
      </c>
      <c r="C185" s="1" t="s">
        <v>207</v>
      </c>
      <c r="D185" s="1" t="s">
        <v>94</v>
      </c>
      <c r="E185" s="1" t="s">
        <v>1673</v>
      </c>
      <c r="F185" t="s">
        <v>1667</v>
      </c>
      <c r="G185" s="1" t="s">
        <v>797</v>
      </c>
      <c r="H185" t="s">
        <v>79</v>
      </c>
      <c r="I185" s="2">
        <v>80000</v>
      </c>
      <c r="J185" s="3" t="s">
        <v>624</v>
      </c>
      <c r="L185" s="4"/>
      <c r="N185" s="1" t="s">
        <v>798</v>
      </c>
      <c r="O185" s="1" t="s">
        <v>799</v>
      </c>
      <c r="P185" s="1" t="s">
        <v>800</v>
      </c>
      <c r="Q185" s="1" t="s">
        <v>20</v>
      </c>
    </row>
    <row r="186" spans="1:17" x14ac:dyDescent="0.2">
      <c r="A186" s="1" t="s">
        <v>801</v>
      </c>
      <c r="B186" s="1" t="s">
        <v>802</v>
      </c>
      <c r="C186" s="1" t="s">
        <v>207</v>
      </c>
      <c r="D186" s="1" t="s">
        <v>665</v>
      </c>
      <c r="E186" s="1" t="s">
        <v>1726</v>
      </c>
      <c r="F186" t="s">
        <v>1727</v>
      </c>
      <c r="G186" s="1" t="s">
        <v>803</v>
      </c>
      <c r="H186" t="s">
        <v>17</v>
      </c>
      <c r="I186" s="2">
        <v>25000</v>
      </c>
      <c r="J186" s="3" t="s">
        <v>46</v>
      </c>
      <c r="L186" s="4"/>
      <c r="N186" s="1" t="s">
        <v>414</v>
      </c>
      <c r="O186" s="1"/>
      <c r="P186" s="1"/>
      <c r="Q186" s="1" t="s">
        <v>20</v>
      </c>
    </row>
    <row r="187" spans="1:17" x14ac:dyDescent="0.2">
      <c r="A187" s="1" t="s">
        <v>804</v>
      </c>
      <c r="B187" s="1" t="s">
        <v>805</v>
      </c>
      <c r="C187" s="1" t="s">
        <v>207</v>
      </c>
      <c r="D187" s="1" t="s">
        <v>806</v>
      </c>
      <c r="E187" s="1" t="s">
        <v>1738</v>
      </c>
      <c r="F187" t="s">
        <v>1719</v>
      </c>
      <c r="G187" s="1" t="s">
        <v>807</v>
      </c>
      <c r="H187" t="s">
        <v>32</v>
      </c>
      <c r="I187" s="2">
        <v>88000</v>
      </c>
      <c r="J187" s="3">
        <v>99000</v>
      </c>
      <c r="L187" s="4"/>
      <c r="N187" s="1" t="s">
        <v>68</v>
      </c>
      <c r="O187" s="1"/>
      <c r="P187" s="1"/>
      <c r="Q187" s="1" t="s">
        <v>20</v>
      </c>
    </row>
    <row r="188" spans="1:17" x14ac:dyDescent="0.2">
      <c r="A188" s="1" t="s">
        <v>808</v>
      </c>
      <c r="B188" s="1" t="s">
        <v>809</v>
      </c>
      <c r="C188" s="1" t="s">
        <v>29</v>
      </c>
      <c r="D188" s="1" t="s">
        <v>810</v>
      </c>
      <c r="E188" s="1" t="s">
        <v>1848</v>
      </c>
      <c r="F188" t="s">
        <v>1739</v>
      </c>
      <c r="G188" s="1" t="s">
        <v>67</v>
      </c>
      <c r="I188" s="2"/>
      <c r="J188" s="3" t="s">
        <v>51</v>
      </c>
      <c r="L188" s="4"/>
      <c r="N188" s="1" t="s">
        <v>811</v>
      </c>
      <c r="O188" s="1" t="s">
        <v>812</v>
      </c>
      <c r="P188" s="1"/>
      <c r="Q188" s="1" t="s">
        <v>20</v>
      </c>
    </row>
    <row r="189" spans="1:17" x14ac:dyDescent="0.2">
      <c r="A189" s="1" t="s">
        <v>813</v>
      </c>
      <c r="B189" s="1" t="s">
        <v>814</v>
      </c>
      <c r="C189" s="1" t="s">
        <v>207</v>
      </c>
      <c r="D189" s="1" t="s">
        <v>235</v>
      </c>
      <c r="E189" s="1" t="s">
        <v>1691</v>
      </c>
      <c r="F189" t="s">
        <v>1692</v>
      </c>
      <c r="G189" s="1" t="s">
        <v>815</v>
      </c>
      <c r="H189" t="s">
        <v>17</v>
      </c>
      <c r="I189" s="2">
        <v>30000</v>
      </c>
      <c r="J189" s="3" t="s">
        <v>212</v>
      </c>
      <c r="L189" s="4" t="s">
        <v>41</v>
      </c>
      <c r="N189" s="1" t="s">
        <v>414</v>
      </c>
      <c r="O189" s="1"/>
      <c r="P189" s="1"/>
      <c r="Q189" s="1" t="s">
        <v>20</v>
      </c>
    </row>
    <row r="190" spans="1:17" x14ac:dyDescent="0.2">
      <c r="A190" s="1" t="s">
        <v>816</v>
      </c>
      <c r="B190" s="1" t="s">
        <v>817</v>
      </c>
      <c r="C190" s="1" t="s">
        <v>111</v>
      </c>
      <c r="D190" s="1" t="s">
        <v>155</v>
      </c>
      <c r="E190" s="1" t="s">
        <v>1832</v>
      </c>
      <c r="G190" s="1" t="s">
        <v>818</v>
      </c>
      <c r="H190" t="s">
        <v>17</v>
      </c>
      <c r="I190" s="2">
        <v>40000</v>
      </c>
      <c r="J190" s="3" t="s">
        <v>212</v>
      </c>
      <c r="L190" s="4"/>
      <c r="N190" s="1" t="s">
        <v>158</v>
      </c>
      <c r="O190" s="1" t="s">
        <v>443</v>
      </c>
      <c r="P190" s="1"/>
      <c r="Q190" s="1" t="s">
        <v>20</v>
      </c>
    </row>
    <row r="191" spans="1:17" x14ac:dyDescent="0.2">
      <c r="A191" s="1" t="s">
        <v>819</v>
      </c>
      <c r="B191" s="1" t="s">
        <v>131</v>
      </c>
      <c r="C191" s="1" t="s">
        <v>820</v>
      </c>
      <c r="D191" s="1" t="s">
        <v>23</v>
      </c>
      <c r="E191" s="1" t="s">
        <v>1829</v>
      </c>
      <c r="F191" t="s">
        <v>1662</v>
      </c>
      <c r="G191" s="1" t="s">
        <v>821</v>
      </c>
      <c r="H191" t="s">
        <v>79</v>
      </c>
      <c r="I191" s="2">
        <v>75000</v>
      </c>
      <c r="J191" s="3" t="s">
        <v>51</v>
      </c>
      <c r="L191" s="4"/>
      <c r="N191" s="1" t="s">
        <v>822</v>
      </c>
      <c r="O191" s="1" t="s">
        <v>823</v>
      </c>
      <c r="P191" s="1"/>
      <c r="Q191" s="1" t="s">
        <v>20</v>
      </c>
    </row>
    <row r="192" spans="1:17" x14ac:dyDescent="0.2">
      <c r="A192" s="1" t="s">
        <v>824</v>
      </c>
      <c r="B192" s="1" t="s">
        <v>64</v>
      </c>
      <c r="C192" s="1" t="s">
        <v>29</v>
      </c>
      <c r="D192" s="1" t="s">
        <v>825</v>
      </c>
      <c r="E192" s="1" t="s">
        <v>1686</v>
      </c>
      <c r="F192" t="s">
        <v>1873</v>
      </c>
      <c r="G192" s="1" t="s">
        <v>50</v>
      </c>
      <c r="I192" s="2"/>
      <c r="J192" s="3" t="s">
        <v>51</v>
      </c>
      <c r="L192" s="4"/>
      <c r="N192" s="1" t="s">
        <v>826</v>
      </c>
      <c r="O192" s="1"/>
      <c r="P192" s="1"/>
      <c r="Q192" s="1" t="s">
        <v>20</v>
      </c>
    </row>
    <row r="193" spans="1:17" x14ac:dyDescent="0.2">
      <c r="A193" s="1" t="s">
        <v>827</v>
      </c>
      <c r="B193" s="1" t="s">
        <v>828</v>
      </c>
      <c r="C193" s="1" t="s">
        <v>198</v>
      </c>
      <c r="D193" s="1" t="s">
        <v>473</v>
      </c>
      <c r="E193" s="1" t="s">
        <v>1834</v>
      </c>
      <c r="F193" t="s">
        <v>1684</v>
      </c>
      <c r="G193" s="1" t="s">
        <v>363</v>
      </c>
      <c r="H193" t="s">
        <v>17</v>
      </c>
      <c r="I193" s="2">
        <v>50000</v>
      </c>
      <c r="J193" s="3" t="s">
        <v>141</v>
      </c>
      <c r="L193" s="4" t="s">
        <v>41</v>
      </c>
      <c r="N193" s="1" t="s">
        <v>75</v>
      </c>
      <c r="O193" s="1"/>
      <c r="P193" s="1"/>
      <c r="Q193" s="1" t="s">
        <v>20</v>
      </c>
    </row>
    <row r="194" spans="1:17" x14ac:dyDescent="0.2">
      <c r="A194" s="1" t="s">
        <v>829</v>
      </c>
      <c r="B194" s="1" t="s">
        <v>830</v>
      </c>
      <c r="C194" s="1" t="s">
        <v>29</v>
      </c>
      <c r="D194" s="1" t="s">
        <v>831</v>
      </c>
      <c r="E194" s="1" t="s">
        <v>1849</v>
      </c>
      <c r="F194" t="s">
        <v>1740</v>
      </c>
      <c r="G194" s="1" t="s">
        <v>832</v>
      </c>
      <c r="H194" t="s">
        <v>79</v>
      </c>
      <c r="I194" s="2">
        <v>45000</v>
      </c>
      <c r="J194" s="3">
        <v>45000</v>
      </c>
      <c r="L194" s="4"/>
      <c r="N194" s="1" t="s">
        <v>833</v>
      </c>
      <c r="O194" s="1"/>
      <c r="P194" s="1"/>
      <c r="Q194" s="1" t="s">
        <v>20</v>
      </c>
    </row>
    <row r="195" spans="1:17" x14ac:dyDescent="0.2">
      <c r="A195" s="1" t="s">
        <v>834</v>
      </c>
      <c r="B195" s="1" t="s">
        <v>835</v>
      </c>
      <c r="C195" s="1" t="s">
        <v>190</v>
      </c>
      <c r="D195" s="1" t="s">
        <v>133</v>
      </c>
      <c r="E195" s="1" t="s">
        <v>1831</v>
      </c>
      <c r="F195" t="s">
        <v>1680</v>
      </c>
      <c r="G195" s="1" t="s">
        <v>836</v>
      </c>
      <c r="H195" t="s">
        <v>17</v>
      </c>
      <c r="I195" s="2">
        <v>30000</v>
      </c>
      <c r="J195" s="3" t="s">
        <v>18</v>
      </c>
      <c r="L195" s="4"/>
      <c r="N195" s="1" t="s">
        <v>68</v>
      </c>
      <c r="O195" s="1" t="s">
        <v>837</v>
      </c>
      <c r="P195" s="1" t="s">
        <v>838</v>
      </c>
      <c r="Q195" s="1" t="s">
        <v>20</v>
      </c>
    </row>
    <row r="196" spans="1:17" x14ac:dyDescent="0.2">
      <c r="A196" s="1" t="s">
        <v>839</v>
      </c>
      <c r="B196" s="1" t="s">
        <v>840</v>
      </c>
      <c r="C196" s="1" t="s">
        <v>586</v>
      </c>
      <c r="D196" s="1" t="s">
        <v>56</v>
      </c>
      <c r="E196" s="1" t="s">
        <v>1668</v>
      </c>
      <c r="F196" t="s">
        <v>1661</v>
      </c>
      <c r="G196" s="1" t="s">
        <v>191</v>
      </c>
      <c r="H196" t="s">
        <v>79</v>
      </c>
      <c r="I196" s="2">
        <v>60000</v>
      </c>
      <c r="J196" s="3" t="s">
        <v>192</v>
      </c>
      <c r="L196" s="4"/>
      <c r="N196" s="1" t="s">
        <v>80</v>
      </c>
      <c r="O196" s="1"/>
      <c r="P196" s="1"/>
      <c r="Q196" s="1" t="s">
        <v>20</v>
      </c>
    </row>
    <row r="197" spans="1:17" x14ac:dyDescent="0.2">
      <c r="A197" s="1" t="s">
        <v>841</v>
      </c>
      <c r="B197" s="1" t="s">
        <v>842</v>
      </c>
      <c r="C197" s="1" t="s">
        <v>210</v>
      </c>
      <c r="D197" s="1" t="s">
        <v>56</v>
      </c>
      <c r="E197" s="1" t="s">
        <v>1668</v>
      </c>
      <c r="F197" t="s">
        <v>1661</v>
      </c>
      <c r="G197" s="1" t="s">
        <v>751</v>
      </c>
      <c r="H197" t="s">
        <v>79</v>
      </c>
      <c r="I197" s="2">
        <v>55000</v>
      </c>
      <c r="J197" s="3" t="s">
        <v>151</v>
      </c>
      <c r="L197" s="4"/>
      <c r="N197" s="1" t="s">
        <v>80</v>
      </c>
      <c r="O197" s="1"/>
      <c r="P197" s="1"/>
      <c r="Q197" s="1" t="s">
        <v>20</v>
      </c>
    </row>
    <row r="198" spans="1:17" x14ac:dyDescent="0.2">
      <c r="A198" s="1" t="s">
        <v>843</v>
      </c>
      <c r="B198" s="1" t="s">
        <v>844</v>
      </c>
      <c r="C198" s="1" t="s">
        <v>210</v>
      </c>
      <c r="D198" s="1" t="s">
        <v>845</v>
      </c>
      <c r="E198" s="1" t="s">
        <v>1850</v>
      </c>
      <c r="F198" t="s">
        <v>1741</v>
      </c>
      <c r="G198" s="1" t="s">
        <v>846</v>
      </c>
      <c r="H198" t="s">
        <v>17</v>
      </c>
      <c r="I198" s="2">
        <v>60000</v>
      </c>
      <c r="J198" s="3" t="s">
        <v>151</v>
      </c>
      <c r="K198" t="s">
        <v>59</v>
      </c>
      <c r="L198" s="4" t="s">
        <v>41</v>
      </c>
      <c r="N198" s="1" t="s">
        <v>847</v>
      </c>
      <c r="O198" s="1" t="s">
        <v>848</v>
      </c>
      <c r="P198" s="1" t="s">
        <v>849</v>
      </c>
      <c r="Q198" s="1" t="s">
        <v>20</v>
      </c>
    </row>
    <row r="199" spans="1:17" x14ac:dyDescent="0.2">
      <c r="A199" s="1" t="s">
        <v>850</v>
      </c>
      <c r="B199" s="1" t="s">
        <v>851</v>
      </c>
      <c r="C199" s="1" t="s">
        <v>124</v>
      </c>
      <c r="D199" s="1" t="s">
        <v>852</v>
      </c>
      <c r="E199" s="1" t="s">
        <v>1742</v>
      </c>
      <c r="F199" t="s">
        <v>1743</v>
      </c>
      <c r="G199" s="1" t="s">
        <v>853</v>
      </c>
      <c r="H199" t="s">
        <v>17</v>
      </c>
      <c r="I199" s="2">
        <v>35000</v>
      </c>
      <c r="J199" s="3" t="s">
        <v>469</v>
      </c>
      <c r="L199" s="4"/>
      <c r="N199" s="1" t="s">
        <v>589</v>
      </c>
      <c r="O199" s="1"/>
      <c r="P199" s="1"/>
      <c r="Q199" s="1" t="s">
        <v>20</v>
      </c>
    </row>
    <row r="200" spans="1:17" x14ac:dyDescent="0.2">
      <c r="A200" s="1" t="s">
        <v>854</v>
      </c>
      <c r="B200" s="1" t="s">
        <v>855</v>
      </c>
      <c r="C200" s="1" t="s">
        <v>124</v>
      </c>
      <c r="D200" s="1" t="s">
        <v>852</v>
      </c>
      <c r="E200" s="1" t="s">
        <v>1742</v>
      </c>
      <c r="F200" t="s">
        <v>1743</v>
      </c>
      <c r="G200" s="1" t="s">
        <v>853</v>
      </c>
      <c r="H200" t="s">
        <v>17</v>
      </c>
      <c r="I200" s="2">
        <v>35000</v>
      </c>
      <c r="J200" s="3" t="s">
        <v>469</v>
      </c>
      <c r="L200" s="4"/>
      <c r="N200" s="1" t="s">
        <v>589</v>
      </c>
      <c r="O200" s="1"/>
      <c r="P200" s="1"/>
      <c r="Q200" s="1" t="s">
        <v>20</v>
      </c>
    </row>
    <row r="201" spans="1:17" x14ac:dyDescent="0.2">
      <c r="A201" s="1" t="s">
        <v>856</v>
      </c>
      <c r="B201" s="1" t="s">
        <v>857</v>
      </c>
      <c r="C201" s="1" t="s">
        <v>124</v>
      </c>
      <c r="D201" s="1" t="s">
        <v>473</v>
      </c>
      <c r="E201" s="1" t="s">
        <v>1834</v>
      </c>
      <c r="F201" t="s">
        <v>1684</v>
      </c>
      <c r="G201" s="1" t="s">
        <v>474</v>
      </c>
      <c r="I201" s="2">
        <v>50000</v>
      </c>
      <c r="J201" s="3" t="s">
        <v>141</v>
      </c>
      <c r="L201" s="4"/>
      <c r="N201" s="1" t="s">
        <v>75</v>
      </c>
      <c r="O201" s="1" t="s">
        <v>773</v>
      </c>
      <c r="P201" s="1"/>
      <c r="Q201" s="1" t="s">
        <v>20</v>
      </c>
    </row>
    <row r="202" spans="1:17" x14ac:dyDescent="0.2">
      <c r="A202" s="1" t="s">
        <v>858</v>
      </c>
      <c r="B202" s="1" t="s">
        <v>859</v>
      </c>
      <c r="C202" s="1" t="s">
        <v>210</v>
      </c>
      <c r="D202" s="1" t="s">
        <v>277</v>
      </c>
      <c r="E202" s="1" t="s">
        <v>1686</v>
      </c>
      <c r="F202" t="s">
        <v>1873</v>
      </c>
      <c r="G202" s="1" t="s">
        <v>860</v>
      </c>
      <c r="I202" s="2">
        <v>50000</v>
      </c>
      <c r="J202" s="3" t="s">
        <v>141</v>
      </c>
      <c r="L202" s="4"/>
      <c r="N202" s="1" t="s">
        <v>75</v>
      </c>
      <c r="O202" s="1" t="s">
        <v>364</v>
      </c>
      <c r="P202" s="1"/>
      <c r="Q202" s="1" t="s">
        <v>20</v>
      </c>
    </row>
    <row r="203" spans="1:17" x14ac:dyDescent="0.2">
      <c r="A203" s="1" t="s">
        <v>861</v>
      </c>
      <c r="B203" s="1" t="s">
        <v>830</v>
      </c>
      <c r="C203" s="1" t="s">
        <v>124</v>
      </c>
      <c r="D203" s="1" t="s">
        <v>862</v>
      </c>
      <c r="E203" s="1" t="s">
        <v>1744</v>
      </c>
      <c r="F203" t="s">
        <v>1661</v>
      </c>
      <c r="G203" s="1" t="s">
        <v>67</v>
      </c>
      <c r="I203" s="2"/>
      <c r="J203" s="3" t="s">
        <v>51</v>
      </c>
      <c r="L203" s="4"/>
      <c r="N203" s="1" t="s">
        <v>863</v>
      </c>
      <c r="O203" s="1"/>
      <c r="P203" s="1"/>
      <c r="Q203" s="1" t="s">
        <v>20</v>
      </c>
    </row>
    <row r="204" spans="1:17" x14ac:dyDescent="0.2">
      <c r="A204" s="1" t="s">
        <v>864</v>
      </c>
      <c r="B204" s="1" t="s">
        <v>865</v>
      </c>
      <c r="C204" s="1" t="s">
        <v>124</v>
      </c>
      <c r="D204" s="1" t="s">
        <v>750</v>
      </c>
      <c r="E204" s="1" t="s">
        <v>1734</v>
      </c>
      <c r="F204" t="s">
        <v>1735</v>
      </c>
      <c r="G204" s="1" t="s">
        <v>191</v>
      </c>
      <c r="H204" t="s">
        <v>79</v>
      </c>
      <c r="I204" s="2">
        <v>60000</v>
      </c>
      <c r="J204" s="3" t="s">
        <v>192</v>
      </c>
      <c r="L204" s="4"/>
      <c r="N204" s="1" t="s">
        <v>866</v>
      </c>
      <c r="O204" s="1"/>
      <c r="P204" s="1"/>
      <c r="Q204" s="1" t="s">
        <v>20</v>
      </c>
    </row>
    <row r="205" spans="1:17" x14ac:dyDescent="0.2">
      <c r="A205" s="1" t="s">
        <v>867</v>
      </c>
      <c r="B205" s="1" t="s">
        <v>868</v>
      </c>
      <c r="C205" s="1" t="s">
        <v>124</v>
      </c>
      <c r="D205" s="1" t="s">
        <v>227</v>
      </c>
      <c r="E205" s="1" t="s">
        <v>1838</v>
      </c>
      <c r="F205" t="s">
        <v>1690</v>
      </c>
      <c r="G205" s="1" t="s">
        <v>869</v>
      </c>
      <c r="H205" t="s">
        <v>32</v>
      </c>
      <c r="I205" s="2">
        <v>93500</v>
      </c>
      <c r="J205" s="3">
        <v>93500</v>
      </c>
      <c r="L205" s="4"/>
      <c r="N205" s="1" t="s">
        <v>870</v>
      </c>
      <c r="O205" s="1" t="s">
        <v>871</v>
      </c>
      <c r="P205" s="1" t="s">
        <v>872</v>
      </c>
      <c r="Q205" s="1" t="s">
        <v>20</v>
      </c>
    </row>
    <row r="206" spans="1:17" x14ac:dyDescent="0.2">
      <c r="A206" s="1" t="s">
        <v>873</v>
      </c>
      <c r="B206" s="1" t="s">
        <v>874</v>
      </c>
      <c r="C206" s="1" t="s">
        <v>234</v>
      </c>
      <c r="D206" s="1" t="s">
        <v>723</v>
      </c>
      <c r="E206" s="1" t="s">
        <v>1731</v>
      </c>
      <c r="F206" t="s">
        <v>1873</v>
      </c>
      <c r="G206" s="1" t="s">
        <v>875</v>
      </c>
      <c r="H206" t="s">
        <v>17</v>
      </c>
      <c r="I206" s="2">
        <v>150000</v>
      </c>
      <c r="J206" s="3" t="s">
        <v>876</v>
      </c>
      <c r="K206" t="s">
        <v>59</v>
      </c>
      <c r="L206" s="4" t="s">
        <v>41</v>
      </c>
      <c r="N206" s="1" t="s">
        <v>877</v>
      </c>
      <c r="O206" s="1" t="s">
        <v>878</v>
      </c>
      <c r="P206" s="1"/>
      <c r="Q206" s="1" t="s">
        <v>20</v>
      </c>
    </row>
    <row r="207" spans="1:17" x14ac:dyDescent="0.2">
      <c r="A207" s="1" t="s">
        <v>879</v>
      </c>
      <c r="B207" s="1" t="s">
        <v>802</v>
      </c>
      <c r="C207" s="1" t="s">
        <v>234</v>
      </c>
      <c r="D207" s="1" t="s">
        <v>587</v>
      </c>
      <c r="E207" s="1" t="s">
        <v>1716</v>
      </c>
      <c r="F207" t="s">
        <v>1717</v>
      </c>
      <c r="G207" s="1" t="s">
        <v>880</v>
      </c>
      <c r="I207" s="2">
        <v>40000</v>
      </c>
      <c r="J207" s="3">
        <v>40000</v>
      </c>
      <c r="L207" s="4"/>
      <c r="N207" s="1" t="s">
        <v>881</v>
      </c>
      <c r="O207" s="1" t="s">
        <v>882</v>
      </c>
      <c r="P207" s="1" t="s">
        <v>883</v>
      </c>
      <c r="Q207" s="1" t="s">
        <v>20</v>
      </c>
    </row>
    <row r="208" spans="1:17" x14ac:dyDescent="0.2">
      <c r="A208" s="1" t="s">
        <v>884</v>
      </c>
      <c r="B208" s="1" t="s">
        <v>885</v>
      </c>
      <c r="C208" s="1" t="s">
        <v>234</v>
      </c>
      <c r="D208" s="1" t="s">
        <v>886</v>
      </c>
      <c r="E208" s="1" t="s">
        <v>1745</v>
      </c>
      <c r="F208" t="s">
        <v>1882</v>
      </c>
      <c r="G208" s="1" t="s">
        <v>887</v>
      </c>
      <c r="H208" t="s">
        <v>17</v>
      </c>
      <c r="I208" s="2">
        <v>35000</v>
      </c>
      <c r="J208" s="3" t="s">
        <v>212</v>
      </c>
      <c r="K208" t="s">
        <v>59</v>
      </c>
      <c r="L208" s="4"/>
      <c r="N208" s="1" t="s">
        <v>888</v>
      </c>
      <c r="O208" s="1"/>
      <c r="P208" s="1"/>
      <c r="Q208" s="1" t="s">
        <v>20</v>
      </c>
    </row>
    <row r="209" spans="1:17" x14ac:dyDescent="0.2">
      <c r="A209" s="1" t="s">
        <v>889</v>
      </c>
      <c r="B209" s="1" t="s">
        <v>13</v>
      </c>
      <c r="C209" s="1" t="s">
        <v>890</v>
      </c>
      <c r="D209" s="1" t="s">
        <v>577</v>
      </c>
      <c r="E209" s="1" t="s">
        <v>1829</v>
      </c>
      <c r="F209" t="s">
        <v>1662</v>
      </c>
      <c r="G209" s="1" t="s">
        <v>891</v>
      </c>
      <c r="H209" t="s">
        <v>79</v>
      </c>
      <c r="I209" s="2">
        <v>35000</v>
      </c>
      <c r="J209" s="3" t="s">
        <v>151</v>
      </c>
      <c r="L209" s="4"/>
      <c r="N209" s="1" t="s">
        <v>480</v>
      </c>
      <c r="O209" s="1" t="s">
        <v>579</v>
      </c>
      <c r="P209" s="1" t="s">
        <v>892</v>
      </c>
      <c r="Q209" s="1" t="s">
        <v>20</v>
      </c>
    </row>
    <row r="210" spans="1:17" x14ac:dyDescent="0.2">
      <c r="A210" s="1" t="s">
        <v>893</v>
      </c>
      <c r="B210" s="1" t="s">
        <v>894</v>
      </c>
      <c r="C210" s="1" t="s">
        <v>22</v>
      </c>
      <c r="D210" s="1" t="s">
        <v>602</v>
      </c>
      <c r="E210" s="1" t="s">
        <v>1720</v>
      </c>
      <c r="F210" t="s">
        <v>1677</v>
      </c>
      <c r="G210" s="1" t="s">
        <v>895</v>
      </c>
      <c r="H210" t="s">
        <v>17</v>
      </c>
      <c r="I210" s="2">
        <v>40000</v>
      </c>
      <c r="J210" s="3" t="s">
        <v>46</v>
      </c>
      <c r="L210" s="4"/>
      <c r="N210" s="1" t="s">
        <v>604</v>
      </c>
      <c r="O210" s="1"/>
      <c r="P210" s="1"/>
      <c r="Q210" s="1" t="s">
        <v>20</v>
      </c>
    </row>
    <row r="211" spans="1:17" x14ac:dyDescent="0.2">
      <c r="A211" s="1" t="s">
        <v>896</v>
      </c>
      <c r="B211" s="1" t="s">
        <v>197</v>
      </c>
      <c r="C211" s="1" t="s">
        <v>29</v>
      </c>
      <c r="D211" s="1" t="s">
        <v>541</v>
      </c>
      <c r="E211" s="1" t="s">
        <v>1713</v>
      </c>
      <c r="F211" t="s">
        <v>1714</v>
      </c>
      <c r="G211" s="1" t="s">
        <v>897</v>
      </c>
      <c r="H211" t="s">
        <v>79</v>
      </c>
      <c r="I211" s="2">
        <v>40000</v>
      </c>
      <c r="J211" s="3" t="s">
        <v>212</v>
      </c>
      <c r="L211" s="4" t="s">
        <v>41</v>
      </c>
      <c r="N211" s="1" t="s">
        <v>544</v>
      </c>
      <c r="O211" s="1" t="s">
        <v>898</v>
      </c>
      <c r="P211" s="1" t="s">
        <v>899</v>
      </c>
      <c r="Q211" s="1" t="s">
        <v>20</v>
      </c>
    </row>
    <row r="212" spans="1:17" x14ac:dyDescent="0.2">
      <c r="A212" s="1" t="s">
        <v>900</v>
      </c>
      <c r="B212" s="1" t="s">
        <v>266</v>
      </c>
      <c r="C212" s="1" t="s">
        <v>586</v>
      </c>
      <c r="D212" s="1" t="s">
        <v>56</v>
      </c>
      <c r="E212" s="1" t="s">
        <v>1668</v>
      </c>
      <c r="F212" t="s">
        <v>1661</v>
      </c>
      <c r="G212" s="1" t="s">
        <v>901</v>
      </c>
      <c r="H212" t="s">
        <v>79</v>
      </c>
      <c r="I212" s="2">
        <v>70000</v>
      </c>
      <c r="J212" s="3" t="s">
        <v>192</v>
      </c>
      <c r="L212" s="4"/>
      <c r="N212" s="1" t="s">
        <v>80</v>
      </c>
      <c r="O212" s="1"/>
      <c r="P212" s="1"/>
      <c r="Q212" s="1" t="s">
        <v>20</v>
      </c>
    </row>
    <row r="213" spans="1:17" x14ac:dyDescent="0.2">
      <c r="A213" s="1" t="s">
        <v>902</v>
      </c>
      <c r="B213" s="1" t="s">
        <v>708</v>
      </c>
      <c r="C213" s="1" t="s">
        <v>210</v>
      </c>
      <c r="D213" s="1" t="s">
        <v>903</v>
      </c>
      <c r="E213" s="1" t="s">
        <v>1848</v>
      </c>
      <c r="F213" t="s">
        <v>1739</v>
      </c>
      <c r="G213" s="1" t="s">
        <v>747</v>
      </c>
      <c r="H213" t="s">
        <v>79</v>
      </c>
      <c r="I213" s="2">
        <v>30000</v>
      </c>
      <c r="J213" s="3" t="s">
        <v>46</v>
      </c>
      <c r="L213" s="4"/>
      <c r="N213" s="1" t="s">
        <v>904</v>
      </c>
      <c r="O213" s="1"/>
      <c r="P213" s="1"/>
      <c r="Q213" s="1" t="s">
        <v>20</v>
      </c>
    </row>
    <row r="214" spans="1:17" x14ac:dyDescent="0.2">
      <c r="A214" s="1" t="s">
        <v>905</v>
      </c>
      <c r="B214" s="1" t="s">
        <v>906</v>
      </c>
      <c r="C214" s="1" t="s">
        <v>425</v>
      </c>
      <c r="D214" s="1" t="s">
        <v>277</v>
      </c>
      <c r="E214" s="1" t="s">
        <v>1686</v>
      </c>
      <c r="F214" t="s">
        <v>1873</v>
      </c>
      <c r="G214" s="1" t="s">
        <v>907</v>
      </c>
      <c r="I214" s="2">
        <v>50000</v>
      </c>
      <c r="J214" s="3" t="s">
        <v>151</v>
      </c>
      <c r="L214" s="4"/>
      <c r="N214" s="1" t="s">
        <v>75</v>
      </c>
      <c r="O214" s="1" t="s">
        <v>908</v>
      </c>
      <c r="P214" s="1"/>
      <c r="Q214" s="1" t="s">
        <v>20</v>
      </c>
    </row>
    <row r="215" spans="1:17" x14ac:dyDescent="0.2">
      <c r="A215" s="1" t="s">
        <v>909</v>
      </c>
      <c r="B215" s="1" t="s">
        <v>910</v>
      </c>
      <c r="C215" s="1" t="s">
        <v>425</v>
      </c>
      <c r="D215" s="1" t="s">
        <v>911</v>
      </c>
      <c r="E215" s="1" t="s">
        <v>1851</v>
      </c>
      <c r="F215" t="s">
        <v>1746</v>
      </c>
      <c r="G215" s="1" t="s">
        <v>912</v>
      </c>
      <c r="H215" t="s">
        <v>79</v>
      </c>
      <c r="I215" s="2">
        <v>55000</v>
      </c>
      <c r="J215" s="3" t="s">
        <v>51</v>
      </c>
      <c r="L215" s="4"/>
      <c r="N215" s="1" t="s">
        <v>913</v>
      </c>
      <c r="O215" s="1" t="s">
        <v>914</v>
      </c>
      <c r="P215" s="1" t="s">
        <v>915</v>
      </c>
      <c r="Q215" s="1" t="s">
        <v>20</v>
      </c>
    </row>
    <row r="216" spans="1:17" x14ac:dyDescent="0.2">
      <c r="A216" s="1" t="s">
        <v>916</v>
      </c>
      <c r="B216" s="1" t="s">
        <v>917</v>
      </c>
      <c r="C216" s="1" t="s">
        <v>144</v>
      </c>
      <c r="D216" s="1" t="s">
        <v>918</v>
      </c>
      <c r="E216" s="1" t="s">
        <v>1852</v>
      </c>
      <c r="F216" t="s">
        <v>1747</v>
      </c>
      <c r="G216" s="1" t="s">
        <v>919</v>
      </c>
      <c r="I216" s="2"/>
      <c r="J216" s="3" t="s">
        <v>51</v>
      </c>
      <c r="L216" s="4"/>
      <c r="N216" s="1" t="s">
        <v>920</v>
      </c>
      <c r="O216" s="1"/>
      <c r="P216" s="1"/>
      <c r="Q216" s="1" t="s">
        <v>20</v>
      </c>
    </row>
    <row r="217" spans="1:17" x14ac:dyDescent="0.2">
      <c r="A217" s="1" t="s">
        <v>921</v>
      </c>
      <c r="B217" s="1" t="s">
        <v>922</v>
      </c>
      <c r="C217" s="1" t="s">
        <v>144</v>
      </c>
      <c r="D217" s="1" t="s">
        <v>541</v>
      </c>
      <c r="E217" s="1" t="s">
        <v>1713</v>
      </c>
      <c r="F217" t="s">
        <v>1714</v>
      </c>
      <c r="G217" s="1" t="s">
        <v>923</v>
      </c>
      <c r="H217" t="s">
        <v>79</v>
      </c>
      <c r="I217" s="2">
        <v>40000</v>
      </c>
      <c r="J217" s="3" t="s">
        <v>46</v>
      </c>
      <c r="L217" s="4"/>
      <c r="N217" s="1" t="s">
        <v>80</v>
      </c>
      <c r="O217" s="1"/>
      <c r="P217" s="1"/>
      <c r="Q217" s="1" t="s">
        <v>20</v>
      </c>
    </row>
    <row r="218" spans="1:17" x14ac:dyDescent="0.2">
      <c r="A218" s="1" t="s">
        <v>924</v>
      </c>
      <c r="B218" s="1" t="s">
        <v>925</v>
      </c>
      <c r="C218" s="1" t="s">
        <v>124</v>
      </c>
      <c r="D218" s="1" t="s">
        <v>852</v>
      </c>
      <c r="E218" s="1" t="s">
        <v>1742</v>
      </c>
      <c r="F218" t="s">
        <v>1743</v>
      </c>
      <c r="G218" s="1" t="s">
        <v>926</v>
      </c>
      <c r="H218" t="s">
        <v>17</v>
      </c>
      <c r="I218" s="2">
        <v>25000</v>
      </c>
      <c r="J218" s="3" t="s">
        <v>927</v>
      </c>
      <c r="L218" s="4"/>
      <c r="N218" s="1" t="s">
        <v>589</v>
      </c>
      <c r="O218" s="1"/>
      <c r="P218" s="1"/>
      <c r="Q218" s="1" t="s">
        <v>20</v>
      </c>
    </row>
    <row r="219" spans="1:17" x14ac:dyDescent="0.2">
      <c r="A219" s="1" t="s">
        <v>928</v>
      </c>
      <c r="B219" s="1" t="s">
        <v>922</v>
      </c>
      <c r="C219" s="1" t="s">
        <v>144</v>
      </c>
      <c r="D219" s="1" t="s">
        <v>73</v>
      </c>
      <c r="E219" s="1" t="s">
        <v>1670</v>
      </c>
      <c r="F219" t="s">
        <v>1873</v>
      </c>
      <c r="G219" s="1" t="s">
        <v>74</v>
      </c>
      <c r="H219" t="s">
        <v>17</v>
      </c>
      <c r="I219" s="2">
        <v>90000</v>
      </c>
      <c r="J219" s="3" t="s">
        <v>58</v>
      </c>
      <c r="K219" t="s">
        <v>59</v>
      </c>
      <c r="L219" s="4" t="s">
        <v>41</v>
      </c>
      <c r="N219" s="1" t="s">
        <v>75</v>
      </c>
      <c r="O219" s="1" t="s">
        <v>929</v>
      </c>
      <c r="P219" s="1"/>
      <c r="Q219" s="1" t="s">
        <v>20</v>
      </c>
    </row>
    <row r="220" spans="1:17" x14ac:dyDescent="0.2">
      <c r="A220" s="1" t="s">
        <v>930</v>
      </c>
      <c r="B220" s="1" t="s">
        <v>931</v>
      </c>
      <c r="C220" s="1" t="s">
        <v>149</v>
      </c>
      <c r="D220" s="1" t="s">
        <v>678</v>
      </c>
      <c r="E220" s="1" t="s">
        <v>1829</v>
      </c>
      <c r="F220" t="s">
        <v>1662</v>
      </c>
      <c r="G220" s="1" t="s">
        <v>932</v>
      </c>
      <c r="H220" t="s">
        <v>32</v>
      </c>
      <c r="I220" s="2">
        <v>110000</v>
      </c>
      <c r="J220" s="3">
        <v>143000</v>
      </c>
      <c r="L220" s="4"/>
      <c r="N220" s="1" t="s">
        <v>933</v>
      </c>
      <c r="O220" s="1" t="s">
        <v>934</v>
      </c>
      <c r="P220" s="1"/>
      <c r="Q220" s="1" t="s">
        <v>20</v>
      </c>
    </row>
    <row r="221" spans="1:17" x14ac:dyDescent="0.2">
      <c r="A221" s="1" t="s">
        <v>935</v>
      </c>
      <c r="B221" s="1" t="s">
        <v>936</v>
      </c>
      <c r="C221" s="1" t="s">
        <v>198</v>
      </c>
      <c r="D221" s="1" t="s">
        <v>845</v>
      </c>
      <c r="E221" s="1" t="s">
        <v>1850</v>
      </c>
      <c r="F221" t="s">
        <v>1741</v>
      </c>
      <c r="G221" s="1" t="s">
        <v>937</v>
      </c>
      <c r="I221" s="2">
        <v>55000</v>
      </c>
      <c r="J221" s="3">
        <v>55000</v>
      </c>
      <c r="L221" s="4"/>
      <c r="N221" s="1" t="s">
        <v>938</v>
      </c>
      <c r="O221" s="1"/>
      <c r="P221" s="1"/>
      <c r="Q221" s="1" t="s">
        <v>20</v>
      </c>
    </row>
    <row r="222" spans="1:17" x14ac:dyDescent="0.2">
      <c r="A222" s="1" t="s">
        <v>939</v>
      </c>
      <c r="B222" s="1" t="s">
        <v>940</v>
      </c>
      <c r="C222" s="1" t="s">
        <v>29</v>
      </c>
      <c r="D222" s="1" t="s">
        <v>73</v>
      </c>
      <c r="E222" s="1" t="s">
        <v>1670</v>
      </c>
      <c r="F222" t="s">
        <v>1873</v>
      </c>
      <c r="G222" s="1" t="s">
        <v>941</v>
      </c>
      <c r="H222" t="s">
        <v>79</v>
      </c>
      <c r="I222" s="2">
        <v>35000</v>
      </c>
      <c r="J222" s="3" t="s">
        <v>90</v>
      </c>
      <c r="L222" s="4"/>
      <c r="N222" s="1" t="s">
        <v>942</v>
      </c>
      <c r="O222" s="1" t="s">
        <v>943</v>
      </c>
      <c r="P222" s="1"/>
      <c r="Q222" s="1" t="s">
        <v>20</v>
      </c>
    </row>
    <row r="223" spans="1:17" x14ac:dyDescent="0.2">
      <c r="A223" s="1" t="s">
        <v>944</v>
      </c>
      <c r="B223" s="1" t="s">
        <v>945</v>
      </c>
      <c r="C223" s="1" t="s">
        <v>29</v>
      </c>
      <c r="D223" s="1" t="s">
        <v>73</v>
      </c>
      <c r="E223" s="1" t="s">
        <v>1670</v>
      </c>
      <c r="F223" t="s">
        <v>1873</v>
      </c>
      <c r="G223" s="1" t="s">
        <v>946</v>
      </c>
      <c r="H223" t="s">
        <v>79</v>
      </c>
      <c r="I223" s="2">
        <v>35000</v>
      </c>
      <c r="J223" s="3">
        <v>35000</v>
      </c>
      <c r="L223" s="4"/>
      <c r="N223" s="1" t="s">
        <v>942</v>
      </c>
      <c r="O223" s="1" t="s">
        <v>947</v>
      </c>
      <c r="P223" s="1"/>
      <c r="Q223" s="1" t="s">
        <v>20</v>
      </c>
    </row>
    <row r="224" spans="1:17" x14ac:dyDescent="0.2">
      <c r="A224" s="1" t="s">
        <v>948</v>
      </c>
      <c r="B224" s="1" t="s">
        <v>949</v>
      </c>
      <c r="C224" s="1" t="s">
        <v>149</v>
      </c>
      <c r="D224" s="1" t="s">
        <v>412</v>
      </c>
      <c r="E224" s="1" t="s">
        <v>1832</v>
      </c>
      <c r="F224" t="s">
        <v>1706</v>
      </c>
      <c r="G224" s="1" t="s">
        <v>100</v>
      </c>
      <c r="H224" t="s">
        <v>79</v>
      </c>
      <c r="I224" s="2">
        <v>35000</v>
      </c>
      <c r="J224" s="3" t="s">
        <v>46</v>
      </c>
      <c r="L224" s="4"/>
      <c r="N224" s="1" t="s">
        <v>950</v>
      </c>
      <c r="O224" s="1" t="s">
        <v>951</v>
      </c>
      <c r="P224" s="1" t="s">
        <v>952</v>
      </c>
      <c r="Q224" s="1" t="s">
        <v>20</v>
      </c>
    </row>
    <row r="225" spans="1:17" x14ac:dyDescent="0.2">
      <c r="A225" s="1" t="s">
        <v>953</v>
      </c>
      <c r="B225" s="1" t="s">
        <v>954</v>
      </c>
      <c r="C225" s="1" t="s">
        <v>65</v>
      </c>
      <c r="D225" s="1" t="s">
        <v>955</v>
      </c>
      <c r="E225" s="1" t="s">
        <v>1853</v>
      </c>
      <c r="F225" t="s">
        <v>1748</v>
      </c>
      <c r="G225" s="1" t="s">
        <v>956</v>
      </c>
      <c r="H225" t="s">
        <v>17</v>
      </c>
      <c r="I225" s="2">
        <v>55000</v>
      </c>
      <c r="J225" s="3">
        <v>55000</v>
      </c>
      <c r="L225" s="4"/>
      <c r="N225" s="1" t="s">
        <v>957</v>
      </c>
      <c r="O225" s="1" t="s">
        <v>958</v>
      </c>
      <c r="P225" s="1" t="s">
        <v>959</v>
      </c>
      <c r="Q225" s="1" t="s">
        <v>20</v>
      </c>
    </row>
    <row r="226" spans="1:17" x14ac:dyDescent="0.2">
      <c r="A226" s="1" t="s">
        <v>960</v>
      </c>
      <c r="B226" s="1" t="s">
        <v>961</v>
      </c>
      <c r="C226" s="1" t="s">
        <v>38</v>
      </c>
      <c r="D226" s="1" t="s">
        <v>94</v>
      </c>
      <c r="E226" s="1" t="s">
        <v>1673</v>
      </c>
      <c r="F226" t="s">
        <v>1667</v>
      </c>
      <c r="G226" s="1" t="s">
        <v>962</v>
      </c>
      <c r="H226" t="s">
        <v>32</v>
      </c>
      <c r="I226" s="2">
        <v>154000</v>
      </c>
      <c r="J226" s="3">
        <v>165000</v>
      </c>
      <c r="L226" s="4"/>
      <c r="N226" s="1" t="s">
        <v>963</v>
      </c>
      <c r="O226" s="1" t="s">
        <v>964</v>
      </c>
      <c r="P226" s="1" t="s">
        <v>965</v>
      </c>
      <c r="Q226" s="1" t="s">
        <v>20</v>
      </c>
    </row>
    <row r="227" spans="1:17" x14ac:dyDescent="0.2">
      <c r="A227" s="1" t="s">
        <v>966</v>
      </c>
      <c r="B227" s="1" t="s">
        <v>967</v>
      </c>
      <c r="C227" s="1" t="s">
        <v>38</v>
      </c>
      <c r="D227" s="1" t="s">
        <v>968</v>
      </c>
      <c r="E227" s="1" t="s">
        <v>1749</v>
      </c>
      <c r="F227" t="s">
        <v>1661</v>
      </c>
      <c r="G227" s="1" t="s">
        <v>962</v>
      </c>
      <c r="H227" t="s">
        <v>32</v>
      </c>
      <c r="I227" s="2">
        <v>154000</v>
      </c>
      <c r="J227" s="3">
        <v>165000</v>
      </c>
      <c r="L227" s="4"/>
      <c r="N227" s="1" t="s">
        <v>963</v>
      </c>
      <c r="O227" s="1" t="s">
        <v>964</v>
      </c>
      <c r="P227" s="1" t="s">
        <v>969</v>
      </c>
      <c r="Q227" s="1" t="s">
        <v>20</v>
      </c>
    </row>
    <row r="228" spans="1:17" x14ac:dyDescent="0.2">
      <c r="A228" s="1" t="s">
        <v>970</v>
      </c>
      <c r="B228" s="1" t="s">
        <v>117</v>
      </c>
      <c r="C228" s="1" t="s">
        <v>29</v>
      </c>
      <c r="D228" s="1" t="s">
        <v>293</v>
      </c>
      <c r="E228" s="1" t="s">
        <v>1698</v>
      </c>
      <c r="F228" t="s">
        <v>1875</v>
      </c>
      <c r="G228" s="1" t="s">
        <v>971</v>
      </c>
      <c r="H228" t="s">
        <v>79</v>
      </c>
      <c r="I228" s="2">
        <v>60000</v>
      </c>
      <c r="J228" s="3" t="s">
        <v>180</v>
      </c>
      <c r="L228" s="4"/>
      <c r="N228" s="1" t="s">
        <v>972</v>
      </c>
      <c r="O228" s="1"/>
      <c r="P228" s="1"/>
      <c r="Q228" s="1" t="s">
        <v>20</v>
      </c>
    </row>
    <row r="229" spans="1:17" x14ac:dyDescent="0.2">
      <c r="A229" s="1" t="s">
        <v>973</v>
      </c>
      <c r="B229" s="1" t="s">
        <v>64</v>
      </c>
      <c r="C229" s="1" t="s">
        <v>974</v>
      </c>
      <c r="D229" s="1" t="s">
        <v>405</v>
      </c>
      <c r="E229" s="1" t="s">
        <v>1841</v>
      </c>
      <c r="F229" t="s">
        <v>1705</v>
      </c>
      <c r="G229" s="1" t="s">
        <v>975</v>
      </c>
      <c r="H229" t="s">
        <v>79</v>
      </c>
      <c r="I229" s="2">
        <v>40000</v>
      </c>
      <c r="J229" s="3" t="s">
        <v>46</v>
      </c>
      <c r="L229" s="4"/>
      <c r="N229" s="1" t="s">
        <v>976</v>
      </c>
      <c r="O229" s="1"/>
      <c r="P229" s="1"/>
      <c r="Q229" s="1" t="s">
        <v>20</v>
      </c>
    </row>
    <row r="230" spans="1:17" x14ac:dyDescent="0.2">
      <c r="A230" s="1" t="s">
        <v>977</v>
      </c>
      <c r="B230" s="1" t="s">
        <v>526</v>
      </c>
      <c r="C230" s="1" t="s">
        <v>207</v>
      </c>
      <c r="D230" s="1" t="s">
        <v>56</v>
      </c>
      <c r="E230" s="1" t="s">
        <v>1668</v>
      </c>
      <c r="F230" t="s">
        <v>1661</v>
      </c>
      <c r="G230" s="1" t="s">
        <v>527</v>
      </c>
      <c r="H230" t="s">
        <v>17</v>
      </c>
      <c r="I230" s="2">
        <v>40000</v>
      </c>
      <c r="J230" s="3" t="s">
        <v>46</v>
      </c>
      <c r="L230" s="4"/>
      <c r="N230" s="1" t="s">
        <v>114</v>
      </c>
      <c r="O230" s="1" t="s">
        <v>528</v>
      </c>
      <c r="P230" s="1"/>
      <c r="Q230" s="1" t="s">
        <v>20</v>
      </c>
    </row>
    <row r="231" spans="1:17" x14ac:dyDescent="0.2">
      <c r="A231" s="1" t="s">
        <v>978</v>
      </c>
      <c r="B231" s="1" t="s">
        <v>885</v>
      </c>
      <c r="C231" s="1" t="s">
        <v>466</v>
      </c>
      <c r="D231" s="1" t="s">
        <v>886</v>
      </c>
      <c r="E231" s="1" t="s">
        <v>1745</v>
      </c>
      <c r="F231" t="s">
        <v>1882</v>
      </c>
      <c r="G231" s="1" t="s">
        <v>887</v>
      </c>
      <c r="H231" t="s">
        <v>17</v>
      </c>
      <c r="I231" s="2">
        <v>35000</v>
      </c>
      <c r="J231" s="3" t="s">
        <v>212</v>
      </c>
      <c r="K231" t="s">
        <v>59</v>
      </c>
      <c r="L231" s="4"/>
      <c r="N231" s="1" t="s">
        <v>888</v>
      </c>
      <c r="O231" s="1"/>
      <c r="P231" s="1"/>
      <c r="Q231" s="1" t="s">
        <v>20</v>
      </c>
    </row>
    <row r="232" spans="1:17" x14ac:dyDescent="0.2">
      <c r="A232" s="1" t="s">
        <v>979</v>
      </c>
      <c r="B232" s="1" t="s">
        <v>980</v>
      </c>
      <c r="C232" s="1" t="s">
        <v>569</v>
      </c>
      <c r="D232" s="1" t="s">
        <v>981</v>
      </c>
      <c r="E232" s="1" t="s">
        <v>1854</v>
      </c>
      <c r="F232" t="s">
        <v>1750</v>
      </c>
      <c r="G232" s="1" t="s">
        <v>982</v>
      </c>
      <c r="H232" t="s">
        <v>79</v>
      </c>
      <c r="I232" s="2">
        <v>30000</v>
      </c>
      <c r="J232" s="3" t="s">
        <v>46</v>
      </c>
      <c r="L232" s="4"/>
      <c r="N232" s="1" t="s">
        <v>983</v>
      </c>
      <c r="O232" s="1"/>
      <c r="P232" s="1"/>
      <c r="Q232" s="1" t="s">
        <v>20</v>
      </c>
    </row>
    <row r="233" spans="1:17" x14ac:dyDescent="0.2">
      <c r="A233" s="1" t="s">
        <v>984</v>
      </c>
      <c r="B233" s="1" t="s">
        <v>985</v>
      </c>
      <c r="C233" s="1" t="s">
        <v>569</v>
      </c>
      <c r="D233" s="1" t="s">
        <v>94</v>
      </c>
      <c r="E233" s="1" t="s">
        <v>1673</v>
      </c>
      <c r="F233" t="s">
        <v>1667</v>
      </c>
      <c r="G233" s="1" t="s">
        <v>986</v>
      </c>
      <c r="H233" t="s">
        <v>17</v>
      </c>
      <c r="I233" s="2">
        <v>65000</v>
      </c>
      <c r="J233" s="3" t="s">
        <v>25</v>
      </c>
      <c r="K233" t="s">
        <v>59</v>
      </c>
      <c r="L233" s="4"/>
      <c r="N233" s="1" t="s">
        <v>938</v>
      </c>
      <c r="O233" s="1"/>
      <c r="P233" s="1"/>
      <c r="Q233" s="1" t="s">
        <v>20</v>
      </c>
    </row>
    <row r="234" spans="1:17" x14ac:dyDescent="0.2">
      <c r="A234" s="1" t="s">
        <v>987</v>
      </c>
      <c r="B234" s="1" t="s">
        <v>988</v>
      </c>
      <c r="C234" s="1" t="s">
        <v>29</v>
      </c>
      <c r="D234" s="1" t="s">
        <v>741</v>
      </c>
      <c r="E234" s="1" t="s">
        <v>1733</v>
      </c>
      <c r="F234" t="s">
        <v>1882</v>
      </c>
      <c r="G234" s="1" t="s">
        <v>989</v>
      </c>
      <c r="H234" t="s">
        <v>17</v>
      </c>
      <c r="I234" s="2">
        <v>50000</v>
      </c>
      <c r="J234" s="3" t="s">
        <v>90</v>
      </c>
      <c r="K234" t="s">
        <v>59</v>
      </c>
      <c r="L234" s="4" t="s">
        <v>41</v>
      </c>
      <c r="N234" s="1" t="s">
        <v>686</v>
      </c>
      <c r="O234" s="1" t="s">
        <v>743</v>
      </c>
      <c r="P234" s="1"/>
      <c r="Q234" s="1" t="s">
        <v>20</v>
      </c>
    </row>
    <row r="235" spans="1:17" x14ac:dyDescent="0.2">
      <c r="A235" s="1" t="s">
        <v>990</v>
      </c>
      <c r="B235" s="1" t="s">
        <v>991</v>
      </c>
      <c r="C235" s="1" t="s">
        <v>569</v>
      </c>
      <c r="D235" s="1" t="s">
        <v>647</v>
      </c>
      <c r="E235" s="1" t="s">
        <v>1845</v>
      </c>
      <c r="F235" t="s">
        <v>1725</v>
      </c>
      <c r="G235" s="1" t="s">
        <v>670</v>
      </c>
      <c r="H235" t="s">
        <v>79</v>
      </c>
      <c r="I235" s="2">
        <v>70000</v>
      </c>
      <c r="J235" s="3" t="s">
        <v>180</v>
      </c>
      <c r="L235" s="4" t="s">
        <v>41</v>
      </c>
      <c r="N235" s="1" t="s">
        <v>671</v>
      </c>
      <c r="O235" s="1"/>
      <c r="P235" s="1"/>
      <c r="Q235" s="1" t="s">
        <v>20</v>
      </c>
    </row>
    <row r="236" spans="1:17" x14ac:dyDescent="0.2">
      <c r="A236" s="1" t="s">
        <v>992</v>
      </c>
      <c r="B236" s="1" t="s">
        <v>993</v>
      </c>
      <c r="C236" s="1" t="s">
        <v>450</v>
      </c>
      <c r="D236" s="1" t="s">
        <v>277</v>
      </c>
      <c r="E236" s="1" t="s">
        <v>1686</v>
      </c>
      <c r="F236" t="s">
        <v>1873</v>
      </c>
      <c r="G236" s="1" t="s">
        <v>711</v>
      </c>
      <c r="I236" s="2">
        <v>70000</v>
      </c>
      <c r="J236" s="3" t="s">
        <v>204</v>
      </c>
      <c r="L236" s="4"/>
      <c r="N236" s="1" t="s">
        <v>75</v>
      </c>
      <c r="O236" s="1" t="s">
        <v>994</v>
      </c>
      <c r="P236" s="1"/>
      <c r="Q236" s="1" t="s">
        <v>20</v>
      </c>
    </row>
    <row r="237" spans="1:17" x14ac:dyDescent="0.2">
      <c r="A237" s="1" t="s">
        <v>995</v>
      </c>
      <c r="B237" s="1" t="s">
        <v>996</v>
      </c>
      <c r="C237" s="1" t="s">
        <v>111</v>
      </c>
      <c r="D237" s="1" t="s">
        <v>412</v>
      </c>
      <c r="E237" s="1" t="s">
        <v>1832</v>
      </c>
      <c r="F237" t="s">
        <v>1706</v>
      </c>
      <c r="G237" s="1" t="s">
        <v>78</v>
      </c>
      <c r="H237" t="s">
        <v>79</v>
      </c>
      <c r="I237" s="2">
        <v>60000</v>
      </c>
      <c r="J237" s="3" t="s">
        <v>25</v>
      </c>
      <c r="L237" s="4"/>
      <c r="N237" s="1" t="s">
        <v>950</v>
      </c>
      <c r="O237" s="1"/>
      <c r="P237" s="1"/>
      <c r="Q237" s="1" t="s">
        <v>20</v>
      </c>
    </row>
    <row r="238" spans="1:17" x14ac:dyDescent="0.2">
      <c r="A238" s="1" t="s">
        <v>997</v>
      </c>
      <c r="B238" s="1" t="s">
        <v>998</v>
      </c>
      <c r="C238" s="1" t="s">
        <v>65</v>
      </c>
      <c r="D238" s="1" t="s">
        <v>178</v>
      </c>
      <c r="E238" s="1" t="s">
        <v>1686</v>
      </c>
      <c r="F238" t="s">
        <v>1873</v>
      </c>
      <c r="G238" s="1" t="s">
        <v>179</v>
      </c>
      <c r="H238" t="s">
        <v>17</v>
      </c>
      <c r="I238" s="2">
        <v>70000</v>
      </c>
      <c r="J238" s="3" t="s">
        <v>180</v>
      </c>
      <c r="K238" t="s">
        <v>59</v>
      </c>
      <c r="L238" s="4" t="s">
        <v>41</v>
      </c>
      <c r="N238" s="1" t="s">
        <v>181</v>
      </c>
      <c r="O238" s="1" t="s">
        <v>999</v>
      </c>
      <c r="P238" s="1" t="s">
        <v>1000</v>
      </c>
      <c r="Q238" s="1" t="s">
        <v>20</v>
      </c>
    </row>
    <row r="239" spans="1:17" x14ac:dyDescent="0.2">
      <c r="A239" s="1" t="s">
        <v>1001</v>
      </c>
      <c r="B239" s="1" t="s">
        <v>64</v>
      </c>
      <c r="C239" s="1" t="s">
        <v>1002</v>
      </c>
      <c r="D239" s="1" t="s">
        <v>1003</v>
      </c>
      <c r="E239" s="1" t="s">
        <v>1751</v>
      </c>
      <c r="F239" t="s">
        <v>1677</v>
      </c>
      <c r="G239" s="1" t="s">
        <v>311</v>
      </c>
      <c r="H239" t="s">
        <v>79</v>
      </c>
      <c r="I239" s="2">
        <v>40000</v>
      </c>
      <c r="J239" s="3" t="s">
        <v>25</v>
      </c>
      <c r="L239" s="4"/>
      <c r="N239" s="1" t="s">
        <v>1004</v>
      </c>
      <c r="O239" s="1"/>
      <c r="P239" s="1"/>
      <c r="Q239" s="1" t="s">
        <v>20</v>
      </c>
    </row>
    <row r="240" spans="1:17" x14ac:dyDescent="0.2">
      <c r="A240" s="1" t="s">
        <v>1005</v>
      </c>
      <c r="B240" s="1" t="s">
        <v>802</v>
      </c>
      <c r="C240" s="1" t="s">
        <v>466</v>
      </c>
      <c r="D240" s="1" t="s">
        <v>587</v>
      </c>
      <c r="E240" s="1" t="s">
        <v>1716</v>
      </c>
      <c r="F240" t="s">
        <v>1717</v>
      </c>
      <c r="G240" s="1" t="s">
        <v>880</v>
      </c>
      <c r="I240" s="2">
        <v>40000</v>
      </c>
      <c r="J240" s="2">
        <v>40000</v>
      </c>
      <c r="L240" s="4"/>
      <c r="N240" s="1" t="s">
        <v>881</v>
      </c>
      <c r="O240" s="1" t="s">
        <v>882</v>
      </c>
      <c r="P240" s="1" t="s">
        <v>883</v>
      </c>
      <c r="Q240" s="1" t="s">
        <v>20</v>
      </c>
    </row>
    <row r="241" spans="1:17" x14ac:dyDescent="0.2">
      <c r="A241" s="1" t="s">
        <v>1006</v>
      </c>
      <c r="B241" s="1" t="s">
        <v>1007</v>
      </c>
      <c r="C241" s="1" t="s">
        <v>466</v>
      </c>
      <c r="D241" s="1" t="s">
        <v>1008</v>
      </c>
      <c r="E241" s="1" t="s">
        <v>1752</v>
      </c>
      <c r="F241" t="s">
        <v>1753</v>
      </c>
      <c r="G241" s="1" t="s">
        <v>880</v>
      </c>
      <c r="I241" s="2">
        <v>40000</v>
      </c>
      <c r="J241" s="2">
        <v>40000</v>
      </c>
      <c r="L241" s="4"/>
      <c r="N241" s="1" t="s">
        <v>1009</v>
      </c>
      <c r="O241" s="1"/>
      <c r="P241" s="1"/>
      <c r="Q241" s="1" t="s">
        <v>20</v>
      </c>
    </row>
    <row r="242" spans="1:17" x14ac:dyDescent="0.2">
      <c r="A242" s="1" t="s">
        <v>1010</v>
      </c>
      <c r="B242" s="1" t="s">
        <v>1011</v>
      </c>
      <c r="C242" s="1" t="s">
        <v>466</v>
      </c>
      <c r="D242" s="1" t="s">
        <v>82</v>
      </c>
      <c r="E242" s="1" t="s">
        <v>1671</v>
      </c>
      <c r="F242" t="s">
        <v>1672</v>
      </c>
      <c r="G242" s="1" t="s">
        <v>1012</v>
      </c>
      <c r="H242" t="s">
        <v>79</v>
      </c>
      <c r="I242" s="2">
        <v>40000</v>
      </c>
      <c r="J242" s="3" t="s">
        <v>1013</v>
      </c>
      <c r="L242" s="4"/>
      <c r="N242" s="1" t="s">
        <v>200</v>
      </c>
      <c r="O242" s="1" t="s">
        <v>1014</v>
      </c>
      <c r="P242" s="1" t="s">
        <v>1015</v>
      </c>
      <c r="Q242" s="1" t="s">
        <v>20</v>
      </c>
    </row>
    <row r="243" spans="1:17" x14ac:dyDescent="0.2">
      <c r="A243" s="1" t="s">
        <v>1016</v>
      </c>
      <c r="B243" s="1" t="s">
        <v>1017</v>
      </c>
      <c r="C243" s="1" t="s">
        <v>22</v>
      </c>
      <c r="D243" s="1" t="s">
        <v>39</v>
      </c>
      <c r="E243" s="1" t="s">
        <v>1664</v>
      </c>
      <c r="F243" t="s">
        <v>1665</v>
      </c>
      <c r="G243" s="1" t="s">
        <v>220</v>
      </c>
      <c r="H243" t="s">
        <v>79</v>
      </c>
      <c r="I243" s="2">
        <v>65000</v>
      </c>
      <c r="J243" s="3" t="s">
        <v>90</v>
      </c>
      <c r="L243" s="4"/>
      <c r="N243" s="1" t="s">
        <v>221</v>
      </c>
      <c r="O243" s="1"/>
      <c r="P243" s="1"/>
      <c r="Q243" s="1" t="s">
        <v>20</v>
      </c>
    </row>
    <row r="244" spans="1:17" x14ac:dyDescent="0.2">
      <c r="A244" s="1" t="s">
        <v>1018</v>
      </c>
      <c r="B244" s="1" t="s">
        <v>1019</v>
      </c>
      <c r="C244" s="1" t="s">
        <v>198</v>
      </c>
      <c r="D244" s="1" t="s">
        <v>565</v>
      </c>
      <c r="E244" s="1" t="s">
        <v>1715</v>
      </c>
      <c r="F244" t="s">
        <v>1875</v>
      </c>
      <c r="G244" s="1" t="s">
        <v>1020</v>
      </c>
      <c r="H244" t="s">
        <v>17</v>
      </c>
      <c r="I244" s="2">
        <v>80000</v>
      </c>
      <c r="J244" s="3" t="s">
        <v>180</v>
      </c>
      <c r="L244" s="4" t="s">
        <v>41</v>
      </c>
      <c r="N244" s="1" t="s">
        <v>877</v>
      </c>
      <c r="O244" s="1" t="s">
        <v>1021</v>
      </c>
      <c r="P244" s="1"/>
      <c r="Q244" s="1" t="s">
        <v>20</v>
      </c>
    </row>
    <row r="245" spans="1:17" x14ac:dyDescent="0.2">
      <c r="A245" s="1" t="s">
        <v>1022</v>
      </c>
      <c r="B245" s="1" t="s">
        <v>1023</v>
      </c>
      <c r="C245" s="1" t="s">
        <v>466</v>
      </c>
      <c r="D245" s="1" t="s">
        <v>56</v>
      </c>
      <c r="E245" s="1" t="s">
        <v>1668</v>
      </c>
      <c r="F245" t="s">
        <v>1661</v>
      </c>
      <c r="G245" s="1" t="s">
        <v>1024</v>
      </c>
      <c r="H245" t="s">
        <v>32</v>
      </c>
      <c r="I245" s="2">
        <v>110000</v>
      </c>
      <c r="J245" s="3">
        <v>132000</v>
      </c>
      <c r="L245" s="4"/>
      <c r="N245" s="1" t="s">
        <v>1025</v>
      </c>
      <c r="O245" s="1" t="s">
        <v>1026</v>
      </c>
      <c r="P245" s="1" t="s">
        <v>1027</v>
      </c>
      <c r="Q245" s="1" t="s">
        <v>20</v>
      </c>
    </row>
    <row r="246" spans="1:17" x14ac:dyDescent="0.2">
      <c r="A246" s="1" t="s">
        <v>1028</v>
      </c>
      <c r="B246" s="1" t="s">
        <v>1029</v>
      </c>
      <c r="C246" s="1" t="s">
        <v>198</v>
      </c>
      <c r="D246" s="1" t="s">
        <v>178</v>
      </c>
      <c r="E246" s="1" t="s">
        <v>1686</v>
      </c>
      <c r="F246" t="s">
        <v>1873</v>
      </c>
      <c r="G246" s="1" t="s">
        <v>179</v>
      </c>
      <c r="H246" t="s">
        <v>17</v>
      </c>
      <c r="I246" s="2">
        <v>70000</v>
      </c>
      <c r="J246" s="3" t="s">
        <v>180</v>
      </c>
      <c r="K246" t="s">
        <v>59</v>
      </c>
      <c r="L246" s="4" t="s">
        <v>41</v>
      </c>
      <c r="N246" s="1" t="s">
        <v>181</v>
      </c>
      <c r="O246" s="1" t="s">
        <v>1030</v>
      </c>
      <c r="P246" s="1" t="s">
        <v>1031</v>
      </c>
      <c r="Q246" s="1" t="s">
        <v>20</v>
      </c>
    </row>
    <row r="247" spans="1:17" x14ac:dyDescent="0.2">
      <c r="A247" s="1" t="s">
        <v>1032</v>
      </c>
      <c r="B247" s="1" t="s">
        <v>1033</v>
      </c>
      <c r="C247" s="1" t="s">
        <v>190</v>
      </c>
      <c r="D247" s="1" t="s">
        <v>1034</v>
      </c>
      <c r="E247" s="1" t="s">
        <v>1754</v>
      </c>
      <c r="F247" t="s">
        <v>1755</v>
      </c>
      <c r="G247" s="1" t="s">
        <v>1035</v>
      </c>
      <c r="H247" t="s">
        <v>17</v>
      </c>
      <c r="I247" s="2">
        <v>50000</v>
      </c>
      <c r="J247" s="3" t="s">
        <v>25</v>
      </c>
      <c r="K247" t="s">
        <v>59</v>
      </c>
      <c r="L247" s="4" t="s">
        <v>41</v>
      </c>
      <c r="M247" t="s">
        <v>256</v>
      </c>
      <c r="N247" s="1" t="s">
        <v>1036</v>
      </c>
      <c r="O247" s="1" t="s">
        <v>1037</v>
      </c>
      <c r="P247" s="1"/>
      <c r="Q247" s="1" t="s">
        <v>20</v>
      </c>
    </row>
    <row r="248" spans="1:17" x14ac:dyDescent="0.2">
      <c r="A248" s="1" t="s">
        <v>1038</v>
      </c>
      <c r="B248" s="1" t="s">
        <v>1039</v>
      </c>
      <c r="C248" s="1" t="s">
        <v>425</v>
      </c>
      <c r="D248" s="1" t="s">
        <v>277</v>
      </c>
      <c r="E248" s="1" t="s">
        <v>1686</v>
      </c>
      <c r="F248" t="s">
        <v>1873</v>
      </c>
      <c r="G248" s="1" t="s">
        <v>1040</v>
      </c>
      <c r="I248" s="2">
        <v>65000</v>
      </c>
      <c r="J248" s="3" t="s">
        <v>192</v>
      </c>
      <c r="L248" s="4"/>
      <c r="N248" s="1" t="s">
        <v>724</v>
      </c>
      <c r="O248" s="1" t="s">
        <v>1041</v>
      </c>
      <c r="P248" s="1"/>
      <c r="Q248" s="1" t="s">
        <v>20</v>
      </c>
    </row>
    <row r="249" spans="1:17" x14ac:dyDescent="0.2">
      <c r="A249" s="1" t="s">
        <v>1042</v>
      </c>
      <c r="B249" s="1" t="s">
        <v>1043</v>
      </c>
      <c r="C249" s="1" t="s">
        <v>1044</v>
      </c>
      <c r="D249" s="1" t="s">
        <v>1045</v>
      </c>
      <c r="E249" s="1" t="s">
        <v>1855</v>
      </c>
      <c r="F249" t="s">
        <v>1756</v>
      </c>
      <c r="G249" s="1" t="s">
        <v>1046</v>
      </c>
      <c r="I249" s="2"/>
      <c r="J249" s="3" t="s">
        <v>51</v>
      </c>
      <c r="L249" s="4"/>
      <c r="M249" t="s">
        <v>730</v>
      </c>
      <c r="N249" s="1" t="s">
        <v>957</v>
      </c>
      <c r="O249" s="1" t="s">
        <v>1047</v>
      </c>
      <c r="P249" s="1"/>
      <c r="Q249" s="1" t="s">
        <v>20</v>
      </c>
    </row>
    <row r="250" spans="1:17" x14ac:dyDescent="0.2">
      <c r="A250" s="1" t="s">
        <v>1048</v>
      </c>
      <c r="B250" s="1" t="s">
        <v>1049</v>
      </c>
      <c r="C250" s="1" t="s">
        <v>1044</v>
      </c>
      <c r="D250" s="1" t="s">
        <v>1050</v>
      </c>
      <c r="E250" s="1" t="s">
        <v>1757</v>
      </c>
      <c r="F250" t="s">
        <v>1881</v>
      </c>
      <c r="G250" s="1" t="s">
        <v>1051</v>
      </c>
      <c r="H250" t="s">
        <v>17</v>
      </c>
      <c r="I250" s="2">
        <v>50000</v>
      </c>
      <c r="J250" s="3" t="s">
        <v>192</v>
      </c>
      <c r="L250" s="4"/>
      <c r="M250" t="s">
        <v>256</v>
      </c>
      <c r="N250" s="1" t="s">
        <v>1052</v>
      </c>
      <c r="O250" s="1" t="s">
        <v>1053</v>
      </c>
      <c r="P250" s="1"/>
      <c r="Q250" s="1" t="s">
        <v>20</v>
      </c>
    </row>
    <row r="251" spans="1:17" x14ac:dyDescent="0.2">
      <c r="A251" s="1" t="s">
        <v>1054</v>
      </c>
      <c r="B251" s="1" t="s">
        <v>1055</v>
      </c>
      <c r="C251" s="1" t="s">
        <v>29</v>
      </c>
      <c r="D251" s="1" t="s">
        <v>1056</v>
      </c>
      <c r="E251" s="1" t="s">
        <v>1856</v>
      </c>
      <c r="F251" t="s">
        <v>1758</v>
      </c>
      <c r="G251" s="1" t="s">
        <v>67</v>
      </c>
      <c r="I251" s="2"/>
      <c r="J251" s="3" t="s">
        <v>51</v>
      </c>
      <c r="L251" s="4"/>
      <c r="N251" s="1" t="s">
        <v>1057</v>
      </c>
      <c r="O251" s="1" t="s">
        <v>1058</v>
      </c>
      <c r="P251" s="1" t="s">
        <v>1059</v>
      </c>
      <c r="Q251" s="1" t="s">
        <v>20</v>
      </c>
    </row>
    <row r="252" spans="1:17" x14ac:dyDescent="0.2">
      <c r="A252" s="1" t="s">
        <v>1060</v>
      </c>
      <c r="B252" s="1" t="s">
        <v>1061</v>
      </c>
      <c r="C252" s="1" t="s">
        <v>22</v>
      </c>
      <c r="D252" s="1" t="s">
        <v>56</v>
      </c>
      <c r="E252" s="1" t="s">
        <v>1668</v>
      </c>
      <c r="F252" t="s">
        <v>1661</v>
      </c>
      <c r="G252" s="1" t="s">
        <v>1062</v>
      </c>
      <c r="H252" t="s">
        <v>79</v>
      </c>
      <c r="I252" s="2">
        <v>60000</v>
      </c>
      <c r="J252" s="3" t="s">
        <v>58</v>
      </c>
      <c r="L252" s="4"/>
      <c r="N252" s="1" t="s">
        <v>470</v>
      </c>
      <c r="O252" s="1"/>
      <c r="P252" s="1"/>
      <c r="Q252" s="1" t="s">
        <v>20</v>
      </c>
    </row>
    <row r="253" spans="1:17" x14ac:dyDescent="0.2">
      <c r="A253" s="1" t="s">
        <v>1063</v>
      </c>
      <c r="B253" s="1" t="s">
        <v>1064</v>
      </c>
      <c r="C253" s="1" t="s">
        <v>450</v>
      </c>
      <c r="D253" s="1" t="s">
        <v>155</v>
      </c>
      <c r="E253" s="1" t="s">
        <v>1832</v>
      </c>
      <c r="G253" s="1" t="s">
        <v>1065</v>
      </c>
      <c r="H253" t="s">
        <v>186</v>
      </c>
      <c r="I253" s="2">
        <v>30000</v>
      </c>
      <c r="J253" s="2">
        <v>30000</v>
      </c>
      <c r="L253" s="4"/>
      <c r="N253" s="1" t="s">
        <v>1066</v>
      </c>
      <c r="O253" s="1"/>
      <c r="P253" s="1"/>
      <c r="Q253" s="1" t="s">
        <v>20</v>
      </c>
    </row>
    <row r="254" spans="1:17" x14ac:dyDescent="0.2">
      <c r="A254" s="1" t="s">
        <v>1067</v>
      </c>
      <c r="B254" s="1" t="s">
        <v>677</v>
      </c>
      <c r="C254" s="1" t="s">
        <v>29</v>
      </c>
      <c r="D254" s="1" t="s">
        <v>678</v>
      </c>
      <c r="E254" s="1" t="s">
        <v>1829</v>
      </c>
      <c r="F254" t="s">
        <v>1662</v>
      </c>
      <c r="G254" s="1" t="s">
        <v>679</v>
      </c>
      <c r="H254" t="s">
        <v>32</v>
      </c>
      <c r="I254" s="2">
        <v>132000</v>
      </c>
      <c r="J254" s="2">
        <v>132000</v>
      </c>
      <c r="L254" s="4"/>
      <c r="N254" s="1" t="s">
        <v>680</v>
      </c>
      <c r="O254" s="1" t="s">
        <v>1068</v>
      </c>
      <c r="P254" s="1"/>
      <c r="Q254" s="1" t="s">
        <v>20</v>
      </c>
    </row>
    <row r="255" spans="1:17" x14ac:dyDescent="0.2">
      <c r="A255" s="1" t="s">
        <v>1069</v>
      </c>
      <c r="B255" s="1" t="s">
        <v>1070</v>
      </c>
      <c r="C255" s="1" t="s">
        <v>519</v>
      </c>
      <c r="D255" s="1" t="s">
        <v>1071</v>
      </c>
      <c r="E255" s="1" t="s">
        <v>1848</v>
      </c>
      <c r="F255" t="s">
        <v>1739</v>
      </c>
      <c r="G255" s="1" t="s">
        <v>1072</v>
      </c>
      <c r="H255" t="s">
        <v>79</v>
      </c>
      <c r="I255" s="2">
        <v>50000</v>
      </c>
      <c r="J255" s="3" t="s">
        <v>141</v>
      </c>
      <c r="L255" s="4"/>
      <c r="N255" s="1" t="s">
        <v>1073</v>
      </c>
      <c r="O255" s="1" t="s">
        <v>1074</v>
      </c>
      <c r="P255" s="1"/>
      <c r="Q255" s="1" t="s">
        <v>20</v>
      </c>
    </row>
    <row r="256" spans="1:17" x14ac:dyDescent="0.2">
      <c r="A256" s="1" t="s">
        <v>1075</v>
      </c>
      <c r="B256" s="1" t="s">
        <v>885</v>
      </c>
      <c r="C256" s="1" t="s">
        <v>190</v>
      </c>
      <c r="D256" s="1" t="s">
        <v>886</v>
      </c>
      <c r="E256" s="1" t="s">
        <v>1745</v>
      </c>
      <c r="F256" t="s">
        <v>1882</v>
      </c>
      <c r="G256" s="1" t="s">
        <v>887</v>
      </c>
      <c r="H256" t="s">
        <v>17</v>
      </c>
      <c r="I256" s="2">
        <v>35000</v>
      </c>
      <c r="J256" s="3" t="s">
        <v>212</v>
      </c>
      <c r="K256" t="s">
        <v>59</v>
      </c>
      <c r="L256" s="4"/>
      <c r="N256" s="1" t="s">
        <v>888</v>
      </c>
      <c r="O256" s="1"/>
      <c r="P256" s="1"/>
      <c r="Q256" s="1" t="s">
        <v>20</v>
      </c>
    </row>
    <row r="257" spans="1:17" x14ac:dyDescent="0.2">
      <c r="A257" s="1" t="s">
        <v>1076</v>
      </c>
      <c r="B257" s="1" t="s">
        <v>1077</v>
      </c>
      <c r="C257" s="1" t="s">
        <v>22</v>
      </c>
      <c r="D257" s="1" t="s">
        <v>1078</v>
      </c>
      <c r="E257" s="1" t="s">
        <v>1857</v>
      </c>
      <c r="F257" t="s">
        <v>1759</v>
      </c>
      <c r="G257" s="1" t="s">
        <v>1079</v>
      </c>
      <c r="H257" t="s">
        <v>79</v>
      </c>
      <c r="I257" s="2">
        <v>38000</v>
      </c>
      <c r="J257" s="3" t="s">
        <v>1080</v>
      </c>
      <c r="L257" s="4"/>
      <c r="N257" s="1" t="s">
        <v>200</v>
      </c>
      <c r="O257" s="1"/>
      <c r="P257" s="1"/>
      <c r="Q257" s="1" t="s">
        <v>20</v>
      </c>
    </row>
    <row r="258" spans="1:17" x14ac:dyDescent="0.2">
      <c r="A258" s="1" t="s">
        <v>1081</v>
      </c>
      <c r="B258" s="1" t="s">
        <v>1082</v>
      </c>
      <c r="C258" s="1" t="s">
        <v>549</v>
      </c>
      <c r="D258" s="1" t="s">
        <v>277</v>
      </c>
      <c r="E258" s="1" t="s">
        <v>1686</v>
      </c>
      <c r="F258" t="s">
        <v>1873</v>
      </c>
      <c r="G258" s="1" t="s">
        <v>474</v>
      </c>
      <c r="I258" s="2">
        <v>50000</v>
      </c>
      <c r="J258" s="3" t="s">
        <v>141</v>
      </c>
      <c r="L258" s="4"/>
      <c r="N258" s="1" t="s">
        <v>75</v>
      </c>
      <c r="O258" s="1" t="s">
        <v>364</v>
      </c>
      <c r="P258" s="1"/>
      <c r="Q258" s="1" t="s">
        <v>20</v>
      </c>
    </row>
    <row r="259" spans="1:17" x14ac:dyDescent="0.2">
      <c r="A259" s="1" t="s">
        <v>1083</v>
      </c>
      <c r="B259" s="1" t="s">
        <v>802</v>
      </c>
      <c r="C259" s="1" t="s">
        <v>549</v>
      </c>
      <c r="D259" s="1" t="s">
        <v>555</v>
      </c>
      <c r="E259" s="1" t="s">
        <v>1838</v>
      </c>
      <c r="F259" t="s">
        <v>1690</v>
      </c>
      <c r="G259" s="1" t="s">
        <v>556</v>
      </c>
      <c r="H259" t="s">
        <v>32</v>
      </c>
      <c r="I259" s="2">
        <v>66000</v>
      </c>
      <c r="J259" s="3">
        <v>88000</v>
      </c>
      <c r="L259" s="4"/>
      <c r="N259" s="1" t="s">
        <v>557</v>
      </c>
      <c r="O259" s="1" t="s">
        <v>558</v>
      </c>
      <c r="P259" s="1"/>
      <c r="Q259" s="1" t="s">
        <v>20</v>
      </c>
    </row>
    <row r="260" spans="1:17" x14ac:dyDescent="0.2">
      <c r="A260" s="1" t="s">
        <v>1084</v>
      </c>
      <c r="B260" s="1" t="s">
        <v>1085</v>
      </c>
      <c r="C260" s="1" t="s">
        <v>549</v>
      </c>
      <c r="D260" s="1" t="s">
        <v>1086</v>
      </c>
      <c r="E260" s="1" t="s">
        <v>1760</v>
      </c>
      <c r="F260" t="s">
        <v>1884</v>
      </c>
      <c r="G260" s="1" t="s">
        <v>1087</v>
      </c>
      <c r="I260" s="2">
        <v>60000</v>
      </c>
      <c r="J260" s="3" t="s">
        <v>25</v>
      </c>
      <c r="L260" s="4"/>
      <c r="N260" s="1" t="s">
        <v>724</v>
      </c>
      <c r="O260" s="1" t="s">
        <v>1088</v>
      </c>
      <c r="P260" s="1"/>
      <c r="Q260" s="1" t="s">
        <v>20</v>
      </c>
    </row>
    <row r="261" spans="1:17" x14ac:dyDescent="0.2">
      <c r="A261" s="1" t="s">
        <v>1089</v>
      </c>
      <c r="B261" s="1" t="s">
        <v>1090</v>
      </c>
      <c r="C261" s="1" t="s">
        <v>29</v>
      </c>
      <c r="D261" s="1" t="s">
        <v>1091</v>
      </c>
      <c r="E261" s="1" t="s">
        <v>1761</v>
      </c>
      <c r="F261" t="s">
        <v>1762</v>
      </c>
      <c r="G261" s="1" t="s">
        <v>1092</v>
      </c>
      <c r="H261" t="s">
        <v>79</v>
      </c>
      <c r="I261" s="2">
        <v>1</v>
      </c>
      <c r="J261" s="3" t="s">
        <v>51</v>
      </c>
      <c r="L261" s="4"/>
      <c r="N261" s="1" t="s">
        <v>1093</v>
      </c>
      <c r="O261" s="1"/>
      <c r="P261" s="1"/>
      <c r="Q261" s="1" t="s">
        <v>20</v>
      </c>
    </row>
    <row r="262" spans="1:17" x14ac:dyDescent="0.2">
      <c r="A262" s="1" t="s">
        <v>1094</v>
      </c>
      <c r="B262" s="1" t="s">
        <v>1095</v>
      </c>
      <c r="C262" s="1" t="s">
        <v>549</v>
      </c>
      <c r="D262" s="1" t="s">
        <v>56</v>
      </c>
      <c r="E262" s="1" t="s">
        <v>1668</v>
      </c>
      <c r="F262" t="s">
        <v>1661</v>
      </c>
      <c r="G262" s="1" t="s">
        <v>451</v>
      </c>
      <c r="I262" s="2"/>
      <c r="J262" s="3" t="s">
        <v>51</v>
      </c>
      <c r="L262" s="4"/>
      <c r="N262" s="1" t="s">
        <v>262</v>
      </c>
      <c r="O262" s="1" t="s">
        <v>1096</v>
      </c>
      <c r="P262" s="1"/>
      <c r="Q262" s="1" t="s">
        <v>20</v>
      </c>
    </row>
    <row r="263" spans="1:17" x14ac:dyDescent="0.2">
      <c r="A263" s="1" t="s">
        <v>1097</v>
      </c>
      <c r="B263" s="1" t="s">
        <v>802</v>
      </c>
      <c r="C263" s="1" t="s">
        <v>549</v>
      </c>
      <c r="D263" s="1" t="s">
        <v>56</v>
      </c>
      <c r="E263" s="1" t="s">
        <v>1668</v>
      </c>
      <c r="F263" t="s">
        <v>1661</v>
      </c>
      <c r="G263" s="1" t="s">
        <v>901</v>
      </c>
      <c r="H263" t="s">
        <v>79</v>
      </c>
      <c r="I263" s="2">
        <v>70000</v>
      </c>
      <c r="J263" s="3" t="s">
        <v>192</v>
      </c>
      <c r="L263" s="4"/>
      <c r="N263" s="1" t="s">
        <v>80</v>
      </c>
      <c r="O263" s="1"/>
      <c r="P263" s="1"/>
      <c r="Q263" s="1" t="s">
        <v>20</v>
      </c>
    </row>
    <row r="264" spans="1:17" x14ac:dyDescent="0.2">
      <c r="A264" s="1" t="s">
        <v>1098</v>
      </c>
      <c r="B264" s="1" t="s">
        <v>1099</v>
      </c>
      <c r="C264" s="1" t="s">
        <v>190</v>
      </c>
      <c r="D264" s="1" t="s">
        <v>277</v>
      </c>
      <c r="E264" s="1" t="s">
        <v>1686</v>
      </c>
      <c r="F264" t="s">
        <v>1873</v>
      </c>
      <c r="G264" s="1" t="s">
        <v>907</v>
      </c>
      <c r="I264" s="2">
        <v>50000</v>
      </c>
      <c r="J264" s="3" t="s">
        <v>151</v>
      </c>
      <c r="L264" s="4"/>
      <c r="N264" s="1" t="s">
        <v>75</v>
      </c>
      <c r="O264" s="1" t="s">
        <v>1100</v>
      </c>
      <c r="P264" s="1"/>
      <c r="Q264" s="1" t="s">
        <v>20</v>
      </c>
    </row>
    <row r="265" spans="1:17" x14ac:dyDescent="0.2">
      <c r="A265" s="1" t="s">
        <v>1101</v>
      </c>
      <c r="B265" s="1" t="s">
        <v>197</v>
      </c>
      <c r="C265" s="1" t="s">
        <v>1002</v>
      </c>
      <c r="D265" s="1" t="s">
        <v>1102</v>
      </c>
      <c r="E265" s="1" t="s">
        <v>1858</v>
      </c>
      <c r="F265" t="s">
        <v>1763</v>
      </c>
      <c r="G265" s="1" t="s">
        <v>1103</v>
      </c>
      <c r="H265" t="s">
        <v>79</v>
      </c>
      <c r="I265" s="2">
        <v>50000</v>
      </c>
      <c r="J265" s="3" t="s">
        <v>25</v>
      </c>
      <c r="L265" s="4"/>
      <c r="N265" s="1" t="s">
        <v>1004</v>
      </c>
      <c r="O265" s="1"/>
      <c r="P265" s="1"/>
      <c r="Q265" s="1" t="s">
        <v>20</v>
      </c>
    </row>
    <row r="266" spans="1:17" x14ac:dyDescent="0.2">
      <c r="A266" s="1" t="s">
        <v>1104</v>
      </c>
      <c r="B266" s="1" t="s">
        <v>1105</v>
      </c>
      <c r="C266" s="1" t="s">
        <v>111</v>
      </c>
      <c r="D266" s="1" t="s">
        <v>1106</v>
      </c>
      <c r="E266" s="1" t="s">
        <v>1686</v>
      </c>
      <c r="F266" t="s">
        <v>1873</v>
      </c>
      <c r="G266" s="1" t="s">
        <v>1107</v>
      </c>
      <c r="H266" t="s">
        <v>17</v>
      </c>
      <c r="I266" s="2">
        <v>35000</v>
      </c>
      <c r="J266" s="3" t="s">
        <v>46</v>
      </c>
      <c r="K266" t="s">
        <v>59</v>
      </c>
      <c r="L266" s="4" t="s">
        <v>41</v>
      </c>
      <c r="M266" t="s">
        <v>256</v>
      </c>
      <c r="N266" s="1" t="s">
        <v>1108</v>
      </c>
      <c r="O266" s="1" t="s">
        <v>1109</v>
      </c>
      <c r="P266" s="1"/>
      <c r="Q266" s="1" t="s">
        <v>20</v>
      </c>
    </row>
    <row r="267" spans="1:17" x14ac:dyDescent="0.2">
      <c r="A267" s="1" t="s">
        <v>1110</v>
      </c>
      <c r="B267" s="1" t="s">
        <v>1111</v>
      </c>
      <c r="C267" s="1" t="s">
        <v>210</v>
      </c>
      <c r="D267" s="1" t="s">
        <v>1112</v>
      </c>
      <c r="E267" s="1" t="s">
        <v>1764</v>
      </c>
      <c r="F267" t="s">
        <v>1885</v>
      </c>
      <c r="G267" s="1" t="s">
        <v>1113</v>
      </c>
      <c r="I267" s="2">
        <v>60000</v>
      </c>
      <c r="J267" s="3" t="s">
        <v>25</v>
      </c>
      <c r="L267" s="4"/>
      <c r="N267" s="1" t="s">
        <v>1114</v>
      </c>
      <c r="O267" s="1" t="s">
        <v>1115</v>
      </c>
      <c r="P267" s="1"/>
      <c r="Q267" s="1" t="s">
        <v>20</v>
      </c>
    </row>
    <row r="268" spans="1:17" x14ac:dyDescent="0.2">
      <c r="A268" s="1" t="s">
        <v>1116</v>
      </c>
      <c r="B268" s="1" t="s">
        <v>1117</v>
      </c>
      <c r="C268" s="1" t="s">
        <v>586</v>
      </c>
      <c r="D268" s="1" t="s">
        <v>734</v>
      </c>
      <c r="E268" s="1" t="s">
        <v>1847</v>
      </c>
      <c r="F268" t="s">
        <v>1732</v>
      </c>
      <c r="G268" s="1" t="s">
        <v>1118</v>
      </c>
      <c r="H268" t="s">
        <v>32</v>
      </c>
      <c r="I268" s="2">
        <v>44000</v>
      </c>
      <c r="J268" s="3">
        <v>55000</v>
      </c>
      <c r="L268" s="4"/>
      <c r="N268" s="1" t="s">
        <v>200</v>
      </c>
      <c r="O268" s="1" t="s">
        <v>1119</v>
      </c>
      <c r="P268" s="1" t="s">
        <v>1120</v>
      </c>
      <c r="Q268" s="1" t="s">
        <v>20</v>
      </c>
    </row>
    <row r="269" spans="1:17" x14ac:dyDescent="0.2">
      <c r="A269" s="1" t="s">
        <v>1121</v>
      </c>
      <c r="B269" s="1" t="s">
        <v>985</v>
      </c>
      <c r="C269" s="1" t="s">
        <v>619</v>
      </c>
      <c r="D269" s="1" t="s">
        <v>94</v>
      </c>
      <c r="E269" s="1" t="s">
        <v>1673</v>
      </c>
      <c r="F269" t="s">
        <v>1667</v>
      </c>
      <c r="G269" s="1" t="s">
        <v>986</v>
      </c>
      <c r="H269" t="s">
        <v>17</v>
      </c>
      <c r="I269" s="2">
        <v>65000</v>
      </c>
      <c r="J269" s="3" t="s">
        <v>25</v>
      </c>
      <c r="K269" t="s">
        <v>59</v>
      </c>
      <c r="L269" s="4"/>
      <c r="N269" s="1" t="s">
        <v>938</v>
      </c>
      <c r="O269" s="1"/>
      <c r="P269" s="1"/>
      <c r="Q269" s="1" t="s">
        <v>20</v>
      </c>
    </row>
    <row r="270" spans="1:17" x14ac:dyDescent="0.2">
      <c r="A270" s="1" t="s">
        <v>1122</v>
      </c>
      <c r="B270" s="1" t="s">
        <v>1123</v>
      </c>
      <c r="C270" s="1" t="s">
        <v>124</v>
      </c>
      <c r="D270" s="1" t="s">
        <v>277</v>
      </c>
      <c r="E270" s="1" t="s">
        <v>1686</v>
      </c>
      <c r="F270" t="s">
        <v>1873</v>
      </c>
      <c r="G270" s="1" t="s">
        <v>1124</v>
      </c>
      <c r="H270" t="s">
        <v>17</v>
      </c>
      <c r="I270" s="2">
        <v>70000</v>
      </c>
      <c r="J270" s="3" t="s">
        <v>624</v>
      </c>
      <c r="L270" s="4" t="s">
        <v>41</v>
      </c>
      <c r="N270" s="1" t="s">
        <v>75</v>
      </c>
      <c r="O270" s="1" t="s">
        <v>1125</v>
      </c>
      <c r="P270" s="1"/>
      <c r="Q270" s="1" t="s">
        <v>20</v>
      </c>
    </row>
    <row r="271" spans="1:17" x14ac:dyDescent="0.2">
      <c r="A271" s="1" t="s">
        <v>1126</v>
      </c>
      <c r="B271" s="1" t="s">
        <v>1127</v>
      </c>
      <c r="C271" s="1" t="s">
        <v>29</v>
      </c>
      <c r="D271" s="1" t="s">
        <v>728</v>
      </c>
      <c r="E271" s="1" t="s">
        <v>1838</v>
      </c>
      <c r="F271" t="s">
        <v>1690</v>
      </c>
      <c r="G271" s="1" t="s">
        <v>729</v>
      </c>
      <c r="H271" t="s">
        <v>17</v>
      </c>
      <c r="I271" s="2">
        <v>60000</v>
      </c>
      <c r="J271" s="3" t="s">
        <v>151</v>
      </c>
      <c r="L271" s="4" t="s">
        <v>41</v>
      </c>
      <c r="M271" t="s">
        <v>730</v>
      </c>
      <c r="N271" s="1" t="s">
        <v>686</v>
      </c>
      <c r="O271" s="1" t="s">
        <v>731</v>
      </c>
      <c r="P271" s="1"/>
      <c r="Q271" s="1" t="s">
        <v>20</v>
      </c>
    </row>
    <row r="272" spans="1:17" x14ac:dyDescent="0.2">
      <c r="A272" s="1" t="s">
        <v>1128</v>
      </c>
      <c r="B272" s="1" t="s">
        <v>1129</v>
      </c>
      <c r="C272" s="1" t="s">
        <v>29</v>
      </c>
      <c r="D272" s="1" t="s">
        <v>241</v>
      </c>
      <c r="E272" s="1" t="s">
        <v>1829</v>
      </c>
      <c r="F272" t="s">
        <v>1662</v>
      </c>
      <c r="G272" s="1" t="s">
        <v>67</v>
      </c>
      <c r="I272" s="2"/>
      <c r="J272" s="3" t="s">
        <v>51</v>
      </c>
      <c r="L272" s="4"/>
      <c r="N272" s="1" t="s">
        <v>242</v>
      </c>
      <c r="O272" s="1" t="s">
        <v>1130</v>
      </c>
      <c r="P272" s="1"/>
      <c r="Q272" s="1" t="s">
        <v>20</v>
      </c>
    </row>
    <row r="273" spans="1:17" x14ac:dyDescent="0.2">
      <c r="A273" s="1" t="s">
        <v>1131</v>
      </c>
      <c r="B273" s="1" t="s">
        <v>708</v>
      </c>
      <c r="C273" s="1" t="s">
        <v>820</v>
      </c>
      <c r="D273" s="1" t="s">
        <v>23</v>
      </c>
      <c r="E273" s="1" t="s">
        <v>1829</v>
      </c>
      <c r="F273" t="s">
        <v>1662</v>
      </c>
      <c r="G273" s="1" t="s">
        <v>578</v>
      </c>
      <c r="H273" t="s">
        <v>79</v>
      </c>
      <c r="I273" s="2">
        <v>50000</v>
      </c>
      <c r="J273" s="3" t="s">
        <v>151</v>
      </c>
      <c r="L273" s="4"/>
      <c r="N273" s="1" t="s">
        <v>822</v>
      </c>
      <c r="O273" s="1" t="s">
        <v>1132</v>
      </c>
      <c r="P273" s="1"/>
      <c r="Q273" s="1" t="s">
        <v>20</v>
      </c>
    </row>
    <row r="274" spans="1:17" x14ac:dyDescent="0.2">
      <c r="A274" s="1" t="s">
        <v>1133</v>
      </c>
      <c r="B274" s="1" t="s">
        <v>936</v>
      </c>
      <c r="C274" s="1" t="s">
        <v>190</v>
      </c>
      <c r="D274" s="1" t="s">
        <v>845</v>
      </c>
      <c r="E274" s="1" t="s">
        <v>1850</v>
      </c>
      <c r="F274" t="s">
        <v>1741</v>
      </c>
      <c r="G274" s="1" t="s">
        <v>937</v>
      </c>
      <c r="I274" s="2">
        <v>55000</v>
      </c>
      <c r="J274" s="3">
        <v>55000</v>
      </c>
      <c r="L274" s="4"/>
      <c r="N274" s="1" t="s">
        <v>938</v>
      </c>
      <c r="O274" s="1"/>
      <c r="P274" s="1"/>
      <c r="Q274" s="1" t="s">
        <v>20</v>
      </c>
    </row>
    <row r="275" spans="1:17" x14ac:dyDescent="0.2">
      <c r="A275" s="1" t="s">
        <v>1134</v>
      </c>
      <c r="B275" s="1" t="s">
        <v>1135</v>
      </c>
      <c r="C275" s="1" t="s">
        <v>1136</v>
      </c>
      <c r="D275" s="1" t="s">
        <v>1045</v>
      </c>
      <c r="E275" s="1" t="s">
        <v>1855</v>
      </c>
      <c r="F275" t="s">
        <v>1756</v>
      </c>
      <c r="G275" s="1" t="s">
        <v>1137</v>
      </c>
      <c r="H275" t="s">
        <v>1138</v>
      </c>
      <c r="I275" s="2"/>
      <c r="J275" s="3" t="s">
        <v>51</v>
      </c>
      <c r="L275" s="4"/>
      <c r="M275" t="s">
        <v>730</v>
      </c>
      <c r="N275" s="1" t="s">
        <v>957</v>
      </c>
      <c r="O275" s="1" t="s">
        <v>1139</v>
      </c>
      <c r="P275" s="1"/>
      <c r="Q275" s="1" t="s">
        <v>20</v>
      </c>
    </row>
    <row r="276" spans="1:17" x14ac:dyDescent="0.2">
      <c r="A276" s="1" t="s">
        <v>1140</v>
      </c>
      <c r="B276" s="1" t="s">
        <v>1141</v>
      </c>
      <c r="C276" s="1" t="s">
        <v>22</v>
      </c>
      <c r="D276" s="1" t="s">
        <v>23</v>
      </c>
      <c r="E276" s="1" t="s">
        <v>1829</v>
      </c>
      <c r="F276" t="s">
        <v>1662</v>
      </c>
      <c r="G276" s="1" t="s">
        <v>1142</v>
      </c>
      <c r="H276" t="s">
        <v>32</v>
      </c>
      <c r="I276" s="2">
        <v>88000</v>
      </c>
      <c r="J276" s="3">
        <v>132000</v>
      </c>
      <c r="L276" s="4"/>
      <c r="N276" s="1" t="s">
        <v>502</v>
      </c>
      <c r="O276" s="1" t="s">
        <v>1143</v>
      </c>
      <c r="P276" s="1" t="s">
        <v>1144</v>
      </c>
      <c r="Q276" s="1" t="s">
        <v>20</v>
      </c>
    </row>
    <row r="277" spans="1:17" x14ac:dyDescent="0.2">
      <c r="A277" s="1" t="s">
        <v>1145</v>
      </c>
      <c r="B277" s="1" t="s">
        <v>708</v>
      </c>
      <c r="C277" s="1" t="s">
        <v>207</v>
      </c>
      <c r="D277" s="1" t="s">
        <v>56</v>
      </c>
      <c r="E277" s="1" t="s">
        <v>1668</v>
      </c>
      <c r="F277" t="s">
        <v>1661</v>
      </c>
      <c r="G277" s="1" t="s">
        <v>1146</v>
      </c>
      <c r="H277" t="s">
        <v>79</v>
      </c>
      <c r="I277" s="2">
        <v>50000</v>
      </c>
      <c r="J277" s="3" t="s">
        <v>141</v>
      </c>
      <c r="L277" s="4"/>
      <c r="N277" s="1" t="s">
        <v>340</v>
      </c>
      <c r="O277" s="1"/>
      <c r="P277" s="1"/>
      <c r="Q277" s="1" t="s">
        <v>20</v>
      </c>
    </row>
    <row r="278" spans="1:17" x14ac:dyDescent="0.2">
      <c r="A278" s="1" t="s">
        <v>1147</v>
      </c>
      <c r="B278" s="1" t="s">
        <v>1148</v>
      </c>
      <c r="C278" s="1" t="s">
        <v>1136</v>
      </c>
      <c r="D278" s="1" t="s">
        <v>1106</v>
      </c>
      <c r="E278" s="1" t="s">
        <v>1686</v>
      </c>
      <c r="F278" t="s">
        <v>1873</v>
      </c>
      <c r="G278" s="1" t="s">
        <v>1149</v>
      </c>
      <c r="H278" t="s">
        <v>17</v>
      </c>
      <c r="I278" s="2">
        <v>30000</v>
      </c>
      <c r="J278" s="3" t="s">
        <v>18</v>
      </c>
      <c r="K278" t="s">
        <v>59</v>
      </c>
      <c r="L278" s="4" t="s">
        <v>41</v>
      </c>
      <c r="M278" t="s">
        <v>256</v>
      </c>
      <c r="N278" s="1" t="s">
        <v>1108</v>
      </c>
      <c r="O278" s="1" t="s">
        <v>1150</v>
      </c>
      <c r="P278" s="1"/>
      <c r="Q278" s="1" t="s">
        <v>20</v>
      </c>
    </row>
    <row r="279" spans="1:17" x14ac:dyDescent="0.2">
      <c r="A279" s="1" t="s">
        <v>1151</v>
      </c>
      <c r="B279" s="1" t="s">
        <v>1152</v>
      </c>
      <c r="C279" s="1" t="s">
        <v>38</v>
      </c>
      <c r="D279" s="1" t="s">
        <v>1153</v>
      </c>
      <c r="E279" s="1" t="s">
        <v>1765</v>
      </c>
      <c r="F279" t="s">
        <v>1886</v>
      </c>
      <c r="G279" s="1" t="s">
        <v>468</v>
      </c>
      <c r="H279" t="s">
        <v>79</v>
      </c>
      <c r="I279" s="2">
        <v>35000</v>
      </c>
      <c r="J279" s="3" t="s">
        <v>469</v>
      </c>
      <c r="L279" s="4"/>
      <c r="N279" s="1" t="s">
        <v>557</v>
      </c>
      <c r="O279" s="1"/>
      <c r="P279" s="1"/>
      <c r="Q279" s="1" t="s">
        <v>20</v>
      </c>
    </row>
    <row r="280" spans="1:17" x14ac:dyDescent="0.2">
      <c r="A280" s="1" t="s">
        <v>1154</v>
      </c>
      <c r="B280" s="1" t="s">
        <v>1155</v>
      </c>
      <c r="C280" s="1" t="s">
        <v>198</v>
      </c>
      <c r="D280" s="1" t="s">
        <v>56</v>
      </c>
      <c r="E280" s="1" t="s">
        <v>1668</v>
      </c>
      <c r="F280" t="s">
        <v>1661</v>
      </c>
      <c r="G280" s="1" t="s">
        <v>595</v>
      </c>
      <c r="H280" t="s">
        <v>79</v>
      </c>
      <c r="I280" s="2">
        <v>30000</v>
      </c>
      <c r="J280" s="3" t="s">
        <v>157</v>
      </c>
      <c r="L280" s="4"/>
      <c r="N280" s="1" t="s">
        <v>42</v>
      </c>
      <c r="O280" s="1"/>
      <c r="P280" s="1"/>
      <c r="Q280" s="1" t="s">
        <v>20</v>
      </c>
    </row>
    <row r="281" spans="1:17" x14ac:dyDescent="0.2">
      <c r="A281" s="1" t="s">
        <v>1156</v>
      </c>
      <c r="B281" s="1" t="s">
        <v>1157</v>
      </c>
      <c r="C281" s="1" t="s">
        <v>29</v>
      </c>
      <c r="D281" s="1" t="s">
        <v>202</v>
      </c>
      <c r="E281" s="1" t="s">
        <v>1836</v>
      </c>
      <c r="F281" t="s">
        <v>1687</v>
      </c>
      <c r="G281" s="1" t="s">
        <v>1158</v>
      </c>
      <c r="H281" t="s">
        <v>79</v>
      </c>
      <c r="I281" s="2">
        <v>75000</v>
      </c>
      <c r="J281" s="3" t="s">
        <v>192</v>
      </c>
      <c r="L281" s="4"/>
      <c r="N281" s="1" t="s">
        <v>1159</v>
      </c>
      <c r="O281" s="1" t="s">
        <v>1160</v>
      </c>
      <c r="P281" s="1"/>
      <c r="Q281" s="1" t="s">
        <v>20</v>
      </c>
    </row>
    <row r="282" spans="1:17" x14ac:dyDescent="0.2">
      <c r="A282" s="1" t="s">
        <v>1161</v>
      </c>
      <c r="B282" s="1" t="s">
        <v>1162</v>
      </c>
      <c r="C282" s="1" t="s">
        <v>65</v>
      </c>
      <c r="D282" s="1" t="s">
        <v>412</v>
      </c>
      <c r="E282" s="1" t="s">
        <v>1832</v>
      </c>
      <c r="F282" t="s">
        <v>1706</v>
      </c>
      <c r="G282" s="1" t="s">
        <v>1163</v>
      </c>
      <c r="H282" t="s">
        <v>17</v>
      </c>
      <c r="I282" s="2">
        <v>50000</v>
      </c>
      <c r="J282" s="3" t="s">
        <v>90</v>
      </c>
      <c r="L282" s="4"/>
      <c r="N282" s="1" t="s">
        <v>414</v>
      </c>
      <c r="O282" s="1"/>
      <c r="P282" s="1"/>
      <c r="Q282" s="1" t="s">
        <v>20</v>
      </c>
    </row>
    <row r="283" spans="1:17" x14ac:dyDescent="0.2">
      <c r="A283" s="1" t="s">
        <v>1164</v>
      </c>
      <c r="B283" s="1" t="s">
        <v>1165</v>
      </c>
      <c r="C283" s="1" t="s">
        <v>65</v>
      </c>
      <c r="D283" s="1" t="s">
        <v>694</v>
      </c>
      <c r="E283" s="1" t="s">
        <v>1729</v>
      </c>
      <c r="F283" t="s">
        <v>1719</v>
      </c>
      <c r="G283" s="1" t="s">
        <v>695</v>
      </c>
      <c r="H283" t="s">
        <v>17</v>
      </c>
      <c r="I283" s="2">
        <v>40000</v>
      </c>
      <c r="J283" s="3" t="s">
        <v>46</v>
      </c>
      <c r="L283" s="4"/>
      <c r="N283" s="1" t="s">
        <v>589</v>
      </c>
      <c r="O283" s="1"/>
      <c r="P283" s="1"/>
      <c r="Q283" s="1" t="s">
        <v>20</v>
      </c>
    </row>
    <row r="284" spans="1:17" x14ac:dyDescent="0.2">
      <c r="A284" s="1" t="s">
        <v>1166</v>
      </c>
      <c r="B284" s="1" t="s">
        <v>1105</v>
      </c>
      <c r="C284" s="1" t="s">
        <v>450</v>
      </c>
      <c r="D284" s="1" t="s">
        <v>1106</v>
      </c>
      <c r="E284" s="1" t="s">
        <v>1686</v>
      </c>
      <c r="F284" t="s">
        <v>1873</v>
      </c>
      <c r="G284" s="1" t="s">
        <v>1107</v>
      </c>
      <c r="H284" t="s">
        <v>17</v>
      </c>
      <c r="I284" s="2">
        <v>35000</v>
      </c>
      <c r="J284" s="3" t="s">
        <v>46</v>
      </c>
      <c r="K284" t="s">
        <v>59</v>
      </c>
      <c r="L284" s="4" t="s">
        <v>41</v>
      </c>
      <c r="M284" t="s">
        <v>256</v>
      </c>
      <c r="N284" s="1" t="s">
        <v>1108</v>
      </c>
      <c r="O284" s="1" t="s">
        <v>1109</v>
      </c>
      <c r="P284" s="1"/>
      <c r="Q284" s="1" t="s">
        <v>20</v>
      </c>
    </row>
    <row r="285" spans="1:17" x14ac:dyDescent="0.2">
      <c r="A285" s="1" t="s">
        <v>1167</v>
      </c>
      <c r="B285" s="1" t="s">
        <v>1157</v>
      </c>
      <c r="C285" s="1" t="s">
        <v>519</v>
      </c>
      <c r="D285" s="1" t="s">
        <v>1112</v>
      </c>
      <c r="E285" s="1" t="s">
        <v>1764</v>
      </c>
      <c r="F285" t="s">
        <v>1885</v>
      </c>
      <c r="G285" s="1" t="s">
        <v>1168</v>
      </c>
      <c r="H285" t="s">
        <v>79</v>
      </c>
      <c r="I285" s="2">
        <v>100000</v>
      </c>
      <c r="J285" s="3">
        <v>100000</v>
      </c>
      <c r="L285" s="4"/>
      <c r="N285" s="1" t="s">
        <v>1169</v>
      </c>
      <c r="O285" s="1" t="s">
        <v>1170</v>
      </c>
      <c r="P285" s="1" t="s">
        <v>1171</v>
      </c>
      <c r="Q285" s="1" t="s">
        <v>20</v>
      </c>
    </row>
    <row r="286" spans="1:17" x14ac:dyDescent="0.2">
      <c r="A286" s="1" t="s">
        <v>1172</v>
      </c>
      <c r="B286" s="1" t="s">
        <v>1173</v>
      </c>
      <c r="C286" s="1" t="s">
        <v>1174</v>
      </c>
      <c r="D286" s="1" t="s">
        <v>56</v>
      </c>
      <c r="E286" s="1" t="s">
        <v>1668</v>
      </c>
      <c r="F286" t="s">
        <v>1661</v>
      </c>
      <c r="G286" s="1" t="s">
        <v>1175</v>
      </c>
      <c r="H286" t="s">
        <v>79</v>
      </c>
      <c r="I286" s="2">
        <v>80000</v>
      </c>
      <c r="J286" s="3" t="s">
        <v>180</v>
      </c>
      <c r="L286" s="4"/>
      <c r="N286" s="1" t="s">
        <v>621</v>
      </c>
      <c r="O286" s="1"/>
      <c r="P286" s="1"/>
      <c r="Q286" s="1" t="s">
        <v>20</v>
      </c>
    </row>
    <row r="287" spans="1:17" x14ac:dyDescent="0.2">
      <c r="A287" s="1" t="s">
        <v>1176</v>
      </c>
      <c r="B287" s="1" t="s">
        <v>1177</v>
      </c>
      <c r="C287" s="1" t="s">
        <v>549</v>
      </c>
      <c r="D287" s="1" t="s">
        <v>1178</v>
      </c>
      <c r="E287" s="1" t="s">
        <v>1766</v>
      </c>
      <c r="F287" t="s">
        <v>1883</v>
      </c>
      <c r="G287" s="1" t="s">
        <v>620</v>
      </c>
      <c r="H287" t="s">
        <v>32</v>
      </c>
      <c r="I287" s="2">
        <v>132000</v>
      </c>
      <c r="J287" s="3">
        <v>143000</v>
      </c>
      <c r="L287" s="4"/>
      <c r="N287" s="1" t="s">
        <v>621</v>
      </c>
      <c r="O287" s="1"/>
      <c r="P287" s="1"/>
      <c r="Q287" s="1" t="s">
        <v>20</v>
      </c>
    </row>
    <row r="288" spans="1:17" x14ac:dyDescent="0.2">
      <c r="A288" s="1" t="s">
        <v>1179</v>
      </c>
      <c r="B288" s="1" t="s">
        <v>667</v>
      </c>
      <c r="C288" s="1" t="s">
        <v>1180</v>
      </c>
      <c r="D288" s="1" t="s">
        <v>462</v>
      </c>
      <c r="E288" s="1" t="s">
        <v>1709</v>
      </c>
      <c r="F288" t="s">
        <v>1879</v>
      </c>
      <c r="G288" s="1" t="s">
        <v>1181</v>
      </c>
      <c r="H288" t="s">
        <v>79</v>
      </c>
      <c r="I288" s="2">
        <v>45000</v>
      </c>
      <c r="J288" s="3" t="s">
        <v>46</v>
      </c>
      <c r="L288" s="4"/>
      <c r="N288" s="1" t="s">
        <v>1182</v>
      </c>
      <c r="O288" s="1"/>
      <c r="P288" s="1"/>
      <c r="Q288" s="1" t="s">
        <v>20</v>
      </c>
    </row>
    <row r="289" spans="1:17" x14ac:dyDescent="0.2">
      <c r="A289" s="1" t="s">
        <v>1183</v>
      </c>
      <c r="B289" s="1" t="s">
        <v>1184</v>
      </c>
      <c r="C289" s="1" t="s">
        <v>569</v>
      </c>
      <c r="D289" s="1" t="s">
        <v>1185</v>
      </c>
      <c r="E289" s="1" t="s">
        <v>1767</v>
      </c>
      <c r="F289" t="s">
        <v>1887</v>
      </c>
      <c r="G289" s="1" t="s">
        <v>1186</v>
      </c>
      <c r="H289" t="s">
        <v>79</v>
      </c>
      <c r="I289" s="2">
        <v>35000</v>
      </c>
      <c r="J289" s="3" t="s">
        <v>469</v>
      </c>
      <c r="L289" s="4"/>
      <c r="N289" s="1" t="s">
        <v>1187</v>
      </c>
      <c r="O289" s="1" t="s">
        <v>1188</v>
      </c>
      <c r="P289" s="1" t="s">
        <v>1189</v>
      </c>
      <c r="Q289" s="1" t="s">
        <v>20</v>
      </c>
    </row>
    <row r="290" spans="1:17" x14ac:dyDescent="0.2">
      <c r="A290" s="1" t="s">
        <v>1190</v>
      </c>
      <c r="B290" s="1" t="s">
        <v>1105</v>
      </c>
      <c r="C290" s="1" t="s">
        <v>210</v>
      </c>
      <c r="D290" s="1" t="s">
        <v>1106</v>
      </c>
      <c r="E290" s="1" t="s">
        <v>1686</v>
      </c>
      <c r="F290" t="s">
        <v>1873</v>
      </c>
      <c r="G290" s="1" t="s">
        <v>1107</v>
      </c>
      <c r="H290" t="s">
        <v>17</v>
      </c>
      <c r="I290" s="2">
        <v>35000</v>
      </c>
      <c r="J290" s="3" t="s">
        <v>46</v>
      </c>
      <c r="K290" t="s">
        <v>59</v>
      </c>
      <c r="L290" s="4" t="s">
        <v>41</v>
      </c>
      <c r="M290" t="s">
        <v>256</v>
      </c>
      <c r="N290" s="1" t="s">
        <v>1108</v>
      </c>
      <c r="O290" s="1" t="s">
        <v>1109</v>
      </c>
      <c r="P290" s="1"/>
      <c r="Q290" s="1" t="s">
        <v>20</v>
      </c>
    </row>
    <row r="291" spans="1:17" x14ac:dyDescent="0.2">
      <c r="A291" s="1" t="s">
        <v>1191</v>
      </c>
      <c r="B291" s="1" t="s">
        <v>985</v>
      </c>
      <c r="C291" s="1" t="s">
        <v>207</v>
      </c>
      <c r="D291" s="1" t="s">
        <v>94</v>
      </c>
      <c r="E291" s="1" t="s">
        <v>1673</v>
      </c>
      <c r="F291" t="s">
        <v>1667</v>
      </c>
      <c r="G291" s="1" t="s">
        <v>986</v>
      </c>
      <c r="H291" t="s">
        <v>17</v>
      </c>
      <c r="I291" s="2">
        <v>65000</v>
      </c>
      <c r="J291" s="3" t="s">
        <v>25</v>
      </c>
      <c r="L291" s="4"/>
      <c r="N291" s="1" t="s">
        <v>938</v>
      </c>
      <c r="O291" s="1"/>
      <c r="P291" s="1"/>
      <c r="Q291" s="1" t="s">
        <v>20</v>
      </c>
    </row>
    <row r="292" spans="1:17" x14ac:dyDescent="0.2">
      <c r="A292" s="1" t="s">
        <v>1192</v>
      </c>
      <c r="B292" s="1" t="s">
        <v>1193</v>
      </c>
      <c r="C292" s="1" t="s">
        <v>1180</v>
      </c>
      <c r="D292" s="1" t="s">
        <v>1194</v>
      </c>
      <c r="E292" s="1" t="s">
        <v>1709</v>
      </c>
      <c r="F292" t="s">
        <v>1879</v>
      </c>
      <c r="G292" s="1" t="s">
        <v>1195</v>
      </c>
      <c r="H292" t="s">
        <v>79</v>
      </c>
      <c r="I292" s="2">
        <v>30000</v>
      </c>
      <c r="J292" s="3" t="s">
        <v>157</v>
      </c>
      <c r="L292" s="4"/>
      <c r="N292" s="1" t="s">
        <v>1182</v>
      </c>
      <c r="O292" s="1"/>
      <c r="P292" s="1"/>
      <c r="Q292" s="1" t="s">
        <v>20</v>
      </c>
    </row>
    <row r="293" spans="1:17" x14ac:dyDescent="0.2">
      <c r="A293" s="1" t="s">
        <v>1196</v>
      </c>
      <c r="B293" s="1" t="s">
        <v>1197</v>
      </c>
      <c r="C293" s="1" t="s">
        <v>29</v>
      </c>
      <c r="D293" s="1" t="s">
        <v>56</v>
      </c>
      <c r="E293" s="1" t="s">
        <v>1668</v>
      </c>
      <c r="F293" t="s">
        <v>1661</v>
      </c>
      <c r="G293" s="1" t="s">
        <v>1198</v>
      </c>
      <c r="H293" t="s">
        <v>32</v>
      </c>
      <c r="I293" s="2">
        <v>88000</v>
      </c>
      <c r="J293" s="3">
        <v>132000</v>
      </c>
      <c r="L293" s="4"/>
      <c r="N293" s="1" t="s">
        <v>142</v>
      </c>
      <c r="O293" s="1"/>
      <c r="P293" s="1"/>
      <c r="Q293" s="1" t="s">
        <v>20</v>
      </c>
    </row>
    <row r="294" spans="1:17" x14ac:dyDescent="0.2">
      <c r="A294" s="1" t="s">
        <v>1199</v>
      </c>
      <c r="B294" s="1" t="s">
        <v>1148</v>
      </c>
      <c r="C294" s="1" t="s">
        <v>190</v>
      </c>
      <c r="D294" s="1" t="s">
        <v>1106</v>
      </c>
      <c r="E294" s="1" t="s">
        <v>1686</v>
      </c>
      <c r="F294" t="s">
        <v>1873</v>
      </c>
      <c r="G294" s="1" t="s">
        <v>1149</v>
      </c>
      <c r="H294" t="s">
        <v>17</v>
      </c>
      <c r="I294" s="2">
        <v>30000</v>
      </c>
      <c r="J294" s="3" t="s">
        <v>18</v>
      </c>
      <c r="K294" t="s">
        <v>59</v>
      </c>
      <c r="L294" s="4" t="s">
        <v>41</v>
      </c>
      <c r="M294" t="s">
        <v>256</v>
      </c>
      <c r="N294" s="1" t="s">
        <v>1108</v>
      </c>
      <c r="O294" s="1" t="s">
        <v>1150</v>
      </c>
      <c r="P294" s="1"/>
      <c r="Q294" s="1" t="s">
        <v>20</v>
      </c>
    </row>
    <row r="295" spans="1:17" x14ac:dyDescent="0.2">
      <c r="A295" s="1" t="s">
        <v>1200</v>
      </c>
      <c r="B295" s="1" t="s">
        <v>1105</v>
      </c>
      <c r="C295" s="1" t="s">
        <v>190</v>
      </c>
      <c r="D295" s="1" t="s">
        <v>1106</v>
      </c>
      <c r="E295" s="1" t="s">
        <v>1686</v>
      </c>
      <c r="F295" t="s">
        <v>1873</v>
      </c>
      <c r="G295" s="1" t="s">
        <v>1107</v>
      </c>
      <c r="H295" t="s">
        <v>17</v>
      </c>
      <c r="I295" s="2">
        <v>35000</v>
      </c>
      <c r="J295" s="3" t="s">
        <v>46</v>
      </c>
      <c r="K295" t="s">
        <v>59</v>
      </c>
      <c r="L295" s="4" t="s">
        <v>41</v>
      </c>
      <c r="M295" t="s">
        <v>256</v>
      </c>
      <c r="N295" s="1" t="s">
        <v>1108</v>
      </c>
      <c r="O295" s="1" t="s">
        <v>1109</v>
      </c>
      <c r="P295" s="1"/>
      <c r="Q295" s="1" t="s">
        <v>20</v>
      </c>
    </row>
    <row r="296" spans="1:17" x14ac:dyDescent="0.2">
      <c r="A296" s="1" t="s">
        <v>1201</v>
      </c>
      <c r="B296" s="1" t="s">
        <v>1105</v>
      </c>
      <c r="C296" s="1" t="s">
        <v>1202</v>
      </c>
      <c r="D296" s="1" t="s">
        <v>1106</v>
      </c>
      <c r="E296" s="1" t="s">
        <v>1686</v>
      </c>
      <c r="F296" t="s">
        <v>1873</v>
      </c>
      <c r="G296" s="1" t="s">
        <v>1107</v>
      </c>
      <c r="H296" t="s">
        <v>17</v>
      </c>
      <c r="I296" s="2">
        <v>35000</v>
      </c>
      <c r="J296" s="3" t="s">
        <v>46</v>
      </c>
      <c r="K296" t="s">
        <v>59</v>
      </c>
      <c r="L296" s="4" t="s">
        <v>41</v>
      </c>
      <c r="M296" t="s">
        <v>256</v>
      </c>
      <c r="N296" s="1" t="s">
        <v>1108</v>
      </c>
      <c r="O296" s="1" t="s">
        <v>1109</v>
      </c>
      <c r="P296" s="1"/>
      <c r="Q296" s="1" t="s">
        <v>20</v>
      </c>
    </row>
    <row r="297" spans="1:17" x14ac:dyDescent="0.2">
      <c r="A297" s="1" t="s">
        <v>1203</v>
      </c>
      <c r="B297" s="1" t="s">
        <v>1148</v>
      </c>
      <c r="C297" s="1" t="s">
        <v>1202</v>
      </c>
      <c r="D297" s="1" t="s">
        <v>1106</v>
      </c>
      <c r="E297" s="1" t="s">
        <v>1686</v>
      </c>
      <c r="F297" t="s">
        <v>1873</v>
      </c>
      <c r="G297" s="1" t="s">
        <v>1149</v>
      </c>
      <c r="H297" t="s">
        <v>17</v>
      </c>
      <c r="I297" s="2">
        <v>30000</v>
      </c>
      <c r="J297" s="3" t="s">
        <v>18</v>
      </c>
      <c r="K297" t="s">
        <v>59</v>
      </c>
      <c r="L297" s="4" t="s">
        <v>41</v>
      </c>
      <c r="M297" t="s">
        <v>256</v>
      </c>
      <c r="N297" s="1" t="s">
        <v>1108</v>
      </c>
      <c r="O297" s="1" t="s">
        <v>1150</v>
      </c>
      <c r="P297" s="1"/>
      <c r="Q297" s="1" t="s">
        <v>20</v>
      </c>
    </row>
    <row r="298" spans="1:17" x14ac:dyDescent="0.2">
      <c r="A298" s="1" t="s">
        <v>1204</v>
      </c>
      <c r="B298" s="1" t="s">
        <v>1205</v>
      </c>
      <c r="C298" s="1" t="s">
        <v>124</v>
      </c>
      <c r="D298" s="1" t="s">
        <v>373</v>
      </c>
      <c r="E298" s="1" t="s">
        <v>1702</v>
      </c>
      <c r="F298" t="s">
        <v>1703</v>
      </c>
      <c r="G298" s="1" t="s">
        <v>100</v>
      </c>
      <c r="H298" t="s">
        <v>79</v>
      </c>
      <c r="I298" s="2">
        <v>35000</v>
      </c>
      <c r="J298" s="3" t="s">
        <v>46</v>
      </c>
      <c r="L298" s="4"/>
      <c r="N298" s="1" t="s">
        <v>1206</v>
      </c>
      <c r="O298" s="1" t="s">
        <v>1207</v>
      </c>
      <c r="P298" s="1"/>
      <c r="Q298" s="1" t="s">
        <v>20</v>
      </c>
    </row>
    <row r="299" spans="1:17" x14ac:dyDescent="0.2">
      <c r="A299" s="1" t="s">
        <v>1208</v>
      </c>
      <c r="B299" s="1" t="s">
        <v>1209</v>
      </c>
      <c r="C299" s="1" t="s">
        <v>210</v>
      </c>
      <c r="D299" s="1" t="s">
        <v>145</v>
      </c>
      <c r="E299" s="1" t="s">
        <v>1681</v>
      </c>
      <c r="F299" t="s">
        <v>1682</v>
      </c>
      <c r="G299" s="1" t="s">
        <v>146</v>
      </c>
      <c r="H299" t="s">
        <v>79</v>
      </c>
      <c r="I299" s="2">
        <v>55000</v>
      </c>
      <c r="J299" s="3" t="s">
        <v>25</v>
      </c>
      <c r="L299" s="4"/>
      <c r="N299" s="1" t="s">
        <v>147</v>
      </c>
      <c r="O299" s="1"/>
      <c r="P299" s="1"/>
      <c r="Q299" s="1" t="s">
        <v>20</v>
      </c>
    </row>
    <row r="300" spans="1:17" x14ac:dyDescent="0.2">
      <c r="A300" s="1" t="s">
        <v>1210</v>
      </c>
      <c r="B300" s="1" t="s">
        <v>1105</v>
      </c>
      <c r="C300" s="1" t="s">
        <v>1136</v>
      </c>
      <c r="D300" s="1" t="s">
        <v>1106</v>
      </c>
      <c r="E300" s="1" t="s">
        <v>1686</v>
      </c>
      <c r="F300" t="s">
        <v>1873</v>
      </c>
      <c r="G300" s="1" t="s">
        <v>1107</v>
      </c>
      <c r="H300" t="s">
        <v>17</v>
      </c>
      <c r="I300" s="2">
        <v>35000</v>
      </c>
      <c r="J300" s="3" t="s">
        <v>46</v>
      </c>
      <c r="K300" t="s">
        <v>59</v>
      </c>
      <c r="L300" s="4" t="s">
        <v>41</v>
      </c>
      <c r="M300" t="s">
        <v>256</v>
      </c>
      <c r="N300" s="1" t="s">
        <v>1108</v>
      </c>
      <c r="O300" s="1" t="s">
        <v>1109</v>
      </c>
      <c r="P300" s="1"/>
      <c r="Q300" s="1" t="s">
        <v>20</v>
      </c>
    </row>
    <row r="301" spans="1:17" x14ac:dyDescent="0.2">
      <c r="A301" s="1" t="s">
        <v>1211</v>
      </c>
      <c r="B301" s="1" t="s">
        <v>1212</v>
      </c>
      <c r="C301" s="1" t="s">
        <v>29</v>
      </c>
      <c r="D301" s="1" t="s">
        <v>1213</v>
      </c>
      <c r="E301" s="1" t="s">
        <v>1768</v>
      </c>
      <c r="F301" t="s">
        <v>1888</v>
      </c>
      <c r="G301" s="1" t="s">
        <v>1214</v>
      </c>
      <c r="H301" t="s">
        <v>79</v>
      </c>
      <c r="I301" s="2">
        <v>45000</v>
      </c>
      <c r="J301" s="3" t="s">
        <v>141</v>
      </c>
      <c r="L301" s="4"/>
      <c r="N301" s="1" t="s">
        <v>1215</v>
      </c>
      <c r="O301" s="1" t="s">
        <v>1216</v>
      </c>
      <c r="P301" s="1" t="s">
        <v>1217</v>
      </c>
      <c r="Q301" s="1" t="s">
        <v>20</v>
      </c>
    </row>
    <row r="302" spans="1:17" x14ac:dyDescent="0.2">
      <c r="A302" s="1" t="s">
        <v>1218</v>
      </c>
      <c r="B302" s="1" t="s">
        <v>1219</v>
      </c>
      <c r="C302" s="1" t="s">
        <v>29</v>
      </c>
      <c r="D302" s="1" t="s">
        <v>1220</v>
      </c>
      <c r="E302" s="1" t="s">
        <v>1836</v>
      </c>
      <c r="F302" t="s">
        <v>1687</v>
      </c>
      <c r="G302" s="1" t="s">
        <v>1221</v>
      </c>
      <c r="H302" t="s">
        <v>17</v>
      </c>
      <c r="I302" s="2">
        <v>65000</v>
      </c>
      <c r="J302" s="3" t="s">
        <v>624</v>
      </c>
      <c r="L302" s="4"/>
      <c r="N302" s="1" t="s">
        <v>972</v>
      </c>
      <c r="O302" s="1"/>
      <c r="P302" s="1"/>
      <c r="Q302" s="1" t="s">
        <v>20</v>
      </c>
    </row>
    <row r="303" spans="1:17" x14ac:dyDescent="0.2">
      <c r="A303" s="1" t="s">
        <v>1222</v>
      </c>
      <c r="B303" s="1" t="s">
        <v>1223</v>
      </c>
      <c r="C303" s="1" t="s">
        <v>1224</v>
      </c>
      <c r="D303" s="1" t="s">
        <v>1225</v>
      </c>
      <c r="E303" s="1" t="s">
        <v>1836</v>
      </c>
      <c r="F303" t="s">
        <v>1687</v>
      </c>
      <c r="G303" s="1" t="s">
        <v>306</v>
      </c>
      <c r="H303" t="s">
        <v>79</v>
      </c>
      <c r="I303" s="2">
        <v>60000</v>
      </c>
      <c r="J303" s="3">
        <v>60000</v>
      </c>
      <c r="L303" s="4"/>
      <c r="N303" s="1" t="s">
        <v>1226</v>
      </c>
      <c r="O303" s="1" t="s">
        <v>1227</v>
      </c>
      <c r="P303" s="1"/>
      <c r="Q303" s="1" t="s">
        <v>20</v>
      </c>
    </row>
    <row r="304" spans="1:17" x14ac:dyDescent="0.2">
      <c r="A304" s="1" t="s">
        <v>1228</v>
      </c>
      <c r="B304" s="1" t="s">
        <v>1229</v>
      </c>
      <c r="C304" s="1" t="s">
        <v>29</v>
      </c>
      <c r="D304" s="1" t="s">
        <v>1230</v>
      </c>
      <c r="E304" s="1" t="s">
        <v>1849</v>
      </c>
      <c r="F304" t="s">
        <v>1740</v>
      </c>
      <c r="G304" s="1" t="s">
        <v>67</v>
      </c>
      <c r="I304" s="2"/>
      <c r="J304" s="3" t="s">
        <v>51</v>
      </c>
      <c r="L304" s="4"/>
      <c r="N304" s="1" t="s">
        <v>1231</v>
      </c>
      <c r="O304" s="1" t="s">
        <v>1232</v>
      </c>
      <c r="P304" s="1" t="s">
        <v>1233</v>
      </c>
      <c r="Q304" s="1" t="s">
        <v>20</v>
      </c>
    </row>
    <row r="305" spans="1:17" x14ac:dyDescent="0.2">
      <c r="A305" s="1" t="s">
        <v>1234</v>
      </c>
      <c r="B305" s="1" t="s">
        <v>1235</v>
      </c>
      <c r="C305" s="1" t="s">
        <v>65</v>
      </c>
      <c r="D305" s="1" t="s">
        <v>39</v>
      </c>
      <c r="E305" s="1" t="s">
        <v>1664</v>
      </c>
      <c r="F305" t="s">
        <v>1665</v>
      </c>
      <c r="G305" s="1" t="s">
        <v>1236</v>
      </c>
      <c r="H305" t="s">
        <v>79</v>
      </c>
      <c r="I305" s="2">
        <v>50000</v>
      </c>
      <c r="J305" s="3" t="s">
        <v>624</v>
      </c>
      <c r="L305" s="4"/>
      <c r="N305" s="1" t="s">
        <v>221</v>
      </c>
      <c r="O305" s="1"/>
      <c r="P305" s="1"/>
      <c r="Q305" s="1" t="s">
        <v>20</v>
      </c>
    </row>
    <row r="306" spans="1:17" x14ac:dyDescent="0.2">
      <c r="A306" s="1" t="s">
        <v>1237</v>
      </c>
      <c r="B306" s="1" t="s">
        <v>1235</v>
      </c>
      <c r="C306" s="1" t="s">
        <v>65</v>
      </c>
      <c r="D306" s="1" t="s">
        <v>235</v>
      </c>
      <c r="E306" s="1" t="s">
        <v>1691</v>
      </c>
      <c r="F306" t="s">
        <v>1692</v>
      </c>
      <c r="G306" s="1" t="s">
        <v>1236</v>
      </c>
      <c r="H306" t="s">
        <v>79</v>
      </c>
      <c r="I306" s="2">
        <v>50000</v>
      </c>
      <c r="J306" s="3" t="s">
        <v>624</v>
      </c>
      <c r="L306" s="4"/>
      <c r="N306" s="1" t="s">
        <v>221</v>
      </c>
      <c r="O306" s="1"/>
      <c r="P306" s="1"/>
      <c r="Q306" s="1" t="s">
        <v>20</v>
      </c>
    </row>
    <row r="307" spans="1:17" x14ac:dyDescent="0.2">
      <c r="A307" s="1" t="s">
        <v>1238</v>
      </c>
      <c r="B307" s="1" t="s">
        <v>1212</v>
      </c>
      <c r="C307" s="1" t="s">
        <v>149</v>
      </c>
      <c r="D307" s="1" t="s">
        <v>1239</v>
      </c>
      <c r="E307" s="1" t="s">
        <v>1859</v>
      </c>
      <c r="F307" t="s">
        <v>1769</v>
      </c>
      <c r="G307" s="1" t="s">
        <v>923</v>
      </c>
      <c r="H307" t="s">
        <v>79</v>
      </c>
      <c r="I307" s="2">
        <v>40000</v>
      </c>
      <c r="J307" s="3" t="s">
        <v>46</v>
      </c>
      <c r="L307" s="4"/>
      <c r="N307" s="1" t="s">
        <v>1240</v>
      </c>
      <c r="O307" s="1"/>
      <c r="P307" s="1"/>
      <c r="Q307" s="1" t="s">
        <v>20</v>
      </c>
    </row>
    <row r="308" spans="1:17" x14ac:dyDescent="0.2">
      <c r="A308" s="1" t="s">
        <v>1241</v>
      </c>
      <c r="B308" s="1" t="s">
        <v>1242</v>
      </c>
      <c r="C308" s="1" t="s">
        <v>22</v>
      </c>
      <c r="D308" s="1" t="s">
        <v>39</v>
      </c>
      <c r="E308" s="1" t="s">
        <v>1664</v>
      </c>
      <c r="F308" t="s">
        <v>1665</v>
      </c>
      <c r="G308" s="1" t="s">
        <v>1243</v>
      </c>
      <c r="H308" t="s">
        <v>79</v>
      </c>
      <c r="I308" s="2">
        <v>55000</v>
      </c>
      <c r="J308" s="3" t="s">
        <v>624</v>
      </c>
      <c r="L308" s="4"/>
      <c r="N308" s="1" t="s">
        <v>221</v>
      </c>
      <c r="O308" s="1"/>
      <c r="P308" s="1"/>
      <c r="Q308" s="1" t="s">
        <v>20</v>
      </c>
    </row>
    <row r="309" spans="1:17" x14ac:dyDescent="0.2">
      <c r="A309" s="1" t="s">
        <v>1244</v>
      </c>
      <c r="B309" s="1" t="s">
        <v>1245</v>
      </c>
      <c r="C309" s="1" t="s">
        <v>107</v>
      </c>
      <c r="D309" s="1" t="s">
        <v>1246</v>
      </c>
      <c r="E309" s="1" t="s">
        <v>1770</v>
      </c>
      <c r="F309" t="s">
        <v>1771</v>
      </c>
      <c r="G309" s="1" t="s">
        <v>1247</v>
      </c>
      <c r="H309" t="s">
        <v>79</v>
      </c>
      <c r="I309" s="2">
        <v>40000</v>
      </c>
      <c r="J309" s="3" t="s">
        <v>1248</v>
      </c>
      <c r="L309" s="4"/>
      <c r="N309" s="1" t="s">
        <v>200</v>
      </c>
      <c r="O309" s="1" t="s">
        <v>1249</v>
      </c>
      <c r="P309" s="1" t="s">
        <v>1250</v>
      </c>
      <c r="Q309" s="1" t="s">
        <v>20</v>
      </c>
    </row>
    <row r="310" spans="1:17" x14ac:dyDescent="0.2">
      <c r="A310" s="1" t="s">
        <v>1251</v>
      </c>
      <c r="B310" s="1" t="s">
        <v>1252</v>
      </c>
      <c r="C310" s="1" t="s">
        <v>29</v>
      </c>
      <c r="D310" s="1" t="s">
        <v>592</v>
      </c>
      <c r="E310" s="1" t="s">
        <v>1718</v>
      </c>
      <c r="F310" t="s">
        <v>1719</v>
      </c>
      <c r="G310" s="1" t="s">
        <v>1253</v>
      </c>
      <c r="H310" t="s">
        <v>79</v>
      </c>
      <c r="I310" s="2">
        <v>40000</v>
      </c>
      <c r="J310" s="3" t="s">
        <v>469</v>
      </c>
      <c r="L310" s="4"/>
      <c r="N310" s="1" t="s">
        <v>596</v>
      </c>
      <c r="O310" s="1" t="s">
        <v>1254</v>
      </c>
      <c r="P310" s="1" t="s">
        <v>1255</v>
      </c>
      <c r="Q310" s="1" t="s">
        <v>20</v>
      </c>
    </row>
    <row r="311" spans="1:17" x14ac:dyDescent="0.2">
      <c r="A311" s="1" t="s">
        <v>1256</v>
      </c>
      <c r="B311" s="1" t="s">
        <v>1257</v>
      </c>
      <c r="C311" s="1" t="s">
        <v>1136</v>
      </c>
      <c r="D311" s="1" t="s">
        <v>1258</v>
      </c>
      <c r="E311" s="1" t="s">
        <v>1698</v>
      </c>
      <c r="F311" t="s">
        <v>1875</v>
      </c>
      <c r="G311" s="1" t="s">
        <v>1259</v>
      </c>
      <c r="H311" t="s">
        <v>17</v>
      </c>
      <c r="I311" s="2">
        <v>65000</v>
      </c>
      <c r="J311" s="3">
        <v>65000</v>
      </c>
      <c r="K311" t="s">
        <v>59</v>
      </c>
      <c r="L311" s="4" t="s">
        <v>41</v>
      </c>
      <c r="N311" s="1" t="s">
        <v>1159</v>
      </c>
      <c r="O311" s="1" t="s">
        <v>1260</v>
      </c>
      <c r="P311" s="1" t="s">
        <v>1261</v>
      </c>
      <c r="Q311" s="1" t="s">
        <v>20</v>
      </c>
    </row>
    <row r="312" spans="1:17" x14ac:dyDescent="0.2">
      <c r="A312" s="1" t="s">
        <v>1262</v>
      </c>
      <c r="B312" s="1" t="s">
        <v>1263</v>
      </c>
      <c r="C312" s="1" t="s">
        <v>234</v>
      </c>
      <c r="D312" s="1" t="s">
        <v>235</v>
      </c>
      <c r="E312" s="1" t="s">
        <v>1691</v>
      </c>
      <c r="F312" t="s">
        <v>1692</v>
      </c>
      <c r="G312" s="1" t="s">
        <v>1264</v>
      </c>
      <c r="H312" t="s">
        <v>17</v>
      </c>
      <c r="I312" s="2">
        <v>60000</v>
      </c>
      <c r="J312" s="3" t="s">
        <v>192</v>
      </c>
      <c r="L312" s="4"/>
      <c r="M312" t="s">
        <v>256</v>
      </c>
      <c r="N312" s="1" t="s">
        <v>1265</v>
      </c>
      <c r="O312" s="1"/>
      <c r="P312" s="1"/>
      <c r="Q312" s="1" t="s">
        <v>20</v>
      </c>
    </row>
    <row r="313" spans="1:17" x14ac:dyDescent="0.2">
      <c r="A313" s="1" t="s">
        <v>1266</v>
      </c>
      <c r="B313" s="1" t="s">
        <v>1267</v>
      </c>
      <c r="C313" s="1" t="s">
        <v>132</v>
      </c>
      <c r="D313" s="1" t="s">
        <v>23</v>
      </c>
      <c r="E313" s="1" t="s">
        <v>1829</v>
      </c>
      <c r="F313" t="s">
        <v>1662</v>
      </c>
      <c r="G313" s="1" t="s">
        <v>1268</v>
      </c>
      <c r="H313" t="s">
        <v>17</v>
      </c>
      <c r="I313" s="2">
        <v>70000</v>
      </c>
      <c r="J313" s="3">
        <v>70000</v>
      </c>
      <c r="K313" t="s">
        <v>59</v>
      </c>
      <c r="L313" s="4"/>
      <c r="N313" s="1" t="s">
        <v>1269</v>
      </c>
      <c r="O313" s="1" t="s">
        <v>1270</v>
      </c>
      <c r="P313" s="1" t="s">
        <v>1271</v>
      </c>
      <c r="Q313" s="1" t="s">
        <v>20</v>
      </c>
    </row>
    <row r="314" spans="1:17" x14ac:dyDescent="0.2">
      <c r="A314" s="1" t="s">
        <v>1272</v>
      </c>
      <c r="B314" s="1" t="s">
        <v>1273</v>
      </c>
      <c r="C314" s="1" t="s">
        <v>132</v>
      </c>
      <c r="D314" s="1" t="s">
        <v>1274</v>
      </c>
      <c r="E314" s="1" t="s">
        <v>1772</v>
      </c>
      <c r="F314" t="s">
        <v>1773</v>
      </c>
      <c r="G314" s="1" t="s">
        <v>1275</v>
      </c>
      <c r="H314" t="s">
        <v>17</v>
      </c>
      <c r="I314" s="2">
        <v>30000</v>
      </c>
      <c r="J314" s="3" t="s">
        <v>25</v>
      </c>
      <c r="L314" s="4"/>
      <c r="M314" t="s">
        <v>730</v>
      </c>
      <c r="N314" s="1" t="s">
        <v>589</v>
      </c>
      <c r="O314" s="1"/>
      <c r="P314" s="1"/>
      <c r="Q314" s="1" t="s">
        <v>20</v>
      </c>
    </row>
    <row r="315" spans="1:17" x14ac:dyDescent="0.2">
      <c r="A315" s="1" t="s">
        <v>1276</v>
      </c>
      <c r="B315" s="1" t="s">
        <v>1277</v>
      </c>
      <c r="C315" s="1" t="s">
        <v>207</v>
      </c>
      <c r="D315" s="1" t="s">
        <v>1278</v>
      </c>
      <c r="E315" s="1" t="s">
        <v>1774</v>
      </c>
      <c r="F315" t="s">
        <v>1775</v>
      </c>
      <c r="G315" s="1" t="s">
        <v>378</v>
      </c>
      <c r="I315" s="2"/>
      <c r="J315" s="3" t="s">
        <v>51</v>
      </c>
      <c r="L315" s="4"/>
      <c r="N315" s="1" t="s">
        <v>1279</v>
      </c>
      <c r="O315" s="1"/>
      <c r="P315" s="1"/>
      <c r="Q315" s="1" t="s">
        <v>20</v>
      </c>
    </row>
    <row r="316" spans="1:17" x14ac:dyDescent="0.2">
      <c r="A316" s="1" t="s">
        <v>1280</v>
      </c>
      <c r="B316" s="1" t="s">
        <v>1212</v>
      </c>
      <c r="C316" s="1" t="s">
        <v>111</v>
      </c>
      <c r="D316" s="1" t="s">
        <v>1281</v>
      </c>
      <c r="E316" s="1" t="s">
        <v>1776</v>
      </c>
      <c r="F316" t="s">
        <v>1777</v>
      </c>
      <c r="G316" s="1" t="s">
        <v>1282</v>
      </c>
      <c r="H316" t="s">
        <v>79</v>
      </c>
      <c r="I316" s="2">
        <v>40000</v>
      </c>
      <c r="J316" s="3">
        <v>40000</v>
      </c>
      <c r="L316" s="4"/>
      <c r="N316" s="1" t="s">
        <v>1283</v>
      </c>
      <c r="O316" s="1" t="s">
        <v>1284</v>
      </c>
      <c r="P316" s="1" t="s">
        <v>1285</v>
      </c>
      <c r="Q316" s="1" t="s">
        <v>20</v>
      </c>
    </row>
    <row r="317" spans="1:17" x14ac:dyDescent="0.2">
      <c r="A317" s="1" t="s">
        <v>1286</v>
      </c>
      <c r="B317" s="1" t="s">
        <v>1287</v>
      </c>
      <c r="C317" s="1" t="s">
        <v>22</v>
      </c>
      <c r="D317" s="1" t="s">
        <v>39</v>
      </c>
      <c r="E317" s="1" t="s">
        <v>1664</v>
      </c>
      <c r="F317" t="s">
        <v>1665</v>
      </c>
      <c r="G317" s="1" t="s">
        <v>232</v>
      </c>
      <c r="H317" t="s">
        <v>79</v>
      </c>
      <c r="I317" s="2">
        <v>60000</v>
      </c>
      <c r="J317" s="3" t="s">
        <v>90</v>
      </c>
      <c r="L317" s="4"/>
      <c r="N317" s="1" t="s">
        <v>221</v>
      </c>
      <c r="O317" s="1"/>
      <c r="P317" s="1"/>
      <c r="Q317" s="1" t="s">
        <v>20</v>
      </c>
    </row>
    <row r="318" spans="1:17" x14ac:dyDescent="0.2">
      <c r="A318" s="1" t="s">
        <v>1288</v>
      </c>
      <c r="B318" s="1" t="s">
        <v>1289</v>
      </c>
      <c r="C318" s="1" t="s">
        <v>38</v>
      </c>
      <c r="D318" s="1" t="s">
        <v>1290</v>
      </c>
      <c r="E318" s="1" t="s">
        <v>1778</v>
      </c>
      <c r="F318" t="s">
        <v>1779</v>
      </c>
      <c r="G318" s="1" t="s">
        <v>1291</v>
      </c>
      <c r="H318" t="s">
        <v>17</v>
      </c>
      <c r="I318" s="2">
        <v>75000</v>
      </c>
      <c r="J318" s="3" t="s">
        <v>51</v>
      </c>
      <c r="L318" s="4"/>
      <c r="N318" s="1" t="s">
        <v>1292</v>
      </c>
      <c r="O318" s="1"/>
      <c r="P318" s="1"/>
      <c r="Q318" s="1" t="s">
        <v>20</v>
      </c>
    </row>
    <row r="319" spans="1:17" x14ac:dyDescent="0.2">
      <c r="A319" s="1" t="s">
        <v>1293</v>
      </c>
      <c r="B319" s="1" t="s">
        <v>1294</v>
      </c>
      <c r="C319" s="1" t="s">
        <v>65</v>
      </c>
      <c r="D319" s="1" t="s">
        <v>1295</v>
      </c>
      <c r="E319" s="1" t="s">
        <v>1857</v>
      </c>
      <c r="F319" t="s">
        <v>1759</v>
      </c>
      <c r="G319" s="1" t="s">
        <v>1296</v>
      </c>
      <c r="H319" t="s">
        <v>79</v>
      </c>
      <c r="I319" s="2">
        <v>65000</v>
      </c>
      <c r="J319" s="3" t="s">
        <v>51</v>
      </c>
      <c r="L319" s="4"/>
      <c r="N319" s="1" t="s">
        <v>1297</v>
      </c>
      <c r="O319" s="1" t="s">
        <v>1298</v>
      </c>
      <c r="P319" s="1" t="s">
        <v>1299</v>
      </c>
      <c r="Q319" s="1" t="s">
        <v>20</v>
      </c>
    </row>
    <row r="320" spans="1:17" x14ac:dyDescent="0.2">
      <c r="A320" s="1" t="s">
        <v>1300</v>
      </c>
      <c r="B320" s="1" t="s">
        <v>1301</v>
      </c>
      <c r="C320" s="1" t="s">
        <v>29</v>
      </c>
      <c r="D320" s="1" t="s">
        <v>1302</v>
      </c>
      <c r="E320" s="1" t="s">
        <v>1829</v>
      </c>
      <c r="F320" t="s">
        <v>1662</v>
      </c>
      <c r="G320" s="1" t="s">
        <v>1158</v>
      </c>
      <c r="H320" t="s">
        <v>79</v>
      </c>
      <c r="I320" s="2">
        <v>75000</v>
      </c>
      <c r="J320" s="3" t="s">
        <v>192</v>
      </c>
      <c r="L320" s="4"/>
      <c r="N320" s="1" t="s">
        <v>1303</v>
      </c>
      <c r="O320" s="1"/>
      <c r="P320" s="1"/>
      <c r="Q320" s="1" t="s">
        <v>20</v>
      </c>
    </row>
    <row r="321" spans="1:17" x14ac:dyDescent="0.2">
      <c r="A321" s="1" t="s">
        <v>1304</v>
      </c>
      <c r="B321" s="1" t="s">
        <v>1305</v>
      </c>
      <c r="C321" s="1" t="s">
        <v>124</v>
      </c>
      <c r="D321" s="1" t="s">
        <v>56</v>
      </c>
      <c r="E321" s="1" t="s">
        <v>1668</v>
      </c>
      <c r="F321" t="s">
        <v>1661</v>
      </c>
      <c r="G321" s="1" t="s">
        <v>125</v>
      </c>
      <c r="H321" t="s">
        <v>79</v>
      </c>
      <c r="I321" s="2">
        <v>70000</v>
      </c>
      <c r="J321" s="3" t="s">
        <v>126</v>
      </c>
      <c r="L321" s="4"/>
      <c r="N321" s="1" t="s">
        <v>127</v>
      </c>
      <c r="O321" s="1" t="s">
        <v>1306</v>
      </c>
      <c r="P321" s="1" t="s">
        <v>129</v>
      </c>
      <c r="Q321" s="1" t="s">
        <v>20</v>
      </c>
    </row>
    <row r="322" spans="1:17" x14ac:dyDescent="0.2">
      <c r="A322" s="1" t="s">
        <v>1307</v>
      </c>
      <c r="B322" s="1" t="s">
        <v>1308</v>
      </c>
      <c r="C322" s="1" t="s">
        <v>29</v>
      </c>
      <c r="D322" s="1" t="s">
        <v>426</v>
      </c>
      <c r="E322" s="1" t="s">
        <v>1707</v>
      </c>
      <c r="F322" t="s">
        <v>1708</v>
      </c>
      <c r="G322" s="1" t="s">
        <v>67</v>
      </c>
      <c r="I322" s="2"/>
      <c r="J322" s="3" t="s">
        <v>51</v>
      </c>
      <c r="L322" s="4"/>
      <c r="N322" s="1" t="s">
        <v>1309</v>
      </c>
      <c r="O322" s="1"/>
      <c r="P322" s="1"/>
      <c r="Q322" s="1" t="s">
        <v>20</v>
      </c>
    </row>
    <row r="323" spans="1:17" x14ac:dyDescent="0.2">
      <c r="A323" s="1" t="s">
        <v>1310</v>
      </c>
      <c r="B323" s="1" t="s">
        <v>1311</v>
      </c>
      <c r="C323" s="1" t="s">
        <v>1312</v>
      </c>
      <c r="D323" s="1" t="s">
        <v>56</v>
      </c>
      <c r="E323" s="1" t="s">
        <v>1668</v>
      </c>
      <c r="F323" t="s">
        <v>1661</v>
      </c>
      <c r="G323" s="1" t="s">
        <v>1313</v>
      </c>
      <c r="I323" s="2">
        <v>70000</v>
      </c>
      <c r="J323" s="3">
        <v>70000</v>
      </c>
      <c r="L323" s="4"/>
      <c r="N323" s="1" t="s">
        <v>938</v>
      </c>
      <c r="O323" s="1"/>
      <c r="P323" s="1"/>
      <c r="Q323" s="1" t="s">
        <v>20</v>
      </c>
    </row>
    <row r="324" spans="1:17" x14ac:dyDescent="0.2">
      <c r="A324" s="1" t="s">
        <v>1314</v>
      </c>
      <c r="B324" s="1" t="s">
        <v>1315</v>
      </c>
      <c r="C324" s="1" t="s">
        <v>198</v>
      </c>
      <c r="D324" s="1" t="s">
        <v>56</v>
      </c>
      <c r="E324" s="1" t="s">
        <v>1668</v>
      </c>
      <c r="F324" t="s">
        <v>1661</v>
      </c>
      <c r="G324" s="1" t="s">
        <v>78</v>
      </c>
      <c r="H324" t="s">
        <v>79</v>
      </c>
      <c r="I324" s="2">
        <v>60000</v>
      </c>
      <c r="J324" s="3" t="s">
        <v>25</v>
      </c>
      <c r="L324" s="4"/>
      <c r="N324" s="1" t="s">
        <v>340</v>
      </c>
      <c r="O324" s="1"/>
      <c r="P324" s="1"/>
      <c r="Q324" s="1" t="s">
        <v>20</v>
      </c>
    </row>
    <row r="325" spans="1:17" x14ac:dyDescent="0.2">
      <c r="A325" s="1" t="s">
        <v>1316</v>
      </c>
      <c r="B325" s="1" t="s">
        <v>1317</v>
      </c>
      <c r="C325" s="1" t="s">
        <v>38</v>
      </c>
      <c r="D325" s="1" t="s">
        <v>1290</v>
      </c>
      <c r="E325" s="1" t="s">
        <v>1778</v>
      </c>
      <c r="F325" t="s">
        <v>1779</v>
      </c>
      <c r="G325" s="1" t="s">
        <v>1291</v>
      </c>
      <c r="H325" t="s">
        <v>17</v>
      </c>
      <c r="I325" s="2">
        <v>75000</v>
      </c>
      <c r="J325" s="3">
        <v>75000</v>
      </c>
      <c r="L325" s="4"/>
      <c r="N325" s="1" t="s">
        <v>1292</v>
      </c>
      <c r="O325" s="1"/>
      <c r="P325" s="1"/>
      <c r="Q325" s="1" t="s">
        <v>20</v>
      </c>
    </row>
    <row r="326" spans="1:17" x14ac:dyDescent="0.2">
      <c r="A326" s="1" t="s">
        <v>1318</v>
      </c>
      <c r="B326" s="1" t="s">
        <v>197</v>
      </c>
      <c r="C326" s="1" t="s">
        <v>210</v>
      </c>
      <c r="D326" s="1" t="s">
        <v>267</v>
      </c>
      <c r="E326" s="1" t="s">
        <v>1840</v>
      </c>
      <c r="F326" t="s">
        <v>1695</v>
      </c>
      <c r="G326" s="1" t="s">
        <v>1319</v>
      </c>
      <c r="H326" t="s">
        <v>186</v>
      </c>
      <c r="I326" s="2">
        <v>80000</v>
      </c>
      <c r="J326" s="3" t="s">
        <v>204</v>
      </c>
      <c r="K326" t="s">
        <v>59</v>
      </c>
      <c r="L326" s="4" t="s">
        <v>41</v>
      </c>
      <c r="N326" s="1" t="s">
        <v>270</v>
      </c>
      <c r="O326" s="1"/>
      <c r="P326" s="1"/>
      <c r="Q326" s="1" t="s">
        <v>20</v>
      </c>
    </row>
    <row r="327" spans="1:17" x14ac:dyDescent="0.2">
      <c r="A327" s="1" t="s">
        <v>1320</v>
      </c>
      <c r="B327" s="1" t="s">
        <v>1321</v>
      </c>
      <c r="C327" s="1" t="s">
        <v>111</v>
      </c>
      <c r="D327" s="1" t="s">
        <v>1322</v>
      </c>
      <c r="E327" s="1" t="s">
        <v>1860</v>
      </c>
      <c r="G327" s="1" t="s">
        <v>442</v>
      </c>
      <c r="I327" s="2"/>
      <c r="J327" s="3" t="s">
        <v>51</v>
      </c>
      <c r="L327" s="4"/>
      <c r="N327" s="1" t="s">
        <v>158</v>
      </c>
      <c r="O327" s="1" t="s">
        <v>1323</v>
      </c>
      <c r="P327" s="1"/>
      <c r="Q327" s="1" t="s">
        <v>20</v>
      </c>
    </row>
    <row r="328" spans="1:17" x14ac:dyDescent="0.2">
      <c r="A328" s="1" t="s">
        <v>1324</v>
      </c>
      <c r="B328" s="1" t="s">
        <v>1325</v>
      </c>
      <c r="C328" s="1" t="s">
        <v>519</v>
      </c>
      <c r="D328" s="1" t="s">
        <v>1326</v>
      </c>
      <c r="E328" s="1" t="s">
        <v>1861</v>
      </c>
      <c r="F328" t="s">
        <v>1780</v>
      </c>
      <c r="G328" s="1" t="s">
        <v>975</v>
      </c>
      <c r="H328" t="s">
        <v>79</v>
      </c>
      <c r="I328" s="2">
        <v>40000</v>
      </c>
      <c r="J328" s="3" t="s">
        <v>46</v>
      </c>
      <c r="L328" s="4"/>
      <c r="N328" s="1" t="s">
        <v>1327</v>
      </c>
      <c r="O328" s="1"/>
      <c r="P328" s="1"/>
      <c r="Q328" s="1" t="s">
        <v>20</v>
      </c>
    </row>
    <row r="329" spans="1:17" x14ac:dyDescent="0.2">
      <c r="A329" s="1" t="s">
        <v>1328</v>
      </c>
      <c r="B329" s="1" t="s">
        <v>1329</v>
      </c>
      <c r="C329" s="1" t="s">
        <v>549</v>
      </c>
      <c r="D329" s="1" t="s">
        <v>277</v>
      </c>
      <c r="E329" s="1" t="s">
        <v>1686</v>
      </c>
      <c r="F329" t="s">
        <v>1873</v>
      </c>
      <c r="G329" s="1" t="s">
        <v>706</v>
      </c>
      <c r="I329" s="2">
        <v>90000</v>
      </c>
      <c r="J329" s="3" t="s">
        <v>58</v>
      </c>
      <c r="L329" s="4"/>
      <c r="N329" s="1" t="s">
        <v>1330</v>
      </c>
      <c r="O329" s="1" t="s">
        <v>1331</v>
      </c>
      <c r="P329" s="1"/>
      <c r="Q329" s="1" t="s">
        <v>20</v>
      </c>
    </row>
    <row r="330" spans="1:17" x14ac:dyDescent="0.2">
      <c r="A330" s="1" t="s">
        <v>1332</v>
      </c>
      <c r="B330" s="1" t="s">
        <v>1333</v>
      </c>
      <c r="C330" s="1" t="s">
        <v>29</v>
      </c>
      <c r="D330" s="1" t="s">
        <v>1334</v>
      </c>
      <c r="E330" s="1" t="s">
        <v>1781</v>
      </c>
      <c r="F330" t="s">
        <v>1889</v>
      </c>
      <c r="G330" s="1" t="s">
        <v>67</v>
      </c>
      <c r="I330" s="2"/>
      <c r="J330" s="3" t="s">
        <v>51</v>
      </c>
      <c r="L330" s="4"/>
      <c r="N330" s="1" t="s">
        <v>1335</v>
      </c>
      <c r="O330" s="1" t="s">
        <v>1336</v>
      </c>
      <c r="P330" s="1" t="s">
        <v>1337</v>
      </c>
      <c r="Q330" s="1" t="s">
        <v>20</v>
      </c>
    </row>
    <row r="331" spans="1:17" x14ac:dyDescent="0.2">
      <c r="A331" s="1" t="s">
        <v>1338</v>
      </c>
      <c r="B331" s="1" t="s">
        <v>1339</v>
      </c>
      <c r="C331" s="1" t="s">
        <v>29</v>
      </c>
      <c r="D331" s="1" t="s">
        <v>1340</v>
      </c>
      <c r="E331" s="1" t="s">
        <v>1862</v>
      </c>
      <c r="F331" t="s">
        <v>1782</v>
      </c>
      <c r="G331" s="1" t="s">
        <v>67</v>
      </c>
      <c r="I331" s="2"/>
      <c r="J331" s="3" t="s">
        <v>51</v>
      </c>
      <c r="L331" s="4"/>
      <c r="N331" s="1" t="s">
        <v>699</v>
      </c>
      <c r="O331" s="1" t="s">
        <v>1341</v>
      </c>
      <c r="P331" s="1" t="s">
        <v>1342</v>
      </c>
      <c r="Q331" s="1" t="s">
        <v>20</v>
      </c>
    </row>
    <row r="332" spans="1:17" x14ac:dyDescent="0.2">
      <c r="A332" s="1" t="s">
        <v>1343</v>
      </c>
      <c r="B332" s="1" t="s">
        <v>1344</v>
      </c>
      <c r="C332" s="1" t="s">
        <v>420</v>
      </c>
      <c r="D332" s="1" t="s">
        <v>1246</v>
      </c>
      <c r="E332" s="1" t="s">
        <v>1770</v>
      </c>
      <c r="F332" t="s">
        <v>1771</v>
      </c>
      <c r="G332" s="1" t="s">
        <v>1345</v>
      </c>
      <c r="H332" t="s">
        <v>79</v>
      </c>
      <c r="I332" s="2">
        <v>50000</v>
      </c>
      <c r="J332" s="3" t="s">
        <v>180</v>
      </c>
      <c r="L332" s="4"/>
      <c r="N332" s="1" t="s">
        <v>120</v>
      </c>
      <c r="O332" s="1" t="s">
        <v>1346</v>
      </c>
      <c r="P332" s="1" t="s">
        <v>1347</v>
      </c>
      <c r="Q332" s="1" t="s">
        <v>20</v>
      </c>
    </row>
    <row r="333" spans="1:17" x14ac:dyDescent="0.2">
      <c r="A333" s="1" t="s">
        <v>1348</v>
      </c>
      <c r="B333" s="1" t="s">
        <v>1349</v>
      </c>
      <c r="C333" s="1" t="s">
        <v>29</v>
      </c>
      <c r="D333" s="1" t="s">
        <v>728</v>
      </c>
      <c r="E333" s="1" t="s">
        <v>1838</v>
      </c>
      <c r="F333" t="s">
        <v>1690</v>
      </c>
      <c r="G333" s="1" t="s">
        <v>1350</v>
      </c>
      <c r="I333" s="2">
        <v>55000</v>
      </c>
      <c r="J333" s="3" t="s">
        <v>151</v>
      </c>
      <c r="L333" s="4"/>
      <c r="N333" s="1" t="s">
        <v>686</v>
      </c>
      <c r="O333" s="1" t="s">
        <v>1351</v>
      </c>
      <c r="P333" s="1"/>
      <c r="Q333" s="1" t="s">
        <v>20</v>
      </c>
    </row>
    <row r="334" spans="1:17" x14ac:dyDescent="0.2">
      <c r="A334" s="1" t="s">
        <v>1352</v>
      </c>
      <c r="B334" s="1" t="s">
        <v>1353</v>
      </c>
      <c r="C334" s="1" t="s">
        <v>149</v>
      </c>
      <c r="D334" s="1" t="s">
        <v>277</v>
      </c>
      <c r="E334" s="1" t="s">
        <v>1686</v>
      </c>
      <c r="F334" t="s">
        <v>1873</v>
      </c>
      <c r="G334" s="1" t="s">
        <v>74</v>
      </c>
      <c r="H334" t="s">
        <v>17</v>
      </c>
      <c r="I334" s="2">
        <v>90000</v>
      </c>
      <c r="J334" s="3" t="s">
        <v>58</v>
      </c>
      <c r="K334" t="s">
        <v>59</v>
      </c>
      <c r="L334" s="4" t="s">
        <v>41</v>
      </c>
      <c r="N334" s="1" t="s">
        <v>1330</v>
      </c>
      <c r="O334" s="1" t="s">
        <v>1354</v>
      </c>
      <c r="P334" s="1"/>
      <c r="Q334" s="1" t="s">
        <v>20</v>
      </c>
    </row>
    <row r="335" spans="1:17" x14ac:dyDescent="0.2">
      <c r="A335" s="1" t="s">
        <v>1355</v>
      </c>
      <c r="B335" s="1" t="s">
        <v>1356</v>
      </c>
      <c r="C335" s="1" t="s">
        <v>149</v>
      </c>
      <c r="D335" s="1" t="s">
        <v>1357</v>
      </c>
      <c r="E335" s="1" t="s">
        <v>1863</v>
      </c>
      <c r="F335" t="s">
        <v>1783</v>
      </c>
      <c r="G335" s="1" t="s">
        <v>1181</v>
      </c>
      <c r="H335" t="s">
        <v>79</v>
      </c>
      <c r="I335" s="2">
        <v>45000</v>
      </c>
      <c r="J335" s="3" t="s">
        <v>46</v>
      </c>
      <c r="L335" s="4"/>
      <c r="N335" s="1" t="s">
        <v>621</v>
      </c>
      <c r="O335" s="1"/>
      <c r="P335" s="1"/>
      <c r="Q335" s="1" t="s">
        <v>20</v>
      </c>
    </row>
    <row r="336" spans="1:17" x14ac:dyDescent="0.2">
      <c r="A336" s="1" t="s">
        <v>1358</v>
      </c>
      <c r="B336" s="1" t="s">
        <v>1359</v>
      </c>
      <c r="C336" s="1" t="s">
        <v>111</v>
      </c>
      <c r="D336" s="1" t="s">
        <v>1360</v>
      </c>
      <c r="E336" s="1" t="s">
        <v>1784</v>
      </c>
      <c r="F336" t="s">
        <v>1881</v>
      </c>
      <c r="G336" s="1" t="s">
        <v>1361</v>
      </c>
      <c r="H336" t="s">
        <v>17</v>
      </c>
      <c r="I336" s="2">
        <v>65000</v>
      </c>
      <c r="J336" s="3" t="s">
        <v>25</v>
      </c>
      <c r="L336" s="4"/>
      <c r="N336" s="1" t="s">
        <v>158</v>
      </c>
      <c r="O336" s="1" t="s">
        <v>1362</v>
      </c>
      <c r="P336" s="1" t="s">
        <v>1363</v>
      </c>
      <c r="Q336" s="1" t="s">
        <v>20</v>
      </c>
    </row>
    <row r="337" spans="1:17" x14ac:dyDescent="0.2">
      <c r="A337" s="1" t="s">
        <v>1364</v>
      </c>
      <c r="B337" s="1" t="s">
        <v>1365</v>
      </c>
      <c r="C337" s="1" t="s">
        <v>29</v>
      </c>
      <c r="D337" s="1" t="s">
        <v>1366</v>
      </c>
      <c r="E337" s="1" t="s">
        <v>1864</v>
      </c>
      <c r="F337" t="s">
        <v>1785</v>
      </c>
      <c r="G337" s="1" t="s">
        <v>1367</v>
      </c>
      <c r="I337" s="2"/>
      <c r="J337" s="3" t="s">
        <v>51</v>
      </c>
      <c r="L337" s="4"/>
      <c r="N337" s="1" t="s">
        <v>1368</v>
      </c>
      <c r="O337" s="1" t="s">
        <v>1369</v>
      </c>
      <c r="P337" s="1" t="s">
        <v>1370</v>
      </c>
      <c r="Q337" s="1" t="s">
        <v>20</v>
      </c>
    </row>
    <row r="338" spans="1:17" x14ac:dyDescent="0.2">
      <c r="A338" s="1" t="s">
        <v>1371</v>
      </c>
      <c r="B338" s="1" t="s">
        <v>1372</v>
      </c>
      <c r="C338" s="1" t="s">
        <v>210</v>
      </c>
      <c r="D338" s="1" t="s">
        <v>56</v>
      </c>
      <c r="E338" s="1" t="s">
        <v>1668</v>
      </c>
      <c r="F338" t="s">
        <v>1661</v>
      </c>
      <c r="G338" s="1" t="s">
        <v>1373</v>
      </c>
      <c r="H338" t="s">
        <v>79</v>
      </c>
      <c r="I338" s="2">
        <v>50000</v>
      </c>
      <c r="J338" s="3" t="s">
        <v>141</v>
      </c>
      <c r="L338" s="4"/>
      <c r="N338" s="1" t="s">
        <v>340</v>
      </c>
      <c r="O338" s="1"/>
      <c r="P338" s="1"/>
      <c r="Q338" s="1" t="s">
        <v>20</v>
      </c>
    </row>
    <row r="339" spans="1:17" x14ac:dyDescent="0.2">
      <c r="A339" s="1" t="s">
        <v>1374</v>
      </c>
      <c r="B339" s="1" t="s">
        <v>1375</v>
      </c>
      <c r="C339" s="1" t="s">
        <v>22</v>
      </c>
      <c r="D339" s="1" t="s">
        <v>1376</v>
      </c>
      <c r="E339" s="1" t="s">
        <v>1786</v>
      </c>
      <c r="F339" t="s">
        <v>1661</v>
      </c>
      <c r="G339" s="1" t="s">
        <v>1373</v>
      </c>
      <c r="H339" t="s">
        <v>79</v>
      </c>
      <c r="I339" s="2">
        <v>50000</v>
      </c>
      <c r="J339" s="3" t="s">
        <v>141</v>
      </c>
      <c r="L339" s="4"/>
      <c r="N339" s="1" t="s">
        <v>1377</v>
      </c>
      <c r="O339" s="1"/>
      <c r="P339" s="1"/>
      <c r="Q339" s="1" t="s">
        <v>20</v>
      </c>
    </row>
    <row r="340" spans="1:17" x14ac:dyDescent="0.2">
      <c r="A340" s="1" t="s">
        <v>1378</v>
      </c>
      <c r="B340" s="1" t="s">
        <v>1379</v>
      </c>
      <c r="C340" s="1" t="s">
        <v>22</v>
      </c>
      <c r="D340" s="1" t="s">
        <v>1380</v>
      </c>
      <c r="E340" s="1" t="s">
        <v>1787</v>
      </c>
      <c r="F340" t="s">
        <v>1788</v>
      </c>
      <c r="G340" s="1" t="s">
        <v>1381</v>
      </c>
      <c r="H340" t="s">
        <v>79</v>
      </c>
      <c r="I340" s="2">
        <v>40000</v>
      </c>
      <c r="J340" s="3" t="s">
        <v>46</v>
      </c>
      <c r="L340" s="4"/>
      <c r="N340" s="1" t="s">
        <v>1382</v>
      </c>
      <c r="O340" s="1" t="s">
        <v>1383</v>
      </c>
      <c r="P340" s="1" t="s">
        <v>1384</v>
      </c>
      <c r="Q340" s="1" t="s">
        <v>20</v>
      </c>
    </row>
    <row r="341" spans="1:17" x14ac:dyDescent="0.2">
      <c r="A341" s="1" t="s">
        <v>1385</v>
      </c>
      <c r="B341" s="1" t="s">
        <v>1386</v>
      </c>
      <c r="C341" s="1" t="s">
        <v>124</v>
      </c>
      <c r="D341" s="1" t="s">
        <v>1387</v>
      </c>
      <c r="E341" s="1" t="s">
        <v>1865</v>
      </c>
      <c r="F341" t="s">
        <v>1789</v>
      </c>
      <c r="G341" s="1" t="s">
        <v>1388</v>
      </c>
      <c r="H341" t="s">
        <v>79</v>
      </c>
      <c r="I341" s="2">
        <v>40000</v>
      </c>
      <c r="J341" s="3" t="s">
        <v>212</v>
      </c>
      <c r="L341" s="4"/>
      <c r="N341" s="1" t="s">
        <v>1389</v>
      </c>
      <c r="O341" s="1" t="s">
        <v>1390</v>
      </c>
      <c r="P341" s="1" t="s">
        <v>1391</v>
      </c>
      <c r="Q341" s="1" t="s">
        <v>20</v>
      </c>
    </row>
    <row r="342" spans="1:17" x14ac:dyDescent="0.2">
      <c r="A342" s="1" t="s">
        <v>1392</v>
      </c>
      <c r="B342" s="1" t="s">
        <v>1393</v>
      </c>
      <c r="C342" s="1" t="s">
        <v>111</v>
      </c>
      <c r="D342" s="1" t="s">
        <v>235</v>
      </c>
      <c r="E342" s="1" t="s">
        <v>1691</v>
      </c>
      <c r="F342" t="s">
        <v>1692</v>
      </c>
      <c r="G342" s="1" t="s">
        <v>442</v>
      </c>
      <c r="I342" s="2"/>
      <c r="J342" s="3" t="s">
        <v>51</v>
      </c>
      <c r="L342" s="4"/>
      <c r="N342" s="1" t="s">
        <v>158</v>
      </c>
      <c r="O342" s="1" t="s">
        <v>1394</v>
      </c>
      <c r="P342" s="1"/>
      <c r="Q342" s="1" t="s">
        <v>20</v>
      </c>
    </row>
    <row r="343" spans="1:17" x14ac:dyDescent="0.2">
      <c r="A343" s="1" t="s">
        <v>1395</v>
      </c>
      <c r="B343" s="1" t="s">
        <v>1396</v>
      </c>
      <c r="C343" s="1" t="s">
        <v>450</v>
      </c>
      <c r="D343" s="1" t="s">
        <v>235</v>
      </c>
      <c r="E343" s="1" t="s">
        <v>1691</v>
      </c>
      <c r="F343" t="s">
        <v>1692</v>
      </c>
      <c r="G343" s="1" t="s">
        <v>1397</v>
      </c>
      <c r="H343" t="s">
        <v>17</v>
      </c>
      <c r="I343" s="2">
        <v>60000</v>
      </c>
      <c r="J343" s="3" t="s">
        <v>25</v>
      </c>
      <c r="L343" s="4"/>
      <c r="N343" s="1" t="s">
        <v>158</v>
      </c>
      <c r="O343" s="1" t="s">
        <v>1398</v>
      </c>
      <c r="P343" s="1"/>
      <c r="Q343" s="1" t="s">
        <v>20</v>
      </c>
    </row>
    <row r="344" spans="1:17" x14ac:dyDescent="0.2">
      <c r="A344" s="1" t="s">
        <v>1399</v>
      </c>
      <c r="B344" s="1" t="s">
        <v>1400</v>
      </c>
      <c r="C344" s="1" t="s">
        <v>107</v>
      </c>
      <c r="D344" s="1" t="s">
        <v>1401</v>
      </c>
      <c r="E344" s="1" t="s">
        <v>1866</v>
      </c>
      <c r="F344" t="s">
        <v>1790</v>
      </c>
      <c r="G344" s="1" t="s">
        <v>1402</v>
      </c>
      <c r="H344" t="s">
        <v>79</v>
      </c>
      <c r="I344" s="2">
        <v>40000</v>
      </c>
      <c r="J344" s="3" t="s">
        <v>141</v>
      </c>
      <c r="L344" s="4"/>
      <c r="N344" s="1" t="s">
        <v>1403</v>
      </c>
      <c r="O344" s="1"/>
      <c r="P344" s="1"/>
      <c r="Q344" s="1" t="s">
        <v>20</v>
      </c>
    </row>
    <row r="345" spans="1:17" x14ac:dyDescent="0.2">
      <c r="A345" s="1" t="s">
        <v>1404</v>
      </c>
      <c r="B345" s="1" t="s">
        <v>1405</v>
      </c>
      <c r="C345" s="1" t="s">
        <v>29</v>
      </c>
      <c r="D345" s="1" t="s">
        <v>1406</v>
      </c>
      <c r="E345" s="1" t="s">
        <v>1867</v>
      </c>
      <c r="F345" t="s">
        <v>1791</v>
      </c>
      <c r="G345" s="1" t="s">
        <v>1407</v>
      </c>
      <c r="H345" t="s">
        <v>79</v>
      </c>
      <c r="I345" s="2">
        <v>25324</v>
      </c>
      <c r="J345" s="3" t="s">
        <v>1408</v>
      </c>
      <c r="L345" s="4"/>
      <c r="N345" s="1" t="s">
        <v>1409</v>
      </c>
      <c r="O345" s="1" t="s">
        <v>1410</v>
      </c>
      <c r="P345" s="1"/>
      <c r="Q345" s="1" t="s">
        <v>20</v>
      </c>
    </row>
    <row r="346" spans="1:17" x14ac:dyDescent="0.2">
      <c r="A346" s="1" t="s">
        <v>1411</v>
      </c>
      <c r="B346" s="1" t="s">
        <v>1412</v>
      </c>
      <c r="C346" s="1" t="s">
        <v>29</v>
      </c>
      <c r="D346" s="1" t="s">
        <v>1413</v>
      </c>
      <c r="E346" s="1" t="s">
        <v>1792</v>
      </c>
      <c r="F346" t="s">
        <v>1793</v>
      </c>
      <c r="G346" s="1" t="s">
        <v>1414</v>
      </c>
      <c r="H346" t="s">
        <v>79</v>
      </c>
      <c r="I346" s="2">
        <v>45000</v>
      </c>
      <c r="J346" s="3" t="s">
        <v>212</v>
      </c>
      <c r="L346" s="4" t="s">
        <v>41</v>
      </c>
      <c r="N346" s="1" t="s">
        <v>544</v>
      </c>
      <c r="O346" s="1" t="s">
        <v>1415</v>
      </c>
      <c r="P346" s="1" t="s">
        <v>1416</v>
      </c>
      <c r="Q346" s="1" t="s">
        <v>20</v>
      </c>
    </row>
    <row r="347" spans="1:17" x14ac:dyDescent="0.2">
      <c r="A347" s="1" t="s">
        <v>1417</v>
      </c>
      <c r="B347" s="1" t="s">
        <v>1418</v>
      </c>
      <c r="C347" s="1" t="s">
        <v>1174</v>
      </c>
      <c r="D347" s="1" t="s">
        <v>1419</v>
      </c>
      <c r="E347" s="1" t="s">
        <v>1855</v>
      </c>
      <c r="F347" t="s">
        <v>1756</v>
      </c>
      <c r="G347" s="1" t="s">
        <v>1420</v>
      </c>
      <c r="H347" t="s">
        <v>79</v>
      </c>
      <c r="I347" s="2">
        <v>65000</v>
      </c>
      <c r="J347" s="3" t="s">
        <v>90</v>
      </c>
      <c r="L347" s="4"/>
      <c r="N347" s="1" t="s">
        <v>621</v>
      </c>
      <c r="O347" s="1" t="s">
        <v>1421</v>
      </c>
      <c r="P347" s="1"/>
      <c r="Q347" s="1" t="s">
        <v>20</v>
      </c>
    </row>
    <row r="348" spans="1:17" x14ac:dyDescent="0.2">
      <c r="A348" s="1" t="s">
        <v>1422</v>
      </c>
      <c r="B348" s="1" t="s">
        <v>1423</v>
      </c>
      <c r="C348" s="1" t="s">
        <v>22</v>
      </c>
      <c r="D348" s="1" t="s">
        <v>1278</v>
      </c>
      <c r="E348" s="1" t="s">
        <v>1774</v>
      </c>
      <c r="F348" t="s">
        <v>1775</v>
      </c>
      <c r="G348" s="1" t="s">
        <v>946</v>
      </c>
      <c r="H348" t="s">
        <v>79</v>
      </c>
      <c r="I348" s="2">
        <v>35000</v>
      </c>
      <c r="J348" s="3">
        <v>35000</v>
      </c>
      <c r="L348" s="4"/>
      <c r="N348" s="1" t="s">
        <v>1424</v>
      </c>
      <c r="O348" s="1"/>
      <c r="P348" s="1"/>
      <c r="Q348" s="1" t="s">
        <v>20</v>
      </c>
    </row>
    <row r="349" spans="1:17" x14ac:dyDescent="0.2">
      <c r="A349" s="1" t="s">
        <v>1425</v>
      </c>
      <c r="B349" s="1" t="s">
        <v>1426</v>
      </c>
      <c r="C349" s="1" t="s">
        <v>1136</v>
      </c>
      <c r="D349" s="1" t="s">
        <v>1427</v>
      </c>
      <c r="E349" s="1" t="s">
        <v>1794</v>
      </c>
      <c r="F349" t="s">
        <v>1675</v>
      </c>
      <c r="G349" s="1" t="s">
        <v>751</v>
      </c>
      <c r="H349" t="s">
        <v>79</v>
      </c>
      <c r="I349" s="2">
        <v>55000</v>
      </c>
      <c r="J349" s="3" t="s">
        <v>151</v>
      </c>
      <c r="L349" s="4"/>
      <c r="N349" s="1" t="s">
        <v>80</v>
      </c>
      <c r="O349" s="1"/>
      <c r="P349" s="1"/>
      <c r="Q349" s="1" t="s">
        <v>20</v>
      </c>
    </row>
    <row r="350" spans="1:17" x14ac:dyDescent="0.2">
      <c r="A350" s="1" t="s">
        <v>1428</v>
      </c>
      <c r="B350" s="1" t="s">
        <v>1429</v>
      </c>
      <c r="C350" s="1" t="s">
        <v>29</v>
      </c>
      <c r="D350" s="1" t="s">
        <v>1430</v>
      </c>
      <c r="E350" s="1" t="s">
        <v>1795</v>
      </c>
      <c r="F350" t="s">
        <v>1796</v>
      </c>
      <c r="G350" s="1" t="s">
        <v>1431</v>
      </c>
      <c r="H350" t="s">
        <v>79</v>
      </c>
      <c r="I350" s="2">
        <v>50000</v>
      </c>
      <c r="J350" s="3">
        <v>50000</v>
      </c>
      <c r="L350" s="4"/>
      <c r="N350" s="1" t="s">
        <v>1432</v>
      </c>
      <c r="O350" s="1"/>
      <c r="P350" s="1"/>
      <c r="Q350" s="1" t="s">
        <v>20</v>
      </c>
    </row>
    <row r="351" spans="1:17" x14ac:dyDescent="0.2">
      <c r="A351" s="1" t="s">
        <v>1433</v>
      </c>
      <c r="B351" s="1" t="s">
        <v>1434</v>
      </c>
      <c r="C351" s="1" t="s">
        <v>22</v>
      </c>
      <c r="D351" s="1" t="s">
        <v>56</v>
      </c>
      <c r="E351" s="1" t="s">
        <v>1668</v>
      </c>
      <c r="F351" t="s">
        <v>1661</v>
      </c>
      <c r="G351" s="1" t="s">
        <v>1435</v>
      </c>
      <c r="H351" t="s">
        <v>79</v>
      </c>
      <c r="I351" s="2">
        <v>60000</v>
      </c>
      <c r="J351" s="3" t="s">
        <v>180</v>
      </c>
      <c r="L351" s="4"/>
      <c r="N351" s="1" t="s">
        <v>950</v>
      </c>
      <c r="O351" s="1" t="s">
        <v>1436</v>
      </c>
      <c r="P351" s="1" t="s">
        <v>1437</v>
      </c>
      <c r="Q351" s="1" t="s">
        <v>20</v>
      </c>
    </row>
    <row r="352" spans="1:17" x14ac:dyDescent="0.2">
      <c r="A352" s="1" t="s">
        <v>1438</v>
      </c>
      <c r="B352" s="1" t="s">
        <v>1439</v>
      </c>
      <c r="C352" s="1" t="s">
        <v>29</v>
      </c>
      <c r="D352" s="1" t="s">
        <v>1440</v>
      </c>
      <c r="E352" s="1" t="s">
        <v>1868</v>
      </c>
      <c r="F352" t="s">
        <v>1797</v>
      </c>
      <c r="G352" s="1" t="s">
        <v>50</v>
      </c>
      <c r="I352" s="2"/>
      <c r="J352" s="3" t="s">
        <v>51</v>
      </c>
      <c r="L352" s="4"/>
      <c r="N352" s="1" t="s">
        <v>1441</v>
      </c>
      <c r="O352" s="1" t="s">
        <v>1442</v>
      </c>
      <c r="P352" s="1" t="s">
        <v>1443</v>
      </c>
      <c r="Q352" s="1" t="s">
        <v>20</v>
      </c>
    </row>
    <row r="353" spans="1:17" x14ac:dyDescent="0.2">
      <c r="A353" s="1" t="s">
        <v>1444</v>
      </c>
      <c r="B353" s="1" t="s">
        <v>1445</v>
      </c>
      <c r="C353" s="1" t="s">
        <v>22</v>
      </c>
      <c r="D353" s="1" t="s">
        <v>1446</v>
      </c>
      <c r="E353" s="1" t="s">
        <v>1869</v>
      </c>
      <c r="F353" t="s">
        <v>1798</v>
      </c>
      <c r="G353" s="1" t="s">
        <v>1447</v>
      </c>
      <c r="H353" t="s">
        <v>79</v>
      </c>
      <c r="I353" s="2">
        <v>50000</v>
      </c>
      <c r="J353" s="3" t="s">
        <v>212</v>
      </c>
      <c r="L353" s="4"/>
      <c r="N353" s="1" t="s">
        <v>1448</v>
      </c>
      <c r="O353" s="1" t="s">
        <v>1449</v>
      </c>
      <c r="P353" s="1" t="s">
        <v>1450</v>
      </c>
      <c r="Q353" s="1" t="s">
        <v>20</v>
      </c>
    </row>
    <row r="354" spans="1:17" x14ac:dyDescent="0.2">
      <c r="A354" s="1" t="s">
        <v>1451</v>
      </c>
      <c r="B354" s="1" t="s">
        <v>1452</v>
      </c>
      <c r="C354" s="1" t="s">
        <v>22</v>
      </c>
      <c r="D354" s="1" t="s">
        <v>277</v>
      </c>
      <c r="E354" s="1" t="s">
        <v>1686</v>
      </c>
      <c r="F354" t="s">
        <v>1873</v>
      </c>
      <c r="G354" s="1" t="s">
        <v>1453</v>
      </c>
      <c r="I354" s="2">
        <v>70000</v>
      </c>
      <c r="J354" s="3" t="s">
        <v>192</v>
      </c>
      <c r="L354" s="4"/>
      <c r="N354" s="1" t="s">
        <v>1330</v>
      </c>
      <c r="O354" s="1" t="s">
        <v>1454</v>
      </c>
      <c r="P354" s="1"/>
      <c r="Q354" s="1" t="s">
        <v>20</v>
      </c>
    </row>
    <row r="355" spans="1:17" x14ac:dyDescent="0.2">
      <c r="A355" s="1" t="s">
        <v>1455</v>
      </c>
      <c r="B355" s="1" t="s">
        <v>1456</v>
      </c>
      <c r="C355" s="1" t="s">
        <v>450</v>
      </c>
      <c r="D355" s="1" t="s">
        <v>1360</v>
      </c>
      <c r="E355" s="1" t="s">
        <v>1784</v>
      </c>
      <c r="F355" t="s">
        <v>1881</v>
      </c>
      <c r="G355" s="1" t="s">
        <v>1457</v>
      </c>
      <c r="H355" t="s">
        <v>17</v>
      </c>
      <c r="I355" s="2">
        <v>50000</v>
      </c>
      <c r="J355" s="3" t="s">
        <v>25</v>
      </c>
      <c r="L355" s="4"/>
      <c r="N355" s="1" t="s">
        <v>158</v>
      </c>
      <c r="O355" s="1" t="s">
        <v>1458</v>
      </c>
      <c r="P355" s="1" t="s">
        <v>1459</v>
      </c>
      <c r="Q355" s="1" t="s">
        <v>20</v>
      </c>
    </row>
    <row r="356" spans="1:17" x14ac:dyDescent="0.2">
      <c r="A356" s="1" t="s">
        <v>1460</v>
      </c>
      <c r="B356" s="1" t="s">
        <v>1396</v>
      </c>
      <c r="C356" s="1" t="s">
        <v>111</v>
      </c>
      <c r="D356" s="1" t="s">
        <v>235</v>
      </c>
      <c r="E356" s="1" t="s">
        <v>1691</v>
      </c>
      <c r="F356" t="s">
        <v>1692</v>
      </c>
      <c r="G356" s="1" t="s">
        <v>431</v>
      </c>
      <c r="I356" s="2"/>
      <c r="J356" s="3" t="s">
        <v>51</v>
      </c>
      <c r="L356" s="4" t="s">
        <v>41</v>
      </c>
      <c r="N356" s="1" t="s">
        <v>158</v>
      </c>
      <c r="O356" s="1" t="s">
        <v>1398</v>
      </c>
      <c r="P356" s="1"/>
      <c r="Q356" s="1" t="s">
        <v>20</v>
      </c>
    </row>
    <row r="357" spans="1:17" x14ac:dyDescent="0.2">
      <c r="A357" s="1" t="s">
        <v>1461</v>
      </c>
      <c r="B357" s="1" t="s">
        <v>1462</v>
      </c>
      <c r="C357" s="1" t="s">
        <v>149</v>
      </c>
      <c r="D357" s="1" t="s">
        <v>1463</v>
      </c>
      <c r="E357" s="1" t="s">
        <v>1757</v>
      </c>
      <c r="F357" t="s">
        <v>1881</v>
      </c>
      <c r="G357" s="1" t="s">
        <v>1464</v>
      </c>
      <c r="H357" t="s">
        <v>79</v>
      </c>
      <c r="I357" s="2">
        <v>45000</v>
      </c>
      <c r="J357" s="3" t="s">
        <v>212</v>
      </c>
      <c r="L357" s="4"/>
      <c r="N357" s="1" t="s">
        <v>1465</v>
      </c>
      <c r="O357" s="1" t="s">
        <v>1466</v>
      </c>
      <c r="P357" s="1"/>
      <c r="Q357" s="1" t="s">
        <v>20</v>
      </c>
    </row>
    <row r="358" spans="1:17" x14ac:dyDescent="0.2">
      <c r="A358" s="1" t="s">
        <v>1467</v>
      </c>
      <c r="B358" s="1" t="s">
        <v>1468</v>
      </c>
      <c r="C358" s="1" t="s">
        <v>22</v>
      </c>
      <c r="D358" s="1" t="s">
        <v>56</v>
      </c>
      <c r="E358" s="1" t="s">
        <v>1668</v>
      </c>
      <c r="F358" t="s">
        <v>1661</v>
      </c>
      <c r="G358" s="1" t="s">
        <v>232</v>
      </c>
      <c r="H358" t="s">
        <v>79</v>
      </c>
      <c r="I358" s="2">
        <v>60000</v>
      </c>
      <c r="J358" s="3" t="s">
        <v>90</v>
      </c>
      <c r="L358" s="4"/>
      <c r="N358" s="1" t="s">
        <v>336</v>
      </c>
      <c r="O358" s="1" t="s">
        <v>1469</v>
      </c>
      <c r="P358" s="1" t="s">
        <v>1470</v>
      </c>
      <c r="Q358" s="1" t="s">
        <v>20</v>
      </c>
    </row>
    <row r="359" spans="1:17" x14ac:dyDescent="0.2">
      <c r="A359" s="1" t="s">
        <v>1471</v>
      </c>
      <c r="B359" s="1" t="s">
        <v>1472</v>
      </c>
      <c r="C359" s="1" t="s">
        <v>65</v>
      </c>
      <c r="D359" s="1" t="s">
        <v>1473</v>
      </c>
      <c r="E359" s="1" t="s">
        <v>1799</v>
      </c>
      <c r="F359" t="s">
        <v>1793</v>
      </c>
      <c r="G359" s="1" t="s">
        <v>1474</v>
      </c>
      <c r="H359" t="s">
        <v>17</v>
      </c>
      <c r="I359" s="2">
        <v>50000</v>
      </c>
      <c r="J359" s="3" t="s">
        <v>212</v>
      </c>
      <c r="L359" s="4" t="s">
        <v>41</v>
      </c>
      <c r="N359" s="1" t="s">
        <v>1475</v>
      </c>
      <c r="O359" s="1"/>
      <c r="P359" s="1"/>
      <c r="Q359" s="1" t="s">
        <v>20</v>
      </c>
    </row>
    <row r="360" spans="1:17" x14ac:dyDescent="0.2">
      <c r="A360" s="1" t="s">
        <v>1476</v>
      </c>
      <c r="B360" s="1" t="s">
        <v>1477</v>
      </c>
      <c r="C360" s="1" t="s">
        <v>65</v>
      </c>
      <c r="D360" s="1" t="s">
        <v>56</v>
      </c>
      <c r="E360" s="1" t="s">
        <v>1668</v>
      </c>
      <c r="F360" t="s">
        <v>1661</v>
      </c>
      <c r="G360" s="1" t="s">
        <v>232</v>
      </c>
      <c r="H360" t="s">
        <v>79</v>
      </c>
      <c r="I360" s="2">
        <v>60000</v>
      </c>
      <c r="J360" s="3" t="s">
        <v>90</v>
      </c>
      <c r="L360" s="4"/>
      <c r="N360" s="1" t="s">
        <v>80</v>
      </c>
      <c r="O360" s="1"/>
      <c r="P360" s="1"/>
      <c r="Q360" s="1" t="s">
        <v>20</v>
      </c>
    </row>
    <row r="361" spans="1:17" x14ac:dyDescent="0.2">
      <c r="A361" s="1" t="s">
        <v>1478</v>
      </c>
      <c r="B361" s="1" t="s">
        <v>1479</v>
      </c>
      <c r="C361" s="1" t="s">
        <v>1136</v>
      </c>
      <c r="D361" s="1" t="s">
        <v>1480</v>
      </c>
      <c r="E361" s="1" t="s">
        <v>1800</v>
      </c>
      <c r="F361" t="s">
        <v>1890</v>
      </c>
      <c r="G361" s="1" t="s">
        <v>1481</v>
      </c>
      <c r="H361" t="s">
        <v>17</v>
      </c>
      <c r="I361" s="2">
        <v>45000</v>
      </c>
      <c r="J361" s="3" t="s">
        <v>212</v>
      </c>
      <c r="L361" s="4" t="s">
        <v>41</v>
      </c>
      <c r="N361" s="1" t="s">
        <v>1482</v>
      </c>
      <c r="O361" s="1"/>
      <c r="P361" s="1"/>
      <c r="Q361" s="1" t="s">
        <v>20</v>
      </c>
    </row>
    <row r="362" spans="1:17" x14ac:dyDescent="0.2">
      <c r="A362" s="1" t="s">
        <v>1483</v>
      </c>
      <c r="B362" s="1" t="s">
        <v>1294</v>
      </c>
      <c r="C362" s="1" t="s">
        <v>207</v>
      </c>
      <c r="D362" s="1" t="s">
        <v>1295</v>
      </c>
      <c r="E362" s="1" t="s">
        <v>1857</v>
      </c>
      <c r="F362" t="s">
        <v>1759</v>
      </c>
      <c r="G362" s="1" t="s">
        <v>1296</v>
      </c>
      <c r="H362" t="s">
        <v>79</v>
      </c>
      <c r="I362" s="2">
        <v>65000</v>
      </c>
      <c r="J362" s="2">
        <v>65000</v>
      </c>
      <c r="L362" s="4"/>
      <c r="N362" s="1" t="s">
        <v>1297</v>
      </c>
      <c r="O362" s="1" t="s">
        <v>1298</v>
      </c>
      <c r="P362" s="1" t="s">
        <v>1299</v>
      </c>
      <c r="Q362" s="1" t="s">
        <v>20</v>
      </c>
    </row>
    <row r="363" spans="1:17" x14ac:dyDescent="0.2">
      <c r="A363" s="1" t="s">
        <v>1484</v>
      </c>
      <c r="B363" s="1" t="s">
        <v>1485</v>
      </c>
      <c r="C363" s="1" t="s">
        <v>22</v>
      </c>
      <c r="D363" s="1" t="s">
        <v>39</v>
      </c>
      <c r="E363" s="1" t="s">
        <v>1664</v>
      </c>
      <c r="F363" t="s">
        <v>1665</v>
      </c>
      <c r="G363" s="1" t="s">
        <v>1486</v>
      </c>
      <c r="H363" t="s">
        <v>79</v>
      </c>
      <c r="I363" s="2">
        <v>60000</v>
      </c>
      <c r="J363" s="2">
        <v>60000</v>
      </c>
      <c r="L363" s="4"/>
      <c r="N363" s="1" t="s">
        <v>221</v>
      </c>
      <c r="O363" s="1"/>
      <c r="P363" s="1"/>
      <c r="Q363" s="1" t="s">
        <v>20</v>
      </c>
    </row>
    <row r="364" spans="1:17" x14ac:dyDescent="0.2">
      <c r="A364" s="1" t="s">
        <v>1487</v>
      </c>
      <c r="B364" s="1" t="s">
        <v>1488</v>
      </c>
      <c r="C364" s="1" t="s">
        <v>22</v>
      </c>
      <c r="D364" s="1" t="s">
        <v>1489</v>
      </c>
      <c r="E364" s="1" t="s">
        <v>1801</v>
      </c>
      <c r="F364" t="s">
        <v>1775</v>
      </c>
      <c r="G364" s="1" t="s">
        <v>291</v>
      </c>
      <c r="H364" t="s">
        <v>79</v>
      </c>
      <c r="I364" s="2">
        <v>45000</v>
      </c>
      <c r="J364" s="3" t="s">
        <v>141</v>
      </c>
      <c r="L364" s="4"/>
      <c r="N364" s="1" t="s">
        <v>470</v>
      </c>
      <c r="O364" s="1" t="s">
        <v>1490</v>
      </c>
      <c r="P364" s="1"/>
      <c r="Q364" s="1" t="s">
        <v>20</v>
      </c>
    </row>
    <row r="365" spans="1:17" x14ac:dyDescent="0.2">
      <c r="A365" s="1" t="s">
        <v>1491</v>
      </c>
      <c r="B365" s="1" t="s">
        <v>1492</v>
      </c>
      <c r="C365" s="1" t="s">
        <v>549</v>
      </c>
      <c r="D365" s="1" t="s">
        <v>1493</v>
      </c>
      <c r="E365" s="1" t="s">
        <v>1802</v>
      </c>
      <c r="F365" t="s">
        <v>1803</v>
      </c>
      <c r="G365" s="1" t="s">
        <v>1494</v>
      </c>
      <c r="H365" t="s">
        <v>79</v>
      </c>
      <c r="I365" s="2">
        <v>45000</v>
      </c>
      <c r="J365" s="3" t="s">
        <v>212</v>
      </c>
      <c r="L365" s="4"/>
      <c r="N365" s="1" t="s">
        <v>1495</v>
      </c>
      <c r="O365" s="1" t="s">
        <v>1496</v>
      </c>
      <c r="P365" s="1" t="s">
        <v>1497</v>
      </c>
      <c r="Q365" s="1" t="s">
        <v>20</v>
      </c>
    </row>
    <row r="366" spans="1:17" x14ac:dyDescent="0.2">
      <c r="A366" s="1" t="s">
        <v>1498</v>
      </c>
      <c r="B366" s="1" t="s">
        <v>1267</v>
      </c>
      <c r="C366" s="1" t="s">
        <v>1499</v>
      </c>
      <c r="D366" s="1" t="s">
        <v>23</v>
      </c>
      <c r="E366" s="1" t="s">
        <v>1829</v>
      </c>
      <c r="F366" t="s">
        <v>1662</v>
      </c>
      <c r="G366" s="1" t="s">
        <v>1268</v>
      </c>
      <c r="H366" t="s">
        <v>17</v>
      </c>
      <c r="I366" s="2">
        <v>70000</v>
      </c>
      <c r="J366" s="2">
        <v>70000</v>
      </c>
      <c r="K366" t="s">
        <v>59</v>
      </c>
      <c r="L366" s="4"/>
      <c r="N366" s="1" t="s">
        <v>1269</v>
      </c>
      <c r="O366" s="1" t="s">
        <v>1270</v>
      </c>
      <c r="P366" s="1" t="s">
        <v>1271</v>
      </c>
      <c r="Q366" s="1" t="s">
        <v>20</v>
      </c>
    </row>
    <row r="367" spans="1:17" x14ac:dyDescent="0.2">
      <c r="A367" s="1" t="s">
        <v>1500</v>
      </c>
      <c r="B367" s="1" t="s">
        <v>1501</v>
      </c>
      <c r="C367" s="1" t="s">
        <v>29</v>
      </c>
      <c r="D367" s="1" t="s">
        <v>1502</v>
      </c>
      <c r="E367" s="1" t="s">
        <v>1804</v>
      </c>
      <c r="F367" t="s">
        <v>1724</v>
      </c>
      <c r="G367" s="1" t="s">
        <v>1503</v>
      </c>
      <c r="I367" s="2">
        <v>55000</v>
      </c>
      <c r="J367" s="2">
        <v>55000</v>
      </c>
      <c r="L367" s="4"/>
      <c r="N367" s="1" t="s">
        <v>1504</v>
      </c>
      <c r="O367" s="1"/>
      <c r="P367" s="1"/>
      <c r="Q367" s="1" t="s">
        <v>20</v>
      </c>
    </row>
    <row r="368" spans="1:17" x14ac:dyDescent="0.2">
      <c r="A368" s="1" t="s">
        <v>1505</v>
      </c>
      <c r="B368" s="1" t="s">
        <v>1506</v>
      </c>
      <c r="C368" s="1" t="s">
        <v>450</v>
      </c>
      <c r="D368" s="1" t="s">
        <v>235</v>
      </c>
      <c r="E368" s="1" t="s">
        <v>1691</v>
      </c>
      <c r="F368" t="s">
        <v>1692</v>
      </c>
      <c r="G368" s="1" t="s">
        <v>442</v>
      </c>
      <c r="I368" s="2"/>
      <c r="J368" s="3" t="s">
        <v>51</v>
      </c>
      <c r="L368" s="4"/>
      <c r="N368" s="1" t="s">
        <v>158</v>
      </c>
      <c r="O368" s="1" t="s">
        <v>1507</v>
      </c>
      <c r="P368" s="1"/>
      <c r="Q368" s="1" t="s">
        <v>20</v>
      </c>
    </row>
    <row r="369" spans="1:17" x14ac:dyDescent="0.2">
      <c r="A369" s="1" t="s">
        <v>1508</v>
      </c>
      <c r="B369" s="1" t="s">
        <v>1509</v>
      </c>
      <c r="C369" s="1" t="s">
        <v>29</v>
      </c>
      <c r="D369" s="1" t="s">
        <v>1510</v>
      </c>
      <c r="E369" s="1" t="s">
        <v>1805</v>
      </c>
      <c r="F369" t="s">
        <v>1806</v>
      </c>
      <c r="G369" s="1" t="s">
        <v>1511</v>
      </c>
      <c r="H369" t="s">
        <v>1138</v>
      </c>
      <c r="I369" s="2"/>
      <c r="J369" s="3" t="s">
        <v>51</v>
      </c>
      <c r="L369" s="4"/>
      <c r="N369" s="1" t="s">
        <v>1512</v>
      </c>
      <c r="O369" s="1"/>
      <c r="P369" s="1"/>
      <c r="Q369" s="1" t="s">
        <v>20</v>
      </c>
    </row>
    <row r="370" spans="1:17" x14ac:dyDescent="0.2">
      <c r="A370" s="1" t="s">
        <v>1513</v>
      </c>
      <c r="B370" s="1" t="s">
        <v>1514</v>
      </c>
      <c r="C370" s="1" t="s">
        <v>38</v>
      </c>
      <c r="D370" s="1" t="s">
        <v>1515</v>
      </c>
      <c r="E370" s="1" t="s">
        <v>1807</v>
      </c>
      <c r="F370" t="s">
        <v>1891</v>
      </c>
      <c r="G370" s="1" t="s">
        <v>1516</v>
      </c>
      <c r="I370" s="2">
        <v>45000</v>
      </c>
      <c r="J370" s="3" t="s">
        <v>141</v>
      </c>
      <c r="L370" s="4"/>
      <c r="M370" t="s">
        <v>256</v>
      </c>
      <c r="N370" s="1" t="s">
        <v>1052</v>
      </c>
      <c r="O370" s="1" t="s">
        <v>1517</v>
      </c>
      <c r="P370" s="1" t="s">
        <v>1518</v>
      </c>
      <c r="Q370" s="1" t="s">
        <v>20</v>
      </c>
    </row>
    <row r="371" spans="1:17" x14ac:dyDescent="0.2">
      <c r="A371" s="1" t="s">
        <v>1519</v>
      </c>
      <c r="B371" s="1" t="s">
        <v>1263</v>
      </c>
      <c r="C371" s="1" t="s">
        <v>425</v>
      </c>
      <c r="D371" s="1" t="s">
        <v>1520</v>
      </c>
      <c r="E371" s="1" t="s">
        <v>1808</v>
      </c>
      <c r="F371" t="s">
        <v>1708</v>
      </c>
      <c r="G371" s="1" t="s">
        <v>1435</v>
      </c>
      <c r="H371" t="s">
        <v>79</v>
      </c>
      <c r="I371" s="2">
        <v>60000</v>
      </c>
      <c r="J371" s="3" t="s">
        <v>180</v>
      </c>
      <c r="L371" s="4"/>
      <c r="N371" s="1" t="s">
        <v>237</v>
      </c>
      <c r="O371" s="1"/>
      <c r="P371" s="1"/>
      <c r="Q371" s="1" t="s">
        <v>20</v>
      </c>
    </row>
    <row r="372" spans="1:17" x14ac:dyDescent="0.2">
      <c r="A372" s="1" t="s">
        <v>1521</v>
      </c>
      <c r="B372" s="1" t="s">
        <v>1263</v>
      </c>
      <c r="C372" s="1" t="s">
        <v>29</v>
      </c>
      <c r="D372" s="1" t="s">
        <v>1522</v>
      </c>
      <c r="E372" s="1" t="s">
        <v>1809</v>
      </c>
      <c r="F372" t="s">
        <v>1717</v>
      </c>
      <c r="G372" s="1" t="s">
        <v>67</v>
      </c>
      <c r="I372" s="2"/>
      <c r="J372" s="3" t="s">
        <v>51</v>
      </c>
      <c r="L372" s="4"/>
      <c r="N372" s="1" t="s">
        <v>1523</v>
      </c>
      <c r="O372" s="1" t="s">
        <v>1524</v>
      </c>
      <c r="P372" s="1" t="s">
        <v>1525</v>
      </c>
      <c r="Q372" s="1" t="s">
        <v>20</v>
      </c>
    </row>
    <row r="373" spans="1:17" x14ac:dyDescent="0.2">
      <c r="A373" s="1" t="s">
        <v>1526</v>
      </c>
      <c r="B373" s="1" t="s">
        <v>1527</v>
      </c>
      <c r="C373" s="1" t="s">
        <v>234</v>
      </c>
      <c r="D373" s="1" t="s">
        <v>277</v>
      </c>
      <c r="E373" s="1" t="s">
        <v>1686</v>
      </c>
      <c r="F373" t="s">
        <v>1873</v>
      </c>
      <c r="G373" s="1" t="s">
        <v>1528</v>
      </c>
      <c r="H373" t="s">
        <v>17</v>
      </c>
      <c r="I373" s="2">
        <v>70000</v>
      </c>
      <c r="J373" s="3" t="s">
        <v>192</v>
      </c>
      <c r="K373" t="s">
        <v>59</v>
      </c>
      <c r="L373" s="4" t="s">
        <v>41</v>
      </c>
      <c r="N373" s="1" t="s">
        <v>1330</v>
      </c>
      <c r="O373" s="1" t="s">
        <v>1529</v>
      </c>
      <c r="P373" s="1"/>
      <c r="Q373" s="1" t="s">
        <v>20</v>
      </c>
    </row>
    <row r="374" spans="1:17" x14ac:dyDescent="0.2">
      <c r="A374" s="1" t="s">
        <v>1530</v>
      </c>
      <c r="B374" s="1" t="s">
        <v>1531</v>
      </c>
      <c r="C374" s="1" t="s">
        <v>820</v>
      </c>
      <c r="D374" s="1" t="s">
        <v>1401</v>
      </c>
      <c r="E374" s="1" t="s">
        <v>1866</v>
      </c>
      <c r="F374" t="s">
        <v>1790</v>
      </c>
      <c r="G374" s="1" t="s">
        <v>675</v>
      </c>
      <c r="H374" t="s">
        <v>79</v>
      </c>
      <c r="I374" s="2">
        <v>30000</v>
      </c>
      <c r="J374" s="3" t="s">
        <v>212</v>
      </c>
      <c r="L374" s="4"/>
      <c r="N374" s="1" t="s">
        <v>1403</v>
      </c>
      <c r="O374" s="1"/>
      <c r="P374" s="1"/>
      <c r="Q374" s="1" t="s">
        <v>20</v>
      </c>
    </row>
    <row r="375" spans="1:17" x14ac:dyDescent="0.2">
      <c r="A375" s="1" t="s">
        <v>1532</v>
      </c>
      <c r="B375" s="1" t="s">
        <v>1533</v>
      </c>
      <c r="C375" s="1" t="s">
        <v>586</v>
      </c>
      <c r="D375" s="1" t="s">
        <v>1534</v>
      </c>
      <c r="E375" s="1" t="s">
        <v>1810</v>
      </c>
      <c r="F375" t="s">
        <v>1892</v>
      </c>
      <c r="G375" s="1" t="s">
        <v>1535</v>
      </c>
      <c r="H375" t="s">
        <v>79</v>
      </c>
      <c r="I375" s="2">
        <v>40000</v>
      </c>
      <c r="J375" s="2">
        <v>40000</v>
      </c>
      <c r="L375" s="4"/>
      <c r="N375" s="1" t="s">
        <v>1536</v>
      </c>
      <c r="O375" s="1"/>
      <c r="P375" s="1"/>
      <c r="Q375" s="1" t="s">
        <v>20</v>
      </c>
    </row>
    <row r="376" spans="1:17" x14ac:dyDescent="0.2">
      <c r="A376" s="1" t="s">
        <v>1537</v>
      </c>
      <c r="B376" s="1" t="s">
        <v>1538</v>
      </c>
      <c r="C376" s="1" t="s">
        <v>549</v>
      </c>
      <c r="D376" s="1" t="s">
        <v>1539</v>
      </c>
      <c r="E376" s="1" t="s">
        <v>1811</v>
      </c>
      <c r="F376" t="s">
        <v>1893</v>
      </c>
      <c r="G376" s="1" t="s">
        <v>1540</v>
      </c>
      <c r="H376" t="s">
        <v>79</v>
      </c>
      <c r="I376" s="2">
        <v>45000</v>
      </c>
      <c r="J376" s="2">
        <v>45000</v>
      </c>
      <c r="L376" s="4"/>
      <c r="N376" s="1" t="s">
        <v>1541</v>
      </c>
      <c r="O376" s="1" t="s">
        <v>1542</v>
      </c>
      <c r="P376" s="1" t="s">
        <v>1543</v>
      </c>
      <c r="Q376" s="1" t="s">
        <v>20</v>
      </c>
    </row>
    <row r="377" spans="1:17" x14ac:dyDescent="0.2">
      <c r="A377" s="1" t="s">
        <v>1544</v>
      </c>
      <c r="B377" s="1" t="s">
        <v>1545</v>
      </c>
      <c r="C377" s="1" t="s">
        <v>1136</v>
      </c>
      <c r="D377" s="1" t="s">
        <v>1546</v>
      </c>
      <c r="E377" s="1" t="s">
        <v>1812</v>
      </c>
      <c r="F377" t="s">
        <v>1894</v>
      </c>
      <c r="G377" s="1" t="s">
        <v>1547</v>
      </c>
      <c r="H377" t="s">
        <v>17</v>
      </c>
      <c r="I377" s="2">
        <v>40000</v>
      </c>
      <c r="J377" s="3" t="s">
        <v>141</v>
      </c>
      <c r="L377" s="4" t="s">
        <v>41</v>
      </c>
      <c r="N377" s="1" t="s">
        <v>1548</v>
      </c>
      <c r="O377" s="1" t="s">
        <v>1549</v>
      </c>
      <c r="P377" s="1" t="s">
        <v>1550</v>
      </c>
      <c r="Q377" s="1" t="s">
        <v>20</v>
      </c>
    </row>
    <row r="378" spans="1:17" x14ac:dyDescent="0.2">
      <c r="A378" s="1" t="s">
        <v>1551</v>
      </c>
      <c r="B378" s="1" t="s">
        <v>1552</v>
      </c>
      <c r="C378" s="1" t="s">
        <v>144</v>
      </c>
      <c r="D378" s="1" t="s">
        <v>56</v>
      </c>
      <c r="E378" s="1" t="s">
        <v>1668</v>
      </c>
      <c r="F378" t="s">
        <v>1661</v>
      </c>
      <c r="G378" s="1" t="s">
        <v>50</v>
      </c>
      <c r="I378" s="2"/>
      <c r="J378" s="3" t="s">
        <v>51</v>
      </c>
      <c r="L378" s="4"/>
      <c r="N378" s="1" t="s">
        <v>1553</v>
      </c>
      <c r="O378" s="1"/>
      <c r="P378" s="1"/>
      <c r="Q378" s="1" t="s">
        <v>20</v>
      </c>
    </row>
    <row r="379" spans="1:17" x14ac:dyDescent="0.2">
      <c r="A379" s="1" t="s">
        <v>1554</v>
      </c>
      <c r="B379" s="1" t="s">
        <v>1555</v>
      </c>
      <c r="C379" s="1" t="s">
        <v>1556</v>
      </c>
      <c r="D379" s="1" t="s">
        <v>1557</v>
      </c>
      <c r="E379" s="1" t="s">
        <v>1813</v>
      </c>
      <c r="F379" t="s">
        <v>1803</v>
      </c>
      <c r="G379" s="1" t="s">
        <v>1558</v>
      </c>
      <c r="H379" t="s">
        <v>17</v>
      </c>
      <c r="I379" s="2">
        <v>55000</v>
      </c>
      <c r="J379" s="3" t="s">
        <v>151</v>
      </c>
      <c r="K379" t="s">
        <v>59</v>
      </c>
      <c r="L379" s="4"/>
      <c r="N379" s="1" t="s">
        <v>1559</v>
      </c>
      <c r="O379" s="1"/>
      <c r="P379" s="1"/>
      <c r="Q379" s="1" t="s">
        <v>20</v>
      </c>
    </row>
    <row r="380" spans="1:17" x14ac:dyDescent="0.2">
      <c r="A380" s="1" t="s">
        <v>1560</v>
      </c>
      <c r="B380" s="1" t="s">
        <v>1561</v>
      </c>
      <c r="C380" s="1" t="s">
        <v>144</v>
      </c>
      <c r="D380" s="1" t="s">
        <v>277</v>
      </c>
      <c r="E380" s="1" t="s">
        <v>1686</v>
      </c>
      <c r="F380" t="s">
        <v>1873</v>
      </c>
      <c r="G380" s="1" t="s">
        <v>1528</v>
      </c>
      <c r="H380" t="s">
        <v>17</v>
      </c>
      <c r="I380" s="2">
        <v>70000</v>
      </c>
      <c r="J380" s="3" t="s">
        <v>192</v>
      </c>
      <c r="K380" t="s">
        <v>59</v>
      </c>
      <c r="L380" s="4" t="s">
        <v>41</v>
      </c>
      <c r="N380" s="1" t="s">
        <v>1330</v>
      </c>
      <c r="O380" s="1" t="s">
        <v>1454</v>
      </c>
      <c r="P380" s="1"/>
      <c r="Q380" s="1" t="s">
        <v>20</v>
      </c>
    </row>
    <row r="381" spans="1:17" x14ac:dyDescent="0.2">
      <c r="A381" s="1" t="s">
        <v>1562</v>
      </c>
      <c r="B381" s="1" t="s">
        <v>13</v>
      </c>
      <c r="C381" s="1" t="s">
        <v>22</v>
      </c>
      <c r="D381" s="1" t="s">
        <v>1563</v>
      </c>
      <c r="E381" s="1" t="s">
        <v>1563</v>
      </c>
      <c r="G381" s="1" t="s">
        <v>1564</v>
      </c>
      <c r="H381" t="s">
        <v>1659</v>
      </c>
      <c r="I381" s="2">
        <f>3531.92*12</f>
        <v>42383.040000000001</v>
      </c>
      <c r="J381" s="3">
        <f>4204.67*12</f>
        <v>50456.04</v>
      </c>
      <c r="L381" s="4"/>
      <c r="N381" s="1" t="s">
        <v>26</v>
      </c>
      <c r="O381" s="1"/>
      <c r="P381" s="1"/>
      <c r="Q381" s="1" t="s">
        <v>20</v>
      </c>
    </row>
    <row r="382" spans="1:17" x14ac:dyDescent="0.2">
      <c r="A382" s="1" t="s">
        <v>1565</v>
      </c>
      <c r="B382" s="1" t="s">
        <v>1566</v>
      </c>
      <c r="C382" s="1" t="s">
        <v>22</v>
      </c>
      <c r="D382" s="1" t="s">
        <v>1563</v>
      </c>
      <c r="E382" s="1" t="s">
        <v>1563</v>
      </c>
      <c r="G382" s="1" t="s">
        <v>1567</v>
      </c>
      <c r="H382" t="s">
        <v>1659</v>
      </c>
      <c r="I382" s="2">
        <f>12*3363.73</f>
        <v>40364.76</v>
      </c>
      <c r="J382" s="3">
        <f>12*5886.53</f>
        <v>70638.36</v>
      </c>
      <c r="L382" s="4"/>
      <c r="N382" s="1" t="s">
        <v>26</v>
      </c>
      <c r="O382" s="1"/>
      <c r="P382" s="1"/>
      <c r="Q382" s="1" t="s">
        <v>20</v>
      </c>
    </row>
    <row r="383" spans="1:17" x14ac:dyDescent="0.2">
      <c r="A383" s="1" t="s">
        <v>1568</v>
      </c>
      <c r="B383" s="1" t="s">
        <v>1569</v>
      </c>
      <c r="C383" s="1" t="s">
        <v>450</v>
      </c>
      <c r="D383" s="1" t="s">
        <v>1570</v>
      </c>
      <c r="E383" s="1" t="s">
        <v>1814</v>
      </c>
      <c r="F383" t="s">
        <v>1815</v>
      </c>
      <c r="G383" s="1" t="s">
        <v>1571</v>
      </c>
      <c r="I383" s="2"/>
      <c r="J383" s="3" t="s">
        <v>51</v>
      </c>
      <c r="L383" s="4"/>
      <c r="N383" s="1" t="s">
        <v>1572</v>
      </c>
      <c r="O383" s="1" t="s">
        <v>1573</v>
      </c>
      <c r="P383" s="1" t="s">
        <v>1574</v>
      </c>
      <c r="Q383" s="1" t="s">
        <v>20</v>
      </c>
    </row>
    <row r="384" spans="1:17" x14ac:dyDescent="0.2">
      <c r="A384" s="1" t="s">
        <v>1575</v>
      </c>
      <c r="B384" s="1" t="s">
        <v>1576</v>
      </c>
      <c r="C384" s="1" t="s">
        <v>29</v>
      </c>
      <c r="D384" s="1" t="s">
        <v>1463</v>
      </c>
      <c r="E384" s="1" t="s">
        <v>1757</v>
      </c>
      <c r="F384" t="s">
        <v>1881</v>
      </c>
      <c r="G384" s="1" t="s">
        <v>211</v>
      </c>
      <c r="H384" t="s">
        <v>17</v>
      </c>
      <c r="I384" s="2">
        <v>40000</v>
      </c>
      <c r="J384" s="3" t="s">
        <v>212</v>
      </c>
      <c r="L384" s="4" t="s">
        <v>41</v>
      </c>
      <c r="N384" s="1" t="s">
        <v>686</v>
      </c>
      <c r="O384" s="1" t="s">
        <v>1577</v>
      </c>
      <c r="P384" s="1"/>
      <c r="Q384" s="1" t="s">
        <v>20</v>
      </c>
    </row>
    <row r="385" spans="1:17" x14ac:dyDescent="0.2">
      <c r="A385" s="1" t="s">
        <v>1578</v>
      </c>
      <c r="B385" s="1" t="s">
        <v>1579</v>
      </c>
      <c r="C385" s="1" t="s">
        <v>425</v>
      </c>
      <c r="D385" s="1" t="s">
        <v>1580</v>
      </c>
      <c r="E385" s="1" t="s">
        <v>1816</v>
      </c>
      <c r="F385" t="s">
        <v>1817</v>
      </c>
      <c r="G385" s="1" t="s">
        <v>1581</v>
      </c>
      <c r="H385" t="s">
        <v>32</v>
      </c>
      <c r="I385" s="2">
        <v>110000</v>
      </c>
      <c r="J385" s="3">
        <v>121000</v>
      </c>
      <c r="L385" s="4"/>
      <c r="N385" s="1" t="s">
        <v>1582</v>
      </c>
      <c r="O385" s="1"/>
      <c r="P385" s="1"/>
      <c r="Q385" s="1" t="s">
        <v>20</v>
      </c>
    </row>
    <row r="386" spans="1:17" x14ac:dyDescent="0.2">
      <c r="A386" s="1" t="s">
        <v>1583</v>
      </c>
      <c r="B386" s="1" t="s">
        <v>1584</v>
      </c>
      <c r="C386" s="1" t="s">
        <v>207</v>
      </c>
      <c r="D386" s="1" t="s">
        <v>1580</v>
      </c>
      <c r="E386" s="1" t="s">
        <v>1816</v>
      </c>
      <c r="F386" t="s">
        <v>1817</v>
      </c>
      <c r="G386" s="1" t="s">
        <v>1585</v>
      </c>
      <c r="H386" t="s">
        <v>32</v>
      </c>
      <c r="I386" s="2">
        <v>121000</v>
      </c>
      <c r="J386" s="2">
        <v>121000</v>
      </c>
      <c r="L386" s="4"/>
      <c r="N386" s="1" t="s">
        <v>1582</v>
      </c>
      <c r="O386" s="1"/>
      <c r="P386" s="1"/>
      <c r="Q386" s="1" t="s">
        <v>20</v>
      </c>
    </row>
    <row r="387" spans="1:17" x14ac:dyDescent="0.2">
      <c r="A387" s="1" t="s">
        <v>1586</v>
      </c>
      <c r="B387" s="1" t="s">
        <v>1587</v>
      </c>
      <c r="C387" s="1" t="s">
        <v>190</v>
      </c>
      <c r="D387" s="1" t="s">
        <v>1588</v>
      </c>
      <c r="E387" s="1" t="s">
        <v>1818</v>
      </c>
      <c r="F387" t="s">
        <v>1661</v>
      </c>
      <c r="G387" s="1" t="s">
        <v>67</v>
      </c>
      <c r="I387" s="2"/>
      <c r="J387" s="3" t="s">
        <v>51</v>
      </c>
      <c r="L387" s="4"/>
      <c r="N387" s="1" t="s">
        <v>19</v>
      </c>
      <c r="O387" s="1" t="s">
        <v>1589</v>
      </c>
      <c r="P387" s="1"/>
      <c r="Q387" s="1" t="s">
        <v>20</v>
      </c>
    </row>
    <row r="388" spans="1:17" x14ac:dyDescent="0.2">
      <c r="A388" s="1" t="s">
        <v>1590</v>
      </c>
      <c r="B388" s="1" t="s">
        <v>1305</v>
      </c>
      <c r="C388" s="1" t="s">
        <v>29</v>
      </c>
      <c r="D388" s="1" t="s">
        <v>23</v>
      </c>
      <c r="E388" s="1" t="s">
        <v>1829</v>
      </c>
      <c r="F388" t="s">
        <v>1662</v>
      </c>
      <c r="G388" s="1" t="s">
        <v>1591</v>
      </c>
      <c r="H388" t="s">
        <v>32</v>
      </c>
      <c r="I388" s="2">
        <v>99000</v>
      </c>
      <c r="J388" s="2">
        <v>99000</v>
      </c>
      <c r="L388" s="4"/>
      <c r="N388" s="1" t="s">
        <v>1592</v>
      </c>
      <c r="O388" s="1"/>
      <c r="P388" s="1"/>
      <c r="Q388" s="1" t="s">
        <v>20</v>
      </c>
    </row>
    <row r="389" spans="1:17" x14ac:dyDescent="0.2">
      <c r="A389" s="1" t="s">
        <v>1593</v>
      </c>
      <c r="B389" s="1" t="s">
        <v>1579</v>
      </c>
      <c r="C389" s="1" t="s">
        <v>111</v>
      </c>
      <c r="D389" s="1" t="s">
        <v>1580</v>
      </c>
      <c r="E389" s="1" t="s">
        <v>1816</v>
      </c>
      <c r="F389" t="s">
        <v>1817</v>
      </c>
      <c r="G389" s="1" t="s">
        <v>1585</v>
      </c>
      <c r="H389" t="s">
        <v>32</v>
      </c>
      <c r="I389" s="2">
        <v>121000</v>
      </c>
      <c r="J389" s="2">
        <v>121000</v>
      </c>
      <c r="L389" s="4"/>
      <c r="N389" s="1" t="s">
        <v>1582</v>
      </c>
      <c r="O389" s="1"/>
      <c r="P389" s="1"/>
      <c r="Q389" s="1" t="s">
        <v>20</v>
      </c>
    </row>
    <row r="390" spans="1:17" x14ac:dyDescent="0.2">
      <c r="A390" s="1" t="s">
        <v>1594</v>
      </c>
      <c r="B390" s="1" t="s">
        <v>1595</v>
      </c>
      <c r="C390" s="1" t="s">
        <v>29</v>
      </c>
      <c r="D390" s="1" t="s">
        <v>1596</v>
      </c>
      <c r="E390" s="1" t="s">
        <v>1819</v>
      </c>
      <c r="F390" t="s">
        <v>1820</v>
      </c>
      <c r="G390" s="1" t="s">
        <v>1597</v>
      </c>
      <c r="H390" t="s">
        <v>388</v>
      </c>
      <c r="I390" s="2">
        <v>77000</v>
      </c>
      <c r="J390" s="3">
        <v>88000</v>
      </c>
      <c r="L390" s="4"/>
      <c r="N390" s="1" t="s">
        <v>1598</v>
      </c>
      <c r="O390" s="1" t="s">
        <v>1599</v>
      </c>
      <c r="P390" s="1" t="s">
        <v>1600</v>
      </c>
      <c r="Q390" s="1" t="s">
        <v>20</v>
      </c>
    </row>
    <row r="391" spans="1:17" x14ac:dyDescent="0.2">
      <c r="A391" s="1" t="s">
        <v>1601</v>
      </c>
      <c r="B391" s="1" t="s">
        <v>1602</v>
      </c>
      <c r="C391" s="1" t="s">
        <v>207</v>
      </c>
      <c r="D391" s="1" t="s">
        <v>1580</v>
      </c>
      <c r="E391" s="1" t="s">
        <v>1816</v>
      </c>
      <c r="F391" t="s">
        <v>1817</v>
      </c>
      <c r="G391" s="1" t="s">
        <v>1603</v>
      </c>
      <c r="H391" t="s">
        <v>32</v>
      </c>
      <c r="I391" s="2">
        <v>110000</v>
      </c>
      <c r="J391" s="3">
        <v>132000</v>
      </c>
      <c r="L391" s="4"/>
      <c r="N391" s="1" t="s">
        <v>1582</v>
      </c>
      <c r="O391" s="1"/>
      <c r="P391" s="1"/>
      <c r="Q391" s="1" t="s">
        <v>20</v>
      </c>
    </row>
    <row r="392" spans="1:17" x14ac:dyDescent="0.2">
      <c r="A392" s="1" t="s">
        <v>1604</v>
      </c>
      <c r="B392" s="1" t="s">
        <v>1605</v>
      </c>
      <c r="C392" s="1" t="s">
        <v>450</v>
      </c>
      <c r="D392" s="1" t="s">
        <v>1606</v>
      </c>
      <c r="E392" s="1" t="s">
        <v>1821</v>
      </c>
      <c r="F392" t="s">
        <v>1708</v>
      </c>
      <c r="G392" s="1" t="s">
        <v>1607</v>
      </c>
      <c r="H392" t="s">
        <v>32</v>
      </c>
      <c r="I392" s="2">
        <v>88000</v>
      </c>
      <c r="J392" s="3">
        <v>11000</v>
      </c>
      <c r="L392" s="4"/>
      <c r="N392" s="1" t="s">
        <v>460</v>
      </c>
      <c r="O392" s="1"/>
      <c r="P392" s="1"/>
      <c r="Q392" s="1" t="s">
        <v>20</v>
      </c>
    </row>
    <row r="393" spans="1:17" x14ac:dyDescent="0.2">
      <c r="A393" s="1" t="s">
        <v>1608</v>
      </c>
      <c r="B393" s="1" t="s">
        <v>1609</v>
      </c>
      <c r="C393" s="1" t="s">
        <v>29</v>
      </c>
      <c r="D393" s="1" t="s">
        <v>1610</v>
      </c>
      <c r="E393" s="1" t="s">
        <v>1822</v>
      </c>
      <c r="F393" t="s">
        <v>1708</v>
      </c>
      <c r="G393" s="1" t="s">
        <v>50</v>
      </c>
      <c r="I393" s="2"/>
      <c r="J393" s="3" t="s">
        <v>51</v>
      </c>
      <c r="L393" s="4"/>
      <c r="N393" s="1" t="s">
        <v>826</v>
      </c>
      <c r="O393" s="1"/>
      <c r="P393" s="1"/>
      <c r="Q393" s="1" t="s">
        <v>20</v>
      </c>
    </row>
    <row r="394" spans="1:17" x14ac:dyDescent="0.2">
      <c r="A394" s="1" t="s">
        <v>1611</v>
      </c>
      <c r="B394" s="1" t="s">
        <v>1612</v>
      </c>
      <c r="C394" s="1" t="s">
        <v>111</v>
      </c>
      <c r="D394" s="1" t="s">
        <v>1613</v>
      </c>
      <c r="E394" s="1" t="s">
        <v>1823</v>
      </c>
      <c r="F394" t="s">
        <v>1824</v>
      </c>
      <c r="G394" s="1" t="s">
        <v>67</v>
      </c>
      <c r="I394" s="2"/>
      <c r="J394" s="3" t="s">
        <v>51</v>
      </c>
      <c r="L394" s="4"/>
      <c r="N394" s="1" t="s">
        <v>1614</v>
      </c>
      <c r="O394" s="1"/>
      <c r="P394" s="1"/>
      <c r="Q394" s="1" t="s">
        <v>20</v>
      </c>
    </row>
    <row r="395" spans="1:17" x14ac:dyDescent="0.2">
      <c r="A395" s="1" t="s">
        <v>1615</v>
      </c>
      <c r="B395" s="1" t="s">
        <v>1616</v>
      </c>
      <c r="C395" s="1" t="s">
        <v>111</v>
      </c>
      <c r="D395" s="1" t="s">
        <v>1613</v>
      </c>
      <c r="E395" s="1" t="s">
        <v>1823</v>
      </c>
      <c r="F395" t="s">
        <v>1824</v>
      </c>
      <c r="G395" s="1" t="s">
        <v>1617</v>
      </c>
      <c r="H395" t="s">
        <v>32</v>
      </c>
      <c r="I395" s="2">
        <v>132000</v>
      </c>
      <c r="J395" s="3">
        <v>132000</v>
      </c>
      <c r="L395" s="4"/>
      <c r="N395" s="1" t="s">
        <v>1614</v>
      </c>
      <c r="O395" s="1"/>
      <c r="P395" s="1"/>
      <c r="Q395" s="1" t="s">
        <v>20</v>
      </c>
    </row>
    <row r="396" spans="1:17" x14ac:dyDescent="0.2">
      <c r="A396" s="1" t="s">
        <v>1618</v>
      </c>
      <c r="B396" s="1" t="s">
        <v>1619</v>
      </c>
      <c r="C396" s="1" t="s">
        <v>111</v>
      </c>
      <c r="D396" s="1" t="s">
        <v>1613</v>
      </c>
      <c r="E396" s="1" t="s">
        <v>1823</v>
      </c>
      <c r="F396" t="s">
        <v>1824</v>
      </c>
      <c r="G396" s="1" t="s">
        <v>67</v>
      </c>
      <c r="I396" s="2"/>
      <c r="J396" s="3" t="s">
        <v>51</v>
      </c>
      <c r="L396" s="4"/>
      <c r="N396" s="1" t="s">
        <v>1614</v>
      </c>
      <c r="O396" s="1"/>
      <c r="P396" s="1"/>
      <c r="Q396" s="1" t="s">
        <v>20</v>
      </c>
    </row>
    <row r="397" spans="1:17" x14ac:dyDescent="0.2">
      <c r="A397" s="1" t="s">
        <v>1620</v>
      </c>
      <c r="B397" s="1" t="s">
        <v>1657</v>
      </c>
      <c r="C397" s="1" t="s">
        <v>207</v>
      </c>
      <c r="D397" s="1" t="s">
        <v>1290</v>
      </c>
      <c r="E397" s="1" t="s">
        <v>1778</v>
      </c>
      <c r="F397" t="s">
        <v>1779</v>
      </c>
      <c r="G397" s="1" t="s">
        <v>1621</v>
      </c>
      <c r="H397" t="s">
        <v>84</v>
      </c>
      <c r="I397" s="2">
        <f>85*20*11*8</f>
        <v>149600</v>
      </c>
      <c r="J397" s="3">
        <f>98*20*11*8</f>
        <v>172480</v>
      </c>
      <c r="L397" s="4"/>
      <c r="N397" s="1" t="s">
        <v>205</v>
      </c>
      <c r="O397" s="1"/>
      <c r="P397" s="1"/>
      <c r="Q397" s="1" t="s">
        <v>20</v>
      </c>
    </row>
    <row r="398" spans="1:17" x14ac:dyDescent="0.2">
      <c r="A398" s="1" t="s">
        <v>1622</v>
      </c>
      <c r="B398" s="1" t="s">
        <v>1623</v>
      </c>
      <c r="C398" s="1" t="s">
        <v>149</v>
      </c>
      <c r="D398" s="1" t="s">
        <v>94</v>
      </c>
      <c r="E398" s="1" t="s">
        <v>1673</v>
      </c>
      <c r="F398" t="s">
        <v>1667</v>
      </c>
      <c r="G398" s="1" t="s">
        <v>1624</v>
      </c>
      <c r="I398" s="2"/>
      <c r="J398" s="3" t="s">
        <v>51</v>
      </c>
      <c r="L398" s="4"/>
      <c r="N398" s="1" t="s">
        <v>1625</v>
      </c>
      <c r="O398" s="1" t="s">
        <v>1626</v>
      </c>
      <c r="P398" s="1"/>
      <c r="Q398" s="1" t="s">
        <v>20</v>
      </c>
    </row>
    <row r="399" spans="1:17" x14ac:dyDescent="0.2">
      <c r="A399" s="1" t="s">
        <v>1627</v>
      </c>
      <c r="B399" s="1" t="s">
        <v>1628</v>
      </c>
      <c r="C399" s="1" t="s">
        <v>1629</v>
      </c>
      <c r="D399" s="1" t="s">
        <v>1630</v>
      </c>
      <c r="E399" s="1" t="s">
        <v>1686</v>
      </c>
      <c r="F399" t="s">
        <v>1873</v>
      </c>
      <c r="G399" s="1" t="s">
        <v>578</v>
      </c>
      <c r="H399" t="s">
        <v>79</v>
      </c>
      <c r="I399" s="2">
        <v>50000</v>
      </c>
      <c r="J399" s="3" t="s">
        <v>151</v>
      </c>
      <c r="L399" s="4"/>
      <c r="N399" s="1" t="s">
        <v>1631</v>
      </c>
      <c r="O399" s="1" t="s">
        <v>1632</v>
      </c>
      <c r="P399" s="1"/>
      <c r="Q399" s="1" t="s">
        <v>20</v>
      </c>
    </row>
    <row r="400" spans="1:17" x14ac:dyDescent="0.2">
      <c r="A400" s="1" t="s">
        <v>1633</v>
      </c>
      <c r="B400" s="1" t="s">
        <v>1634</v>
      </c>
      <c r="C400" s="1" t="s">
        <v>29</v>
      </c>
      <c r="D400" s="1" t="s">
        <v>426</v>
      </c>
      <c r="E400" s="1" t="s">
        <v>1707</v>
      </c>
      <c r="F400" t="s">
        <v>1708</v>
      </c>
      <c r="G400" s="1" t="s">
        <v>1635</v>
      </c>
      <c r="H400" t="s">
        <v>79</v>
      </c>
      <c r="I400" s="2">
        <v>80000</v>
      </c>
      <c r="J400" s="3" t="s">
        <v>58</v>
      </c>
      <c r="L400" s="4"/>
      <c r="N400" s="1" t="s">
        <v>142</v>
      </c>
      <c r="O400" s="1"/>
      <c r="P400" s="1"/>
      <c r="Q400" s="1" t="s">
        <v>20</v>
      </c>
    </row>
    <row r="401" spans="1:17" x14ac:dyDescent="0.2">
      <c r="A401" s="1" t="s">
        <v>1636</v>
      </c>
      <c r="B401" s="1" t="s">
        <v>64</v>
      </c>
      <c r="C401" s="1" t="s">
        <v>198</v>
      </c>
      <c r="D401" s="1" t="s">
        <v>1637</v>
      </c>
      <c r="E401" s="1" t="s">
        <v>1825</v>
      </c>
      <c r="F401" t="s">
        <v>1755</v>
      </c>
      <c r="G401" s="1" t="s">
        <v>1638</v>
      </c>
      <c r="I401" s="2">
        <v>45000</v>
      </c>
      <c r="J401" s="3">
        <v>45000</v>
      </c>
      <c r="L401" s="4"/>
      <c r="N401" s="1" t="s">
        <v>938</v>
      </c>
      <c r="O401" s="1"/>
      <c r="P401" s="1"/>
      <c r="Q401" s="1" t="s">
        <v>20</v>
      </c>
    </row>
    <row r="402" spans="1:17" x14ac:dyDescent="0.2">
      <c r="A402" t="s">
        <v>1639</v>
      </c>
      <c r="B402" s="1" t="s">
        <v>1640</v>
      </c>
      <c r="C402" s="1" t="s">
        <v>569</v>
      </c>
      <c r="D402" s="1" t="s">
        <v>1641</v>
      </c>
      <c r="E402" s="1" t="s">
        <v>1826</v>
      </c>
      <c r="F402" t="s">
        <v>1827</v>
      </c>
      <c r="G402" s="1" t="s">
        <v>1642</v>
      </c>
      <c r="H402" t="s">
        <v>79</v>
      </c>
      <c r="I402" s="2">
        <v>35000</v>
      </c>
      <c r="J402" s="3" t="s">
        <v>46</v>
      </c>
      <c r="L402" s="4"/>
      <c r="N402" s="1" t="s">
        <v>158</v>
      </c>
      <c r="O402" s="1" t="s">
        <v>1643</v>
      </c>
      <c r="P402" s="1"/>
      <c r="Q402" s="1" t="s">
        <v>20</v>
      </c>
    </row>
    <row r="403" spans="1:17" x14ac:dyDescent="0.2">
      <c r="A403" s="5" t="s">
        <v>1644</v>
      </c>
      <c r="B403" s="1" t="s">
        <v>13</v>
      </c>
      <c r="C403" s="1" t="s">
        <v>22</v>
      </c>
      <c r="D403" s="1" t="s">
        <v>23</v>
      </c>
      <c r="E403" s="1" t="s">
        <v>1829</v>
      </c>
      <c r="F403" t="s">
        <v>1662</v>
      </c>
      <c r="G403" s="1" t="s">
        <v>1645</v>
      </c>
      <c r="H403" t="s">
        <v>1659</v>
      </c>
      <c r="I403" s="2">
        <f>12*3363.73</f>
        <v>40364.76</v>
      </c>
      <c r="J403" s="3">
        <f>12*4372.85</f>
        <v>52474.200000000004</v>
      </c>
      <c r="K403" t="s">
        <v>51</v>
      </c>
      <c r="L403" s="4" t="s">
        <v>51</v>
      </c>
      <c r="N403" s="1" t="s">
        <v>26</v>
      </c>
      <c r="O403" s="1"/>
      <c r="P403" s="1"/>
      <c r="Q403" s="1" t="s">
        <v>20</v>
      </c>
    </row>
    <row r="404" spans="1:17" x14ac:dyDescent="0.2">
      <c r="A404" s="1" t="s">
        <v>1646</v>
      </c>
      <c r="B404" s="1" t="s">
        <v>13</v>
      </c>
      <c r="C404" s="1" t="s">
        <v>619</v>
      </c>
      <c r="D404" s="1" t="s">
        <v>1647</v>
      </c>
      <c r="E404" s="1" t="s">
        <v>1870</v>
      </c>
      <c r="F404" t="s">
        <v>1828</v>
      </c>
      <c r="G404" s="1" t="s">
        <v>1648</v>
      </c>
      <c r="H404" s="2" t="s">
        <v>1651</v>
      </c>
      <c r="I404" s="3">
        <v>88000</v>
      </c>
      <c r="J404">
        <v>99000</v>
      </c>
      <c r="K404" t="s">
        <v>51</v>
      </c>
      <c r="L404" s="4" t="s">
        <v>51</v>
      </c>
      <c r="N404" s="1" t="s">
        <v>1649</v>
      </c>
      <c r="O404" s="1" t="s">
        <v>1650</v>
      </c>
      <c r="P404" s="1"/>
      <c r="Q404" s="1" t="s">
        <v>20</v>
      </c>
    </row>
    <row r="405" spans="1:17" x14ac:dyDescent="0.2">
      <c r="A405" s="1" t="s">
        <v>1652</v>
      </c>
      <c r="B405" s="1" t="s">
        <v>1653</v>
      </c>
      <c r="C405" s="1" t="s">
        <v>65</v>
      </c>
      <c r="D405" s="1" t="s">
        <v>56</v>
      </c>
      <c r="E405" s="1" t="s">
        <v>1668</v>
      </c>
      <c r="F405" t="s">
        <v>1661</v>
      </c>
      <c r="G405" s="1" t="s">
        <v>1654</v>
      </c>
      <c r="H405" s="2" t="s">
        <v>1651</v>
      </c>
      <c r="I405" s="3">
        <v>121000</v>
      </c>
      <c r="J405">
        <v>165000</v>
      </c>
      <c r="L405" s="4" t="s">
        <v>51</v>
      </c>
      <c r="N405" s="1" t="s">
        <v>347</v>
      </c>
      <c r="O405" s="1" t="s">
        <v>1655</v>
      </c>
      <c r="P405" s="1" t="s">
        <v>1656</v>
      </c>
      <c r="Q405" s="1" t="s">
        <v>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2015-06-05T18:19:34Z</dcterms:created>
  <dcterms:modified xsi:type="dcterms:W3CDTF">2020-03-29T22:59:11Z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fe2d1f9b-d82e-44e9-b54d-ad8654c86c67</vt:lpwstr>
  </property>
</Properties>
</file>