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75" tabRatio="963"/>
  </bookViews>
  <sheets>
    <sheet name="姓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<sst xmlns="http://schemas.openxmlformats.org/spreadsheetml/2006/main" count="66" uniqueCount="56">
  <si>
    <t>启予国学弟子积分卡（有凤来仪组）-- 天  明</t>
  </si>
  <si>
    <t xml:space="preserve">        月份      项目</t>
  </si>
  <si>
    <t>5月</t>
  </si>
  <si>
    <t>6月</t>
  </si>
  <si>
    <t>7月</t>
  </si>
  <si>
    <t>8月</t>
  </si>
  <si>
    <t>9月</t>
  </si>
  <si>
    <t>10月</t>
  </si>
  <si>
    <t>合计</t>
  </si>
  <si>
    <t>总分</t>
  </si>
  <si>
    <t>本周期星级情况</t>
  </si>
  <si>
    <t>以下具体加扣分项解释请参见《云师门弟子积分制度》</t>
  </si>
  <si>
    <t>备注</t>
  </si>
  <si>
    <t>得分</t>
  </si>
  <si>
    <t>完成百日日课加5分，周期日课加8分；两项不叠加。</t>
  </si>
  <si>
    <t>两项不叠加，最高加8分，写在最后一个月。</t>
  </si>
  <si>
    <t>每周至少一次反思日课加5分；</t>
  </si>
  <si>
    <t>周期内每周至少发一次反思日课，最后一个月加5分。最高5分。</t>
  </si>
  <si>
    <t>完成每月小组学习内容分享（语音或文字）加2分/月；</t>
  </si>
  <si>
    <t>读《修身要旨》、《大学精义》、《中庸别讲》、《论语》、《孟子》或者其他儒家经典学习分享一次，可加2分。每月最高2分。要求600字以上。</t>
  </si>
  <si>
    <t>启予丛书读后感每周一篇加1分/周；</t>
  </si>
  <si>
    <t>每周最多加1分。</t>
  </si>
  <si>
    <t>组内出格物案例和参与格物的加1分/次；</t>
  </si>
  <si>
    <t>在小组会、读书会或者群内发格物案例或者参与格物可加1分。无上限。</t>
  </si>
  <si>
    <t>周期内写师门课听课心得1分/次，一次课限一篇；</t>
  </si>
  <si>
    <t>参加小组活动（含组内、线上/线下公开活动等）加2分/次；</t>
  </si>
  <si>
    <t>参加每月固定一次小组会议加分。每月最高2分。</t>
  </si>
  <si>
    <t>小组会不迟到不早退加1分/次；</t>
  </si>
  <si>
    <t>参加每月固定一次小组会议加分。每月最高1分。</t>
  </si>
  <si>
    <t>组织线上格物会议或读书会活动，主持人加1分/次，领读人加0.5分/次</t>
  </si>
  <si>
    <t>读书会主持人和领读人加分。无上限。</t>
  </si>
  <si>
    <t>组内一对一帮助引导新弟子参加学习修身活动，每认领帮助1人加5分每周期；</t>
  </si>
  <si>
    <t>可自行认领。</t>
  </si>
  <si>
    <t>修身训练营、对外公开活动主讲每次加5分，助教每次加2分；</t>
  </si>
  <si>
    <t>无</t>
  </si>
  <si>
    <t>修身训练营、对外公开活动等活动每邀请1人加1分，提供场地每次加2分；</t>
  </si>
  <si>
    <t>参与小组网络五人考察活动加1分/次；</t>
  </si>
  <si>
    <t>参加新弟子入门考核加分。</t>
  </si>
  <si>
    <t>师门内部资料整理、音视频剪辑、师门公众号宣传推广等，负责人根据效果加1-10分；</t>
  </si>
  <si>
    <t>如承担师门工作可联系负责人询问加分。</t>
  </si>
  <si>
    <t>?</t>
  </si>
  <si>
    <t>担任小组内职务（职务小组自行设置）加3-8分；</t>
  </si>
  <si>
    <t>山长负责加分。</t>
  </si>
  <si>
    <t>积极配合山长完成小组临时工作，山长酌情加1-10分；</t>
  </si>
  <si>
    <t>山长负责加分</t>
  </si>
  <si>
    <t>保荐门人（一代、二代）加10分/人；</t>
  </si>
  <si>
    <t>保荐新弟子入门加分。</t>
  </si>
  <si>
    <t>师门执事弟子加10分；</t>
  </si>
  <si>
    <t>特事特议得分（1-10分），为启予国学门、为云师门做出特殊贡献等。</t>
  </si>
  <si>
    <t>开展5人以上线下活动，参与人员每人加2分，可联合其他分组同门开展，每周期只能加一次，线下小组会议不算。</t>
  </si>
  <si>
    <t>扣分</t>
  </si>
  <si>
    <t>小组会无故缺席不请假的，每次扣2分；</t>
  </si>
  <si>
    <t>山长负责扣分</t>
  </si>
  <si>
    <t>违反小组相关规定，每次扣2-10分；</t>
  </si>
  <si>
    <t>月度积分合计</t>
  </si>
  <si>
    <t>情况说明：1.本评比周期不足30分的弟子降为门人，60分得一星，每增加30分加一星，9星封顶。2.拜师不足2个月的新人不参与积分考核。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</si>
</sst>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&quot; &quot;"/>
    <numFmt numFmtId="178" formatCode="0.0&quot; &quot;"/>
  </numFmts>
  <fonts count="26">
    <font>
      <sz val="12"/>
      <name val="宋体"/>
      <charset val="134"/>
    </font>
    <font>
      <sz val="12"/>
      <color indexed="8"/>
      <name val="宋体"/>
      <charset val="134"/>
    </font>
    <font>
      <b/>
      <sz val="14"/>
      <color indexed="9"/>
      <name val="楷体_GB2312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77" fontId="3" fillId="4" borderId="2" xfId="0" applyNumberFormat="1" applyFont="1" applyFill="1" applyBorder="1" applyAlignment="1">
      <alignment horizontal="center" vertical="center"/>
    </xf>
    <xf numFmtId="177" fontId="4" fillId="5" borderId="2" xfId="0" applyNumberFormat="1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3" fillId="5" borderId="3" xfId="0" applyNumberFormat="1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177" fontId="3" fillId="4" borderId="4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177" fontId="3" fillId="8" borderId="1" xfId="0" applyNumberFormat="1" applyFont="1" applyFill="1" applyBorder="1">
      <alignment vertical="center"/>
    </xf>
    <xf numFmtId="177" fontId="3" fillId="5" borderId="4" xfId="0" applyNumberFormat="1" applyFont="1" applyFill="1" applyBorder="1" applyAlignment="1">
      <alignment horizontal="center" vertical="center"/>
    </xf>
    <xf numFmtId="177" fontId="4" fillId="6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FFFF"/>
      <rgbColor rgb="00AAAAAA"/>
      <rgbColor rgb="00CCFFFF"/>
      <rgbColor rgb="00C0C0C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2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3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4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5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436</xdr:colOff>
      <xdr:row>0</xdr:row>
      <xdr:rowOff>569676</xdr:rowOff>
    </xdr:from>
    <xdr:to>
      <xdr:col>2</xdr:col>
      <xdr:colOff>10533</xdr:colOff>
      <xdr:row>1</xdr:row>
      <xdr:rowOff>392906</xdr:rowOff>
    </xdr:to>
    <xdr:cxnSp>
      <xdr:nvCxnSpPr>
        <xdr:cNvPr id="6" name="line"/>
        <xdr:cNvCxnSpPr/>
      </xdr:nvCxnSpPr>
      <xdr:spPr>
        <a:xfrm>
          <a:off x="0" y="569595"/>
          <a:ext cx="1000760" cy="40386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7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8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392906</xdr:rowOff>
    </xdr:to>
    <xdr:cxnSp>
      <xdr:nvCxnSpPr>
        <xdr:cNvPr id="9" name="line"/>
        <xdr:cNvCxnSpPr/>
      </xdr:nvCxnSpPr>
      <xdr:spPr>
        <a:xfrm>
          <a:off x="0" y="581025"/>
          <a:ext cx="990600" cy="39243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9166</xdr:colOff>
      <xdr:row>0</xdr:row>
      <xdr:rowOff>558328</xdr:rowOff>
    </xdr:from>
    <xdr:to>
      <xdr:col>2</xdr:col>
      <xdr:colOff>0</xdr:colOff>
      <xdr:row>1</xdr:row>
      <xdr:rowOff>366712</xdr:rowOff>
    </xdr:to>
    <xdr:cxnSp>
      <xdr:nvCxnSpPr>
        <xdr:cNvPr id="10" name="line"/>
        <xdr:cNvCxnSpPr/>
      </xdr:nvCxnSpPr>
      <xdr:spPr>
        <a:xfrm>
          <a:off x="8890" y="558165"/>
          <a:ext cx="981710" cy="389255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4"/>
  <sheetViews>
    <sheetView tabSelected="1" zoomScale="85" zoomScaleNormal="85" topLeftCell="C3" workbookViewId="0">
      <selection activeCell="G11" sqref="G11"/>
    </sheetView>
  </sheetViews>
  <sheetFormatPr defaultColWidth="8.83333333333333" defaultRowHeight="14.25" customHeight="1"/>
  <cols>
    <col min="1" max="1" width="4.75" style="1" customWidth="1"/>
    <col min="2" max="2" width="8.25" style="1" customWidth="1"/>
    <col min="3" max="3" width="6.75" style="1" customWidth="1"/>
    <col min="4" max="5" width="5.83333333333333" style="1" customWidth="1"/>
    <col min="6" max="6" width="7" style="1" customWidth="1"/>
    <col min="7" max="7" width="7.58333333333333" style="1" customWidth="1"/>
    <col min="8" max="8" width="5.25" style="1" customWidth="1"/>
    <col min="9" max="9" width="7.83333333333333" style="1" customWidth="1"/>
    <col min="10" max="10" width="7.75" style="1" customWidth="1"/>
    <col min="11" max="11" width="8.08333333333333" style="1" customWidth="1"/>
    <col min="12" max="12" width="16" style="1" customWidth="1"/>
    <col min="13" max="13" width="9" style="1" customWidth="1"/>
    <col min="14" max="14" width="20.25" style="1" customWidth="1"/>
    <col min="15" max="15" width="9" style="1" customWidth="1"/>
    <col min="16" max="16" width="17.8333333333333" style="1" customWidth="1"/>
    <col min="17" max="17" width="44.8333333333333" style="1" customWidth="1"/>
    <col min="18" max="255" width="10.75" style="1" customWidth="1"/>
    <col min="256" max="16384" width="8.83333333333333" style="1"/>
  </cols>
  <sheetData>
    <row r="1" customFormat="1" ht="45.75" customHeight="1" spans="1:1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1" ht="33" customHeight="1" spans="1:17">
      <c r="A2" s="3" t="s">
        <v>1</v>
      </c>
      <c r="B2" s="4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10" t="s">
        <v>8</v>
      </c>
      <c r="J2" s="14" t="s">
        <v>9</v>
      </c>
      <c r="K2" s="10" t="s">
        <v>10</v>
      </c>
      <c r="L2" s="15" t="s">
        <v>11</v>
      </c>
      <c r="M2" s="16"/>
      <c r="N2" s="16"/>
      <c r="O2" s="16"/>
      <c r="P2" s="16"/>
      <c r="Q2" s="5" t="s">
        <v>12</v>
      </c>
    </row>
    <row r="3" customFormat="1" ht="24" customHeight="1" spans="1:17">
      <c r="A3" s="6" t="s">
        <v>13</v>
      </c>
      <c r="B3" s="7">
        <v>1</v>
      </c>
      <c r="C3" s="7"/>
      <c r="D3" s="7"/>
      <c r="E3" s="7"/>
      <c r="F3" s="7"/>
      <c r="G3" s="7"/>
      <c r="H3" s="7"/>
      <c r="I3" s="17">
        <f>SUM(C3:H21)</f>
        <v>50</v>
      </c>
      <c r="J3" s="18">
        <f>I3-I22-I23</f>
        <v>50</v>
      </c>
      <c r="K3" s="19"/>
      <c r="L3" s="20" t="s">
        <v>14</v>
      </c>
      <c r="M3" s="21"/>
      <c r="N3" s="21"/>
      <c r="O3" s="21"/>
      <c r="P3" s="21"/>
      <c r="Q3" s="36" t="s">
        <v>15</v>
      </c>
    </row>
    <row r="4" customFormat="1" ht="34.5" customHeight="1" spans="1:17">
      <c r="A4" s="8"/>
      <c r="B4" s="7">
        <v>2</v>
      </c>
      <c r="C4" s="7"/>
      <c r="D4" s="7"/>
      <c r="E4" s="7"/>
      <c r="F4" s="7"/>
      <c r="G4" s="7"/>
      <c r="H4" s="7"/>
      <c r="I4" s="22"/>
      <c r="J4" s="23"/>
      <c r="K4" s="24"/>
      <c r="L4" s="20" t="s">
        <v>16</v>
      </c>
      <c r="M4" s="20"/>
      <c r="N4" s="20"/>
      <c r="O4" s="20"/>
      <c r="P4" s="20"/>
      <c r="Q4" s="37" t="s">
        <v>17</v>
      </c>
    </row>
    <row r="5" customFormat="1" ht="51" customHeight="1" spans="1:17">
      <c r="A5" s="8"/>
      <c r="B5" s="7">
        <v>3</v>
      </c>
      <c r="C5" s="7">
        <v>2</v>
      </c>
      <c r="D5" s="7">
        <v>2</v>
      </c>
      <c r="E5" s="7">
        <v>2</v>
      </c>
      <c r="F5" s="7"/>
      <c r="G5" s="7">
        <v>2</v>
      </c>
      <c r="H5" s="7"/>
      <c r="I5" s="22"/>
      <c r="J5" s="23"/>
      <c r="K5" s="24"/>
      <c r="L5" s="20" t="s">
        <v>18</v>
      </c>
      <c r="M5" s="21"/>
      <c r="N5" s="21"/>
      <c r="O5" s="21"/>
      <c r="P5" s="21"/>
      <c r="Q5" s="37" t="s">
        <v>19</v>
      </c>
    </row>
    <row r="6" customFormat="1" ht="24" customHeight="1" spans="1:17">
      <c r="A6" s="8"/>
      <c r="B6" s="7">
        <v>4</v>
      </c>
      <c r="C6" s="7"/>
      <c r="D6" s="7"/>
      <c r="E6" s="7"/>
      <c r="F6" s="7"/>
      <c r="G6" s="7"/>
      <c r="H6" s="7"/>
      <c r="I6" s="22"/>
      <c r="J6" s="23"/>
      <c r="K6" s="24"/>
      <c r="L6" s="25" t="s">
        <v>20</v>
      </c>
      <c r="M6" s="26"/>
      <c r="N6" s="26"/>
      <c r="O6" s="26"/>
      <c r="P6" s="26"/>
      <c r="Q6" s="36" t="s">
        <v>21</v>
      </c>
    </row>
    <row r="7" customFormat="1" ht="44.25" customHeight="1" spans="1:17">
      <c r="A7" s="8"/>
      <c r="B7" s="7">
        <v>5</v>
      </c>
      <c r="C7" s="7"/>
      <c r="D7" s="7"/>
      <c r="E7" s="7"/>
      <c r="F7" s="7"/>
      <c r="G7" s="7"/>
      <c r="H7" s="7"/>
      <c r="I7" s="22"/>
      <c r="J7" s="23"/>
      <c r="K7" s="24"/>
      <c r="L7" s="20" t="s">
        <v>22</v>
      </c>
      <c r="M7" s="21"/>
      <c r="N7" s="21"/>
      <c r="O7" s="21"/>
      <c r="P7" s="21"/>
      <c r="Q7" s="37" t="s">
        <v>23</v>
      </c>
    </row>
    <row r="8" customFormat="1" ht="24" customHeight="1" spans="1:17">
      <c r="A8" s="8"/>
      <c r="B8" s="7">
        <v>6</v>
      </c>
      <c r="C8" s="7"/>
      <c r="D8" s="7"/>
      <c r="E8" s="7"/>
      <c r="F8" s="7"/>
      <c r="G8" s="7"/>
      <c r="H8" s="7"/>
      <c r="I8" s="22"/>
      <c r="J8" s="23"/>
      <c r="K8" s="24"/>
      <c r="L8" s="20" t="s">
        <v>24</v>
      </c>
      <c r="M8" s="21"/>
      <c r="N8" s="21"/>
      <c r="O8" s="21"/>
      <c r="P8" s="21"/>
      <c r="Q8" s="36" t="s">
        <v>21</v>
      </c>
    </row>
    <row r="9" customFormat="1" ht="25" customHeight="1" spans="1:17">
      <c r="A9" s="8"/>
      <c r="B9" s="7">
        <v>7</v>
      </c>
      <c r="C9" s="7"/>
      <c r="D9" s="7"/>
      <c r="E9" s="7">
        <v>2</v>
      </c>
      <c r="F9" s="7">
        <v>2</v>
      </c>
      <c r="G9" s="7">
        <v>2</v>
      </c>
      <c r="H9" s="7"/>
      <c r="I9" s="22"/>
      <c r="J9" s="23"/>
      <c r="K9" s="24"/>
      <c r="L9" s="25" t="s">
        <v>25</v>
      </c>
      <c r="M9" s="21"/>
      <c r="N9" s="21"/>
      <c r="O9" s="21"/>
      <c r="P9" s="21"/>
      <c r="Q9" s="36" t="s">
        <v>26</v>
      </c>
    </row>
    <row r="10" customFormat="1" ht="24" customHeight="1" spans="1:17">
      <c r="A10" s="8"/>
      <c r="B10" s="7">
        <v>8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/>
      <c r="I10" s="22"/>
      <c r="J10" s="23"/>
      <c r="K10" s="24"/>
      <c r="L10" s="20" t="s">
        <v>27</v>
      </c>
      <c r="M10" s="20"/>
      <c r="N10" s="20"/>
      <c r="O10" s="20"/>
      <c r="P10" s="20"/>
      <c r="Q10" s="36" t="s">
        <v>28</v>
      </c>
    </row>
    <row r="11" customFormat="1" ht="24" customHeight="1" spans="1:17">
      <c r="A11" s="8"/>
      <c r="B11" s="7">
        <v>9</v>
      </c>
      <c r="C11" s="7">
        <v>2</v>
      </c>
      <c r="D11" s="7">
        <v>2</v>
      </c>
      <c r="E11" s="7">
        <v>4.5</v>
      </c>
      <c r="F11" s="7">
        <v>11.5</v>
      </c>
      <c r="G11" s="7">
        <v>4</v>
      </c>
      <c r="H11" s="7"/>
      <c r="I11" s="22"/>
      <c r="J11" s="23"/>
      <c r="K11" s="24"/>
      <c r="L11" s="20" t="s">
        <v>29</v>
      </c>
      <c r="M11" s="20"/>
      <c r="N11" s="20"/>
      <c r="O11" s="20"/>
      <c r="P11" s="20"/>
      <c r="Q11" s="36" t="s">
        <v>30</v>
      </c>
    </row>
    <row r="12" customFormat="1" ht="24" customHeight="1" spans="1:17">
      <c r="A12" s="8"/>
      <c r="B12" s="7">
        <v>10</v>
      </c>
      <c r="C12" s="7"/>
      <c r="D12" s="7"/>
      <c r="E12" s="7"/>
      <c r="F12" s="7"/>
      <c r="G12" s="7"/>
      <c r="H12" s="7"/>
      <c r="I12" s="22"/>
      <c r="J12" s="23"/>
      <c r="K12" s="24"/>
      <c r="L12" s="20" t="s">
        <v>31</v>
      </c>
      <c r="M12" s="21"/>
      <c r="N12" s="21"/>
      <c r="O12" s="21"/>
      <c r="P12" s="21"/>
      <c r="Q12" s="36" t="s">
        <v>32</v>
      </c>
    </row>
    <row r="13" customFormat="1" ht="24" customHeight="1" spans="1:17">
      <c r="A13" s="9"/>
      <c r="B13" s="7">
        <v>11</v>
      </c>
      <c r="C13" s="7">
        <v>5</v>
      </c>
      <c r="D13" s="7"/>
      <c r="E13" s="7"/>
      <c r="F13" s="7"/>
      <c r="G13" s="7"/>
      <c r="H13" s="7"/>
      <c r="I13" s="27"/>
      <c r="J13" s="23"/>
      <c r="K13" s="24"/>
      <c r="L13" s="25" t="s">
        <v>33</v>
      </c>
      <c r="M13" s="21"/>
      <c r="N13" s="21"/>
      <c r="O13" s="21"/>
      <c r="P13" s="21"/>
      <c r="Q13" s="36" t="s">
        <v>34</v>
      </c>
    </row>
    <row r="14" customFormat="1" ht="25" customHeight="1" spans="1:17">
      <c r="A14" s="6"/>
      <c r="B14" s="7">
        <v>12</v>
      </c>
      <c r="C14" s="7"/>
      <c r="D14" s="7"/>
      <c r="E14" s="7"/>
      <c r="F14" s="7"/>
      <c r="G14" s="7"/>
      <c r="H14" s="7"/>
      <c r="I14" s="17"/>
      <c r="J14" s="23"/>
      <c r="K14" s="24"/>
      <c r="L14" s="28" t="s">
        <v>35</v>
      </c>
      <c r="M14" s="29"/>
      <c r="N14" s="29"/>
      <c r="O14" s="29"/>
      <c r="P14" s="29"/>
      <c r="Q14" s="36" t="s">
        <v>34</v>
      </c>
    </row>
    <row r="15" customFormat="1" ht="24" customHeight="1" spans="1:17">
      <c r="A15" s="8"/>
      <c r="B15" s="7">
        <v>13</v>
      </c>
      <c r="C15" s="7"/>
      <c r="D15" s="7"/>
      <c r="E15" s="7"/>
      <c r="F15" s="7"/>
      <c r="G15" s="7">
        <v>2</v>
      </c>
      <c r="H15" s="7"/>
      <c r="I15" s="22"/>
      <c r="J15" s="23"/>
      <c r="K15" s="24"/>
      <c r="L15" s="28" t="s">
        <v>36</v>
      </c>
      <c r="M15" s="29"/>
      <c r="N15" s="29"/>
      <c r="O15" s="29"/>
      <c r="P15" s="29"/>
      <c r="Q15" s="36" t="s">
        <v>37</v>
      </c>
    </row>
    <row r="16" customFormat="1" ht="24" customHeight="1" spans="1:17">
      <c r="A16" s="8"/>
      <c r="B16" s="7">
        <v>14</v>
      </c>
      <c r="C16" s="7"/>
      <c r="D16" s="7"/>
      <c r="E16" s="7"/>
      <c r="F16" s="7"/>
      <c r="G16" s="7"/>
      <c r="H16" s="7"/>
      <c r="I16" s="22"/>
      <c r="J16" s="23"/>
      <c r="K16" s="24"/>
      <c r="L16" s="20" t="s">
        <v>38</v>
      </c>
      <c r="M16" s="21"/>
      <c r="N16" s="21"/>
      <c r="O16" s="21"/>
      <c r="P16" s="21"/>
      <c r="Q16" s="36" t="s">
        <v>39</v>
      </c>
    </row>
    <row r="17" customFormat="1" ht="24" customHeight="1" spans="1:17">
      <c r="A17" s="8"/>
      <c r="B17" s="7">
        <v>15</v>
      </c>
      <c r="C17" s="7" t="s">
        <v>40</v>
      </c>
      <c r="D17" s="7" t="s">
        <v>40</v>
      </c>
      <c r="E17" s="7" t="s">
        <v>40</v>
      </c>
      <c r="F17" s="7"/>
      <c r="G17" s="7"/>
      <c r="H17" s="7"/>
      <c r="I17" s="22"/>
      <c r="J17" s="23"/>
      <c r="K17" s="24"/>
      <c r="L17" s="20" t="s">
        <v>41</v>
      </c>
      <c r="M17" s="21"/>
      <c r="N17" s="21"/>
      <c r="O17" s="21"/>
      <c r="P17" s="21"/>
      <c r="Q17" s="36" t="s">
        <v>42</v>
      </c>
    </row>
    <row r="18" ht="24" customHeight="1" spans="1:256">
      <c r="A18" s="8"/>
      <c r="B18" s="7">
        <v>16</v>
      </c>
      <c r="C18" s="7" t="s">
        <v>40</v>
      </c>
      <c r="D18" s="7" t="s">
        <v>40</v>
      </c>
      <c r="E18" s="7" t="s">
        <v>40</v>
      </c>
      <c r="F18" s="7"/>
      <c r="G18" s="7"/>
      <c r="H18" s="7"/>
      <c r="I18" s="22"/>
      <c r="J18" s="23"/>
      <c r="K18" s="24"/>
      <c r="L18" s="20" t="s">
        <v>43</v>
      </c>
      <c r="M18" s="21"/>
      <c r="N18" s="21"/>
      <c r="O18" s="21"/>
      <c r="P18" s="21"/>
      <c r="Q18" s="36" t="s">
        <v>44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ht="24" customHeight="1" spans="1:256">
      <c r="A19" s="8"/>
      <c r="B19" s="7">
        <v>17</v>
      </c>
      <c r="C19" s="7"/>
      <c r="D19" s="7"/>
      <c r="E19" s="7"/>
      <c r="F19" s="7"/>
      <c r="G19" s="7"/>
      <c r="H19" s="7"/>
      <c r="I19" s="22"/>
      <c r="J19" s="23"/>
      <c r="K19" s="24"/>
      <c r="L19" s="28" t="s">
        <v>45</v>
      </c>
      <c r="M19" s="29"/>
      <c r="N19" s="29"/>
      <c r="O19" s="29"/>
      <c r="P19" s="29"/>
      <c r="Q19" s="36" t="s">
        <v>46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ht="24" customHeight="1" spans="1:256">
      <c r="A20" s="8"/>
      <c r="B20" s="7">
        <v>18</v>
      </c>
      <c r="C20" s="7"/>
      <c r="D20" s="7"/>
      <c r="E20" s="7" t="s">
        <v>40</v>
      </c>
      <c r="F20" s="7"/>
      <c r="G20" s="7"/>
      <c r="H20" s="7"/>
      <c r="I20" s="22"/>
      <c r="J20" s="23"/>
      <c r="K20" s="24"/>
      <c r="L20" s="20" t="s">
        <v>47</v>
      </c>
      <c r="M20" s="21"/>
      <c r="N20" s="21"/>
      <c r="O20" s="21"/>
      <c r="P20" s="21"/>
      <c r="Q20" s="36" t="s">
        <v>34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ht="46.5" customHeight="1" spans="1:256">
      <c r="A21" s="8"/>
      <c r="B21" s="7">
        <v>19</v>
      </c>
      <c r="C21" s="7"/>
      <c r="D21" s="7"/>
      <c r="E21" s="7"/>
      <c r="F21" s="7"/>
      <c r="G21" s="7"/>
      <c r="H21" s="7"/>
      <c r="I21" s="22"/>
      <c r="J21" s="23"/>
      <c r="K21" s="24"/>
      <c r="L21" s="20" t="s">
        <v>48</v>
      </c>
      <c r="M21" s="21"/>
      <c r="N21" s="21"/>
      <c r="O21" s="21"/>
      <c r="P21" s="21"/>
      <c r="Q21" s="37" t="s">
        <v>49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ht="33" customHeight="1" spans="1:256">
      <c r="A22" s="10" t="s">
        <v>50</v>
      </c>
      <c r="B22" s="7">
        <v>1</v>
      </c>
      <c r="C22" s="7"/>
      <c r="D22" s="7"/>
      <c r="E22" s="7"/>
      <c r="F22" s="7"/>
      <c r="G22" s="7"/>
      <c r="H22" s="7"/>
      <c r="I22" s="30"/>
      <c r="J22" s="23"/>
      <c r="K22" s="24"/>
      <c r="L22" s="20" t="s">
        <v>51</v>
      </c>
      <c r="M22" s="21"/>
      <c r="N22" s="21"/>
      <c r="O22" s="21"/>
      <c r="P22" s="21"/>
      <c r="Q22" s="36" t="s">
        <v>52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ht="30" customHeight="1" spans="1:256">
      <c r="A23" s="10"/>
      <c r="B23" s="7">
        <v>2</v>
      </c>
      <c r="C23" s="7"/>
      <c r="D23" s="7"/>
      <c r="E23" s="7"/>
      <c r="F23" s="7"/>
      <c r="G23" s="7"/>
      <c r="H23" s="7"/>
      <c r="I23" s="30"/>
      <c r="J23" s="31"/>
      <c r="K23" s="32"/>
      <c r="L23" s="20" t="s">
        <v>53</v>
      </c>
      <c r="M23" s="21"/>
      <c r="N23" s="21"/>
      <c r="O23" s="21"/>
      <c r="P23" s="21"/>
      <c r="Q23" s="36" t="s">
        <v>52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ht="24" customHeight="1" spans="1:256">
      <c r="A24" s="10" t="s">
        <v>54</v>
      </c>
      <c r="B24" s="11"/>
      <c r="C24" s="12">
        <f>SUM(C3:C21)-C22-C23</f>
        <v>10</v>
      </c>
      <c r="D24" s="12">
        <f>SUM(D3:D21)-D22-D23</f>
        <v>5</v>
      </c>
      <c r="E24" s="12">
        <f t="shared" ref="E24:H24" si="0">SUM(E3:E21)-E22-E23</f>
        <v>9.5</v>
      </c>
      <c r="F24" s="12">
        <f t="shared" si="0"/>
        <v>14.5</v>
      </c>
      <c r="G24" s="12">
        <f t="shared" si="0"/>
        <v>11</v>
      </c>
      <c r="H24" s="12">
        <f t="shared" si="0"/>
        <v>0</v>
      </c>
      <c r="I24" s="33"/>
      <c r="J24" s="34"/>
      <c r="K24" s="34"/>
      <c r="L24" s="35"/>
      <c r="M24" s="35"/>
      <c r="N24" s="35"/>
      <c r="O24" s="35"/>
      <c r="P24" s="35"/>
      <c r="Q24" s="3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ht="29.15" customHeight="1" spans="1:256">
      <c r="A25" s="13" t="s">
        <v>55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customHeight="1" spans="19:254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customHeight="1" spans="19:254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customHeight="1" spans="19:254"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customHeight="1" spans="19:254"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customHeight="1" spans="19:254"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customHeight="1" spans="19:254"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customHeight="1" spans="19:254"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customHeight="1" spans="19:254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customHeight="1" spans="19:254"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</sheetData>
  <protectedRanges>
    <protectedRange sqref="C3:H23" name="区域1"/>
  </protectedRanges>
  <mergeCells count="32">
    <mergeCell ref="A1:Q1"/>
    <mergeCell ref="A2:B2"/>
    <mergeCell ref="L2:P2"/>
    <mergeCell ref="L3:P3"/>
    <mergeCell ref="L4:P4"/>
    <mergeCell ref="L5:P5"/>
    <mergeCell ref="L6:P6"/>
    <mergeCell ref="L7:P7"/>
    <mergeCell ref="L8:P8"/>
    <mergeCell ref="L9:P9"/>
    <mergeCell ref="L10:P10"/>
    <mergeCell ref="L11:P11"/>
    <mergeCell ref="L12:P12"/>
    <mergeCell ref="L13:P13"/>
    <mergeCell ref="L14:P14"/>
    <mergeCell ref="L15:P15"/>
    <mergeCell ref="L16:P16"/>
    <mergeCell ref="L17:P17"/>
    <mergeCell ref="L18:P18"/>
    <mergeCell ref="L19:P19"/>
    <mergeCell ref="L20:P20"/>
    <mergeCell ref="L21:P21"/>
    <mergeCell ref="L22:P22"/>
    <mergeCell ref="L23:P23"/>
    <mergeCell ref="A24:B24"/>
    <mergeCell ref="L24:P24"/>
    <mergeCell ref="A25:Q25"/>
    <mergeCell ref="A3:A21"/>
    <mergeCell ref="A22:A23"/>
    <mergeCell ref="I3:I21"/>
    <mergeCell ref="J3:J23"/>
    <mergeCell ref="K3:K23"/>
  </mergeCells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葛二蛋</cp:lastModifiedBy>
  <dcterms:created xsi:type="dcterms:W3CDTF">2018-09-04T03:49:00Z</dcterms:created>
  <dcterms:modified xsi:type="dcterms:W3CDTF">2024-09-30T14:31:32Z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eyJoZGlkIjoiODM0OTZhZDUyYzAyYmZmODNkNTFiZDdiOWJhNzMzZTcifQ==</vt:lpwstr>
  </property>
  <property fmtid="{D5CDD505-2E9C-101B-9397-08002B2CF9AE}" pid="3" name="ICV">
    <vt:lpwstr>A3BF128CA92A43968AB6911E83C179F6_13</vt:lpwstr>
  </property>
  <property fmtid="{D5CDD505-2E9C-101B-9397-08002B2CF9AE}" pid="4" name="KSOProductBuildVer">
    <vt:lpwstr>2052-12.1.0.18276</vt:lpwstr>
  </property>
</Properties>
</file>