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mass\Documents\UC Berk Bootcamp\W1_D2_Excel\Practice\"/>
    </mc:Choice>
  </mc:AlternateContent>
  <bookViews>
    <workbookView xWindow="0" yWindow="0" windowWidth="23040" windowHeight="8970" tabRatio="706" activeTab="1"/>
  </bookViews>
  <sheets>
    <sheet name="Wallace" sheetId="1" r:id="rId1"/>
    <sheet name="Gromit" sheetId="2" r:id="rId2"/>
  </sheets>
  <calcPr calcId="162913"/>
  <fileRecoveryPr repairLoad="1"/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2" i="2"/>
  <c r="B2" i="2"/>
  <c r="B9" i="1"/>
  <c r="B2" i="1"/>
  <c r="B3" i="1"/>
  <c r="B3" i="2" l="1"/>
  <c r="B4" i="2"/>
  <c r="B5" i="2"/>
  <c r="B6" i="2"/>
  <c r="B7" i="2"/>
  <c r="B8" i="2"/>
  <c r="B9" i="2"/>
  <c r="B10" i="2"/>
  <c r="B11" i="2"/>
  <c r="B4" i="1"/>
  <c r="B5" i="1"/>
  <c r="B6" i="1"/>
  <c r="B7" i="1"/>
  <c r="B8" i="1"/>
  <c r="B10" i="1"/>
  <c r="B11" i="1"/>
</calcChain>
</file>

<file path=xl/sharedStrings.xml><?xml version="1.0" encoding="utf-8"?>
<sst xmlns="http://schemas.openxmlformats.org/spreadsheetml/2006/main" count="28" uniqueCount="11">
  <si>
    <t>ID</t>
  </si>
  <si>
    <t>Employee</t>
  </si>
  <si>
    <t>Role</t>
  </si>
  <si>
    <t>Data Analyst</t>
  </si>
  <si>
    <t>Project Manager</t>
  </si>
  <si>
    <t>Software Engineer</t>
  </si>
  <si>
    <t>Data Engineer</t>
  </si>
  <si>
    <t>Lamai Malee</t>
  </si>
  <si>
    <t>Elimu Juma</t>
  </si>
  <si>
    <t>Jordan Brown</t>
  </si>
  <si>
    <t>Gabriella Russo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</si>
</sst>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5" xfId="0" applyBorder="1"/>
    <xf numFmtId="0" fontId="0" fillId="0" borderId="0" xfId="0"/>
    <xf numFmtId="0" fontId="1" fillId="0" borderId="1" xfId="0" applyFont="1" applyBorder="1"/>
    <xf numFmtId="0" fontId="0" fillId="0" borderId="4" xfId="0" applyBorder="1"/>
    <xf numFmtId="0" fontId="1" fillId="0" borderId="5" xfId="0" applyFont="1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1"/>
  <sheetViews>
    <sheetView zoomScale="180" zoomScaleNormal="180" workbookViewId="0">
      <selection activeCell="B9" sqref="B9"/>
    </sheetView>
  </sheetViews>
  <sheetFormatPr defaultColWidth="8.85546875" defaultRowHeight="15" x14ac:dyDescent="0.25"/>
  <cols>
    <col min="1" max="1" width="8.85546875" customWidth="1"/>
    <col min="2" max="2" width="14.7109375" bestFit="1" customWidth="1"/>
    <col min="3" max="4" width="8.7109375" customWidth="1"/>
    <col min="5" max="5" width="9.7109375" customWidth="1"/>
    <col min="6" max="6" width="12.7109375" bestFit="1" customWidth="1"/>
    <col min="7" max="7" width="14.7109375" bestFit="1" customWidth="1"/>
    <col min="8" max="9" width="8.7109375" customWidth="1"/>
  </cols>
  <sheetData>
    <row r="1" spans="1:7" x14ac:dyDescent="0.25">
      <c r="A1" s="2" t="s">
        <v>0</v>
      </c>
      <c r="B1" s="6" t="s">
        <v>2</v>
      </c>
    </row>
    <row r="2" spans="1:7" x14ac:dyDescent="0.25">
      <c r="A2" s="8">
        <v>104</v>
      </c>
      <c r="B2" s="5" t="str">
        <f>VLOOKUP(A2,$E$4:$G$7,2,FALSE)</f>
        <v>Gabriella Russo</v>
      </c>
    </row>
    <row r="3" spans="1:7" x14ac:dyDescent="0.25">
      <c r="A3" s="8">
        <v>103</v>
      </c>
      <c r="B3" s="10" t="str">
        <f>VLOOKUP(A3,$E$4:$G$7,3,TRUE)</f>
        <v>Software Engineer</v>
      </c>
      <c r="E3" s="2" t="s">
        <v>0</v>
      </c>
      <c r="F3" s="3" t="s">
        <v>1</v>
      </c>
      <c r="G3" s="2" t="s">
        <v>2</v>
      </c>
    </row>
    <row r="4" spans="1:7" x14ac:dyDescent="0.25">
      <c r="A4" s="8">
        <v>104</v>
      </c>
      <c r="B4" s="10" t="str">
        <f t="shared" ref="B4:B11" si="0">VLOOKUP(A4,$E$4:$G$7,3,FALSE)</f>
        <v>Data Engineer</v>
      </c>
      <c r="E4">
        <v>101</v>
      </c>
      <c r="F4" s="4" t="s">
        <v>7</v>
      </c>
      <c r="G4" t="s">
        <v>4</v>
      </c>
    </row>
    <row r="5" spans="1:7" x14ac:dyDescent="0.25">
      <c r="A5" s="8">
        <v>101</v>
      </c>
      <c r="B5" s="10" t="str">
        <f t="shared" si="0"/>
        <v>Project Manager</v>
      </c>
      <c r="E5">
        <v>102</v>
      </c>
      <c r="F5" s="4" t="s">
        <v>8</v>
      </c>
      <c r="G5" t="s">
        <v>3</v>
      </c>
    </row>
    <row r="6" spans="1:7" x14ac:dyDescent="0.25">
      <c r="A6" s="8">
        <v>102</v>
      </c>
      <c r="B6" s="10" t="str">
        <f t="shared" si="0"/>
        <v>Data Analyst</v>
      </c>
      <c r="E6">
        <v>103</v>
      </c>
      <c r="F6" s="4" t="s">
        <v>9</v>
      </c>
      <c r="G6" t="s">
        <v>5</v>
      </c>
    </row>
    <row r="7" spans="1:7" x14ac:dyDescent="0.25">
      <c r="A7" s="8">
        <v>103</v>
      </c>
      <c r="B7" s="10" t="str">
        <f t="shared" si="0"/>
        <v>Software Engineer</v>
      </c>
      <c r="E7">
        <v>104</v>
      </c>
      <c r="F7" s="4" t="s">
        <v>10</v>
      </c>
      <c r="G7" t="s">
        <v>6</v>
      </c>
    </row>
    <row r="8" spans="1:7" x14ac:dyDescent="0.25">
      <c r="A8" s="8">
        <v>101</v>
      </c>
      <c r="B8" s="10" t="str">
        <f t="shared" si="0"/>
        <v>Project Manager</v>
      </c>
    </row>
    <row r="9" spans="1:7" x14ac:dyDescent="0.25">
      <c r="A9" s="8">
        <v>105</v>
      </c>
      <c r="B9" s="10" t="e">
        <f>VLOOKUP(A9,$E$4:$G$7,3,FALSE)</f>
        <v>#N/A</v>
      </c>
    </row>
    <row r="10" spans="1:7" x14ac:dyDescent="0.25">
      <c r="A10" s="8">
        <v>101</v>
      </c>
      <c r="B10" s="10" t="str">
        <f t="shared" si="0"/>
        <v>Project Manager</v>
      </c>
    </row>
    <row r="11" spans="1:7" x14ac:dyDescent="0.25">
      <c r="A11" s="8">
        <v>102</v>
      </c>
      <c r="B11" s="10" t="str">
        <f t="shared" si="0"/>
        <v>Data Analyst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1"/>
  <sheetViews>
    <sheetView tabSelected="1" zoomScale="130" zoomScaleNormal="130" workbookViewId="0">
      <selection activeCell="G17" sqref="G17"/>
    </sheetView>
  </sheetViews>
  <sheetFormatPr defaultColWidth="8.85546875" defaultRowHeight="15" x14ac:dyDescent="0.25"/>
  <cols>
    <col min="1" max="1" width="8.85546875" customWidth="1"/>
    <col min="2" max="2" width="14.7109375" bestFit="1" customWidth="1"/>
    <col min="3" max="4" width="8.7109375" customWidth="1"/>
    <col min="5" max="5" width="13.42578125" bestFit="1" customWidth="1"/>
    <col min="6" max="6" width="13.28515625" customWidth="1"/>
    <col min="7" max="7" width="14.7109375" bestFit="1" customWidth="1"/>
    <col min="8" max="8" width="12.7109375" bestFit="1" customWidth="1"/>
    <col min="9" max="9" width="8.7109375" customWidth="1"/>
    <col min="12" max="12" width="8.85546875" style="8" customWidth="1"/>
    <col min="13" max="13" width="14.7109375" style="8" bestFit="1" customWidth="1"/>
  </cols>
  <sheetData>
    <row r="1" spans="1:13" x14ac:dyDescent="0.25">
      <c r="A1" s="9" t="s">
        <v>0</v>
      </c>
      <c r="B1" s="11" t="s">
        <v>2</v>
      </c>
      <c r="D1" s="1"/>
      <c r="E1" s="1"/>
      <c r="L1" s="9" t="s">
        <v>0</v>
      </c>
      <c r="M1" s="11" t="s">
        <v>2</v>
      </c>
    </row>
    <row r="2" spans="1:13" x14ac:dyDescent="0.25">
      <c r="A2" s="8">
        <v>104</v>
      </c>
      <c r="B2" s="10" t="str">
        <f>HLOOKUP(A2,$E$4:$H$6,2,FALSE)</f>
        <v>Gabriella Russo</v>
      </c>
      <c r="L2" s="8">
        <v>104</v>
      </c>
      <c r="M2" s="10" t="str">
        <f>VLOOKUP(L2,Wallace!$E$4:$G$7,2)</f>
        <v>Gabriella Russo</v>
      </c>
    </row>
    <row r="3" spans="1:13" x14ac:dyDescent="0.25">
      <c r="A3" s="8">
        <v>103</v>
      </c>
      <c r="B3" s="10" t="str">
        <f t="shared" ref="B3:B11" si="0">HLOOKUP(A3,$E$4:$H$6,3,FALSE)</f>
        <v>Software Engineer</v>
      </c>
      <c r="L3" s="8">
        <v>103</v>
      </c>
      <c r="M3" s="10" t="str">
        <f>VLOOKUP(L3,Wallace!$E$4:$G$7,2)</f>
        <v>Jordan Brown</v>
      </c>
    </row>
    <row r="4" spans="1:13" x14ac:dyDescent="0.25">
      <c r="A4" s="8">
        <v>104</v>
      </c>
      <c r="B4" s="10" t="str">
        <f t="shared" si="0"/>
        <v>Data Engineer</v>
      </c>
      <c r="D4" s="9" t="s">
        <v>0</v>
      </c>
      <c r="E4" s="7">
        <v>101</v>
      </c>
      <c r="F4" s="14">
        <v>102</v>
      </c>
      <c r="G4" s="14">
        <v>103</v>
      </c>
      <c r="H4" s="14">
        <v>104</v>
      </c>
      <c r="L4" s="8">
        <v>104</v>
      </c>
      <c r="M4" s="10" t="str">
        <f>VLOOKUP(L4,Wallace!$E$4:$G$7,2)</f>
        <v>Gabriella Russo</v>
      </c>
    </row>
    <row r="5" spans="1:13" x14ac:dyDescent="0.25">
      <c r="A5" s="8">
        <v>101</v>
      </c>
      <c r="B5" s="10" t="str">
        <f t="shared" si="0"/>
        <v>Project Manager</v>
      </c>
      <c r="D5" s="15" t="s">
        <v>1</v>
      </c>
      <c r="E5" s="17" t="s">
        <v>7</v>
      </c>
      <c r="F5" s="16" t="s">
        <v>8</v>
      </c>
      <c r="G5" s="16" t="s">
        <v>9</v>
      </c>
      <c r="H5" s="16" t="s">
        <v>10</v>
      </c>
      <c r="L5" s="8">
        <v>101</v>
      </c>
      <c r="M5" s="10" t="str">
        <f>VLOOKUP(L5,Wallace!$E$4:$G$7,2)</f>
        <v>Lamai Malee</v>
      </c>
    </row>
    <row r="6" spans="1:13" x14ac:dyDescent="0.25">
      <c r="A6" s="8">
        <v>102</v>
      </c>
      <c r="B6" s="10" t="str">
        <f t="shared" si="0"/>
        <v>Data Analyst</v>
      </c>
      <c r="D6" s="12" t="s">
        <v>2</v>
      </c>
      <c r="E6" s="10" t="s">
        <v>4</v>
      </c>
      <c r="F6" s="13" t="s">
        <v>3</v>
      </c>
      <c r="G6" s="13" t="s">
        <v>5</v>
      </c>
      <c r="H6" s="13" t="s">
        <v>6</v>
      </c>
      <c r="L6" s="8">
        <v>102</v>
      </c>
      <c r="M6" s="10" t="str">
        <f>VLOOKUP(L6,Wallace!$E$4:$G$7,2)</f>
        <v>Elimu Juma</v>
      </c>
    </row>
    <row r="7" spans="1:13" x14ac:dyDescent="0.25">
      <c r="A7" s="8">
        <v>103</v>
      </c>
      <c r="B7" s="10" t="str">
        <f t="shared" si="0"/>
        <v>Software Engineer</v>
      </c>
      <c r="L7" s="8">
        <v>103</v>
      </c>
      <c r="M7" s="10" t="str">
        <f>VLOOKUP(L7,Wallace!$E$4:$G$7,2)</f>
        <v>Jordan Brown</v>
      </c>
    </row>
    <row r="8" spans="1:13" x14ac:dyDescent="0.25">
      <c r="A8" s="8">
        <v>101</v>
      </c>
      <c r="B8" s="10" t="str">
        <f t="shared" si="0"/>
        <v>Project Manager</v>
      </c>
      <c r="L8" s="8">
        <v>101</v>
      </c>
      <c r="M8" s="10" t="str">
        <f>VLOOKUP(L8,Wallace!$E$4:$G$7,2)</f>
        <v>Lamai Malee</v>
      </c>
    </row>
    <row r="9" spans="1:13" x14ac:dyDescent="0.25">
      <c r="A9" s="8">
        <v>104</v>
      </c>
      <c r="B9" s="10" t="str">
        <f t="shared" si="0"/>
        <v>Data Engineer</v>
      </c>
      <c r="L9" s="8">
        <v>104</v>
      </c>
      <c r="M9" s="10" t="str">
        <f>VLOOKUP(L9,Wallace!$E$4:$G$7,2)</f>
        <v>Gabriella Russo</v>
      </c>
    </row>
    <row r="10" spans="1:13" x14ac:dyDescent="0.25">
      <c r="A10" s="8">
        <v>101</v>
      </c>
      <c r="B10" s="10" t="str">
        <f t="shared" si="0"/>
        <v>Project Manager</v>
      </c>
      <c r="L10" s="8">
        <v>101</v>
      </c>
      <c r="M10" s="10" t="str">
        <f>VLOOKUP(L10,Wallace!$E$4:$G$7,2)</f>
        <v>Lamai Malee</v>
      </c>
    </row>
    <row r="11" spans="1:13" x14ac:dyDescent="0.25">
      <c r="A11" s="8">
        <v>102</v>
      </c>
      <c r="B11" s="10" t="str">
        <f t="shared" si="0"/>
        <v>Data Analyst</v>
      </c>
      <c r="L11" s="8">
        <v>102</v>
      </c>
      <c r="M11" s="10" t="str">
        <f>VLOOKUP(L11,Wallace!$E$4:$G$7,2)</f>
        <v>Elimu Juma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Wallace</vt:lpstr>
      <vt:lpstr>Gromit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Massari</dc:creator>
  <cp:keywords/>
  <dc:description/>
  <cp:lastModifiedBy>Gina Massari</cp:lastModifiedBy>
  <dcterms:created xsi:type="dcterms:W3CDTF">2012-05-15T12:44:10Z</dcterms:created>
  <dcterms:modified xsi:type="dcterms:W3CDTF">2022-12-03T19:40:43Z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5d21493e-4de9-4538-aaf9-e29e66487672</vt:lpwstr>
  </property>
</Properties>
</file>