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Анализ данных\"/>
    </mc:Choice>
  </mc:AlternateContent>
  <xr:revisionPtr revIDLastSave="0" documentId="13_ncr:1_{6F917190-F653-44B5-BBBC-C5FAC0688DE1}" xr6:coauthVersionLast="45" xr6:coauthVersionMax="45" xr10:uidLastSave="{00000000-0000-0000-0000-000000000000}"/>
  <bookViews>
    <workbookView xWindow="-120" yWindow="-120" windowWidth="20730" windowHeight="11160" xr2:uid="{9E5A6544-F33C-4B0E-83EB-7F778A644A23}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C7" i="4"/>
  <c r="G7" i="3"/>
  <c r="D7" i="3"/>
  <c r="E7" i="3"/>
  <c r="F7" i="3"/>
  <c r="C7" i="3"/>
  <c r="H6" i="4" l="1"/>
  <c r="C2" i="4"/>
  <c r="I7" i="4" s="1"/>
  <c r="E9" i="4" s="1"/>
  <c r="G6" i="4"/>
  <c r="F6" i="4"/>
  <c r="E6" i="4"/>
  <c r="D6" i="4"/>
  <c r="C6" i="4"/>
  <c r="I6" i="4" s="1"/>
  <c r="C2" i="3"/>
  <c r="N4" i="1"/>
  <c r="G6" i="3"/>
  <c r="F6" i="3"/>
  <c r="E6" i="3"/>
  <c r="D6" i="3"/>
  <c r="C6" i="3"/>
  <c r="H6" i="3" s="1"/>
  <c r="H7" i="3" l="1"/>
  <c r="E5" i="2"/>
  <c r="E4" i="2"/>
  <c r="E3" i="2"/>
  <c r="H4" i="2"/>
  <c r="H6" i="2" s="1"/>
  <c r="I4" i="2"/>
  <c r="I6" i="2" s="1"/>
  <c r="G4" i="2"/>
  <c r="G6" i="2" s="1"/>
  <c r="M17" i="1"/>
  <c r="L17" i="1"/>
  <c r="K17" i="1"/>
  <c r="J17" i="1"/>
  <c r="I17" i="1"/>
  <c r="H17" i="1"/>
  <c r="G17" i="1"/>
  <c r="F17" i="1"/>
  <c r="E17" i="1"/>
  <c r="D17" i="1"/>
  <c r="C17" i="1"/>
  <c r="N17" i="1" s="1"/>
  <c r="N14" i="1"/>
  <c r="D7" i="1"/>
  <c r="N7" i="1" s="1"/>
  <c r="F8" i="1" s="1"/>
  <c r="E7" i="1"/>
  <c r="F7" i="1"/>
  <c r="G7" i="1"/>
  <c r="H7" i="1"/>
  <c r="I7" i="1"/>
  <c r="J7" i="1"/>
  <c r="K7" i="1"/>
  <c r="L7" i="1"/>
  <c r="M7" i="1"/>
  <c r="C7" i="1"/>
  <c r="D6" i="2" l="1"/>
  <c r="I18" i="1"/>
  <c r="M18" i="1"/>
  <c r="J18" i="1"/>
  <c r="E18" i="1"/>
  <c r="K18" i="1"/>
  <c r="F18" i="1"/>
  <c r="C18" i="1"/>
  <c r="G18" i="1"/>
  <c r="D18" i="1"/>
  <c r="H18" i="1"/>
  <c r="L18" i="1"/>
  <c r="J6" i="2"/>
  <c r="H8" i="1"/>
  <c r="D8" i="1"/>
  <c r="K8" i="1"/>
  <c r="G8" i="1"/>
  <c r="M8" i="1"/>
  <c r="I8" i="1"/>
  <c r="E8" i="1"/>
  <c r="L8" i="1"/>
  <c r="C8" i="1"/>
  <c r="J8" i="1"/>
  <c r="N18" i="1" l="1"/>
  <c r="F20" i="1" s="1"/>
  <c r="N8" i="1"/>
  <c r="F10" i="1" s="1"/>
</calcChain>
</file>

<file path=xl/sharedStrings.xml><?xml version="1.0" encoding="utf-8"?>
<sst xmlns="http://schemas.openxmlformats.org/spreadsheetml/2006/main" count="36" uniqueCount="19">
  <si>
    <t>pi</t>
  </si>
  <si>
    <t>xi</t>
  </si>
  <si>
    <t>yi</t>
  </si>
  <si>
    <t>Дисперсия</t>
  </si>
  <si>
    <t>n</t>
  </si>
  <si>
    <t>Стрелок х</t>
  </si>
  <si>
    <t>Среднее квадратичное отклонение</t>
  </si>
  <si>
    <t>Стрелок у</t>
  </si>
  <si>
    <t>Наименование</t>
  </si>
  <si>
    <t>Количество</t>
  </si>
  <si>
    <t>Автомобиль</t>
  </si>
  <si>
    <t>Телевизор</t>
  </si>
  <si>
    <t>Видеомагнитофон</t>
  </si>
  <si>
    <t>Билет</t>
  </si>
  <si>
    <t>х</t>
  </si>
  <si>
    <t>р</t>
  </si>
  <si>
    <t>Мат. ожидание</t>
  </si>
  <si>
    <t>(минимум)</t>
  </si>
  <si>
    <t>Стоимость, ден.ед.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</si>
</sst>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</a:t>
            </a:r>
            <a:r>
              <a:rPr lang="ru-RU" baseline="0"/>
              <a:t> распределения вероятностей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'Задача 1'!$C$4:$M$4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'Задача 1'!$C$5:$M$5</c:f>
              <c:numCache>
                <c:formatCode>General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1-48FA-8784-69F4B52CC1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'Задача 1'!$C$15:$M$15</c:f>
              <c:numCache>
                <c:formatCode>General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0.24</c:v>
                </c:pt>
                <c:pt idx="6">
                  <c:v>0.21</c:v>
                </c:pt>
                <c:pt idx="7">
                  <c:v>0.1</c:v>
                </c:pt>
                <c:pt idx="8">
                  <c:v>0.1</c:v>
                </c:pt>
                <c:pt idx="9">
                  <c:v>0.04</c:v>
                </c:pt>
                <c:pt idx="1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1-48FA-8784-69F4B52C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30160"/>
        <c:axId val="431022616"/>
      </c:lineChart>
      <c:catAx>
        <c:axId val="4310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22616"/>
        <c:crosses val="autoZero"/>
        <c:auto val="1"/>
        <c:lblAlgn val="ctr"/>
        <c:lblOffset val="100"/>
        <c:noMultiLvlLbl val="0"/>
      </c:catAx>
      <c:valAx>
        <c:axId val="4310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21</xdr:row>
      <xdr:rowOff>23812</xdr:rowOff>
    </xdr:from>
    <xdr:to>
      <xdr:col>8</xdr:col>
      <xdr:colOff>180975</xdr:colOff>
      <xdr:row>35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852C64-464B-437F-847D-6694CE7FB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4153-5CB8-41A3-B59A-77110ADA9BAD}">
  <dimension ref="B2:N20"/>
  <sheetViews>
    <sheetView tabSelected="1" workbookViewId="0"/>
  </sheetViews>
  <sheetFormatPr defaultRowHeight="15" x14ac:dyDescent="0.25"/>
  <cols>
    <col min="2" max="2" width="14.7109375" customWidth="1"/>
  </cols>
  <sheetData>
    <row r="2" spans="2:14" x14ac:dyDescent="0.25">
      <c r="B2" s="1" t="s">
        <v>5</v>
      </c>
    </row>
    <row r="3" spans="2:14" x14ac:dyDescent="0.25">
      <c r="N3" s="5" t="s">
        <v>4</v>
      </c>
    </row>
    <row r="4" spans="2:14" x14ac:dyDescent="0.25">
      <c r="B4" s="1" t="s">
        <v>1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3">
        <v>10</v>
      </c>
      <c r="N4" s="4">
        <f>COUNT(C4:M4)</f>
        <v>11</v>
      </c>
    </row>
    <row r="5" spans="2:14" x14ac:dyDescent="0.25">
      <c r="B5" s="1" t="s">
        <v>0</v>
      </c>
      <c r="C5" s="2">
        <v>0.15</v>
      </c>
      <c r="D5" s="2">
        <v>0.11</v>
      </c>
      <c r="E5" s="2">
        <v>0.04</v>
      </c>
      <c r="F5" s="2">
        <v>0.05</v>
      </c>
      <c r="G5" s="2">
        <v>0.04</v>
      </c>
      <c r="H5" s="2">
        <v>0.1</v>
      </c>
      <c r="I5" s="2">
        <v>0.1</v>
      </c>
      <c r="J5" s="2">
        <v>0.04</v>
      </c>
      <c r="K5" s="2">
        <v>0.05</v>
      </c>
      <c r="L5" s="2">
        <v>0.12</v>
      </c>
      <c r="M5" s="2">
        <v>0.2</v>
      </c>
    </row>
    <row r="7" spans="2:14" x14ac:dyDescent="0.25">
      <c r="B7" s="1" t="s">
        <v>16</v>
      </c>
      <c r="C7" s="2">
        <f>C4*C5</f>
        <v>0</v>
      </c>
      <c r="D7" s="2">
        <f t="shared" ref="D7:M7" si="0">D4*D5</f>
        <v>0.11</v>
      </c>
      <c r="E7" s="2">
        <f t="shared" si="0"/>
        <v>0.08</v>
      </c>
      <c r="F7" s="2">
        <f t="shared" si="0"/>
        <v>0.15000000000000002</v>
      </c>
      <c r="G7" s="2">
        <f t="shared" si="0"/>
        <v>0.16</v>
      </c>
      <c r="H7" s="2">
        <f t="shared" si="0"/>
        <v>0.5</v>
      </c>
      <c r="I7" s="2">
        <f t="shared" si="0"/>
        <v>0.60000000000000009</v>
      </c>
      <c r="J7" s="2">
        <f t="shared" si="0"/>
        <v>0.28000000000000003</v>
      </c>
      <c r="K7" s="2">
        <f t="shared" si="0"/>
        <v>0.4</v>
      </c>
      <c r="L7" s="2">
        <f t="shared" si="0"/>
        <v>1.08</v>
      </c>
      <c r="M7" s="3">
        <f t="shared" si="0"/>
        <v>2</v>
      </c>
      <c r="N7" s="4">
        <f>SUM(C7:M7)/N4</f>
        <v>0.4872727272727273</v>
      </c>
    </row>
    <row r="8" spans="2:14" x14ac:dyDescent="0.25">
      <c r="B8" s="1" t="s">
        <v>3</v>
      </c>
      <c r="C8" s="2">
        <f>((C4-$N$7)^2)*C5</f>
        <v>3.5615206611570249E-2</v>
      </c>
      <c r="D8" s="2">
        <f t="shared" ref="D8:M8" si="1">((D4-$N$7)^2)*D5</f>
        <v>2.891781818181818E-2</v>
      </c>
      <c r="E8" s="2">
        <f t="shared" si="1"/>
        <v>9.1533752066115692E-2</v>
      </c>
      <c r="F8" s="2">
        <f t="shared" si="1"/>
        <v>0.31568991735537194</v>
      </c>
      <c r="G8" s="2">
        <f t="shared" si="1"/>
        <v>0.49357011570247933</v>
      </c>
      <c r="H8" s="2">
        <f t="shared" si="1"/>
        <v>2.0364707438016527</v>
      </c>
      <c r="I8" s="2">
        <f t="shared" si="1"/>
        <v>3.0390161983471078</v>
      </c>
      <c r="J8" s="2">
        <f t="shared" si="1"/>
        <v>1.6966246611570248</v>
      </c>
      <c r="K8" s="2">
        <f t="shared" si="1"/>
        <v>2.8220535537190083</v>
      </c>
      <c r="L8" s="2">
        <f t="shared" si="1"/>
        <v>8.6959830743801643</v>
      </c>
      <c r="M8" s="2">
        <f t="shared" si="1"/>
        <v>18.098396033057849</v>
      </c>
      <c r="N8" s="1">
        <f>SUM(C8:M8)/N4</f>
        <v>3.3958064613072878</v>
      </c>
    </row>
    <row r="10" spans="2:14" x14ac:dyDescent="0.25">
      <c r="B10" s="10" t="s">
        <v>6</v>
      </c>
      <c r="C10" s="10"/>
      <c r="D10" s="10"/>
      <c r="E10" s="10"/>
      <c r="F10" s="2">
        <f>SQRT(N8)</f>
        <v>1.8427714077734352</v>
      </c>
    </row>
    <row r="12" spans="2:14" x14ac:dyDescent="0.25">
      <c r="B12" s="1" t="s">
        <v>7</v>
      </c>
    </row>
    <row r="13" spans="2:14" x14ac:dyDescent="0.25">
      <c r="N13" s="5" t="s">
        <v>4</v>
      </c>
    </row>
    <row r="14" spans="2:14" x14ac:dyDescent="0.25">
      <c r="B14" s="1" t="s">
        <v>2</v>
      </c>
      <c r="C14" s="2">
        <v>0</v>
      </c>
      <c r="D14" s="2">
        <v>1</v>
      </c>
      <c r="E14" s="2">
        <v>2</v>
      </c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L14" s="2">
        <v>9</v>
      </c>
      <c r="M14" s="2">
        <v>10</v>
      </c>
      <c r="N14" s="4">
        <f>COUNT(C14:M14)</f>
        <v>11</v>
      </c>
    </row>
    <row r="15" spans="2:14" x14ac:dyDescent="0.25">
      <c r="B15" s="1" t="s">
        <v>0</v>
      </c>
      <c r="C15" s="2">
        <v>0.01</v>
      </c>
      <c r="D15" s="2">
        <v>0.03</v>
      </c>
      <c r="E15" s="2">
        <v>0.05</v>
      </c>
      <c r="F15" s="2">
        <v>0.09</v>
      </c>
      <c r="G15" s="2">
        <v>0.11</v>
      </c>
      <c r="H15" s="2">
        <v>0.24</v>
      </c>
      <c r="I15" s="2">
        <v>0.21</v>
      </c>
      <c r="J15" s="2">
        <v>0.1</v>
      </c>
      <c r="K15" s="2">
        <v>0.1</v>
      </c>
      <c r="L15" s="2">
        <v>0.04</v>
      </c>
      <c r="M15" s="2">
        <v>0.02</v>
      </c>
    </row>
    <row r="17" spans="2:14" x14ac:dyDescent="0.25">
      <c r="B17" s="1" t="s">
        <v>16</v>
      </c>
      <c r="C17" s="2">
        <f>C14*C15</f>
        <v>0</v>
      </c>
      <c r="D17" s="2">
        <f t="shared" ref="D17:M17" si="2">D14*D15</f>
        <v>0.03</v>
      </c>
      <c r="E17" s="2">
        <f t="shared" si="2"/>
        <v>0.1</v>
      </c>
      <c r="F17" s="2">
        <f t="shared" si="2"/>
        <v>0.27</v>
      </c>
      <c r="G17" s="2">
        <f t="shared" si="2"/>
        <v>0.44</v>
      </c>
      <c r="H17" s="2">
        <f t="shared" si="2"/>
        <v>1.2</v>
      </c>
      <c r="I17" s="2">
        <f t="shared" si="2"/>
        <v>1.26</v>
      </c>
      <c r="J17" s="2">
        <f t="shared" si="2"/>
        <v>0.70000000000000007</v>
      </c>
      <c r="K17" s="2">
        <f t="shared" si="2"/>
        <v>0.8</v>
      </c>
      <c r="L17" s="2">
        <f t="shared" si="2"/>
        <v>0.36</v>
      </c>
      <c r="M17" s="3">
        <f t="shared" si="2"/>
        <v>0.2</v>
      </c>
      <c r="N17" s="4">
        <f>SUM(C17:M17)/N14</f>
        <v>0.4872727272727273</v>
      </c>
    </row>
    <row r="18" spans="2:14" x14ac:dyDescent="0.25">
      <c r="B18" s="1" t="s">
        <v>3</v>
      </c>
      <c r="C18" s="2">
        <f>((C14-$N$7)^2)*C15</f>
        <v>2.374347107438017E-3</v>
      </c>
      <c r="D18" s="2">
        <f t="shared" ref="D18:M18" si="3">((D14-$N$7)^2)*D15</f>
        <v>7.8866776859504127E-3</v>
      </c>
      <c r="E18" s="2">
        <f t="shared" si="3"/>
        <v>0.11441719008264462</v>
      </c>
      <c r="F18" s="2">
        <f t="shared" si="3"/>
        <v>0.56824185123966942</v>
      </c>
      <c r="G18" s="2">
        <f t="shared" si="3"/>
        <v>1.3573178181818182</v>
      </c>
      <c r="H18" s="2">
        <f t="shared" si="3"/>
        <v>4.8875297851239665</v>
      </c>
      <c r="I18" s="2">
        <f t="shared" si="3"/>
        <v>6.3819340165289251</v>
      </c>
      <c r="J18" s="2">
        <f t="shared" si="3"/>
        <v>4.2415616528925622</v>
      </c>
      <c r="K18" s="2">
        <f t="shared" si="3"/>
        <v>5.6441071074380167</v>
      </c>
      <c r="L18" s="2">
        <f t="shared" si="3"/>
        <v>2.8986610247933879</v>
      </c>
      <c r="M18" s="2">
        <f t="shared" si="3"/>
        <v>1.8098396033057846</v>
      </c>
      <c r="N18" s="1">
        <f>SUM(C18:M18)/N14</f>
        <v>2.5376246431254699</v>
      </c>
    </row>
    <row r="20" spans="2:14" x14ac:dyDescent="0.25">
      <c r="B20" s="10" t="s">
        <v>6</v>
      </c>
      <c r="C20" s="10"/>
      <c r="D20" s="10"/>
      <c r="E20" s="10"/>
      <c r="F20" s="2">
        <f>SQRT(N18)</f>
        <v>1.592992355011621</v>
      </c>
    </row>
  </sheetData>
  <mergeCells count="2">
    <mergeCell ref="B10:E10"/>
    <mergeCell ref="B20:E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3B64-A3E3-4541-B08B-898D4689A096}">
  <dimension ref="B2:J6"/>
  <sheetViews>
    <sheetView workbookViewId="0"/>
  </sheetViews>
  <sheetFormatPr defaultRowHeight="15" x14ac:dyDescent="0.25"/>
  <cols>
    <col min="2" max="2" width="17.42578125" customWidth="1"/>
    <col min="3" max="4" width="11.7109375" customWidth="1"/>
    <col min="5" max="5" width="11.42578125" customWidth="1"/>
    <col min="6" max="6" width="15" bestFit="1" customWidth="1"/>
    <col min="7" max="7" width="9" customWidth="1"/>
  </cols>
  <sheetData>
    <row r="2" spans="2:10" ht="30" x14ac:dyDescent="0.25">
      <c r="B2" s="8" t="s">
        <v>8</v>
      </c>
      <c r="C2" s="8" t="s">
        <v>9</v>
      </c>
      <c r="D2" s="9" t="s">
        <v>18</v>
      </c>
    </row>
    <row r="3" spans="2:10" x14ac:dyDescent="0.25">
      <c r="B3" s="6" t="s">
        <v>10</v>
      </c>
      <c r="C3" s="2">
        <v>1</v>
      </c>
      <c r="D3" s="2">
        <v>5000</v>
      </c>
      <c r="E3" s="7">
        <f>D3*C3</f>
        <v>5000</v>
      </c>
      <c r="F3" s="6" t="s">
        <v>14</v>
      </c>
      <c r="G3" s="2">
        <v>1</v>
      </c>
      <c r="H3" s="2">
        <v>4</v>
      </c>
      <c r="I3" s="2">
        <v>5</v>
      </c>
    </row>
    <row r="4" spans="2:10" x14ac:dyDescent="0.25">
      <c r="B4" s="6" t="s">
        <v>11</v>
      </c>
      <c r="C4" s="2">
        <v>4</v>
      </c>
      <c r="D4" s="2">
        <v>250</v>
      </c>
      <c r="E4" s="7">
        <f>D4*C4</f>
        <v>1000</v>
      </c>
      <c r="F4" s="6" t="s">
        <v>15</v>
      </c>
      <c r="G4" s="2">
        <f>G3/$C$6</f>
        <v>1E-3</v>
      </c>
      <c r="H4" s="2">
        <f t="shared" ref="H4:I4" si="0">H3/$C$6</f>
        <v>4.0000000000000001E-3</v>
      </c>
      <c r="I4" s="2">
        <f t="shared" si="0"/>
        <v>5.0000000000000001E-3</v>
      </c>
    </row>
    <row r="5" spans="2:10" x14ac:dyDescent="0.25">
      <c r="B5" s="6" t="s">
        <v>12</v>
      </c>
      <c r="C5" s="2">
        <v>5</v>
      </c>
      <c r="D5" s="2">
        <v>200</v>
      </c>
      <c r="E5" s="7">
        <f>D5*C5</f>
        <v>1000</v>
      </c>
    </row>
    <row r="6" spans="2:10" x14ac:dyDescent="0.25">
      <c r="B6" s="6" t="s">
        <v>13</v>
      </c>
      <c r="C6" s="2">
        <v>1000</v>
      </c>
      <c r="D6" s="2">
        <f>SUM(E3:E5)/C6</f>
        <v>7</v>
      </c>
      <c r="E6" t="s">
        <v>17</v>
      </c>
      <c r="F6" s="6" t="s">
        <v>16</v>
      </c>
      <c r="G6" s="2">
        <f>G3*G4</f>
        <v>1E-3</v>
      </c>
      <c r="H6" s="2">
        <f t="shared" ref="H6:I6" si="1">H3*H4</f>
        <v>1.6E-2</v>
      </c>
      <c r="I6" s="2">
        <f t="shared" si="1"/>
        <v>2.5000000000000001E-2</v>
      </c>
      <c r="J6" s="6">
        <f>SUM(G6:I6)/3</f>
        <v>1.4E-2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A48E-BE6C-45FC-A811-3926CD415B2B}">
  <dimension ref="B2:H7"/>
  <sheetViews>
    <sheetView workbookViewId="0"/>
  </sheetViews>
  <sheetFormatPr defaultRowHeight="15" x14ac:dyDescent="0.25"/>
  <cols>
    <col min="2" max="2" width="15.140625" customWidth="1"/>
  </cols>
  <sheetData>
    <row r="2" spans="2:8" x14ac:dyDescent="0.25">
      <c r="B2" s="1" t="s">
        <v>4</v>
      </c>
      <c r="C2" s="5">
        <f>COUNT(C3:G3)</f>
        <v>5</v>
      </c>
    </row>
    <row r="3" spans="2:8" x14ac:dyDescent="0.25">
      <c r="B3" s="1" t="s">
        <v>14</v>
      </c>
      <c r="C3" s="2">
        <v>2</v>
      </c>
      <c r="D3" s="2">
        <v>4</v>
      </c>
      <c r="E3" s="2">
        <v>7</v>
      </c>
      <c r="F3" s="2">
        <v>10</v>
      </c>
      <c r="G3" s="2">
        <v>12</v>
      </c>
    </row>
    <row r="4" spans="2:8" x14ac:dyDescent="0.25">
      <c r="B4" s="1" t="s">
        <v>15</v>
      </c>
      <c r="C4" s="2">
        <v>0.1</v>
      </c>
      <c r="D4" s="2">
        <v>0.2</v>
      </c>
      <c r="E4" s="2">
        <v>0.4</v>
      </c>
      <c r="F4" s="2">
        <v>0.2</v>
      </c>
      <c r="G4" s="2">
        <v>0.1</v>
      </c>
    </row>
    <row r="6" spans="2:8" x14ac:dyDescent="0.25">
      <c r="B6" s="1" t="s">
        <v>16</v>
      </c>
      <c r="C6" s="2">
        <f>C3*C4</f>
        <v>0.2</v>
      </c>
      <c r="D6" s="2">
        <f t="shared" ref="D6:G6" si="0">D3*D4</f>
        <v>0.8</v>
      </c>
      <c r="E6" s="2">
        <f t="shared" si="0"/>
        <v>2.8000000000000003</v>
      </c>
      <c r="F6" s="2">
        <f t="shared" si="0"/>
        <v>2</v>
      </c>
      <c r="G6" s="2">
        <f t="shared" si="0"/>
        <v>1.2000000000000002</v>
      </c>
      <c r="H6" s="4">
        <f>SUM(C6:G6)/C2</f>
        <v>1.4000000000000001</v>
      </c>
    </row>
    <row r="7" spans="2:8" x14ac:dyDescent="0.25">
      <c r="B7" s="1" t="s">
        <v>3</v>
      </c>
      <c r="C7" s="2">
        <f>((C3-$H$6)^2)*C4</f>
        <v>3.5999999999999983E-2</v>
      </c>
      <c r="D7" s="2">
        <f t="shared" ref="D7:F7" si="1">((D3-$H$6)^2)*D4</f>
        <v>1.3519999999999996</v>
      </c>
      <c r="E7" s="2">
        <f t="shared" si="1"/>
        <v>12.543999999999999</v>
      </c>
      <c r="F7" s="2">
        <f t="shared" si="1"/>
        <v>14.792</v>
      </c>
      <c r="G7" s="2">
        <f>((G3-$H$6)^2)*G4</f>
        <v>11.236000000000001</v>
      </c>
      <c r="H7" s="1">
        <f>SUM(C7:G7)/C2</f>
        <v>7.9919999999999991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C55D-0FC5-481C-A8E8-8F3E81FA3E5B}">
  <dimension ref="B2:I9"/>
  <sheetViews>
    <sheetView workbookViewId="0"/>
  </sheetViews>
  <sheetFormatPr defaultRowHeight="15" x14ac:dyDescent="0.25"/>
  <cols>
    <col min="2" max="2" width="15.42578125" customWidth="1"/>
  </cols>
  <sheetData>
    <row r="2" spans="2:9" x14ac:dyDescent="0.25">
      <c r="B2" s="1" t="s">
        <v>4</v>
      </c>
      <c r="C2" s="5">
        <f>COUNT(C3:H3)</f>
        <v>6</v>
      </c>
    </row>
    <row r="3" spans="2:9" x14ac:dyDescent="0.25">
      <c r="B3" s="1" t="s">
        <v>14</v>
      </c>
      <c r="C3" s="2">
        <v>2</v>
      </c>
      <c r="D3" s="2">
        <v>4</v>
      </c>
      <c r="E3" s="2">
        <v>5</v>
      </c>
      <c r="F3" s="2">
        <v>6</v>
      </c>
      <c r="G3" s="2">
        <v>8</v>
      </c>
      <c r="H3" s="2">
        <v>9</v>
      </c>
    </row>
    <row r="4" spans="2:9" x14ac:dyDescent="0.25">
      <c r="B4" s="1" t="s">
        <v>15</v>
      </c>
      <c r="C4" s="2">
        <v>0.2</v>
      </c>
      <c r="D4" s="2">
        <v>0.25</v>
      </c>
      <c r="E4" s="2">
        <v>0.3</v>
      </c>
      <c r="F4" s="2">
        <v>0.1</v>
      </c>
      <c r="G4" s="2">
        <v>0.1</v>
      </c>
      <c r="H4" s="2">
        <v>0.05</v>
      </c>
    </row>
    <row r="6" spans="2:9" x14ac:dyDescent="0.25">
      <c r="B6" s="1" t="s">
        <v>16</v>
      </c>
      <c r="C6" s="2">
        <f>C3*C4</f>
        <v>0.4</v>
      </c>
      <c r="D6" s="2">
        <f t="shared" ref="D6:G6" si="0">D3*D4</f>
        <v>1</v>
      </c>
      <c r="E6" s="2">
        <f t="shared" si="0"/>
        <v>1.5</v>
      </c>
      <c r="F6" s="2">
        <f t="shared" si="0"/>
        <v>0.60000000000000009</v>
      </c>
      <c r="G6" s="2">
        <f t="shared" si="0"/>
        <v>0.8</v>
      </c>
      <c r="H6" s="2">
        <f t="shared" ref="H6" si="1">H3*H4</f>
        <v>0.45</v>
      </c>
      <c r="I6" s="4">
        <f>SUM(C6:H6)/C2</f>
        <v>0.79166666666666663</v>
      </c>
    </row>
    <row r="7" spans="2:9" x14ac:dyDescent="0.25">
      <c r="B7" s="1" t="s">
        <v>3</v>
      </c>
      <c r="C7" s="2">
        <f>((C3-$I$6)^2)*C4</f>
        <v>0.29201388888888896</v>
      </c>
      <c r="D7" s="2">
        <f t="shared" ref="D7:H7" si="2">((D3-$I$6)^2)*D4</f>
        <v>2.5733506944444446</v>
      </c>
      <c r="E7" s="2">
        <f t="shared" si="2"/>
        <v>5.3130208333333329</v>
      </c>
      <c r="F7" s="2">
        <f t="shared" si="2"/>
        <v>2.7126736111111107</v>
      </c>
      <c r="G7" s="2">
        <f t="shared" si="2"/>
        <v>5.196006944444445</v>
      </c>
      <c r="H7" s="2">
        <f t="shared" si="2"/>
        <v>3.368836805555556</v>
      </c>
      <c r="I7" s="1">
        <f>SUM(C7:H7)/C2</f>
        <v>3.2426504629629629</v>
      </c>
    </row>
    <row r="9" spans="2:9" x14ac:dyDescent="0.25">
      <c r="B9" s="11" t="s">
        <v>6</v>
      </c>
      <c r="C9" s="12"/>
      <c r="D9" s="13"/>
      <c r="E9" s="2">
        <f>SQRT(I7)</f>
        <v>1.8007360892043462</v>
      </c>
    </row>
  </sheetData>
  <mergeCells count="1"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2019-10-28T10:56:50Z</dcterms:created>
  <dcterms:modified xsi:type="dcterms:W3CDTF">2019-11-29T13:46:12Z</dcterms:modified>
</cp:coreProperties>
</file>