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Анализ данных\"/>
    </mc:Choice>
  </mc:AlternateContent>
  <xr:revisionPtr revIDLastSave="0" documentId="13_ncr:1_{6A8671FD-1168-46EF-ABD8-3A6672DAD7DD}" xr6:coauthVersionLast="45" xr6:coauthVersionMax="45" xr10:uidLastSave="{00000000-0000-0000-0000-000000000000}"/>
  <bookViews>
    <workbookView xWindow="-120" yWindow="-120" windowWidth="20730" windowHeight="11160" xr2:uid="{F24F1E2C-D8E4-45FC-8A4B-88365419C0F9}"/>
  </bookViews>
  <sheets>
    <sheet name="Задание 1" sheetId="1" r:id="rId1"/>
    <sheet name="Задание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" l="1"/>
  <c r="I9" i="2" s="1"/>
  <c r="F8" i="2"/>
  <c r="I8" i="2" s="1"/>
  <c r="F7" i="2"/>
  <c r="I7" i="2" s="1"/>
  <c r="F6" i="2"/>
  <c r="I6" i="2" s="1"/>
  <c r="F5" i="2"/>
  <c r="F4" i="2"/>
  <c r="G10" i="2" l="1"/>
  <c r="G7" i="2"/>
  <c r="I5" i="2"/>
  <c r="G8" i="2"/>
  <c r="G5" i="2"/>
  <c r="G9" i="2"/>
  <c r="F10" i="2"/>
  <c r="I4" i="2"/>
  <c r="G6" i="2"/>
  <c r="F5" i="1"/>
  <c r="I5" i="1" s="1"/>
  <c r="F6" i="1"/>
  <c r="I6" i="1" s="1"/>
  <c r="F7" i="1"/>
  <c r="I7" i="1" s="1"/>
  <c r="F8" i="1"/>
  <c r="I8" i="1" s="1"/>
  <c r="F9" i="1"/>
  <c r="I9" i="1" s="1"/>
  <c r="F4" i="1"/>
  <c r="I4" i="1" s="1"/>
  <c r="H4" i="2" l="1"/>
  <c r="I10" i="2"/>
  <c r="H10" i="2"/>
  <c r="H8" i="2"/>
  <c r="H9" i="2"/>
  <c r="H6" i="2"/>
  <c r="H5" i="2"/>
  <c r="H7" i="2"/>
  <c r="G9" i="1"/>
  <c r="G5" i="1"/>
  <c r="G7" i="1"/>
  <c r="G10" i="1"/>
  <c r="H10" i="1" s="1"/>
  <c r="G6" i="1"/>
  <c r="F10" i="1"/>
  <c r="G8" i="1"/>
  <c r="H8" i="1" s="1"/>
  <c r="J7" i="2" l="1"/>
  <c r="J6" i="2"/>
  <c r="J8" i="2"/>
  <c r="J9" i="2"/>
  <c r="J5" i="2"/>
  <c r="J4" i="2"/>
  <c r="H7" i="1"/>
  <c r="H5" i="1"/>
  <c r="I10" i="1"/>
  <c r="H4" i="1"/>
  <c r="H6" i="1"/>
  <c r="H9" i="1"/>
  <c r="J10" i="2" l="1"/>
  <c r="J12" i="2" s="1"/>
  <c r="J5" i="1"/>
  <c r="J9" i="1"/>
  <c r="J8" i="1"/>
  <c r="J6" i="1"/>
  <c r="J4" i="1"/>
  <c r="J7" i="1"/>
  <c r="J10" i="1" l="1"/>
  <c r="J12" i="1" s="1"/>
</calcChain>
</file>

<file path=xl/sharedStrings.xml><?xml version="1.0" encoding="utf-8"?>
<sst xmlns="http://schemas.openxmlformats.org/spreadsheetml/2006/main" count="18" uniqueCount="11">
  <si>
    <t>Разряд</t>
  </si>
  <si>
    <t>Количество рабочих</t>
  </si>
  <si>
    <t>Накопленные частоты</t>
  </si>
  <si>
    <t>Среднее</t>
  </si>
  <si>
    <t>Дисперсия</t>
  </si>
  <si>
    <t>Ср.кв.откл.</t>
  </si>
  <si>
    <t>Мода</t>
  </si>
  <si>
    <t>Медиана</t>
  </si>
  <si>
    <t>Накопленные частотности</t>
  </si>
  <si>
    <t>Число произв. подразд.</t>
  </si>
  <si>
    <t>Количество с/х предприятий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</si>
</sst>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и 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'Задание 1'!$E$4:$E$9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1'!$F$4:$F$9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25</c:v>
                </c:pt>
                <c:pt idx="3">
                  <c:v>27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447D-9BE7-4404CF64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236472"/>
        <c:axId val="4532354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'Задание 1'!$F$4:$F$9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25</c:v>
                </c:pt>
                <c:pt idx="3">
                  <c:v>27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8-447D-9BE7-4404CF64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36472"/>
        <c:axId val="453235488"/>
      </c:lineChart>
      <c:catAx>
        <c:axId val="45323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35488"/>
        <c:crosses val="autoZero"/>
        <c:auto val="1"/>
        <c:lblAlgn val="ctr"/>
        <c:lblOffset val="100"/>
        <c:noMultiLvlLbl val="0"/>
      </c:catAx>
      <c:valAx>
        <c:axId val="4532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3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1'!$E$4:$E$9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'Задание 1'!$G$4:$G$9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49</c:v>
                </c:pt>
                <c:pt idx="4">
                  <c:v>76</c:v>
                </c:pt>
                <c:pt idx="5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1-40A8-8107-222EDDB3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24336"/>
        <c:axId val="453226304"/>
      </c:scatterChart>
      <c:valAx>
        <c:axId val="4532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26304"/>
        <c:crosses val="autoZero"/>
        <c:crossBetween val="midCat"/>
      </c:valAx>
      <c:valAx>
        <c:axId val="453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1'!$G$14:$H$14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'Задание 1'!$G$15:$H$15</c:f>
              <c:numCache>
                <c:formatCode>General</c:formatCode>
                <c:ptCount val="2"/>
                <c:pt idx="0">
                  <c:v>0.11</c:v>
                </c:pt>
                <c:pt idx="1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5-4232-9FC8-25ACD0EE5602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1'!$G$17:$H$17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'Задание 1'!$G$18:$H$18</c:f>
              <c:numCache>
                <c:formatCode>General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5-4232-9FC8-25ACD0EE5602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1'!$G$20:$H$20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'Задание 1'!$G$21:$H$21</c:f>
              <c:numCache>
                <c:formatCode>General</c:formatCode>
                <c:ptCount val="2"/>
                <c:pt idx="0">
                  <c:v>0.49</c:v>
                </c:pt>
                <c:pt idx="1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F5-4232-9FC8-25ACD0EE5602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1'!$G$23:$H$23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'Задание 1'!$G$24:$H$24</c:f>
              <c:numCache>
                <c:formatCode>General</c:formatCode>
                <c:ptCount val="2"/>
                <c:pt idx="0">
                  <c:v>0.76</c:v>
                </c:pt>
                <c:pt idx="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F5-4232-9FC8-25ACD0EE5602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1'!$G$26:$H$26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'Задание 1'!$G$27:$H$27</c:f>
              <c:numCache>
                <c:formatCode>General</c:formatCode>
                <c:ptCount val="2"/>
                <c:pt idx="0">
                  <c:v>0.91</c:v>
                </c:pt>
                <c:pt idx="1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F5-4232-9FC8-25ACD0EE5602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1'!$G$29:$H$29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'Задание 1'!$G$30:$H$30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F5-4232-9FC8-25ACD0EE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22248"/>
        <c:axId val="337822904"/>
      </c:scatterChart>
      <c:valAx>
        <c:axId val="33782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822904"/>
        <c:crosses val="autoZero"/>
        <c:crossBetween val="midCat"/>
      </c:valAx>
      <c:valAx>
        <c:axId val="3378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82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и 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'Задание 1'!$E$4:$E$9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2'!$F$4:$F$9</c:f>
              <c:numCache>
                <c:formatCode>General</c:formatCode>
                <c:ptCount val="6"/>
                <c:pt idx="0">
                  <c:v>12</c:v>
                </c:pt>
                <c:pt idx="1">
                  <c:v>20</c:v>
                </c:pt>
                <c:pt idx="2">
                  <c:v>29</c:v>
                </c:pt>
                <c:pt idx="3">
                  <c:v>19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5-4796-98DB-448D34934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236472"/>
        <c:axId val="4532354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2'!$E$4:$E$9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'Задание 2'!$F$4:$F$9</c:f>
              <c:numCache>
                <c:formatCode>General</c:formatCode>
                <c:ptCount val="6"/>
                <c:pt idx="0">
                  <c:v>12</c:v>
                </c:pt>
                <c:pt idx="1">
                  <c:v>20</c:v>
                </c:pt>
                <c:pt idx="2">
                  <c:v>29</c:v>
                </c:pt>
                <c:pt idx="3">
                  <c:v>19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5-4796-98DB-448D34934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36472"/>
        <c:axId val="453235488"/>
      </c:lineChart>
      <c:catAx>
        <c:axId val="45323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35488"/>
        <c:crosses val="autoZero"/>
        <c:auto val="1"/>
        <c:lblAlgn val="ctr"/>
        <c:lblOffset val="100"/>
        <c:noMultiLvlLbl val="0"/>
      </c:catAx>
      <c:valAx>
        <c:axId val="4532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3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2'!$E$4:$E$9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'Задание 2'!$G$4:$G$9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32</c:v>
                </c:pt>
                <c:pt idx="3">
                  <c:v>61</c:v>
                </c:pt>
                <c:pt idx="4">
                  <c:v>80</c:v>
                </c:pt>
                <c:pt idx="5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6-483F-B27F-CF2AAF20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24336"/>
        <c:axId val="453226304"/>
      </c:scatterChart>
      <c:valAx>
        <c:axId val="4532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26304"/>
        <c:crosses val="autoZero"/>
        <c:crossBetween val="midCat"/>
      </c:valAx>
      <c:valAx>
        <c:axId val="453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2'!$G$14:$H$14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'Задание 2'!$G$15:$H$15</c:f>
              <c:numCache>
                <c:formatCode>General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9-4AAA-BB1E-4218492E80C2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2'!$G$17:$H$17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'Задание 2'!$G$18:$H$18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9-4AAA-BB1E-4218492E80C2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2'!$G$20:$H$20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'Задание 2'!$G$21:$H$21</c:f>
              <c:numCache>
                <c:formatCode>General</c:formatCode>
                <c:ptCount val="2"/>
                <c:pt idx="0">
                  <c:v>0.61</c:v>
                </c:pt>
                <c:pt idx="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9-4AAA-BB1E-4218492E80C2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2'!$G$23:$H$23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'Задание 2'!$G$24:$H$24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9-4AAA-BB1E-4218492E80C2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2'!$G$26:$H$26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'Задание 2'!$G$27:$H$27</c:f>
              <c:numCache>
                <c:formatCode>General</c:formatCode>
                <c:ptCount val="2"/>
                <c:pt idx="0">
                  <c:v>0.91</c:v>
                </c:pt>
                <c:pt idx="1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9-4AAA-BB1E-4218492E80C2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2'!$G$29:$H$29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'Задание 2'!$G$30:$H$30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9-4AAA-BB1E-4218492E8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22248"/>
        <c:axId val="337822904"/>
      </c:scatterChart>
      <c:valAx>
        <c:axId val="33782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822904"/>
        <c:crosses val="autoZero"/>
        <c:crossBetween val="midCat"/>
      </c:valAx>
      <c:valAx>
        <c:axId val="3378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82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23812</xdr:rowOff>
    </xdr:from>
    <xdr:to>
      <xdr:col>18</xdr:col>
      <xdr:colOff>295275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0809F4-DD53-4E3C-B864-6FD4F93D0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16</xdr:row>
      <xdr:rowOff>90487</xdr:rowOff>
    </xdr:from>
    <xdr:to>
      <xdr:col>18</xdr:col>
      <xdr:colOff>295275</xdr:colOff>
      <xdr:row>30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45C463-D324-41AD-A468-8E80C11BA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138112</xdr:rowOff>
    </xdr:from>
    <xdr:to>
      <xdr:col>18</xdr:col>
      <xdr:colOff>304800</xdr:colOff>
      <xdr:row>46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3B78B1-883B-42AC-B3FB-EE2EFE4F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2DD6DF-5753-40E4-9DD3-6BF3B098E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304800</xdr:colOff>
      <xdr:row>31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3B8658-0D7A-4A7C-8C90-EEAECFDD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304800</xdr:colOff>
      <xdr:row>47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F719F7-1FEB-4350-8A5F-A7F87BEE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5E3D-87E1-4677-9041-DD424C437543}">
  <dimension ref="B2:J101"/>
  <sheetViews>
    <sheetView tabSelected="1" workbookViewId="0"/>
  </sheetViews>
  <sheetFormatPr defaultRowHeight="15" x14ac:dyDescent="0.25"/>
  <cols>
    <col min="6" max="6" width="12.5703125" customWidth="1"/>
    <col min="7" max="7" width="13.85546875" customWidth="1"/>
    <col min="8" max="8" width="15.42578125" customWidth="1"/>
    <col min="9" max="9" width="11.42578125" customWidth="1"/>
    <col min="10" max="10" width="12" customWidth="1"/>
  </cols>
  <sheetData>
    <row r="2" spans="2:10" ht="16.5" customHeight="1" x14ac:dyDescent="0.25">
      <c r="B2" s="5">
        <v>1</v>
      </c>
      <c r="C2" s="2">
        <v>1</v>
      </c>
      <c r="E2" s="12" t="s">
        <v>0</v>
      </c>
      <c r="F2" s="12" t="s">
        <v>1</v>
      </c>
      <c r="G2" s="12" t="s">
        <v>2</v>
      </c>
      <c r="H2" s="12" t="s">
        <v>8</v>
      </c>
      <c r="I2" s="12" t="s">
        <v>3</v>
      </c>
      <c r="J2" s="12" t="s">
        <v>4</v>
      </c>
    </row>
    <row r="3" spans="2:10" ht="16.5" customHeight="1" x14ac:dyDescent="0.25">
      <c r="B3" s="6">
        <v>5</v>
      </c>
      <c r="C3" s="3">
        <v>1</v>
      </c>
      <c r="E3" s="12"/>
      <c r="F3" s="12"/>
      <c r="G3" s="12"/>
      <c r="H3" s="12"/>
      <c r="I3" s="12"/>
      <c r="J3" s="12"/>
    </row>
    <row r="4" spans="2:10" x14ac:dyDescent="0.25">
      <c r="B4" s="6">
        <v>2</v>
      </c>
      <c r="C4" s="3">
        <v>1</v>
      </c>
      <c r="E4" s="6">
        <v>1</v>
      </c>
      <c r="F4" s="6">
        <f t="shared" ref="F4:F9" si="0">COUNTIFS($C$2:$C$101,"="&amp;E4)</f>
        <v>11</v>
      </c>
      <c r="G4" s="6">
        <v>0</v>
      </c>
      <c r="H4" s="6">
        <f t="shared" ref="H4:H10" si="1">G4/$F$10</f>
        <v>0</v>
      </c>
      <c r="I4" s="6">
        <f>E4*F4</f>
        <v>11</v>
      </c>
      <c r="J4" s="6">
        <f t="shared" ref="J4:J9" si="2">((E4-$I$10)^2)*F4</f>
        <v>68.201100000000011</v>
      </c>
    </row>
    <row r="5" spans="2:10" x14ac:dyDescent="0.25">
      <c r="B5" s="6">
        <v>4</v>
      </c>
      <c r="C5" s="3">
        <v>1</v>
      </c>
      <c r="E5" s="6">
        <v>2</v>
      </c>
      <c r="F5" s="6">
        <f t="shared" si="0"/>
        <v>13</v>
      </c>
      <c r="G5" s="6">
        <f>SUM($F$4:F4)</f>
        <v>11</v>
      </c>
      <c r="H5" s="6">
        <f t="shared" si="1"/>
        <v>0.11</v>
      </c>
      <c r="I5" s="6">
        <f t="shared" ref="I5:I9" si="3">E5*F5</f>
        <v>26</v>
      </c>
      <c r="J5" s="6">
        <f t="shared" si="2"/>
        <v>28.861300000000011</v>
      </c>
    </row>
    <row r="6" spans="2:10" x14ac:dyDescent="0.25">
      <c r="B6" s="6">
        <v>3</v>
      </c>
      <c r="C6" s="3">
        <v>1</v>
      </c>
      <c r="E6" s="6">
        <v>3</v>
      </c>
      <c r="F6" s="6">
        <f t="shared" si="0"/>
        <v>25</v>
      </c>
      <c r="G6" s="6">
        <f>SUM($F$4:F5)</f>
        <v>24</v>
      </c>
      <c r="H6" s="6">
        <f t="shared" si="1"/>
        <v>0.24</v>
      </c>
      <c r="I6" s="6">
        <f t="shared" si="3"/>
        <v>75</v>
      </c>
      <c r="J6" s="6">
        <f t="shared" si="2"/>
        <v>6.0025000000000048</v>
      </c>
    </row>
    <row r="7" spans="2:10" x14ac:dyDescent="0.25">
      <c r="B7" s="6">
        <v>4</v>
      </c>
      <c r="C7" s="3">
        <v>1</v>
      </c>
      <c r="E7" s="6">
        <v>4</v>
      </c>
      <c r="F7" s="6">
        <f t="shared" si="0"/>
        <v>27</v>
      </c>
      <c r="G7" s="6">
        <f>SUM($F$4:F6)</f>
        <v>49</v>
      </c>
      <c r="H7" s="6">
        <f t="shared" si="1"/>
        <v>0.49</v>
      </c>
      <c r="I7" s="6">
        <f t="shared" si="3"/>
        <v>108</v>
      </c>
      <c r="J7" s="6">
        <f t="shared" si="2"/>
        <v>7.0226999999999942</v>
      </c>
    </row>
    <row r="8" spans="2:10" x14ac:dyDescent="0.25">
      <c r="B8" s="6">
        <v>6</v>
      </c>
      <c r="C8" s="3">
        <v>1</v>
      </c>
      <c r="E8" s="6">
        <v>5</v>
      </c>
      <c r="F8" s="6">
        <f t="shared" si="0"/>
        <v>15</v>
      </c>
      <c r="G8" s="6">
        <f>SUM($F$4:F7)</f>
        <v>76</v>
      </c>
      <c r="H8" s="6">
        <f t="shared" si="1"/>
        <v>0.76</v>
      </c>
      <c r="I8" s="6">
        <f t="shared" si="3"/>
        <v>75</v>
      </c>
      <c r="J8" s="6">
        <f t="shared" si="2"/>
        <v>34.201499999999996</v>
      </c>
    </row>
    <row r="9" spans="2:10" x14ac:dyDescent="0.25">
      <c r="B9" s="6">
        <v>4</v>
      </c>
      <c r="C9" s="3">
        <v>1</v>
      </c>
      <c r="E9" s="7">
        <v>6</v>
      </c>
      <c r="F9" s="7">
        <f t="shared" si="0"/>
        <v>9</v>
      </c>
      <c r="G9" s="7">
        <f>SUM($F$4:F8)</f>
        <v>91</v>
      </c>
      <c r="H9" s="7">
        <f t="shared" si="1"/>
        <v>0.91</v>
      </c>
      <c r="I9" s="7">
        <f t="shared" si="3"/>
        <v>54</v>
      </c>
      <c r="J9" s="7">
        <f t="shared" si="2"/>
        <v>56.70089999999999</v>
      </c>
    </row>
    <row r="10" spans="2:10" x14ac:dyDescent="0.25">
      <c r="B10" s="6">
        <v>5</v>
      </c>
      <c r="C10" s="3">
        <v>1</v>
      </c>
      <c r="F10" s="10">
        <f>SUM(F4:F9)</f>
        <v>100</v>
      </c>
      <c r="G10" s="10">
        <f>SUM($F$4:F9)</f>
        <v>100</v>
      </c>
      <c r="H10" s="10">
        <f t="shared" si="1"/>
        <v>1</v>
      </c>
      <c r="I10" s="10">
        <f>SUM(I4:I9)/F10</f>
        <v>3.49</v>
      </c>
      <c r="J10" s="10">
        <f>SUM(J4:J9)/F10</f>
        <v>2.0099</v>
      </c>
    </row>
    <row r="11" spans="2:10" x14ac:dyDescent="0.25">
      <c r="B11" s="6">
        <v>1</v>
      </c>
      <c r="C11" s="3">
        <v>1</v>
      </c>
    </row>
    <row r="12" spans="2:10" x14ac:dyDescent="0.25">
      <c r="B12" s="6">
        <v>2</v>
      </c>
      <c r="C12" s="3">
        <v>1</v>
      </c>
      <c r="E12" s="11" t="s">
        <v>6</v>
      </c>
      <c r="F12" s="1">
        <v>4</v>
      </c>
      <c r="G12" s="11" t="s">
        <v>7</v>
      </c>
      <c r="H12" s="1">
        <v>4</v>
      </c>
      <c r="I12" s="11" t="s">
        <v>5</v>
      </c>
      <c r="J12" s="1">
        <f>SQRT(J10)</f>
        <v>1.4177094201563309</v>
      </c>
    </row>
    <row r="13" spans="2:10" x14ac:dyDescent="0.25">
      <c r="B13" s="6">
        <v>2</v>
      </c>
      <c r="C13" s="3">
        <v>2</v>
      </c>
    </row>
    <row r="14" spans="2:10" x14ac:dyDescent="0.25">
      <c r="B14" s="6">
        <v>3</v>
      </c>
      <c r="C14" s="3">
        <v>2</v>
      </c>
      <c r="G14" s="10">
        <v>1</v>
      </c>
      <c r="H14" s="10">
        <v>2</v>
      </c>
    </row>
    <row r="15" spans="2:10" x14ac:dyDescent="0.25">
      <c r="B15" s="6">
        <v>4</v>
      </c>
      <c r="C15" s="3">
        <v>2</v>
      </c>
      <c r="G15" s="1">
        <v>0.11</v>
      </c>
      <c r="H15" s="1">
        <v>0.11</v>
      </c>
    </row>
    <row r="16" spans="2:10" x14ac:dyDescent="0.25">
      <c r="B16" s="6">
        <v>5</v>
      </c>
      <c r="C16" s="3">
        <v>2</v>
      </c>
    </row>
    <row r="17" spans="2:8" x14ac:dyDescent="0.25">
      <c r="B17" s="6">
        <v>3</v>
      </c>
      <c r="C17" s="3">
        <v>2</v>
      </c>
      <c r="G17" s="10">
        <v>2</v>
      </c>
      <c r="H17" s="10">
        <v>3</v>
      </c>
    </row>
    <row r="18" spans="2:8" x14ac:dyDescent="0.25">
      <c r="B18" s="6">
        <v>4</v>
      </c>
      <c r="C18" s="3">
        <v>2</v>
      </c>
      <c r="G18" s="1">
        <v>0.24</v>
      </c>
      <c r="H18" s="1">
        <v>0.24</v>
      </c>
    </row>
    <row r="19" spans="2:8" x14ac:dyDescent="0.25">
      <c r="B19" s="6">
        <v>5</v>
      </c>
      <c r="C19" s="3">
        <v>2</v>
      </c>
    </row>
    <row r="20" spans="2:8" x14ac:dyDescent="0.25">
      <c r="B20" s="6">
        <v>2</v>
      </c>
      <c r="C20" s="3">
        <v>2</v>
      </c>
      <c r="G20" s="10">
        <v>3</v>
      </c>
      <c r="H20" s="10">
        <v>4</v>
      </c>
    </row>
    <row r="21" spans="2:8" x14ac:dyDescent="0.25">
      <c r="B21" s="6">
        <v>1</v>
      </c>
      <c r="C21" s="3">
        <v>2</v>
      </c>
      <c r="G21" s="1">
        <v>0.49</v>
      </c>
      <c r="H21" s="1">
        <v>0.49</v>
      </c>
    </row>
    <row r="22" spans="2:8" x14ac:dyDescent="0.25">
      <c r="B22" s="6">
        <v>4</v>
      </c>
      <c r="C22" s="3">
        <v>2</v>
      </c>
    </row>
    <row r="23" spans="2:8" x14ac:dyDescent="0.25">
      <c r="B23" s="6">
        <v>5</v>
      </c>
      <c r="C23" s="3">
        <v>2</v>
      </c>
      <c r="G23" s="10">
        <v>4</v>
      </c>
      <c r="H23" s="10">
        <v>5</v>
      </c>
    </row>
    <row r="24" spans="2:8" x14ac:dyDescent="0.25">
      <c r="B24" s="6">
        <v>5</v>
      </c>
      <c r="C24" s="3">
        <v>2</v>
      </c>
      <c r="G24" s="1">
        <v>0.76</v>
      </c>
      <c r="H24" s="1">
        <v>0.76</v>
      </c>
    </row>
    <row r="25" spans="2:8" x14ac:dyDescent="0.25">
      <c r="B25" s="6">
        <v>4</v>
      </c>
      <c r="C25" s="3">
        <v>2</v>
      </c>
    </row>
    <row r="26" spans="2:8" x14ac:dyDescent="0.25">
      <c r="B26" s="6">
        <v>3</v>
      </c>
      <c r="C26" s="3">
        <v>3</v>
      </c>
      <c r="G26" s="10">
        <v>5</v>
      </c>
      <c r="H26" s="10">
        <v>6</v>
      </c>
    </row>
    <row r="27" spans="2:8" x14ac:dyDescent="0.25">
      <c r="B27" s="6">
        <v>4</v>
      </c>
      <c r="C27" s="3">
        <v>3</v>
      </c>
      <c r="G27" s="1">
        <v>0.91</v>
      </c>
      <c r="H27" s="1">
        <v>0.91</v>
      </c>
    </row>
    <row r="28" spans="2:8" x14ac:dyDescent="0.25">
      <c r="B28" s="6">
        <v>6</v>
      </c>
      <c r="C28" s="3">
        <v>3</v>
      </c>
    </row>
    <row r="29" spans="2:8" x14ac:dyDescent="0.25">
      <c r="B29" s="6">
        <v>1</v>
      </c>
      <c r="C29" s="3">
        <v>3</v>
      </c>
      <c r="G29" s="10">
        <v>6</v>
      </c>
      <c r="H29" s="10">
        <v>7</v>
      </c>
    </row>
    <row r="30" spans="2:8" x14ac:dyDescent="0.25">
      <c r="B30" s="6">
        <v>2</v>
      </c>
      <c r="C30" s="3">
        <v>3</v>
      </c>
      <c r="G30" s="1">
        <v>1</v>
      </c>
      <c r="H30" s="1">
        <v>1</v>
      </c>
    </row>
    <row r="31" spans="2:8" x14ac:dyDescent="0.25">
      <c r="B31" s="6">
        <v>4</v>
      </c>
      <c r="C31" s="3">
        <v>3</v>
      </c>
    </row>
    <row r="32" spans="2:8" x14ac:dyDescent="0.25">
      <c r="B32" s="6">
        <v>4</v>
      </c>
      <c r="C32" s="3">
        <v>3</v>
      </c>
    </row>
    <row r="33" spans="2:3" x14ac:dyDescent="0.25">
      <c r="B33" s="6">
        <v>3</v>
      </c>
      <c r="C33" s="3">
        <v>3</v>
      </c>
    </row>
    <row r="34" spans="2:3" x14ac:dyDescent="0.25">
      <c r="B34" s="6">
        <v>5</v>
      </c>
      <c r="C34" s="3">
        <v>3</v>
      </c>
    </row>
    <row r="35" spans="2:3" x14ac:dyDescent="0.25">
      <c r="B35" s="6">
        <v>6</v>
      </c>
      <c r="C35" s="3">
        <v>3</v>
      </c>
    </row>
    <row r="36" spans="2:3" x14ac:dyDescent="0.25">
      <c r="B36" s="6">
        <v>4</v>
      </c>
      <c r="C36" s="3">
        <v>3</v>
      </c>
    </row>
    <row r="37" spans="2:3" x14ac:dyDescent="0.25">
      <c r="B37" s="6">
        <v>3</v>
      </c>
      <c r="C37" s="3">
        <v>3</v>
      </c>
    </row>
    <row r="38" spans="2:3" x14ac:dyDescent="0.25">
      <c r="B38" s="6">
        <v>3</v>
      </c>
      <c r="C38" s="3">
        <v>3</v>
      </c>
    </row>
    <row r="39" spans="2:3" x14ac:dyDescent="0.25">
      <c r="B39" s="6">
        <v>1</v>
      </c>
      <c r="C39" s="3">
        <v>3</v>
      </c>
    </row>
    <row r="40" spans="2:3" x14ac:dyDescent="0.25">
      <c r="B40" s="6">
        <v>3</v>
      </c>
      <c r="C40" s="3">
        <v>3</v>
      </c>
    </row>
    <row r="41" spans="2:3" x14ac:dyDescent="0.25">
      <c r="B41" s="6">
        <v>4</v>
      </c>
      <c r="C41" s="3">
        <v>3</v>
      </c>
    </row>
    <row r="42" spans="2:3" x14ac:dyDescent="0.25">
      <c r="B42" s="6">
        <v>3</v>
      </c>
      <c r="C42" s="3">
        <v>3</v>
      </c>
    </row>
    <row r="43" spans="2:3" x14ac:dyDescent="0.25">
      <c r="B43" s="6">
        <v>1</v>
      </c>
      <c r="C43" s="3">
        <v>3</v>
      </c>
    </row>
    <row r="44" spans="2:3" x14ac:dyDescent="0.25">
      <c r="B44" s="6">
        <v>2</v>
      </c>
      <c r="C44" s="3">
        <v>3</v>
      </c>
    </row>
    <row r="45" spans="2:3" x14ac:dyDescent="0.25">
      <c r="B45" s="6">
        <v>4</v>
      </c>
      <c r="C45" s="3">
        <v>3</v>
      </c>
    </row>
    <row r="46" spans="2:3" x14ac:dyDescent="0.25">
      <c r="B46" s="6">
        <v>4</v>
      </c>
      <c r="C46" s="3">
        <v>3</v>
      </c>
    </row>
    <row r="47" spans="2:3" x14ac:dyDescent="0.25">
      <c r="B47" s="6">
        <v>5</v>
      </c>
      <c r="C47" s="3">
        <v>3</v>
      </c>
    </row>
    <row r="48" spans="2:3" x14ac:dyDescent="0.25">
      <c r="B48" s="6">
        <v>6</v>
      </c>
      <c r="C48" s="3">
        <v>3</v>
      </c>
    </row>
    <row r="49" spans="2:3" x14ac:dyDescent="0.25">
      <c r="B49" s="6">
        <v>1</v>
      </c>
      <c r="C49" s="3">
        <v>3</v>
      </c>
    </row>
    <row r="50" spans="2:3" x14ac:dyDescent="0.25">
      <c r="B50" s="6">
        <v>3</v>
      </c>
      <c r="C50" s="3">
        <v>3</v>
      </c>
    </row>
    <row r="51" spans="2:3" x14ac:dyDescent="0.25">
      <c r="B51" s="8">
        <v>4</v>
      </c>
      <c r="C51" s="9">
        <v>4</v>
      </c>
    </row>
    <row r="52" spans="2:3" x14ac:dyDescent="0.25">
      <c r="B52" s="6">
        <v>5</v>
      </c>
      <c r="C52" s="3">
        <v>4</v>
      </c>
    </row>
    <row r="53" spans="2:3" x14ac:dyDescent="0.25">
      <c r="B53" s="6">
        <v>3</v>
      </c>
      <c r="C53" s="3">
        <v>4</v>
      </c>
    </row>
    <row r="54" spans="2:3" x14ac:dyDescent="0.25">
      <c r="B54" s="6">
        <v>4</v>
      </c>
      <c r="C54" s="3">
        <v>4</v>
      </c>
    </row>
    <row r="55" spans="2:3" x14ac:dyDescent="0.25">
      <c r="B55" s="6">
        <v>4</v>
      </c>
      <c r="C55" s="3">
        <v>4</v>
      </c>
    </row>
    <row r="56" spans="2:3" x14ac:dyDescent="0.25">
      <c r="B56" s="6">
        <v>3</v>
      </c>
      <c r="C56" s="3">
        <v>4</v>
      </c>
    </row>
    <row r="57" spans="2:3" x14ac:dyDescent="0.25">
      <c r="B57" s="6">
        <v>2</v>
      </c>
      <c r="C57" s="3">
        <v>4</v>
      </c>
    </row>
    <row r="58" spans="2:3" x14ac:dyDescent="0.25">
      <c r="B58" s="6">
        <v>6</v>
      </c>
      <c r="C58" s="3">
        <v>4</v>
      </c>
    </row>
    <row r="59" spans="2:3" x14ac:dyDescent="0.25">
      <c r="B59" s="6">
        <v>1</v>
      </c>
      <c r="C59" s="3">
        <v>4</v>
      </c>
    </row>
    <row r="60" spans="2:3" x14ac:dyDescent="0.25">
      <c r="B60" s="6">
        <v>2</v>
      </c>
      <c r="C60" s="3">
        <v>4</v>
      </c>
    </row>
    <row r="61" spans="2:3" x14ac:dyDescent="0.25">
      <c r="B61" s="6">
        <v>4</v>
      </c>
      <c r="C61" s="3">
        <v>4</v>
      </c>
    </row>
    <row r="62" spans="2:3" x14ac:dyDescent="0.25">
      <c r="B62" s="6">
        <v>5</v>
      </c>
      <c r="C62" s="3">
        <v>4</v>
      </c>
    </row>
    <row r="63" spans="2:3" x14ac:dyDescent="0.25">
      <c r="B63" s="6">
        <v>3</v>
      </c>
      <c r="C63" s="3">
        <v>4</v>
      </c>
    </row>
    <row r="64" spans="2:3" x14ac:dyDescent="0.25">
      <c r="B64" s="6">
        <v>3</v>
      </c>
      <c r="C64" s="3">
        <v>4</v>
      </c>
    </row>
    <row r="65" spans="2:3" x14ac:dyDescent="0.25">
      <c r="B65" s="6">
        <v>2</v>
      </c>
      <c r="C65" s="3">
        <v>4</v>
      </c>
    </row>
    <row r="66" spans="2:3" x14ac:dyDescent="0.25">
      <c r="B66" s="6">
        <v>3</v>
      </c>
      <c r="C66" s="3">
        <v>4</v>
      </c>
    </row>
    <row r="67" spans="2:3" x14ac:dyDescent="0.25">
      <c r="B67" s="6">
        <v>6</v>
      </c>
      <c r="C67" s="3">
        <v>4</v>
      </c>
    </row>
    <row r="68" spans="2:3" x14ac:dyDescent="0.25">
      <c r="B68" s="6">
        <v>4</v>
      </c>
      <c r="C68" s="3">
        <v>4</v>
      </c>
    </row>
    <row r="69" spans="2:3" x14ac:dyDescent="0.25">
      <c r="B69" s="6">
        <v>3</v>
      </c>
      <c r="C69" s="3">
        <v>4</v>
      </c>
    </row>
    <row r="70" spans="2:3" x14ac:dyDescent="0.25">
      <c r="B70" s="6">
        <v>4</v>
      </c>
      <c r="C70" s="3">
        <v>4</v>
      </c>
    </row>
    <row r="71" spans="2:3" x14ac:dyDescent="0.25">
      <c r="B71" s="6">
        <v>5</v>
      </c>
      <c r="C71" s="3">
        <v>4</v>
      </c>
    </row>
    <row r="72" spans="2:3" x14ac:dyDescent="0.25">
      <c r="B72" s="6">
        <v>4</v>
      </c>
      <c r="C72" s="3">
        <v>4</v>
      </c>
    </row>
    <row r="73" spans="2:3" x14ac:dyDescent="0.25">
      <c r="B73" s="6">
        <v>3</v>
      </c>
      <c r="C73" s="3">
        <v>4</v>
      </c>
    </row>
    <row r="74" spans="2:3" x14ac:dyDescent="0.25">
      <c r="B74" s="6">
        <v>3</v>
      </c>
      <c r="C74" s="3">
        <v>4</v>
      </c>
    </row>
    <row r="75" spans="2:3" x14ac:dyDescent="0.25">
      <c r="B75" s="6">
        <v>2</v>
      </c>
      <c r="C75" s="3">
        <v>4</v>
      </c>
    </row>
    <row r="76" spans="2:3" x14ac:dyDescent="0.25">
      <c r="B76" s="6">
        <v>6</v>
      </c>
      <c r="C76" s="3">
        <v>4</v>
      </c>
    </row>
    <row r="77" spans="2:3" x14ac:dyDescent="0.25">
      <c r="B77" s="6">
        <v>3</v>
      </c>
      <c r="C77" s="3">
        <v>4</v>
      </c>
    </row>
    <row r="78" spans="2:3" x14ac:dyDescent="0.25">
      <c r="B78" s="6">
        <v>3</v>
      </c>
      <c r="C78" s="3">
        <v>5</v>
      </c>
    </row>
    <row r="79" spans="2:3" x14ac:dyDescent="0.25">
      <c r="B79" s="6">
        <v>4</v>
      </c>
      <c r="C79" s="3">
        <v>5</v>
      </c>
    </row>
    <row r="80" spans="2:3" x14ac:dyDescent="0.25">
      <c r="B80" s="6">
        <v>5</v>
      </c>
      <c r="C80" s="3">
        <v>5</v>
      </c>
    </row>
    <row r="81" spans="2:3" x14ac:dyDescent="0.25">
      <c r="B81" s="6">
        <v>4</v>
      </c>
      <c r="C81" s="3">
        <v>5</v>
      </c>
    </row>
    <row r="82" spans="2:3" x14ac:dyDescent="0.25">
      <c r="B82" s="6">
        <v>4</v>
      </c>
      <c r="C82" s="3">
        <v>5</v>
      </c>
    </row>
    <row r="83" spans="2:3" x14ac:dyDescent="0.25">
      <c r="B83" s="6">
        <v>3</v>
      </c>
      <c r="C83" s="3">
        <v>5</v>
      </c>
    </row>
    <row r="84" spans="2:3" x14ac:dyDescent="0.25">
      <c r="B84" s="6">
        <v>3</v>
      </c>
      <c r="C84" s="3">
        <v>5</v>
      </c>
    </row>
    <row r="85" spans="2:3" x14ac:dyDescent="0.25">
      <c r="B85" s="6">
        <v>2</v>
      </c>
      <c r="C85" s="3">
        <v>5</v>
      </c>
    </row>
    <row r="86" spans="2:3" x14ac:dyDescent="0.25">
      <c r="B86" s="6">
        <v>1</v>
      </c>
      <c r="C86" s="3">
        <v>5</v>
      </c>
    </row>
    <row r="87" spans="2:3" x14ac:dyDescent="0.25">
      <c r="B87" s="6">
        <v>2</v>
      </c>
      <c r="C87" s="3">
        <v>5</v>
      </c>
    </row>
    <row r="88" spans="2:3" x14ac:dyDescent="0.25">
      <c r="B88" s="6">
        <v>1</v>
      </c>
      <c r="C88" s="3">
        <v>5</v>
      </c>
    </row>
    <row r="89" spans="2:3" x14ac:dyDescent="0.25">
      <c r="B89" s="6">
        <v>6</v>
      </c>
      <c r="C89" s="3">
        <v>5</v>
      </c>
    </row>
    <row r="90" spans="2:3" x14ac:dyDescent="0.25">
      <c r="B90" s="6">
        <v>5</v>
      </c>
      <c r="C90" s="3">
        <v>5</v>
      </c>
    </row>
    <row r="91" spans="2:3" x14ac:dyDescent="0.25">
      <c r="B91" s="6">
        <v>4</v>
      </c>
      <c r="C91" s="3">
        <v>5</v>
      </c>
    </row>
    <row r="92" spans="2:3" x14ac:dyDescent="0.25">
      <c r="B92" s="6">
        <v>3</v>
      </c>
      <c r="C92" s="3">
        <v>5</v>
      </c>
    </row>
    <row r="93" spans="2:3" x14ac:dyDescent="0.25">
      <c r="B93" s="6">
        <v>2</v>
      </c>
      <c r="C93" s="3">
        <v>6</v>
      </c>
    </row>
    <row r="94" spans="2:3" x14ac:dyDescent="0.25">
      <c r="B94" s="6">
        <v>3</v>
      </c>
      <c r="C94" s="3">
        <v>6</v>
      </c>
    </row>
    <row r="95" spans="2:3" x14ac:dyDescent="0.25">
      <c r="B95" s="6">
        <v>4</v>
      </c>
      <c r="C95" s="3">
        <v>6</v>
      </c>
    </row>
    <row r="96" spans="2:3" x14ac:dyDescent="0.25">
      <c r="B96" s="6">
        <v>4</v>
      </c>
      <c r="C96" s="3">
        <v>6</v>
      </c>
    </row>
    <row r="97" spans="2:3" x14ac:dyDescent="0.25">
      <c r="B97" s="6">
        <v>3</v>
      </c>
      <c r="C97" s="3">
        <v>6</v>
      </c>
    </row>
    <row r="98" spans="2:3" x14ac:dyDescent="0.25">
      <c r="B98" s="6">
        <v>5</v>
      </c>
      <c r="C98" s="3">
        <v>6</v>
      </c>
    </row>
    <row r="99" spans="2:3" x14ac:dyDescent="0.25">
      <c r="B99" s="6">
        <v>6</v>
      </c>
      <c r="C99" s="3">
        <v>6</v>
      </c>
    </row>
    <row r="100" spans="2:3" x14ac:dyDescent="0.25">
      <c r="B100" s="6">
        <v>1</v>
      </c>
      <c r="C100" s="3">
        <v>6</v>
      </c>
    </row>
    <row r="101" spans="2:3" x14ac:dyDescent="0.25">
      <c r="B101" s="7">
        <v>5</v>
      </c>
      <c r="C101" s="4">
        <v>6</v>
      </c>
    </row>
  </sheetData>
  <sortState ref="C2:C101">
    <sortCondition ref="C2"/>
  </sortState>
  <mergeCells count="6">
    <mergeCell ref="J2:J3"/>
    <mergeCell ref="E2:E3"/>
    <mergeCell ref="F2:F3"/>
    <mergeCell ref="G2:G3"/>
    <mergeCell ref="H2:H3"/>
    <mergeCell ref="I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40A7-3EE6-4389-8F1E-3EE177CE1F3A}">
  <dimension ref="B2:J101"/>
  <sheetViews>
    <sheetView workbookViewId="0"/>
  </sheetViews>
  <sheetFormatPr defaultRowHeight="15" x14ac:dyDescent="0.25"/>
  <cols>
    <col min="5" max="5" width="14.140625" customWidth="1"/>
    <col min="6" max="6" width="15.5703125" customWidth="1"/>
    <col min="7" max="7" width="14.85546875" customWidth="1"/>
    <col min="8" max="8" width="14.28515625" customWidth="1"/>
    <col min="9" max="9" width="11.5703125" customWidth="1"/>
    <col min="10" max="10" width="12.42578125" customWidth="1"/>
  </cols>
  <sheetData>
    <row r="2" spans="2:10" x14ac:dyDescent="0.25">
      <c r="B2" s="5">
        <v>2</v>
      </c>
      <c r="C2" s="2">
        <v>2</v>
      </c>
      <c r="E2" s="12" t="s">
        <v>9</v>
      </c>
      <c r="F2" s="12" t="s">
        <v>10</v>
      </c>
      <c r="G2" s="12" t="s">
        <v>2</v>
      </c>
      <c r="H2" s="12" t="s">
        <v>8</v>
      </c>
      <c r="I2" s="12" t="s">
        <v>3</v>
      </c>
      <c r="J2" s="12" t="s">
        <v>4</v>
      </c>
    </row>
    <row r="3" spans="2:10" x14ac:dyDescent="0.25">
      <c r="B3" s="6">
        <v>4</v>
      </c>
      <c r="C3" s="3">
        <v>2</v>
      </c>
      <c r="E3" s="12"/>
      <c r="F3" s="12"/>
      <c r="G3" s="12"/>
      <c r="H3" s="12"/>
      <c r="I3" s="12"/>
      <c r="J3" s="12"/>
    </row>
    <row r="4" spans="2:10" x14ac:dyDescent="0.25">
      <c r="B4" s="6">
        <v>5</v>
      </c>
      <c r="C4" s="3">
        <v>2</v>
      </c>
      <c r="E4" s="6">
        <v>2</v>
      </c>
      <c r="F4" s="6">
        <f t="shared" ref="F4:F9" si="0">COUNTIFS($C$2:$C$101,"="&amp;E4)</f>
        <v>12</v>
      </c>
      <c r="G4" s="6">
        <v>0</v>
      </c>
      <c r="H4" s="6">
        <f t="shared" ref="H4:H10" si="1">G4/$F$10</f>
        <v>0</v>
      </c>
      <c r="I4" s="6">
        <f>E4*F4</f>
        <v>24</v>
      </c>
      <c r="J4" s="6">
        <f t="shared" ref="J4:J9" si="2">((E4-$I$10)^2)*F4</f>
        <v>60.211200000000005</v>
      </c>
    </row>
    <row r="5" spans="2:10" x14ac:dyDescent="0.25">
      <c r="B5" s="6">
        <v>3</v>
      </c>
      <c r="C5" s="3">
        <v>2</v>
      </c>
      <c r="E5" s="6">
        <v>3</v>
      </c>
      <c r="F5" s="6">
        <f t="shared" si="0"/>
        <v>20</v>
      </c>
      <c r="G5" s="6">
        <f>SUM($F$4:F4)</f>
        <v>12</v>
      </c>
      <c r="H5" s="6">
        <f t="shared" si="1"/>
        <v>0.12</v>
      </c>
      <c r="I5" s="6">
        <f t="shared" ref="I5:I9" si="3">E5*F5</f>
        <v>60</v>
      </c>
      <c r="J5" s="6">
        <f t="shared" si="2"/>
        <v>30.75200000000001</v>
      </c>
    </row>
    <row r="6" spans="2:10" x14ac:dyDescent="0.25">
      <c r="B6" s="6">
        <v>4</v>
      </c>
      <c r="C6" s="3">
        <v>2</v>
      </c>
      <c r="E6" s="6">
        <v>4</v>
      </c>
      <c r="F6" s="6">
        <f t="shared" si="0"/>
        <v>29</v>
      </c>
      <c r="G6" s="6">
        <f>SUM($F$4:F5)</f>
        <v>32</v>
      </c>
      <c r="H6" s="6">
        <f t="shared" si="1"/>
        <v>0.32</v>
      </c>
      <c r="I6" s="6">
        <f t="shared" si="3"/>
        <v>116</v>
      </c>
      <c r="J6" s="6">
        <f t="shared" si="2"/>
        <v>1.670400000000003</v>
      </c>
    </row>
    <row r="7" spans="2:10" x14ac:dyDescent="0.25">
      <c r="B7" s="6">
        <v>6</v>
      </c>
      <c r="C7" s="3">
        <v>2</v>
      </c>
      <c r="E7" s="6">
        <v>5</v>
      </c>
      <c r="F7" s="6">
        <f t="shared" si="0"/>
        <v>19</v>
      </c>
      <c r="G7" s="6">
        <f>SUM($F$4:F6)</f>
        <v>61</v>
      </c>
      <c r="H7" s="6">
        <f t="shared" si="1"/>
        <v>0.61</v>
      </c>
      <c r="I7" s="6">
        <f t="shared" si="3"/>
        <v>95</v>
      </c>
      <c r="J7" s="6">
        <f t="shared" si="2"/>
        <v>10.974399999999994</v>
      </c>
    </row>
    <row r="8" spans="2:10" x14ac:dyDescent="0.25">
      <c r="B8" s="6">
        <v>7</v>
      </c>
      <c r="C8" s="3">
        <v>2</v>
      </c>
      <c r="E8" s="6">
        <v>6</v>
      </c>
      <c r="F8" s="6">
        <f t="shared" si="0"/>
        <v>11</v>
      </c>
      <c r="G8" s="6">
        <f>SUM($F$4:F7)</f>
        <v>80</v>
      </c>
      <c r="H8" s="6">
        <f t="shared" si="1"/>
        <v>0.8</v>
      </c>
      <c r="I8" s="6">
        <f t="shared" si="3"/>
        <v>66</v>
      </c>
      <c r="J8" s="6">
        <f t="shared" si="2"/>
        <v>34.073599999999992</v>
      </c>
    </row>
    <row r="9" spans="2:10" x14ac:dyDescent="0.25">
      <c r="B9" s="6">
        <v>4</v>
      </c>
      <c r="C9" s="3">
        <v>2</v>
      </c>
      <c r="E9" s="7">
        <v>7</v>
      </c>
      <c r="F9" s="7">
        <f t="shared" si="0"/>
        <v>9</v>
      </c>
      <c r="G9" s="7">
        <f>SUM($F$4:F8)</f>
        <v>91</v>
      </c>
      <c r="H9" s="7">
        <f t="shared" si="1"/>
        <v>0.91</v>
      </c>
      <c r="I9" s="7">
        <f t="shared" si="3"/>
        <v>63</v>
      </c>
      <c r="J9" s="7">
        <f t="shared" si="2"/>
        <v>68.558399999999992</v>
      </c>
    </row>
    <row r="10" spans="2:10" x14ac:dyDescent="0.25">
      <c r="B10" s="6">
        <v>5</v>
      </c>
      <c r="C10" s="3">
        <v>2</v>
      </c>
      <c r="F10" s="10">
        <f>SUM(F4:F9)</f>
        <v>100</v>
      </c>
      <c r="G10" s="10">
        <f>SUM($F$4:F9)</f>
        <v>100</v>
      </c>
      <c r="H10" s="10">
        <f t="shared" si="1"/>
        <v>1</v>
      </c>
      <c r="I10" s="10">
        <f>SUM(I4:I9)/F10</f>
        <v>4.24</v>
      </c>
      <c r="J10" s="10">
        <f>SUM(J4:J9)/F10</f>
        <v>2.0624000000000002</v>
      </c>
    </row>
    <row r="11" spans="2:10" x14ac:dyDescent="0.25">
      <c r="B11" s="6">
        <v>3</v>
      </c>
      <c r="C11" s="3">
        <v>2</v>
      </c>
    </row>
    <row r="12" spans="2:10" x14ac:dyDescent="0.25">
      <c r="B12" s="6">
        <v>3</v>
      </c>
      <c r="C12" s="3">
        <v>2</v>
      </c>
      <c r="E12" s="11" t="s">
        <v>6</v>
      </c>
      <c r="F12" s="1">
        <v>4</v>
      </c>
      <c r="G12" s="11" t="s">
        <v>7</v>
      </c>
      <c r="H12" s="1">
        <v>4</v>
      </c>
      <c r="I12" s="11" t="s">
        <v>5</v>
      </c>
      <c r="J12" s="1">
        <f>SQRT(J10)</f>
        <v>1.4361058456812994</v>
      </c>
    </row>
    <row r="13" spans="2:10" x14ac:dyDescent="0.25">
      <c r="B13" s="6">
        <v>4</v>
      </c>
      <c r="C13" s="3">
        <v>2</v>
      </c>
    </row>
    <row r="14" spans="2:10" x14ac:dyDescent="0.25">
      <c r="B14" s="6">
        <v>2</v>
      </c>
      <c r="C14" s="3">
        <v>3</v>
      </c>
      <c r="G14" s="10">
        <v>2</v>
      </c>
      <c r="H14" s="10">
        <v>3</v>
      </c>
    </row>
    <row r="15" spans="2:10" x14ac:dyDescent="0.25">
      <c r="B15" s="6">
        <v>6</v>
      </c>
      <c r="C15" s="3">
        <v>3</v>
      </c>
      <c r="G15" s="1">
        <v>0.12</v>
      </c>
      <c r="H15" s="1">
        <v>0.12</v>
      </c>
    </row>
    <row r="16" spans="2:10" x14ac:dyDescent="0.25">
      <c r="B16" s="6">
        <v>5</v>
      </c>
      <c r="C16" s="3">
        <v>3</v>
      </c>
    </row>
    <row r="17" spans="2:8" x14ac:dyDescent="0.25">
      <c r="B17" s="6">
        <v>4</v>
      </c>
      <c r="C17" s="3">
        <v>3</v>
      </c>
      <c r="G17" s="10">
        <v>3</v>
      </c>
      <c r="H17" s="10">
        <v>4</v>
      </c>
    </row>
    <row r="18" spans="2:8" x14ac:dyDescent="0.25">
      <c r="B18" s="6">
        <v>7</v>
      </c>
      <c r="C18" s="3">
        <v>3</v>
      </c>
      <c r="G18" s="1">
        <v>0.32</v>
      </c>
      <c r="H18" s="1">
        <v>0.32</v>
      </c>
    </row>
    <row r="19" spans="2:8" x14ac:dyDescent="0.25">
      <c r="B19" s="6">
        <v>2</v>
      </c>
      <c r="C19" s="3">
        <v>3</v>
      </c>
    </row>
    <row r="20" spans="2:8" x14ac:dyDescent="0.25">
      <c r="B20" s="6">
        <v>3</v>
      </c>
      <c r="C20" s="3">
        <v>3</v>
      </c>
      <c r="G20" s="10">
        <v>4</v>
      </c>
      <c r="H20" s="10">
        <v>5</v>
      </c>
    </row>
    <row r="21" spans="2:8" x14ac:dyDescent="0.25">
      <c r="B21" s="6">
        <v>4</v>
      </c>
      <c r="C21" s="3">
        <v>3</v>
      </c>
      <c r="G21" s="1">
        <v>0.61</v>
      </c>
      <c r="H21" s="1">
        <v>0.61</v>
      </c>
    </row>
    <row r="22" spans="2:8" x14ac:dyDescent="0.25">
      <c r="B22" s="6">
        <v>4</v>
      </c>
      <c r="C22" s="3">
        <v>3</v>
      </c>
    </row>
    <row r="23" spans="2:8" x14ac:dyDescent="0.25">
      <c r="B23" s="6">
        <v>5</v>
      </c>
      <c r="C23" s="3">
        <v>3</v>
      </c>
      <c r="G23" s="10">
        <v>5</v>
      </c>
      <c r="H23" s="10">
        <v>6</v>
      </c>
    </row>
    <row r="24" spans="2:8" x14ac:dyDescent="0.25">
      <c r="B24" s="6">
        <v>4</v>
      </c>
      <c r="C24" s="3">
        <v>3</v>
      </c>
      <c r="G24" s="1">
        <v>0.8</v>
      </c>
      <c r="H24" s="1">
        <v>0.8</v>
      </c>
    </row>
    <row r="25" spans="2:8" x14ac:dyDescent="0.25">
      <c r="B25" s="6">
        <v>3</v>
      </c>
      <c r="C25" s="3">
        <v>3</v>
      </c>
    </row>
    <row r="26" spans="2:8" x14ac:dyDescent="0.25">
      <c r="B26" s="6">
        <v>4</v>
      </c>
      <c r="C26" s="3">
        <v>3</v>
      </c>
      <c r="G26" s="10">
        <v>6</v>
      </c>
      <c r="H26" s="10">
        <v>7</v>
      </c>
    </row>
    <row r="27" spans="2:8" x14ac:dyDescent="0.25">
      <c r="B27" s="6">
        <v>6</v>
      </c>
      <c r="C27" s="3">
        <v>3</v>
      </c>
      <c r="G27" s="1">
        <v>0.91</v>
      </c>
      <c r="H27" s="1">
        <v>0.91</v>
      </c>
    </row>
    <row r="28" spans="2:8" x14ac:dyDescent="0.25">
      <c r="B28" s="6">
        <v>6</v>
      </c>
      <c r="C28" s="3">
        <v>3</v>
      </c>
    </row>
    <row r="29" spans="2:8" x14ac:dyDescent="0.25">
      <c r="B29" s="6">
        <v>5</v>
      </c>
      <c r="C29" s="3">
        <v>3</v>
      </c>
      <c r="G29" s="10">
        <v>7</v>
      </c>
      <c r="H29" s="10">
        <v>8</v>
      </c>
    </row>
    <row r="30" spans="2:8" x14ac:dyDescent="0.25">
      <c r="B30" s="6">
        <v>2</v>
      </c>
      <c r="C30" s="3">
        <v>3</v>
      </c>
      <c r="G30" s="1">
        <v>1</v>
      </c>
      <c r="H30" s="1">
        <v>1</v>
      </c>
    </row>
    <row r="31" spans="2:8" x14ac:dyDescent="0.25">
      <c r="B31" s="6">
        <v>3</v>
      </c>
      <c r="C31" s="3">
        <v>3</v>
      </c>
    </row>
    <row r="32" spans="2:8" x14ac:dyDescent="0.25">
      <c r="B32" s="6">
        <v>4</v>
      </c>
      <c r="C32" s="3">
        <v>3</v>
      </c>
    </row>
    <row r="33" spans="2:3" x14ac:dyDescent="0.25">
      <c r="B33" s="6">
        <v>3</v>
      </c>
      <c r="C33" s="3">
        <v>3</v>
      </c>
    </row>
    <row r="34" spans="2:3" x14ac:dyDescent="0.25">
      <c r="B34" s="6">
        <v>5</v>
      </c>
      <c r="C34" s="3">
        <v>4</v>
      </c>
    </row>
    <row r="35" spans="2:3" x14ac:dyDescent="0.25">
      <c r="B35" s="6">
        <v>6</v>
      </c>
      <c r="C35" s="3">
        <v>4</v>
      </c>
    </row>
    <row r="36" spans="2:3" x14ac:dyDescent="0.25">
      <c r="B36" s="6">
        <v>7</v>
      </c>
      <c r="C36" s="3">
        <v>4</v>
      </c>
    </row>
    <row r="37" spans="2:3" x14ac:dyDescent="0.25">
      <c r="B37" s="6">
        <v>2</v>
      </c>
      <c r="C37" s="3">
        <v>4</v>
      </c>
    </row>
    <row r="38" spans="2:3" x14ac:dyDescent="0.25">
      <c r="B38" s="6">
        <v>4</v>
      </c>
      <c r="C38" s="3">
        <v>4</v>
      </c>
    </row>
    <row r="39" spans="2:3" x14ac:dyDescent="0.25">
      <c r="B39" s="6">
        <v>3</v>
      </c>
      <c r="C39" s="3">
        <v>4</v>
      </c>
    </row>
    <row r="40" spans="2:3" x14ac:dyDescent="0.25">
      <c r="B40" s="6">
        <v>4</v>
      </c>
      <c r="C40" s="3">
        <v>4</v>
      </c>
    </row>
    <row r="41" spans="2:3" x14ac:dyDescent="0.25">
      <c r="B41" s="6">
        <v>5</v>
      </c>
      <c r="C41" s="3">
        <v>4</v>
      </c>
    </row>
    <row r="42" spans="2:3" x14ac:dyDescent="0.25">
      <c r="B42" s="6">
        <v>4</v>
      </c>
      <c r="C42" s="3">
        <v>4</v>
      </c>
    </row>
    <row r="43" spans="2:3" x14ac:dyDescent="0.25">
      <c r="B43" s="6">
        <v>6</v>
      </c>
      <c r="C43" s="3">
        <v>4</v>
      </c>
    </row>
    <row r="44" spans="2:3" x14ac:dyDescent="0.25">
      <c r="B44" s="6">
        <v>7</v>
      </c>
      <c r="C44" s="3">
        <v>4</v>
      </c>
    </row>
    <row r="45" spans="2:3" x14ac:dyDescent="0.25">
      <c r="B45" s="6">
        <v>2</v>
      </c>
      <c r="C45" s="3">
        <v>4</v>
      </c>
    </row>
    <row r="46" spans="2:3" x14ac:dyDescent="0.25">
      <c r="B46" s="6">
        <v>5</v>
      </c>
      <c r="C46" s="3">
        <v>4</v>
      </c>
    </row>
    <row r="47" spans="2:3" x14ac:dyDescent="0.25">
      <c r="B47" s="6">
        <v>3</v>
      </c>
      <c r="C47" s="3">
        <v>4</v>
      </c>
    </row>
    <row r="48" spans="2:3" x14ac:dyDescent="0.25">
      <c r="B48" s="6">
        <v>5</v>
      </c>
      <c r="C48" s="3">
        <v>4</v>
      </c>
    </row>
    <row r="49" spans="2:3" x14ac:dyDescent="0.25">
      <c r="B49" s="6">
        <v>4</v>
      </c>
      <c r="C49" s="3">
        <v>4</v>
      </c>
    </row>
    <row r="50" spans="2:3" x14ac:dyDescent="0.25">
      <c r="B50" s="6">
        <v>3</v>
      </c>
      <c r="C50" s="3">
        <v>4</v>
      </c>
    </row>
    <row r="51" spans="2:3" x14ac:dyDescent="0.25">
      <c r="B51" s="6">
        <v>7</v>
      </c>
      <c r="C51" s="9">
        <v>4</v>
      </c>
    </row>
    <row r="52" spans="2:3" x14ac:dyDescent="0.25">
      <c r="B52" s="6">
        <v>2</v>
      </c>
      <c r="C52" s="3">
        <v>4</v>
      </c>
    </row>
    <row r="53" spans="2:3" x14ac:dyDescent="0.25">
      <c r="B53" s="6">
        <v>4</v>
      </c>
      <c r="C53" s="3">
        <v>4</v>
      </c>
    </row>
    <row r="54" spans="2:3" x14ac:dyDescent="0.25">
      <c r="B54" s="6">
        <v>3</v>
      </c>
      <c r="C54" s="3">
        <v>4</v>
      </c>
    </row>
    <row r="55" spans="2:3" x14ac:dyDescent="0.25">
      <c r="B55" s="6">
        <v>4</v>
      </c>
      <c r="C55" s="3">
        <v>4</v>
      </c>
    </row>
    <row r="56" spans="2:3" x14ac:dyDescent="0.25">
      <c r="B56" s="6">
        <v>5</v>
      </c>
      <c r="C56" s="3">
        <v>4</v>
      </c>
    </row>
    <row r="57" spans="2:3" x14ac:dyDescent="0.25">
      <c r="B57" s="6">
        <v>4</v>
      </c>
      <c r="C57" s="3">
        <v>4</v>
      </c>
    </row>
    <row r="58" spans="2:3" x14ac:dyDescent="0.25">
      <c r="B58" s="6">
        <v>3</v>
      </c>
      <c r="C58" s="3">
        <v>4</v>
      </c>
    </row>
    <row r="59" spans="2:3" x14ac:dyDescent="0.25">
      <c r="B59" s="6">
        <v>2</v>
      </c>
      <c r="C59" s="3">
        <v>4</v>
      </c>
    </row>
    <row r="60" spans="2:3" x14ac:dyDescent="0.25">
      <c r="B60" s="6">
        <v>6</v>
      </c>
      <c r="C60" s="3">
        <v>4</v>
      </c>
    </row>
    <row r="61" spans="2:3" x14ac:dyDescent="0.25">
      <c r="B61" s="6">
        <v>7</v>
      </c>
      <c r="C61" s="3">
        <v>4</v>
      </c>
    </row>
    <row r="62" spans="2:3" x14ac:dyDescent="0.25">
      <c r="B62" s="6">
        <v>6</v>
      </c>
      <c r="C62" s="3">
        <v>4</v>
      </c>
    </row>
    <row r="63" spans="2:3" x14ac:dyDescent="0.25">
      <c r="B63" s="6">
        <v>4</v>
      </c>
      <c r="C63" s="3">
        <v>5</v>
      </c>
    </row>
    <row r="64" spans="2:3" x14ac:dyDescent="0.25">
      <c r="B64" s="6">
        <v>3</v>
      </c>
      <c r="C64" s="3">
        <v>5</v>
      </c>
    </row>
    <row r="65" spans="2:3" x14ac:dyDescent="0.25">
      <c r="B65" s="6">
        <v>2</v>
      </c>
      <c r="C65" s="3">
        <v>5</v>
      </c>
    </row>
    <row r="66" spans="2:3" x14ac:dyDescent="0.25">
      <c r="B66" s="6">
        <v>3</v>
      </c>
      <c r="C66" s="3">
        <v>5</v>
      </c>
    </row>
    <row r="67" spans="2:3" x14ac:dyDescent="0.25">
      <c r="B67" s="6">
        <v>4</v>
      </c>
      <c r="C67" s="3">
        <v>5</v>
      </c>
    </row>
    <row r="68" spans="2:3" x14ac:dyDescent="0.25">
      <c r="B68" s="6">
        <v>5</v>
      </c>
      <c r="C68" s="3">
        <v>5</v>
      </c>
    </row>
    <row r="69" spans="2:3" x14ac:dyDescent="0.25">
      <c r="B69" s="6">
        <v>4</v>
      </c>
      <c r="C69" s="3">
        <v>5</v>
      </c>
    </row>
    <row r="70" spans="2:3" x14ac:dyDescent="0.25">
      <c r="B70" s="6">
        <v>3</v>
      </c>
      <c r="C70" s="3">
        <v>5</v>
      </c>
    </row>
    <row r="71" spans="2:3" x14ac:dyDescent="0.25">
      <c r="B71" s="6">
        <v>5</v>
      </c>
      <c r="C71" s="3">
        <v>5</v>
      </c>
    </row>
    <row r="72" spans="2:3" x14ac:dyDescent="0.25">
      <c r="B72" s="6">
        <v>4</v>
      </c>
      <c r="C72" s="3">
        <v>5</v>
      </c>
    </row>
    <row r="73" spans="2:3" x14ac:dyDescent="0.25">
      <c r="B73" s="6">
        <v>3</v>
      </c>
      <c r="C73" s="3">
        <v>5</v>
      </c>
    </row>
    <row r="74" spans="2:3" x14ac:dyDescent="0.25">
      <c r="B74" s="6">
        <v>2</v>
      </c>
      <c r="C74" s="3">
        <v>5</v>
      </c>
    </row>
    <row r="75" spans="2:3" x14ac:dyDescent="0.25">
      <c r="B75" s="6">
        <v>6</v>
      </c>
      <c r="C75" s="3">
        <v>5</v>
      </c>
    </row>
    <row r="76" spans="2:3" x14ac:dyDescent="0.25">
      <c r="B76" s="6">
        <v>4</v>
      </c>
      <c r="C76" s="3">
        <v>5</v>
      </c>
    </row>
    <row r="77" spans="2:3" x14ac:dyDescent="0.25">
      <c r="B77" s="6">
        <v>5</v>
      </c>
      <c r="C77" s="3">
        <v>5</v>
      </c>
    </row>
    <row r="78" spans="2:3" x14ac:dyDescent="0.25">
      <c r="B78" s="6">
        <v>7</v>
      </c>
      <c r="C78" s="3">
        <v>5</v>
      </c>
    </row>
    <row r="79" spans="2:3" x14ac:dyDescent="0.25">
      <c r="B79" s="6">
        <v>5</v>
      </c>
      <c r="C79" s="3">
        <v>5</v>
      </c>
    </row>
    <row r="80" spans="2:3" x14ac:dyDescent="0.25">
      <c r="B80" s="6">
        <v>4</v>
      </c>
      <c r="C80" s="3">
        <v>5</v>
      </c>
    </row>
    <row r="81" spans="2:3" x14ac:dyDescent="0.25">
      <c r="B81" s="6">
        <v>3</v>
      </c>
      <c r="C81" s="3">
        <v>5</v>
      </c>
    </row>
    <row r="82" spans="2:3" x14ac:dyDescent="0.25">
      <c r="B82" s="6">
        <v>4</v>
      </c>
      <c r="C82" s="3">
        <v>6</v>
      </c>
    </row>
    <row r="83" spans="2:3" x14ac:dyDescent="0.25">
      <c r="B83" s="6">
        <v>5</v>
      </c>
      <c r="C83" s="3">
        <v>6</v>
      </c>
    </row>
    <row r="84" spans="2:3" x14ac:dyDescent="0.25">
      <c r="B84" s="6">
        <v>7</v>
      </c>
      <c r="C84" s="3">
        <v>6</v>
      </c>
    </row>
    <row r="85" spans="2:3" x14ac:dyDescent="0.25">
      <c r="B85" s="6">
        <v>4</v>
      </c>
      <c r="C85" s="3">
        <v>6</v>
      </c>
    </row>
    <row r="86" spans="2:3" x14ac:dyDescent="0.25">
      <c r="B86" s="6">
        <v>3</v>
      </c>
      <c r="C86" s="3">
        <v>6</v>
      </c>
    </row>
    <row r="87" spans="2:3" x14ac:dyDescent="0.25">
      <c r="B87" s="6">
        <v>4</v>
      </c>
      <c r="C87" s="3">
        <v>6</v>
      </c>
    </row>
    <row r="88" spans="2:3" x14ac:dyDescent="0.25">
      <c r="B88" s="6">
        <v>5</v>
      </c>
      <c r="C88" s="3">
        <v>6</v>
      </c>
    </row>
    <row r="89" spans="2:3" x14ac:dyDescent="0.25">
      <c r="B89" s="6">
        <v>6</v>
      </c>
      <c r="C89" s="3">
        <v>6</v>
      </c>
    </row>
    <row r="90" spans="2:3" x14ac:dyDescent="0.25">
      <c r="B90" s="6">
        <v>5</v>
      </c>
      <c r="C90" s="3">
        <v>6</v>
      </c>
    </row>
    <row r="91" spans="2:3" x14ac:dyDescent="0.25">
      <c r="B91" s="6">
        <v>3</v>
      </c>
      <c r="C91" s="3">
        <v>6</v>
      </c>
    </row>
    <row r="92" spans="2:3" x14ac:dyDescent="0.25">
      <c r="B92" s="6">
        <v>4</v>
      </c>
      <c r="C92" s="3">
        <v>6</v>
      </c>
    </row>
    <row r="93" spans="2:3" x14ac:dyDescent="0.25">
      <c r="B93" s="6">
        <v>2</v>
      </c>
      <c r="C93" s="3">
        <v>7</v>
      </c>
    </row>
    <row r="94" spans="2:3" x14ac:dyDescent="0.25">
      <c r="B94" s="6">
        <v>2</v>
      </c>
      <c r="C94" s="3">
        <v>7</v>
      </c>
    </row>
    <row r="95" spans="2:3" x14ac:dyDescent="0.25">
      <c r="B95" s="6">
        <v>4</v>
      </c>
      <c r="C95" s="3">
        <v>7</v>
      </c>
    </row>
    <row r="96" spans="2:3" x14ac:dyDescent="0.25">
      <c r="B96" s="6">
        <v>3</v>
      </c>
      <c r="C96" s="3">
        <v>7</v>
      </c>
    </row>
    <row r="97" spans="2:3" x14ac:dyDescent="0.25">
      <c r="B97" s="6">
        <v>7</v>
      </c>
      <c r="C97" s="3">
        <v>7</v>
      </c>
    </row>
    <row r="98" spans="2:3" x14ac:dyDescent="0.25">
      <c r="B98" s="6">
        <v>5</v>
      </c>
      <c r="C98" s="3">
        <v>7</v>
      </c>
    </row>
    <row r="99" spans="2:3" x14ac:dyDescent="0.25">
      <c r="B99" s="6">
        <v>6</v>
      </c>
      <c r="C99" s="3">
        <v>7</v>
      </c>
    </row>
    <row r="100" spans="2:3" x14ac:dyDescent="0.25">
      <c r="B100" s="6">
        <v>4</v>
      </c>
      <c r="C100" s="3">
        <v>7</v>
      </c>
    </row>
    <row r="101" spans="2:3" x14ac:dyDescent="0.25">
      <c r="B101" s="7">
        <v>5</v>
      </c>
      <c r="C101" s="4">
        <v>7</v>
      </c>
    </row>
  </sheetData>
  <sortState ref="C2:C101">
    <sortCondition ref="C2"/>
  </sortState>
  <mergeCells count="6">
    <mergeCell ref="J2:J3"/>
    <mergeCell ref="E2:E3"/>
    <mergeCell ref="F2:F3"/>
    <mergeCell ref="G2:G3"/>
    <mergeCell ref="H2:H3"/>
    <mergeCell ref="I2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2019-11-28T15:33:11Z</dcterms:created>
  <dcterms:modified xsi:type="dcterms:W3CDTF">2019-12-02T18:19:07Z</dcterms:modified>
</cp:coreProperties>
</file>