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18094D1D-FB81-4B1B-9F98-F72C48B68150}" xr6:coauthVersionLast="36" xr6:coauthVersionMax="36" xr10:uidLastSave="{00000000-0000-0000-0000-000000000000}"/>
  <bookViews>
    <workbookView xWindow="0" yWindow="0" windowWidth="20490" windowHeight="6945" activeTab="1" xr2:uid="{79D80C55-0B73-4847-85B9-9CC1D8DE91F4}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J16" i="1"/>
  <c r="I32" i="1" l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Y20" i="1"/>
  <c r="Z20" i="1"/>
  <c r="AA20" i="1"/>
  <c r="AB20" i="1"/>
  <c r="Y21" i="1"/>
  <c r="Z21" i="1"/>
  <c r="AA21" i="1"/>
  <c r="AB21" i="1"/>
  <c r="E32" i="1" l="1"/>
  <c r="F32" i="1"/>
  <c r="G32" i="1"/>
  <c r="H32" i="1"/>
  <c r="E33" i="1"/>
  <c r="F33" i="1"/>
  <c r="G33" i="1"/>
  <c r="H33" i="1"/>
  <c r="D32" i="1"/>
  <c r="D33" i="1"/>
  <c r="C33" i="1"/>
  <c r="C3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D26" i="1"/>
  <c r="D27" i="1"/>
  <c r="C27" i="1"/>
  <c r="C2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1" i="1"/>
  <c r="C20" i="1"/>
  <c r="AI16" i="1" l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<sst xmlns="http://schemas.openxmlformats.org/spreadsheetml/2006/main" count="32" uniqueCount="16">
  <si>
    <t>Исходные данные</t>
  </si>
  <si>
    <t>начальная скорость V0</t>
  </si>
  <si>
    <t>g</t>
  </si>
  <si>
    <t>x</t>
  </si>
  <si>
    <t>y</t>
  </si>
  <si>
    <t>t</t>
  </si>
  <si>
    <t>x=V0*cosA*t</t>
  </si>
  <si>
    <t>y=V0*sinA*t-g*t*t/2</t>
  </si>
  <si>
    <t>Вспомогательные формулы</t>
  </si>
  <si>
    <t>высота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</si>
  <si>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рассмотрев построенный график, можно сделать вывод, что при угле в 45</t>
    </r>
    <r>
      <rPr>
        <sz val="11"/>
        <color theme="1"/>
        <rFont val="Calibri"/>
        <family val="2"/>
        <charset val="204"/>
      </rPr>
      <t>⁰ дальность полета снаряда самая большая</t>
    </r>
  </si>
  <si>
    <r>
      <t>угол A=58</t>
    </r>
    <r>
      <rPr>
        <sz val="11"/>
        <color theme="1"/>
        <rFont val="Calibri"/>
        <family val="2"/>
        <charset val="204"/>
      </rPr>
      <t>⁰</t>
    </r>
  </si>
  <si>
    <t>Теннисистка делает серию подач, под углом в 45 градусов. Какова будет дальность полета мячика, если: 1) начальная скорость каждой подачи 200 км/ч, а высота подач 3м, 2.5м и 3.2м? 2) высота каждой подачи 3м, а начальная скорость 200 км/ч, 180 км/ч и 210 км/ч?</t>
  </si>
  <si>
    <r>
      <t>угол А=39</t>
    </r>
    <r>
      <rPr>
        <sz val="11"/>
        <color theme="1"/>
        <rFont val="Calibri"/>
        <family val="2"/>
        <charset val="204"/>
      </rPr>
      <t>⁰</t>
    </r>
  </si>
  <si>
    <r>
      <t>угол А=45</t>
    </r>
    <r>
      <rPr>
        <sz val="11"/>
        <color theme="1"/>
        <rFont val="Calibri"/>
        <family val="2"/>
        <charset val="204"/>
      </rPr>
      <t>⁰</t>
    </r>
  </si>
  <si>
    <r>
      <t>угол А=51</t>
    </r>
    <r>
      <rPr>
        <sz val="11"/>
        <color theme="1"/>
        <rFont val="Calibri"/>
        <family val="2"/>
        <charset val="204"/>
      </rPr>
      <t>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</si>
</sst>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1'!$C$26:$AE$26</c:f>
              <c:numCache>
                <c:formatCode>General</c:formatCode>
                <c:ptCount val="29"/>
                <c:pt idx="0">
                  <c:v>141.47765383343994</c:v>
                </c:pt>
                <c:pt idx="1">
                  <c:v>282.95530766687989</c:v>
                </c:pt>
                <c:pt idx="2">
                  <c:v>424.43296150031983</c:v>
                </c:pt>
                <c:pt idx="3">
                  <c:v>565.91061533375978</c:v>
                </c:pt>
                <c:pt idx="4">
                  <c:v>707.38826916719972</c:v>
                </c:pt>
                <c:pt idx="5">
                  <c:v>848.86592300063967</c:v>
                </c:pt>
                <c:pt idx="6">
                  <c:v>990.34357683407961</c:v>
                </c:pt>
                <c:pt idx="7">
                  <c:v>1131.8212306675196</c:v>
                </c:pt>
                <c:pt idx="8">
                  <c:v>1273.2988845009595</c:v>
                </c:pt>
                <c:pt idx="9">
                  <c:v>1414.7765383343994</c:v>
                </c:pt>
                <c:pt idx="10">
                  <c:v>1556.2541921678394</c:v>
                </c:pt>
                <c:pt idx="11">
                  <c:v>1697.7318460012793</c:v>
                </c:pt>
                <c:pt idx="12">
                  <c:v>1839.2094998347193</c:v>
                </c:pt>
                <c:pt idx="13">
                  <c:v>1980.6871536681592</c:v>
                </c:pt>
                <c:pt idx="14">
                  <c:v>2122.1648075015992</c:v>
                </c:pt>
                <c:pt idx="15">
                  <c:v>2263.6424613350391</c:v>
                </c:pt>
                <c:pt idx="16">
                  <c:v>2405.1201151684791</c:v>
                </c:pt>
                <c:pt idx="17">
                  <c:v>2546.597769001919</c:v>
                </c:pt>
                <c:pt idx="18">
                  <c:v>2688.0754228353589</c:v>
                </c:pt>
                <c:pt idx="19">
                  <c:v>2829.5530766687989</c:v>
                </c:pt>
                <c:pt idx="20">
                  <c:v>2971.0307305022388</c:v>
                </c:pt>
                <c:pt idx="21">
                  <c:v>3112.5083843356788</c:v>
                </c:pt>
                <c:pt idx="22">
                  <c:v>3253.9860381691187</c:v>
                </c:pt>
                <c:pt idx="23">
                  <c:v>3395.4636920025587</c:v>
                </c:pt>
                <c:pt idx="24">
                  <c:v>3536.9413458359986</c:v>
                </c:pt>
                <c:pt idx="25">
                  <c:v>3678.4189996694386</c:v>
                </c:pt>
                <c:pt idx="26">
                  <c:v>3819.8966535028785</c:v>
                </c:pt>
                <c:pt idx="27">
                  <c:v>3961.3743073363185</c:v>
                </c:pt>
                <c:pt idx="28">
                  <c:v>3999.5732738713473</c:v>
                </c:pt>
              </c:numCache>
            </c:numRef>
          </c:xVal>
          <c:yVal>
            <c:numRef>
              <c:f>'Задание 1'!$C$27:$AE$27</c:f>
              <c:numCache>
                <c:formatCode>General</c:formatCode>
                <c:ptCount val="29"/>
                <c:pt idx="0">
                  <c:v>136.36503622107318</c:v>
                </c:pt>
                <c:pt idx="1">
                  <c:v>262.73007244214637</c:v>
                </c:pt>
                <c:pt idx="2">
                  <c:v>379.09510866321955</c:v>
                </c:pt>
                <c:pt idx="3">
                  <c:v>485.46014488429273</c:v>
                </c:pt>
                <c:pt idx="4">
                  <c:v>581.82518110536591</c:v>
                </c:pt>
                <c:pt idx="5">
                  <c:v>668.1902173264391</c:v>
                </c:pt>
                <c:pt idx="6">
                  <c:v>744.55525354751228</c:v>
                </c:pt>
                <c:pt idx="7">
                  <c:v>810.92028976858546</c:v>
                </c:pt>
                <c:pt idx="8">
                  <c:v>867.28532598965876</c:v>
                </c:pt>
                <c:pt idx="9">
                  <c:v>913.65036221073183</c:v>
                </c:pt>
                <c:pt idx="10">
                  <c:v>950.0153984318049</c:v>
                </c:pt>
                <c:pt idx="11">
                  <c:v>976.38043465287819</c:v>
                </c:pt>
                <c:pt idx="12">
                  <c:v>992.74547087395149</c:v>
                </c:pt>
                <c:pt idx="13">
                  <c:v>999.11050709502456</c:v>
                </c:pt>
                <c:pt idx="14">
                  <c:v>995.47554331609763</c:v>
                </c:pt>
                <c:pt idx="15">
                  <c:v>981.84057953717092</c:v>
                </c:pt>
                <c:pt idx="16">
                  <c:v>958.20561575824422</c:v>
                </c:pt>
                <c:pt idx="17">
                  <c:v>924.57065197931752</c:v>
                </c:pt>
                <c:pt idx="18">
                  <c:v>880.93568820039036</c:v>
                </c:pt>
                <c:pt idx="19">
                  <c:v>827.30072442146366</c:v>
                </c:pt>
                <c:pt idx="20">
                  <c:v>763.66576064253695</c:v>
                </c:pt>
                <c:pt idx="21">
                  <c:v>690.03079686360979</c:v>
                </c:pt>
                <c:pt idx="22">
                  <c:v>606.39583308468309</c:v>
                </c:pt>
                <c:pt idx="23">
                  <c:v>512.76086930575639</c:v>
                </c:pt>
                <c:pt idx="24">
                  <c:v>409.12590552682968</c:v>
                </c:pt>
                <c:pt idx="25">
                  <c:v>295.49094174790298</c:v>
                </c:pt>
                <c:pt idx="26">
                  <c:v>171.85597796897582</c:v>
                </c:pt>
                <c:pt idx="27">
                  <c:v>38.221014190049118</c:v>
                </c:pt>
                <c:pt idx="28">
                  <c:v>0.42507396973905998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F-4560-8646-8B9F7A11AC35}"/>
            </c:ext>
          </c:extLst>
        </c:ser>
        <c:ser>
          <c:idx val="1"/>
          <c:order val="1"/>
          <c:tx>
            <c:v>58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1'!$C$16:$AJ$16</c:f>
              <c:numCache>
                <c:formatCode>General</c:formatCode>
                <c:ptCount val="34"/>
                <c:pt idx="0">
                  <c:v>106.37214427487109</c:v>
                </c:pt>
                <c:pt idx="1">
                  <c:v>212.74428854974218</c:v>
                </c:pt>
                <c:pt idx="2">
                  <c:v>319.1164328246133</c:v>
                </c:pt>
                <c:pt idx="3">
                  <c:v>425.48857709948436</c:v>
                </c:pt>
                <c:pt idx="4">
                  <c:v>531.86072137435542</c:v>
                </c:pt>
                <c:pt idx="5">
                  <c:v>638.2328656492266</c:v>
                </c:pt>
                <c:pt idx="6">
                  <c:v>744.60500992409766</c:v>
                </c:pt>
                <c:pt idx="7">
                  <c:v>850.97715419896872</c:v>
                </c:pt>
                <c:pt idx="8">
                  <c:v>957.34929847383978</c:v>
                </c:pt>
                <c:pt idx="9">
                  <c:v>1063.7214427487108</c:v>
                </c:pt>
                <c:pt idx="10">
                  <c:v>1170.0935870235819</c:v>
                </c:pt>
                <c:pt idx="11">
                  <c:v>1276.4657312984532</c:v>
                </c:pt>
                <c:pt idx="12">
                  <c:v>1382.8378755733243</c:v>
                </c:pt>
                <c:pt idx="13">
                  <c:v>1489.2100198481953</c:v>
                </c:pt>
                <c:pt idx="14">
                  <c:v>1595.5821641230664</c:v>
                </c:pt>
                <c:pt idx="15">
                  <c:v>1701.9543083979374</c:v>
                </c:pt>
                <c:pt idx="16">
                  <c:v>1808.3264526728085</c:v>
                </c:pt>
                <c:pt idx="17">
                  <c:v>1914.6985969476796</c:v>
                </c:pt>
                <c:pt idx="18">
                  <c:v>2021.0707412225506</c:v>
                </c:pt>
                <c:pt idx="19">
                  <c:v>2127.4428854974217</c:v>
                </c:pt>
                <c:pt idx="20">
                  <c:v>2233.8150297722927</c:v>
                </c:pt>
                <c:pt idx="21">
                  <c:v>2340.1871740471638</c:v>
                </c:pt>
                <c:pt idx="22">
                  <c:v>2446.5593183220349</c:v>
                </c:pt>
                <c:pt idx="23">
                  <c:v>2552.9314625969064</c:v>
                </c:pt>
                <c:pt idx="24">
                  <c:v>2659.3036068717774</c:v>
                </c:pt>
                <c:pt idx="25">
                  <c:v>2765.6757511466485</c:v>
                </c:pt>
                <c:pt idx="26">
                  <c:v>2872.0478954215196</c:v>
                </c:pt>
                <c:pt idx="27">
                  <c:v>2978.4200396963906</c:v>
                </c:pt>
                <c:pt idx="28">
                  <c:v>3084.7921839712617</c:v>
                </c:pt>
                <c:pt idx="29">
                  <c:v>3191.1643282461328</c:v>
                </c:pt>
                <c:pt idx="30">
                  <c:v>3297.5364725210038</c:v>
                </c:pt>
                <c:pt idx="31">
                  <c:v>3403.9086167958749</c:v>
                </c:pt>
                <c:pt idx="32">
                  <c:v>3510.2807610707459</c:v>
                </c:pt>
                <c:pt idx="33">
                  <c:v>3602.8245265898836</c:v>
                </c:pt>
              </c:numCache>
            </c:numRef>
          </c:xVal>
          <c:yVal>
            <c:numRef>
              <c:f>'Задание 1'!$C$17:$AJ$17</c:f>
              <c:numCache>
                <c:formatCode>General</c:formatCode>
                <c:ptCount val="34"/>
                <c:pt idx="0">
                  <c:v>164.36636892360303</c:v>
                </c:pt>
                <c:pt idx="1">
                  <c:v>318.73273784720607</c:v>
                </c:pt>
                <c:pt idx="2">
                  <c:v>463.0991067708091</c:v>
                </c:pt>
                <c:pt idx="3">
                  <c:v>597.46547569441213</c:v>
                </c:pt>
                <c:pt idx="4">
                  <c:v>721.83184461801511</c:v>
                </c:pt>
                <c:pt idx="5">
                  <c:v>836.1982135416182</c:v>
                </c:pt>
                <c:pt idx="6">
                  <c:v>940.56458246522129</c:v>
                </c:pt>
                <c:pt idx="7">
                  <c:v>1034.9309513888243</c:v>
                </c:pt>
                <c:pt idx="8">
                  <c:v>1119.2973203124272</c:v>
                </c:pt>
                <c:pt idx="9">
                  <c:v>1193.6636892360302</c:v>
                </c:pt>
                <c:pt idx="10">
                  <c:v>1258.0300581596334</c:v>
                </c:pt>
                <c:pt idx="11">
                  <c:v>1312.3964270832364</c:v>
                </c:pt>
                <c:pt idx="12">
                  <c:v>1356.7627960068394</c:v>
                </c:pt>
                <c:pt idx="13">
                  <c:v>1391.1291649304426</c:v>
                </c:pt>
                <c:pt idx="14">
                  <c:v>1415.4955338540453</c:v>
                </c:pt>
                <c:pt idx="15">
                  <c:v>1429.8619027776485</c:v>
                </c:pt>
                <c:pt idx="16">
                  <c:v>1434.2282717012517</c:v>
                </c:pt>
                <c:pt idx="17">
                  <c:v>1428.5946406248545</c:v>
                </c:pt>
                <c:pt idx="18">
                  <c:v>1412.9610095484577</c:v>
                </c:pt>
                <c:pt idx="19">
                  <c:v>1387.3273784720604</c:v>
                </c:pt>
                <c:pt idx="20">
                  <c:v>1351.6937473956636</c:v>
                </c:pt>
                <c:pt idx="21">
                  <c:v>1306.0601163192669</c:v>
                </c:pt>
                <c:pt idx="22">
                  <c:v>1250.4264852428696</c:v>
                </c:pt>
                <c:pt idx="23">
                  <c:v>1184.7928541664728</c:v>
                </c:pt>
                <c:pt idx="24">
                  <c:v>1109.159223090076</c:v>
                </c:pt>
                <c:pt idx="25">
                  <c:v>1023.5255920136788</c:v>
                </c:pt>
                <c:pt idx="26">
                  <c:v>927.89196093728151</c:v>
                </c:pt>
                <c:pt idx="27">
                  <c:v>822.25832986088517</c:v>
                </c:pt>
                <c:pt idx="28">
                  <c:v>706.62469878448792</c:v>
                </c:pt>
                <c:pt idx="29">
                  <c:v>580.99106770809067</c:v>
                </c:pt>
                <c:pt idx="30">
                  <c:v>445.35743663169433</c:v>
                </c:pt>
                <c:pt idx="31">
                  <c:v>299.72380555529708</c:v>
                </c:pt>
                <c:pt idx="32">
                  <c:v>144.09017447889983</c:v>
                </c:pt>
                <c:pt idx="33">
                  <c:v>0.55441544243512908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F-4560-8646-8B9F7A11AC35}"/>
            </c:ext>
          </c:extLst>
        </c:ser>
        <c:ser>
          <c:idx val="2"/>
          <c:order val="2"/>
          <c:tx>
            <c:v>39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1'!$C$20:$AB$20</c:f>
              <c:numCache>
                <c:formatCode>General</c:formatCode>
                <c:ptCount val="26"/>
                <c:pt idx="0">
                  <c:v>155.38870740907626</c:v>
                </c:pt>
                <c:pt idx="1">
                  <c:v>310.77741481815252</c:v>
                </c:pt>
                <c:pt idx="2">
                  <c:v>466.16612222722881</c:v>
                </c:pt>
                <c:pt idx="3">
                  <c:v>621.55482963630504</c:v>
                </c:pt>
                <c:pt idx="4">
                  <c:v>776.94353704538128</c:v>
                </c:pt>
                <c:pt idx="5">
                  <c:v>932.33224445445762</c:v>
                </c:pt>
                <c:pt idx="6">
                  <c:v>1087.7209518635339</c:v>
                </c:pt>
                <c:pt idx="7">
                  <c:v>1243.1096592726101</c:v>
                </c:pt>
                <c:pt idx="8">
                  <c:v>1398.4983666816863</c:v>
                </c:pt>
                <c:pt idx="9">
                  <c:v>1553.8870740907626</c:v>
                </c:pt>
                <c:pt idx="10">
                  <c:v>1709.2757814998388</c:v>
                </c:pt>
                <c:pt idx="11">
                  <c:v>1864.6644889089152</c:v>
                </c:pt>
                <c:pt idx="12">
                  <c:v>2020.0531963179915</c:v>
                </c:pt>
                <c:pt idx="13">
                  <c:v>2175.4419037270677</c:v>
                </c:pt>
                <c:pt idx="14">
                  <c:v>2330.8306111361439</c:v>
                </c:pt>
                <c:pt idx="15">
                  <c:v>2486.2193185452202</c:v>
                </c:pt>
                <c:pt idx="16">
                  <c:v>2641.6080259542964</c:v>
                </c:pt>
                <c:pt idx="17">
                  <c:v>2796.9967333633726</c:v>
                </c:pt>
                <c:pt idx="18">
                  <c:v>2952.3854407724489</c:v>
                </c:pt>
                <c:pt idx="19">
                  <c:v>3107.7741481815251</c:v>
                </c:pt>
                <c:pt idx="20">
                  <c:v>3263.1628555906013</c:v>
                </c:pt>
                <c:pt idx="21">
                  <c:v>3418.5515629996776</c:v>
                </c:pt>
                <c:pt idx="22">
                  <c:v>3573.9402704087538</c:v>
                </c:pt>
                <c:pt idx="23">
                  <c:v>3729.3289778178305</c:v>
                </c:pt>
                <c:pt idx="24">
                  <c:v>3884.7176852269067</c:v>
                </c:pt>
                <c:pt idx="25">
                  <c:v>3908.0259913382679</c:v>
                </c:pt>
              </c:numCache>
            </c:numRef>
          </c:xVal>
          <c:yVal>
            <c:numRef>
              <c:f>'Задание 1'!$C$21:$AB$21</c:f>
              <c:numCache>
                <c:formatCode>General</c:formatCode>
                <c:ptCount val="26"/>
                <c:pt idx="0">
                  <c:v>120.91405644222763</c:v>
                </c:pt>
                <c:pt idx="1">
                  <c:v>231.82811288445527</c:v>
                </c:pt>
                <c:pt idx="2">
                  <c:v>332.74216932668287</c:v>
                </c:pt>
                <c:pt idx="3">
                  <c:v>423.65622576891053</c:v>
                </c:pt>
                <c:pt idx="4">
                  <c:v>504.57028221113819</c:v>
                </c:pt>
                <c:pt idx="5">
                  <c:v>575.48433865336574</c:v>
                </c:pt>
                <c:pt idx="6">
                  <c:v>636.3983950955934</c:v>
                </c:pt>
                <c:pt idx="7">
                  <c:v>687.31245153782106</c:v>
                </c:pt>
                <c:pt idx="8">
                  <c:v>728.22650798004861</c:v>
                </c:pt>
                <c:pt idx="9">
                  <c:v>759.14056442227638</c:v>
                </c:pt>
                <c:pt idx="10">
                  <c:v>780.05462086450393</c:v>
                </c:pt>
                <c:pt idx="11">
                  <c:v>790.96867730673148</c:v>
                </c:pt>
                <c:pt idx="12">
                  <c:v>791.88273374895925</c:v>
                </c:pt>
                <c:pt idx="13">
                  <c:v>782.7967901911868</c:v>
                </c:pt>
                <c:pt idx="14">
                  <c:v>763.71084663341458</c:v>
                </c:pt>
                <c:pt idx="15">
                  <c:v>734.62490307564212</c:v>
                </c:pt>
                <c:pt idx="16">
                  <c:v>695.5389595178699</c:v>
                </c:pt>
                <c:pt idx="17">
                  <c:v>646.45301596009722</c:v>
                </c:pt>
                <c:pt idx="18">
                  <c:v>587.36707240232499</c:v>
                </c:pt>
                <c:pt idx="19">
                  <c:v>518.28112884455277</c:v>
                </c:pt>
                <c:pt idx="20">
                  <c:v>439.19518528678009</c:v>
                </c:pt>
                <c:pt idx="21">
                  <c:v>350.10924172900786</c:v>
                </c:pt>
                <c:pt idx="22">
                  <c:v>251.02329817123564</c:v>
                </c:pt>
                <c:pt idx="23">
                  <c:v>141.93735461346296</c:v>
                </c:pt>
                <c:pt idx="24">
                  <c:v>22.851411055690733</c:v>
                </c:pt>
                <c:pt idx="25">
                  <c:v>4.1260195220252172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F-4560-8646-8B9F7A11AC35}"/>
            </c:ext>
          </c:extLst>
        </c:ser>
        <c:ser>
          <c:idx val="3"/>
          <c:order val="3"/>
          <c:tx>
            <c:v>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1'!$C$32:$AH$32</c:f>
              <c:numCache>
                <c:formatCode>General</c:formatCode>
                <c:ptCount val="32"/>
                <c:pt idx="0">
                  <c:v>125.88240531473937</c:v>
                </c:pt>
                <c:pt idx="1">
                  <c:v>251.76481062947875</c:v>
                </c:pt>
                <c:pt idx="2">
                  <c:v>377.64721594421815</c:v>
                </c:pt>
                <c:pt idx="3">
                  <c:v>503.52962125895749</c:v>
                </c:pt>
                <c:pt idx="4">
                  <c:v>629.41202657369683</c:v>
                </c:pt>
                <c:pt idx="5">
                  <c:v>755.29443188843629</c:v>
                </c:pt>
                <c:pt idx="6">
                  <c:v>881.17683720317564</c:v>
                </c:pt>
                <c:pt idx="7">
                  <c:v>1007.059242517915</c:v>
                </c:pt>
                <c:pt idx="8">
                  <c:v>1132.9416478326543</c:v>
                </c:pt>
                <c:pt idx="9">
                  <c:v>1258.8240531473937</c:v>
                </c:pt>
                <c:pt idx="10">
                  <c:v>1384.706458462133</c:v>
                </c:pt>
                <c:pt idx="11">
                  <c:v>1510.5888637768726</c:v>
                </c:pt>
                <c:pt idx="12">
                  <c:v>1636.4712690916119</c:v>
                </c:pt>
                <c:pt idx="13">
                  <c:v>1762.3536744063513</c:v>
                </c:pt>
                <c:pt idx="14">
                  <c:v>1888.2360797210906</c:v>
                </c:pt>
                <c:pt idx="15">
                  <c:v>2014.11848503583</c:v>
                </c:pt>
                <c:pt idx="16">
                  <c:v>2140.0008903505695</c:v>
                </c:pt>
                <c:pt idx="17">
                  <c:v>2265.8832956653087</c:v>
                </c:pt>
                <c:pt idx="18">
                  <c:v>2391.7657009800482</c:v>
                </c:pt>
                <c:pt idx="19">
                  <c:v>2517.6481062947873</c:v>
                </c:pt>
                <c:pt idx="20">
                  <c:v>2643.5305116095269</c:v>
                </c:pt>
                <c:pt idx="21">
                  <c:v>2769.412916924266</c:v>
                </c:pt>
                <c:pt idx="22">
                  <c:v>2895.2953222390056</c:v>
                </c:pt>
                <c:pt idx="23">
                  <c:v>3021.1777275537452</c:v>
                </c:pt>
                <c:pt idx="24">
                  <c:v>3147.0601328684843</c:v>
                </c:pt>
                <c:pt idx="25">
                  <c:v>3272.9425381832239</c:v>
                </c:pt>
                <c:pt idx="26">
                  <c:v>3398.824943497963</c:v>
                </c:pt>
                <c:pt idx="27">
                  <c:v>3524.7073488127025</c:v>
                </c:pt>
                <c:pt idx="28">
                  <c:v>3650.5897541274417</c:v>
                </c:pt>
                <c:pt idx="29">
                  <c:v>3776.4721594421812</c:v>
                </c:pt>
                <c:pt idx="30">
                  <c:v>3902.3545647569204</c:v>
                </c:pt>
                <c:pt idx="31">
                  <c:v>3912.4251571820996</c:v>
                </c:pt>
              </c:numCache>
            </c:numRef>
          </c:xVal>
          <c:yVal>
            <c:numRef>
              <c:f>'Задание 1'!$C$33:$AH$33</c:f>
              <c:numCache>
                <c:formatCode>General</c:formatCode>
                <c:ptCount val="32"/>
                <c:pt idx="0">
                  <c:v>150.41434950536478</c:v>
                </c:pt>
                <c:pt idx="1">
                  <c:v>290.82869901072957</c:v>
                </c:pt>
                <c:pt idx="2">
                  <c:v>421.24304851609435</c:v>
                </c:pt>
                <c:pt idx="3">
                  <c:v>541.65739802145913</c:v>
                </c:pt>
                <c:pt idx="4">
                  <c:v>652.07174752682386</c:v>
                </c:pt>
                <c:pt idx="5">
                  <c:v>752.4860970321887</c:v>
                </c:pt>
                <c:pt idx="6">
                  <c:v>842.90044653755353</c:v>
                </c:pt>
                <c:pt idx="7">
                  <c:v>923.31479604291826</c:v>
                </c:pt>
                <c:pt idx="8">
                  <c:v>993.72914554828299</c:v>
                </c:pt>
                <c:pt idx="9">
                  <c:v>1054.1434950536477</c:v>
                </c:pt>
                <c:pt idx="10">
                  <c:v>1104.5578445590127</c:v>
                </c:pt>
                <c:pt idx="11">
                  <c:v>1144.9721940643774</c:v>
                </c:pt>
                <c:pt idx="12">
                  <c:v>1175.3865435697421</c:v>
                </c:pt>
                <c:pt idx="13">
                  <c:v>1195.8008930751071</c:v>
                </c:pt>
                <c:pt idx="14">
                  <c:v>1206.2152425804716</c:v>
                </c:pt>
                <c:pt idx="15">
                  <c:v>1206.6295920858365</c:v>
                </c:pt>
                <c:pt idx="16">
                  <c:v>1197.0439415912015</c:v>
                </c:pt>
                <c:pt idx="17">
                  <c:v>1177.458291096566</c:v>
                </c:pt>
                <c:pt idx="18">
                  <c:v>1147.8726406019309</c:v>
                </c:pt>
                <c:pt idx="19">
                  <c:v>1108.2869901072954</c:v>
                </c:pt>
                <c:pt idx="20">
                  <c:v>1058.7013396126604</c:v>
                </c:pt>
                <c:pt idx="21">
                  <c:v>999.11568911802533</c:v>
                </c:pt>
                <c:pt idx="22">
                  <c:v>929.53003862338983</c:v>
                </c:pt>
                <c:pt idx="23">
                  <c:v>849.94438812875478</c:v>
                </c:pt>
                <c:pt idx="24">
                  <c:v>760.35873763411973</c:v>
                </c:pt>
                <c:pt idx="25">
                  <c:v>660.77308713948423</c:v>
                </c:pt>
                <c:pt idx="26">
                  <c:v>551.18743664484919</c:v>
                </c:pt>
                <c:pt idx="27">
                  <c:v>431.60178615021414</c:v>
                </c:pt>
                <c:pt idx="28">
                  <c:v>302.01613565557909</c:v>
                </c:pt>
                <c:pt idx="29">
                  <c:v>162.43048516094314</c:v>
                </c:pt>
                <c:pt idx="30">
                  <c:v>12.844834666308088</c:v>
                </c:pt>
                <c:pt idx="31">
                  <c:v>0.44598262673753197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F-4560-8646-8B9F7A11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0520"/>
        <c:axId val="459470848"/>
      </c:scatterChart>
      <c:valAx>
        <c:axId val="4594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70848"/>
        <c:crosses val="autoZero"/>
        <c:crossBetween val="midCat"/>
      </c:valAx>
      <c:valAx>
        <c:axId val="4594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7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B80A06-6C00-422B-9579-A4B6B25B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803-709E-4518-B553-C912D1D760FD}">
  <dimension ref="A1:AJ36"/>
  <sheetViews>
    <sheetView workbookViewId="0">
      <selection activeCell="B12" sqref="B12"/>
    </sheetView>
  </sheetViews>
  <sheetFormatPr defaultRowHeight="15" x14ac:dyDescent="0.25"/>
  <cols>
    <col min="1" max="1" width="27.28515625" customWidth="1"/>
    <col min="2" max="2" width="10.28515625" customWidth="1"/>
  </cols>
  <sheetData>
    <row r="1" spans="1:36" x14ac:dyDescent="0.25">
      <c r="A1" s="2" t="s">
        <v>0</v>
      </c>
    </row>
    <row r="2" spans="1:36" x14ac:dyDescent="0.25">
      <c r="A2" s="3" t="s">
        <v>1</v>
      </c>
      <c r="B2" s="4">
        <v>200</v>
      </c>
      <c r="L2" s="10" t="s">
        <v>10</v>
      </c>
      <c r="M2" s="10"/>
      <c r="N2" s="10"/>
      <c r="O2" s="10"/>
      <c r="P2" s="10"/>
    </row>
    <row r="3" spans="1:36" x14ac:dyDescent="0.25">
      <c r="A3" s="3" t="s">
        <v>11</v>
      </c>
      <c r="B3" s="4">
        <v>1.01</v>
      </c>
      <c r="L3" s="10"/>
      <c r="M3" s="10"/>
      <c r="N3" s="10"/>
      <c r="O3" s="10"/>
      <c r="P3" s="10"/>
    </row>
    <row r="4" spans="1:36" x14ac:dyDescent="0.25">
      <c r="A4" s="3" t="s">
        <v>2</v>
      </c>
      <c r="B4" s="4">
        <v>10</v>
      </c>
      <c r="L4" s="10"/>
      <c r="M4" s="10"/>
      <c r="N4" s="10"/>
      <c r="O4" s="10"/>
      <c r="P4" s="10"/>
    </row>
    <row r="5" spans="1:36" x14ac:dyDescent="0.25">
      <c r="A5" s="5" t="s">
        <v>8</v>
      </c>
    </row>
    <row r="6" spans="1:36" x14ac:dyDescent="0.25">
      <c r="A6" s="3" t="s">
        <v>6</v>
      </c>
    </row>
    <row r="7" spans="1:36" x14ac:dyDescent="0.25">
      <c r="A7" s="3" t="s">
        <v>7</v>
      </c>
    </row>
    <row r="16" spans="1:36" x14ac:dyDescent="0.25">
      <c r="B16" s="8" t="s">
        <v>3</v>
      </c>
      <c r="C16" s="7">
        <f>$B$2*COS($B$3)*C18</f>
        <v>106.37214427487109</v>
      </c>
      <c r="D16" s="7">
        <f>$B$2*COS($B$3)*D18</f>
        <v>212.74428854974218</v>
      </c>
      <c r="E16" s="7">
        <f>$B$2*COS($B$3)*E18</f>
        <v>319.1164328246133</v>
      </c>
      <c r="F16" s="7">
        <f>$B$2*COS($B$3)*F18</f>
        <v>425.48857709948436</v>
      </c>
      <c r="G16" s="7">
        <f>$B$2*COS($B$3)*G18</f>
        <v>531.86072137435542</v>
      </c>
      <c r="H16" s="7">
        <f>$B$2*COS($B$3)*H18</f>
        <v>638.2328656492266</v>
      </c>
      <c r="I16" s="7">
        <f>$B$2*COS($B$3)*I18</f>
        <v>744.60500992409766</v>
      </c>
      <c r="J16" s="7">
        <f>$B$2*COS($B$3)*J18</f>
        <v>850.97715419896872</v>
      </c>
      <c r="K16" s="7">
        <f>$B$2*COS($B$3)*K18</f>
        <v>957.34929847383978</v>
      </c>
      <c r="L16" s="7">
        <f>$B$2*COS($B$3)*L18</f>
        <v>1063.7214427487108</v>
      </c>
      <c r="M16" s="7">
        <f>$B$2*COS($B$3)*M18</f>
        <v>1170.0935870235819</v>
      </c>
      <c r="N16" s="7">
        <f>$B$2*COS($B$3)*N18</f>
        <v>1276.4657312984532</v>
      </c>
      <c r="O16" s="7">
        <f>$B$2*COS($B$3)*O18</f>
        <v>1382.8378755733243</v>
      </c>
      <c r="P16" s="7">
        <f>$B$2*COS($B$3)*P18</f>
        <v>1489.2100198481953</v>
      </c>
      <c r="Q16" s="7">
        <f>$B$2*COS($B$3)*Q18</f>
        <v>1595.5821641230664</v>
      </c>
      <c r="R16" s="7">
        <f>$B$2*COS($B$3)*R18</f>
        <v>1701.9543083979374</v>
      </c>
      <c r="S16" s="7">
        <f>$B$2*COS($B$3)*S18</f>
        <v>1808.3264526728085</v>
      </c>
      <c r="T16" s="7">
        <f>$B$2*COS($B$3)*T18</f>
        <v>1914.6985969476796</v>
      </c>
      <c r="U16" s="7">
        <f>$B$2*COS($B$3)*U18</f>
        <v>2021.0707412225506</v>
      </c>
      <c r="V16" s="7">
        <f>$B$2*COS($B$3)*V18</f>
        <v>2127.4428854974217</v>
      </c>
      <c r="W16" s="7">
        <f>$B$2*COS($B$3)*W18</f>
        <v>2233.8150297722927</v>
      </c>
      <c r="X16" s="7">
        <f>$B$2*COS($B$3)*X18</f>
        <v>2340.1871740471638</v>
      </c>
      <c r="Y16" s="7">
        <f>$B$2*COS($B$3)*Y18</f>
        <v>2446.5593183220349</v>
      </c>
      <c r="Z16" s="7">
        <f>$B$2*COS($B$3)*Z18</f>
        <v>2552.9314625969064</v>
      </c>
      <c r="AA16" s="7">
        <f>$B$2*COS($B$3)*AA18</f>
        <v>2659.3036068717774</v>
      </c>
      <c r="AB16" s="7">
        <f>$B$2*COS($B$3)*AB18</f>
        <v>2765.6757511466485</v>
      </c>
      <c r="AC16" s="7">
        <f>$B$2*COS($B$3)*AC18</f>
        <v>2872.0478954215196</v>
      </c>
      <c r="AD16" s="7">
        <f>$B$2*COS($B$3)*AD18</f>
        <v>2978.4200396963906</v>
      </c>
      <c r="AE16" s="7">
        <f>$B$2*COS($B$3)*AE18</f>
        <v>3084.7921839712617</v>
      </c>
      <c r="AF16" s="7">
        <f>$B$2*COS($B$3)*AF18</f>
        <v>3191.1643282461328</v>
      </c>
      <c r="AG16" s="7">
        <f>$B$2*COS($B$3)*AG18</f>
        <v>3297.5364725210038</v>
      </c>
      <c r="AH16" s="7">
        <f>$B$2*COS($B$3)*AH18</f>
        <v>3403.9086167958749</v>
      </c>
      <c r="AI16" s="7">
        <f>$B$2*COS($B$3)*AI18</f>
        <v>3510.2807610707459</v>
      </c>
      <c r="AJ16" s="7">
        <f>$B$2*COS($B$3)*AJ18</f>
        <v>3602.8245265898836</v>
      </c>
    </row>
    <row r="17" spans="2:36" x14ac:dyDescent="0.25">
      <c r="B17" s="8" t="s">
        <v>4</v>
      </c>
      <c r="C17" s="7">
        <f>$B$2*SIN($B$3)*C18-$B$4*C18*C18/2</f>
        <v>164.36636892360303</v>
      </c>
      <c r="D17" s="7">
        <f>$B$2*SIN($B$3)*D18-$B$4*D18*D18/2</f>
        <v>318.73273784720607</v>
      </c>
      <c r="E17" s="7">
        <f>$B$2*SIN($B$3)*E18-$B$4*E18*E18/2</f>
        <v>463.0991067708091</v>
      </c>
      <c r="F17" s="7">
        <f>$B$2*SIN($B$3)*F18-$B$4*F18*F18/2</f>
        <v>597.46547569441213</v>
      </c>
      <c r="G17" s="7">
        <f>$B$2*SIN($B$3)*G18-$B$4*G18*G18/2</f>
        <v>721.83184461801511</v>
      </c>
      <c r="H17" s="7">
        <f>$B$2*SIN($B$3)*H18-$B$4*H18*H18/2</f>
        <v>836.1982135416182</v>
      </c>
      <c r="I17" s="7">
        <f>$B$2*SIN($B$3)*I18-$B$4*I18*I18/2</f>
        <v>940.56458246522129</v>
      </c>
      <c r="J17" s="7">
        <f>$B$2*SIN($B$3)*J18-$B$4*J18*J18/2</f>
        <v>1034.9309513888243</v>
      </c>
      <c r="K17" s="7">
        <f>$B$2*SIN($B$3)*K18-$B$4*K18*K18/2</f>
        <v>1119.2973203124272</v>
      </c>
      <c r="L17" s="7">
        <f>$B$2*SIN($B$3)*L18-$B$4*L18*L18/2</f>
        <v>1193.6636892360302</v>
      </c>
      <c r="M17" s="7">
        <f>$B$2*SIN($B$3)*M18-$B$4*M18*M18/2</f>
        <v>1258.0300581596334</v>
      </c>
      <c r="N17" s="7">
        <f>$B$2*SIN($B$3)*N18-$B$4*N18*N18/2</f>
        <v>1312.3964270832364</v>
      </c>
      <c r="O17" s="7">
        <f>$B$2*SIN($B$3)*O18-$B$4*O18*O18/2</f>
        <v>1356.7627960068394</v>
      </c>
      <c r="P17" s="7">
        <f>$B$2*SIN($B$3)*P18-$B$4*P18*P18/2</f>
        <v>1391.1291649304426</v>
      </c>
      <c r="Q17" s="7">
        <f>$B$2*SIN($B$3)*Q18-$B$4*Q18*Q18/2</f>
        <v>1415.4955338540453</v>
      </c>
      <c r="R17" s="7">
        <f>$B$2*SIN($B$3)*R18-$B$4*R18*R18/2</f>
        <v>1429.8619027776485</v>
      </c>
      <c r="S17" s="7">
        <f>$B$2*SIN($B$3)*S18-$B$4*S18*S18/2</f>
        <v>1434.2282717012517</v>
      </c>
      <c r="T17" s="7">
        <f>$B$2*SIN($B$3)*T18-$B$4*T18*T18/2</f>
        <v>1428.5946406248545</v>
      </c>
      <c r="U17" s="7">
        <f>$B$2*SIN($B$3)*U18-$B$4*U18*U18/2</f>
        <v>1412.9610095484577</v>
      </c>
      <c r="V17" s="7">
        <f>$B$2*SIN($B$3)*V18-$B$4*V18*V18/2</f>
        <v>1387.3273784720604</v>
      </c>
      <c r="W17" s="7">
        <f>$B$2*SIN($B$3)*W18-$B$4*W18*W18/2</f>
        <v>1351.6937473956636</v>
      </c>
      <c r="X17" s="7">
        <f>$B$2*SIN($B$3)*X18-$B$4*X18*X18/2</f>
        <v>1306.0601163192669</v>
      </c>
      <c r="Y17" s="7">
        <f>$B$2*SIN($B$3)*Y18-$B$4*Y18*Y18/2</f>
        <v>1250.4264852428696</v>
      </c>
      <c r="Z17" s="7">
        <f>$B$2*SIN($B$3)*Z18-$B$4*Z18*Z18/2</f>
        <v>1184.7928541664728</v>
      </c>
      <c r="AA17" s="7">
        <f>$B$2*SIN($B$3)*AA18-$B$4*AA18*AA18/2</f>
        <v>1109.159223090076</v>
      </c>
      <c r="AB17" s="7">
        <f>$B$2*SIN($B$3)*AB18-$B$4*AB18*AB18/2</f>
        <v>1023.5255920136788</v>
      </c>
      <c r="AC17" s="7">
        <f>$B$2*SIN($B$3)*AC18-$B$4*AC18*AC18/2</f>
        <v>927.89196093728151</v>
      </c>
      <c r="AD17" s="7">
        <f>$B$2*SIN($B$3)*AD18-$B$4*AD18*AD18/2</f>
        <v>822.25832986088517</v>
      </c>
      <c r="AE17" s="7">
        <f>$B$2*SIN($B$3)*AE18-$B$4*AE18*AE18/2</f>
        <v>706.62469878448792</v>
      </c>
      <c r="AF17" s="7">
        <f>$B$2*SIN($B$3)*AF18-$B$4*AF18*AF18/2</f>
        <v>580.99106770809067</v>
      </c>
      <c r="AG17" s="7">
        <f>$B$2*SIN($B$3)*AG18-$B$4*AG18*AG18/2</f>
        <v>445.35743663169433</v>
      </c>
      <c r="AH17" s="7">
        <f>$B$2*SIN($B$3)*AH18-$B$4*AH18*AH18/2</f>
        <v>299.72380555529708</v>
      </c>
      <c r="AI17" s="7">
        <f>$B$2*SIN($B$3)*AI18-$B$4*AI18*AI18/2</f>
        <v>144.09017447889983</v>
      </c>
      <c r="AJ17" s="7">
        <f>$B$2*SIN($B$3)*AJ18-$B$4*AJ18*AJ18/2</f>
        <v>0.55441544243512908</v>
      </c>
    </row>
    <row r="18" spans="2:36" x14ac:dyDescent="0.25">
      <c r="B18" s="8" t="s">
        <v>5</v>
      </c>
      <c r="C18" s="7">
        <v>1</v>
      </c>
      <c r="D18" s="7">
        <v>2</v>
      </c>
      <c r="E18" s="7">
        <v>3</v>
      </c>
      <c r="F18" s="7">
        <v>4</v>
      </c>
      <c r="G18" s="7">
        <v>5</v>
      </c>
      <c r="H18" s="7">
        <v>6</v>
      </c>
      <c r="I18" s="7">
        <v>7</v>
      </c>
      <c r="J18" s="7">
        <v>8</v>
      </c>
      <c r="K18" s="7">
        <v>9</v>
      </c>
      <c r="L18" s="7">
        <v>10</v>
      </c>
      <c r="M18" s="7">
        <v>11</v>
      </c>
      <c r="N18" s="7">
        <v>12</v>
      </c>
      <c r="O18" s="7">
        <v>13</v>
      </c>
      <c r="P18" s="7">
        <v>14</v>
      </c>
      <c r="Q18" s="7">
        <v>15</v>
      </c>
      <c r="R18" s="7">
        <v>16</v>
      </c>
      <c r="S18" s="7">
        <v>17</v>
      </c>
      <c r="T18" s="7">
        <v>18</v>
      </c>
      <c r="U18" s="7">
        <v>19</v>
      </c>
      <c r="V18" s="7">
        <v>20</v>
      </c>
      <c r="W18" s="7">
        <v>21</v>
      </c>
      <c r="X18" s="7">
        <v>22</v>
      </c>
      <c r="Y18" s="7">
        <v>23</v>
      </c>
      <c r="Z18" s="7">
        <v>24</v>
      </c>
      <c r="AA18" s="7">
        <v>25</v>
      </c>
      <c r="AB18" s="7">
        <v>26</v>
      </c>
      <c r="AC18" s="7">
        <v>27</v>
      </c>
      <c r="AD18" s="7">
        <v>28</v>
      </c>
      <c r="AE18" s="7">
        <v>29</v>
      </c>
      <c r="AF18" s="7">
        <v>30</v>
      </c>
      <c r="AG18" s="7">
        <v>31</v>
      </c>
      <c r="AH18" s="7">
        <v>32</v>
      </c>
      <c r="AI18" s="7">
        <v>33</v>
      </c>
      <c r="AJ18" s="7">
        <v>33.869999999999997</v>
      </c>
    </row>
    <row r="20" spans="2:36" x14ac:dyDescent="0.25">
      <c r="B20" s="8" t="s">
        <v>3</v>
      </c>
      <c r="C20" s="7">
        <f>$B$2*COS($C$24)*C22</f>
        <v>155.38870740907626</v>
      </c>
      <c r="D20" s="7">
        <f>$B$2*COS($C$24)*D22</f>
        <v>310.77741481815252</v>
      </c>
      <c r="E20" s="7">
        <f>$B$2*COS($C$24)*E22</f>
        <v>466.16612222722881</v>
      </c>
      <c r="F20" s="7">
        <f>$B$2*COS($C$24)*F22</f>
        <v>621.55482963630504</v>
      </c>
      <c r="G20" s="7">
        <f>$B$2*COS($C$24)*G22</f>
        <v>776.94353704538128</v>
      </c>
      <c r="H20" s="7">
        <f>$B$2*COS($C$24)*H22</f>
        <v>932.33224445445762</v>
      </c>
      <c r="I20" s="7">
        <f>$B$2*COS($C$24)*I22</f>
        <v>1087.7209518635339</v>
      </c>
      <c r="J20" s="7">
        <f>$B$2*COS($C$24)*J22</f>
        <v>1243.1096592726101</v>
      </c>
      <c r="K20" s="7">
        <f>$B$2*COS($C$24)*K22</f>
        <v>1398.4983666816863</v>
      </c>
      <c r="L20" s="7">
        <f>$B$2*COS($C$24)*L22</f>
        <v>1553.8870740907626</v>
      </c>
      <c r="M20" s="7">
        <f>$B$2*COS($C$24)*M22</f>
        <v>1709.2757814998388</v>
      </c>
      <c r="N20" s="7">
        <f>$B$2*COS($C$24)*N22</f>
        <v>1864.6644889089152</v>
      </c>
      <c r="O20" s="7">
        <f>$B$2*COS($C$24)*O22</f>
        <v>2020.0531963179915</v>
      </c>
      <c r="P20" s="7">
        <f>$B$2*COS($C$24)*P22</f>
        <v>2175.4419037270677</v>
      </c>
      <c r="Q20" s="7">
        <f>$B$2*COS($C$24)*Q22</f>
        <v>2330.8306111361439</v>
      </c>
      <c r="R20" s="7">
        <f>$B$2*COS($C$24)*R22</f>
        <v>2486.2193185452202</v>
      </c>
      <c r="S20" s="7">
        <f>$B$2*COS($C$24)*S22</f>
        <v>2641.6080259542964</v>
      </c>
      <c r="T20" s="7">
        <f>$B$2*COS($C$24)*T22</f>
        <v>2796.9967333633726</v>
      </c>
      <c r="U20" s="7">
        <f>$B$2*COS($C$24)*U22</f>
        <v>2952.3854407724489</v>
      </c>
      <c r="V20" s="7">
        <f>$B$2*COS($C$24)*V22</f>
        <v>3107.7741481815251</v>
      </c>
      <c r="W20" s="7">
        <f>$B$2*COS($C$24)*W22</f>
        <v>3263.1628555906013</v>
      </c>
      <c r="X20" s="7">
        <f>$B$2*COS($C$24)*X22</f>
        <v>3418.5515629996776</v>
      </c>
      <c r="Y20" s="7">
        <f>$B$2*COS($C$24)*Y22</f>
        <v>3573.9402704087538</v>
      </c>
      <c r="Z20" s="7">
        <f>$B$2*COS($C$24)*Z22</f>
        <v>3729.3289778178305</v>
      </c>
      <c r="AA20" s="7">
        <f>$B$2*COS($C$24)*AA22</f>
        <v>3884.7176852269067</v>
      </c>
      <c r="AB20" s="7">
        <f>$B$2*COS($C$24)*AB22</f>
        <v>3908.0259913382679</v>
      </c>
    </row>
    <row r="21" spans="2:36" x14ac:dyDescent="0.25">
      <c r="B21" s="8" t="s">
        <v>4</v>
      </c>
      <c r="C21" s="7">
        <f>$B$2*SIN($C$24)*C22-$B$4*C22*C22/2</f>
        <v>120.91405644222763</v>
      </c>
      <c r="D21" s="7">
        <f>$B$2*SIN($C$24)*D22-$B$4*D22*D22/2</f>
        <v>231.82811288445527</v>
      </c>
      <c r="E21" s="7">
        <f>$B$2*SIN($C$24)*E22-$B$4*E22*E22/2</f>
        <v>332.74216932668287</v>
      </c>
      <c r="F21" s="7">
        <f>$B$2*SIN($C$24)*F22-$B$4*F22*F22/2</f>
        <v>423.65622576891053</v>
      </c>
      <c r="G21" s="7">
        <f>$B$2*SIN($C$24)*G22-$B$4*G22*G22/2</f>
        <v>504.57028221113819</v>
      </c>
      <c r="H21" s="7">
        <f>$B$2*SIN($C$24)*H22-$B$4*H22*H22/2</f>
        <v>575.48433865336574</v>
      </c>
      <c r="I21" s="7">
        <f>$B$2*SIN($C$24)*I22-$B$4*I22*I22/2</f>
        <v>636.3983950955934</v>
      </c>
      <c r="J21" s="7">
        <f>$B$2*SIN($C$24)*J22-$B$4*J22*J22/2</f>
        <v>687.31245153782106</v>
      </c>
      <c r="K21" s="7">
        <f>$B$2*SIN($C$24)*K22-$B$4*K22*K22/2</f>
        <v>728.22650798004861</v>
      </c>
      <c r="L21" s="7">
        <f>$B$2*SIN($C$24)*L22-$B$4*L22*L22/2</f>
        <v>759.14056442227638</v>
      </c>
      <c r="M21" s="7">
        <f>$B$2*SIN($C$24)*M22-$B$4*M22*M22/2</f>
        <v>780.05462086450393</v>
      </c>
      <c r="N21" s="7">
        <f>$B$2*SIN($C$24)*N22-$B$4*N22*N22/2</f>
        <v>790.96867730673148</v>
      </c>
      <c r="O21" s="7">
        <f>$B$2*SIN($C$24)*O22-$B$4*O22*O22/2</f>
        <v>791.88273374895925</v>
      </c>
      <c r="P21" s="7">
        <f>$B$2*SIN($C$24)*P22-$B$4*P22*P22/2</f>
        <v>782.7967901911868</v>
      </c>
      <c r="Q21" s="7">
        <f>$B$2*SIN($C$24)*Q22-$B$4*Q22*Q22/2</f>
        <v>763.71084663341458</v>
      </c>
      <c r="R21" s="7">
        <f>$B$2*SIN($C$24)*R22-$B$4*R22*R22/2</f>
        <v>734.62490307564212</v>
      </c>
      <c r="S21" s="7">
        <f>$B$2*SIN($C$24)*S22-$B$4*S22*S22/2</f>
        <v>695.5389595178699</v>
      </c>
      <c r="T21" s="7">
        <f>$B$2*SIN($C$24)*T22-$B$4*T22*T22/2</f>
        <v>646.45301596009722</v>
      </c>
      <c r="U21" s="7">
        <f>$B$2*SIN($C$24)*U22-$B$4*U22*U22/2</f>
        <v>587.36707240232499</v>
      </c>
      <c r="V21" s="7">
        <f>$B$2*SIN($C$24)*V22-$B$4*V22*V22/2</f>
        <v>518.28112884455277</v>
      </c>
      <c r="W21" s="7">
        <f>$B$2*SIN($C$24)*W22-$B$4*W22*W22/2</f>
        <v>439.19518528678009</v>
      </c>
      <c r="X21" s="7">
        <f>$B$2*SIN($C$24)*X22-$B$4*X22*X22/2</f>
        <v>350.10924172900786</v>
      </c>
      <c r="Y21" s="7">
        <f>$B$2*SIN($C$24)*Y22-$B$4*Y22*Y22/2</f>
        <v>251.02329817123564</v>
      </c>
      <c r="Z21" s="7">
        <f>$B$2*SIN($C$24)*Z22-$B$4*Z22*Z22/2</f>
        <v>141.93735461346296</v>
      </c>
      <c r="AA21" s="7">
        <f>$B$2*SIN($C$24)*AA22-$B$4*AA22*AA22/2</f>
        <v>22.851411055690733</v>
      </c>
      <c r="AB21" s="7">
        <f>$B$2*SIN($C$24)*AB22-$B$4*AB22*AB22/2</f>
        <v>4.1260195220252172</v>
      </c>
    </row>
    <row r="22" spans="2:36" x14ac:dyDescent="0.25">
      <c r="B22" s="8" t="s">
        <v>5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  <c r="M22" s="7">
        <v>11</v>
      </c>
      <c r="N22" s="7">
        <v>12</v>
      </c>
      <c r="O22" s="7">
        <v>13</v>
      </c>
      <c r="P22" s="7">
        <v>14</v>
      </c>
      <c r="Q22" s="7">
        <v>15</v>
      </c>
      <c r="R22" s="7">
        <v>16</v>
      </c>
      <c r="S22" s="7">
        <v>17</v>
      </c>
      <c r="T22" s="7">
        <v>18</v>
      </c>
      <c r="U22" s="7">
        <v>19</v>
      </c>
      <c r="V22" s="7">
        <v>20</v>
      </c>
      <c r="W22" s="7">
        <v>21</v>
      </c>
      <c r="X22" s="7">
        <v>22</v>
      </c>
      <c r="Y22" s="7">
        <v>23</v>
      </c>
      <c r="Z22" s="7">
        <v>24</v>
      </c>
      <c r="AA22" s="7">
        <v>25</v>
      </c>
      <c r="AB22" s="7">
        <v>25.15</v>
      </c>
    </row>
    <row r="24" spans="2:36" x14ac:dyDescent="0.25">
      <c r="B24" s="1" t="s">
        <v>13</v>
      </c>
      <c r="C24" s="1">
        <v>0.68100000000000005</v>
      </c>
    </row>
    <row r="26" spans="2:36" x14ac:dyDescent="0.25">
      <c r="B26" s="8" t="s">
        <v>3</v>
      </c>
      <c r="C26" s="7">
        <f>$B$2*COS($C$30)*C28</f>
        <v>141.47765383343994</v>
      </c>
      <c r="D26" s="7">
        <f>$B$2*COS($C$30)*D28</f>
        <v>282.95530766687989</v>
      </c>
      <c r="E26" s="7">
        <f>$B$2*COS($C$30)*E28</f>
        <v>424.43296150031983</v>
      </c>
      <c r="F26" s="7">
        <f>$B$2*COS($C$30)*F28</f>
        <v>565.91061533375978</v>
      </c>
      <c r="G26" s="7">
        <f>$B$2*COS($C$30)*G28</f>
        <v>707.38826916719972</v>
      </c>
      <c r="H26" s="7">
        <f>$B$2*COS($C$30)*H28</f>
        <v>848.86592300063967</v>
      </c>
      <c r="I26" s="7">
        <f>$B$2*COS($C$30)*I28</f>
        <v>990.34357683407961</v>
      </c>
      <c r="J26" s="7">
        <f>$B$2*COS($C$30)*J28</f>
        <v>1131.8212306675196</v>
      </c>
      <c r="K26" s="7">
        <f>$B$2*COS($C$30)*K28</f>
        <v>1273.2988845009595</v>
      </c>
      <c r="L26" s="7">
        <f>$B$2*COS($C$30)*L28</f>
        <v>1414.7765383343994</v>
      </c>
      <c r="M26" s="7">
        <f>$B$2*COS($C$30)*M28</f>
        <v>1556.2541921678394</v>
      </c>
      <c r="N26" s="7">
        <f>$B$2*COS($C$30)*N28</f>
        <v>1697.7318460012793</v>
      </c>
      <c r="O26" s="7">
        <f>$B$2*COS($C$30)*O28</f>
        <v>1839.2094998347193</v>
      </c>
      <c r="P26" s="7">
        <f>$B$2*COS($C$30)*P28</f>
        <v>1980.6871536681592</v>
      </c>
      <c r="Q26" s="7">
        <f>$B$2*COS($C$30)*Q28</f>
        <v>2122.1648075015992</v>
      </c>
      <c r="R26" s="7">
        <f>$B$2*COS($C$30)*R28</f>
        <v>2263.6424613350391</v>
      </c>
      <c r="S26" s="7">
        <f>$B$2*COS($C$30)*S28</f>
        <v>2405.1201151684791</v>
      </c>
      <c r="T26" s="7">
        <f>$B$2*COS($C$30)*T28</f>
        <v>2546.597769001919</v>
      </c>
      <c r="U26" s="7">
        <f>$B$2*COS($C$30)*U28</f>
        <v>2688.0754228353589</v>
      </c>
      <c r="V26" s="7">
        <f>$B$2*COS($C$30)*V28</f>
        <v>2829.5530766687989</v>
      </c>
      <c r="W26" s="7">
        <f>$B$2*COS($C$30)*W28</f>
        <v>2971.0307305022388</v>
      </c>
      <c r="X26" s="7">
        <f>$B$2*COS($C$30)*X28</f>
        <v>3112.5083843356788</v>
      </c>
      <c r="Y26" s="7">
        <f>$B$2*COS($C$30)*Y28</f>
        <v>3253.9860381691187</v>
      </c>
      <c r="Z26" s="7">
        <f>$B$2*COS($C$30)*Z28</f>
        <v>3395.4636920025587</v>
      </c>
      <c r="AA26" s="7">
        <f>$B$2*COS($C$30)*AA28</f>
        <v>3536.9413458359986</v>
      </c>
      <c r="AB26" s="7">
        <f>$B$2*COS($C$30)*AB28</f>
        <v>3678.4189996694386</v>
      </c>
      <c r="AC26" s="7">
        <f>$B$2*COS($C$30)*AC28</f>
        <v>3819.8966535028785</v>
      </c>
      <c r="AD26" s="7">
        <f>$B$2*COS($C$30)*AD28</f>
        <v>3961.3743073363185</v>
      </c>
      <c r="AE26" s="7">
        <f>$B$2*COS($C$30)*AE28</f>
        <v>3999.5732738713473</v>
      </c>
    </row>
    <row r="27" spans="2:36" x14ac:dyDescent="0.25">
      <c r="B27" s="8" t="s">
        <v>4</v>
      </c>
      <c r="C27" s="7">
        <f>$B$2*SIN($C$30)*C28-$B$4*C28*C28/2</f>
        <v>136.36503622107318</v>
      </c>
      <c r="D27" s="7">
        <f>$B$2*SIN($C$30)*D28-$B$4*D28*D28/2</f>
        <v>262.73007244214637</v>
      </c>
      <c r="E27" s="7">
        <f>$B$2*SIN($C$30)*E28-$B$4*E28*E28/2</f>
        <v>379.09510866321955</v>
      </c>
      <c r="F27" s="7">
        <f>$B$2*SIN($C$30)*F28-$B$4*F28*F28/2</f>
        <v>485.46014488429273</v>
      </c>
      <c r="G27" s="7">
        <f>$B$2*SIN($C$30)*G28-$B$4*G28*G28/2</f>
        <v>581.82518110536591</v>
      </c>
      <c r="H27" s="7">
        <f>$B$2*SIN($C$30)*H28-$B$4*H28*H28/2</f>
        <v>668.1902173264391</v>
      </c>
      <c r="I27" s="7">
        <f>$B$2*SIN($C$30)*I28-$B$4*I28*I28/2</f>
        <v>744.55525354751228</v>
      </c>
      <c r="J27" s="7">
        <f>$B$2*SIN($C$30)*J28-$B$4*J28*J28/2</f>
        <v>810.92028976858546</v>
      </c>
      <c r="K27" s="7">
        <f>$B$2*SIN($C$30)*K28-$B$4*K28*K28/2</f>
        <v>867.28532598965876</v>
      </c>
      <c r="L27" s="7">
        <f>$B$2*SIN($C$30)*L28-$B$4*L28*L28/2</f>
        <v>913.65036221073183</v>
      </c>
      <c r="M27" s="7">
        <f>$B$2*SIN($C$30)*M28-$B$4*M28*M28/2</f>
        <v>950.0153984318049</v>
      </c>
      <c r="N27" s="7">
        <f>$B$2*SIN($C$30)*N28-$B$4*N28*N28/2</f>
        <v>976.38043465287819</v>
      </c>
      <c r="O27" s="7">
        <f>$B$2*SIN($C$30)*O28-$B$4*O28*O28/2</f>
        <v>992.74547087395149</v>
      </c>
      <c r="P27" s="7">
        <f>$B$2*SIN($C$30)*P28-$B$4*P28*P28/2</f>
        <v>999.11050709502456</v>
      </c>
      <c r="Q27" s="7">
        <f>$B$2*SIN($C$30)*Q28-$B$4*Q28*Q28/2</f>
        <v>995.47554331609763</v>
      </c>
      <c r="R27" s="7">
        <f>$B$2*SIN($C$30)*R28-$B$4*R28*R28/2</f>
        <v>981.84057953717092</v>
      </c>
      <c r="S27" s="7">
        <f>$B$2*SIN($C$30)*S28-$B$4*S28*S28/2</f>
        <v>958.20561575824422</v>
      </c>
      <c r="T27" s="7">
        <f>$B$2*SIN($C$30)*T28-$B$4*T28*T28/2</f>
        <v>924.57065197931752</v>
      </c>
      <c r="U27" s="7">
        <f>$B$2*SIN($C$30)*U28-$B$4*U28*U28/2</f>
        <v>880.93568820039036</v>
      </c>
      <c r="V27" s="7">
        <f>$B$2*SIN($C$30)*V28-$B$4*V28*V28/2</f>
        <v>827.30072442146366</v>
      </c>
      <c r="W27" s="7">
        <f>$B$2*SIN($C$30)*W28-$B$4*W28*W28/2</f>
        <v>763.66576064253695</v>
      </c>
      <c r="X27" s="7">
        <f>$B$2*SIN($C$30)*X28-$B$4*X28*X28/2</f>
        <v>690.03079686360979</v>
      </c>
      <c r="Y27" s="7">
        <f>$B$2*SIN($C$30)*Y28-$B$4*Y28*Y28/2</f>
        <v>606.39583308468309</v>
      </c>
      <c r="Z27" s="7">
        <f>$B$2*SIN($C$30)*Z28-$B$4*Z28*Z28/2</f>
        <v>512.76086930575639</v>
      </c>
      <c r="AA27" s="7">
        <f>$B$2*SIN($C$30)*AA28-$B$4*AA28*AA28/2</f>
        <v>409.12590552682968</v>
      </c>
      <c r="AB27" s="7">
        <f>$B$2*SIN($C$30)*AB28-$B$4*AB28*AB28/2</f>
        <v>295.49094174790298</v>
      </c>
      <c r="AC27" s="7">
        <f>$B$2*SIN($C$30)*AC28-$B$4*AC28*AC28/2</f>
        <v>171.85597796897582</v>
      </c>
      <c r="AD27" s="7">
        <f>$B$2*SIN($C$30)*AD28-$B$4*AD28*AD28/2</f>
        <v>38.221014190049118</v>
      </c>
      <c r="AE27" s="7">
        <f>$B$2*SIN($C$30)*AE28-$B$4*AE28*AE28/2</f>
        <v>0.42507396973905998</v>
      </c>
    </row>
    <row r="28" spans="2:36" x14ac:dyDescent="0.25">
      <c r="B28" s="8" t="s">
        <v>5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7">
        <v>16</v>
      </c>
      <c r="S28" s="7">
        <v>17</v>
      </c>
      <c r="T28" s="7">
        <v>18</v>
      </c>
      <c r="U28" s="7">
        <v>19</v>
      </c>
      <c r="V28" s="7">
        <v>20</v>
      </c>
      <c r="W28" s="7">
        <v>21</v>
      </c>
      <c r="X28" s="7">
        <v>22</v>
      </c>
      <c r="Y28" s="7">
        <v>23</v>
      </c>
      <c r="Z28" s="7">
        <v>24</v>
      </c>
      <c r="AA28" s="7">
        <v>25</v>
      </c>
      <c r="AB28" s="7">
        <v>26</v>
      </c>
      <c r="AC28" s="7">
        <v>27</v>
      </c>
      <c r="AD28" s="7">
        <v>28</v>
      </c>
      <c r="AE28" s="7">
        <v>28.27</v>
      </c>
    </row>
    <row r="30" spans="2:36" x14ac:dyDescent="0.25">
      <c r="B30" s="1" t="s">
        <v>14</v>
      </c>
      <c r="C30" s="1">
        <v>0.78500000000000003</v>
      </c>
    </row>
    <row r="32" spans="2:36" x14ac:dyDescent="0.25">
      <c r="B32" s="8" t="s">
        <v>3</v>
      </c>
      <c r="C32" s="7">
        <f>$B$2*COS($C$36)*C34</f>
        <v>125.88240531473937</v>
      </c>
      <c r="D32" s="7">
        <f>$B$2*COS($C$36)*D34</f>
        <v>251.76481062947875</v>
      </c>
      <c r="E32" s="7">
        <f>$B$2*COS($C$36)*E34</f>
        <v>377.64721594421815</v>
      </c>
      <c r="F32" s="7">
        <f>$B$2*COS($C$36)*F34</f>
        <v>503.52962125895749</v>
      </c>
      <c r="G32" s="7">
        <f>$B$2*COS($C$36)*G34</f>
        <v>629.41202657369683</v>
      </c>
      <c r="H32" s="7">
        <f>$B$2*COS($C$36)*H34</f>
        <v>755.29443188843629</v>
      </c>
      <c r="I32" s="7">
        <f>$B$2*COS($C$36)*I34</f>
        <v>881.17683720317564</v>
      </c>
      <c r="J32" s="7">
        <f>$B$2*COS($C$36)*J34</f>
        <v>1007.059242517915</v>
      </c>
      <c r="K32" s="7">
        <f>$B$2*COS($C$36)*K34</f>
        <v>1132.9416478326543</v>
      </c>
      <c r="L32" s="7">
        <f>$B$2*COS($C$36)*L34</f>
        <v>1258.8240531473937</v>
      </c>
      <c r="M32" s="7">
        <f>$B$2*COS($C$36)*M34</f>
        <v>1384.706458462133</v>
      </c>
      <c r="N32" s="7">
        <f>$B$2*COS($C$36)*N34</f>
        <v>1510.5888637768726</v>
      </c>
      <c r="O32" s="7">
        <f>$B$2*COS($C$36)*O34</f>
        <v>1636.4712690916119</v>
      </c>
      <c r="P32" s="7">
        <f>$B$2*COS($C$36)*P34</f>
        <v>1762.3536744063513</v>
      </c>
      <c r="Q32" s="7">
        <f>$B$2*COS($C$36)*Q34</f>
        <v>1888.2360797210906</v>
      </c>
      <c r="R32" s="7">
        <f>$B$2*COS($C$36)*R34</f>
        <v>2014.11848503583</v>
      </c>
      <c r="S32" s="7">
        <f>$B$2*COS($C$36)*S34</f>
        <v>2140.0008903505695</v>
      </c>
      <c r="T32" s="7">
        <f>$B$2*COS($C$36)*T34</f>
        <v>2265.8832956653087</v>
      </c>
      <c r="U32" s="7">
        <f>$B$2*COS($C$36)*U34</f>
        <v>2391.7657009800482</v>
      </c>
      <c r="V32" s="7">
        <f>$B$2*COS($C$36)*V34</f>
        <v>2517.6481062947873</v>
      </c>
      <c r="W32" s="7">
        <f>$B$2*COS($C$36)*W34</f>
        <v>2643.5305116095269</v>
      </c>
      <c r="X32" s="7">
        <f>$B$2*COS($C$36)*X34</f>
        <v>2769.412916924266</v>
      </c>
      <c r="Y32" s="7">
        <f>$B$2*COS($C$36)*Y34</f>
        <v>2895.2953222390056</v>
      </c>
      <c r="Z32" s="7">
        <f>$B$2*COS($C$36)*Z34</f>
        <v>3021.1777275537452</v>
      </c>
      <c r="AA32" s="7">
        <f>$B$2*COS($C$36)*AA34</f>
        <v>3147.0601328684843</v>
      </c>
      <c r="AB32" s="7">
        <f>$B$2*COS($C$36)*AB34</f>
        <v>3272.9425381832239</v>
      </c>
      <c r="AC32" s="7">
        <f>$B$2*COS($C$36)*AC34</f>
        <v>3398.824943497963</v>
      </c>
      <c r="AD32" s="7">
        <f>$B$2*COS($C$36)*AD34</f>
        <v>3524.7073488127025</v>
      </c>
      <c r="AE32" s="7">
        <f>$B$2*COS($C$36)*AE34</f>
        <v>3650.5897541274417</v>
      </c>
      <c r="AF32" s="7">
        <f>$B$2*COS($C$36)*AF34</f>
        <v>3776.4721594421812</v>
      </c>
      <c r="AG32" s="7">
        <f>$B$2*COS($C$36)*AG34</f>
        <v>3902.3545647569204</v>
      </c>
      <c r="AH32" s="7">
        <f>$B$2*COS($C$36)*AH34</f>
        <v>3912.4251571820996</v>
      </c>
    </row>
    <row r="33" spans="2:34" x14ac:dyDescent="0.25">
      <c r="B33" s="8" t="s">
        <v>4</v>
      </c>
      <c r="C33" s="7">
        <f>$B$2*SIN($C$36)*C34-$B$4*C34*C34/2</f>
        <v>150.41434950536478</v>
      </c>
      <c r="D33" s="7">
        <f>$B$2*SIN($C$36)*D34-$B$4*D34*D34/2</f>
        <v>290.82869901072957</v>
      </c>
      <c r="E33" s="7">
        <f>$B$2*SIN($C$36)*E34-$B$4*E34*E34/2</f>
        <v>421.24304851609435</v>
      </c>
      <c r="F33" s="7">
        <f>$B$2*SIN($C$36)*F34-$B$4*F34*F34/2</f>
        <v>541.65739802145913</v>
      </c>
      <c r="G33" s="7">
        <f>$B$2*SIN($C$36)*G34-$B$4*G34*G34/2</f>
        <v>652.07174752682386</v>
      </c>
      <c r="H33" s="7">
        <f>$B$2*SIN($C$36)*H34-$B$4*H34*H34/2</f>
        <v>752.4860970321887</v>
      </c>
      <c r="I33" s="7">
        <f>$B$2*SIN($C$36)*I34-$B$4*I34*I34/2</f>
        <v>842.90044653755353</v>
      </c>
      <c r="J33" s="7">
        <f>$B$2*SIN($C$36)*J34-$B$4*J34*J34/2</f>
        <v>923.31479604291826</v>
      </c>
      <c r="K33" s="7">
        <f>$B$2*SIN($C$36)*K34-$B$4*K34*K34/2</f>
        <v>993.72914554828299</v>
      </c>
      <c r="L33" s="7">
        <f>$B$2*SIN($C$36)*L34-$B$4*L34*L34/2</f>
        <v>1054.1434950536477</v>
      </c>
      <c r="M33" s="7">
        <f>$B$2*SIN($C$36)*M34-$B$4*M34*M34/2</f>
        <v>1104.5578445590127</v>
      </c>
      <c r="N33" s="7">
        <f>$B$2*SIN($C$36)*N34-$B$4*N34*N34/2</f>
        <v>1144.9721940643774</v>
      </c>
      <c r="O33" s="7">
        <f>$B$2*SIN($C$36)*O34-$B$4*O34*O34/2</f>
        <v>1175.3865435697421</v>
      </c>
      <c r="P33" s="7">
        <f>$B$2*SIN($C$36)*P34-$B$4*P34*P34/2</f>
        <v>1195.8008930751071</v>
      </c>
      <c r="Q33" s="7">
        <f>$B$2*SIN($C$36)*Q34-$B$4*Q34*Q34/2</f>
        <v>1206.2152425804716</v>
      </c>
      <c r="R33" s="7">
        <f>$B$2*SIN($C$36)*R34-$B$4*R34*R34/2</f>
        <v>1206.6295920858365</v>
      </c>
      <c r="S33" s="7">
        <f>$B$2*SIN($C$36)*S34-$B$4*S34*S34/2</f>
        <v>1197.0439415912015</v>
      </c>
      <c r="T33" s="7">
        <f>$B$2*SIN($C$36)*T34-$B$4*T34*T34/2</f>
        <v>1177.458291096566</v>
      </c>
      <c r="U33" s="7">
        <f>$B$2*SIN($C$36)*U34-$B$4*U34*U34/2</f>
        <v>1147.8726406019309</v>
      </c>
      <c r="V33" s="7">
        <f>$B$2*SIN($C$36)*V34-$B$4*V34*V34/2</f>
        <v>1108.2869901072954</v>
      </c>
      <c r="W33" s="7">
        <f>$B$2*SIN($C$36)*W34-$B$4*W34*W34/2</f>
        <v>1058.7013396126604</v>
      </c>
      <c r="X33" s="7">
        <f>$B$2*SIN($C$36)*X34-$B$4*X34*X34/2</f>
        <v>999.11568911802533</v>
      </c>
      <c r="Y33" s="7">
        <f>$B$2*SIN($C$36)*Y34-$B$4*Y34*Y34/2</f>
        <v>929.53003862338983</v>
      </c>
      <c r="Z33" s="7">
        <f>$B$2*SIN($C$36)*Z34-$B$4*Z34*Z34/2</f>
        <v>849.94438812875478</v>
      </c>
      <c r="AA33" s="7">
        <f>$B$2*SIN($C$36)*AA34-$B$4*AA34*AA34/2</f>
        <v>760.35873763411973</v>
      </c>
      <c r="AB33" s="7">
        <f>$B$2*SIN($C$36)*AB34-$B$4*AB34*AB34/2</f>
        <v>660.77308713948423</v>
      </c>
      <c r="AC33" s="7">
        <f>$B$2*SIN($C$36)*AC34-$B$4*AC34*AC34/2</f>
        <v>551.18743664484919</v>
      </c>
      <c r="AD33" s="7">
        <f>$B$2*SIN($C$36)*AD34-$B$4*AD34*AD34/2</f>
        <v>431.60178615021414</v>
      </c>
      <c r="AE33" s="7">
        <f>$B$2*SIN($C$36)*AE34-$B$4*AE34*AE34/2</f>
        <v>302.01613565557909</v>
      </c>
      <c r="AF33" s="7">
        <f>$B$2*SIN($C$36)*AF34-$B$4*AF34*AF34/2</f>
        <v>162.43048516094314</v>
      </c>
      <c r="AG33" s="7">
        <f>$B$2*SIN($C$36)*AG34-$B$4*AG34*AG34/2</f>
        <v>12.844834666308088</v>
      </c>
      <c r="AH33" s="7">
        <f>$B$2*SIN($C$36)*AH34-$B$4*AH34*AH34/2</f>
        <v>0.44598262673753197</v>
      </c>
    </row>
    <row r="34" spans="2:34" x14ac:dyDescent="0.25">
      <c r="B34" s="8" t="s">
        <v>5</v>
      </c>
      <c r="C34" s="7">
        <v>1</v>
      </c>
      <c r="D34" s="7">
        <v>2</v>
      </c>
      <c r="E34" s="7">
        <v>3</v>
      </c>
      <c r="F34" s="7">
        <v>4</v>
      </c>
      <c r="G34" s="7">
        <v>5</v>
      </c>
      <c r="H34" s="7">
        <v>6</v>
      </c>
      <c r="I34" s="7">
        <v>7</v>
      </c>
      <c r="J34" s="7">
        <v>8</v>
      </c>
      <c r="K34" s="7">
        <v>9</v>
      </c>
      <c r="L34" s="7">
        <v>10</v>
      </c>
      <c r="M34" s="7">
        <v>11</v>
      </c>
      <c r="N34" s="7">
        <v>12</v>
      </c>
      <c r="O34" s="7">
        <v>13</v>
      </c>
      <c r="P34" s="7">
        <v>14</v>
      </c>
      <c r="Q34" s="7">
        <v>15</v>
      </c>
      <c r="R34" s="7">
        <v>16</v>
      </c>
      <c r="S34" s="7">
        <v>17</v>
      </c>
      <c r="T34" s="7">
        <v>18</v>
      </c>
      <c r="U34" s="7">
        <v>19</v>
      </c>
      <c r="V34" s="7">
        <v>20</v>
      </c>
      <c r="W34" s="7">
        <v>21</v>
      </c>
      <c r="X34" s="7">
        <v>22</v>
      </c>
      <c r="Y34" s="7">
        <v>23</v>
      </c>
      <c r="Z34" s="7">
        <v>24</v>
      </c>
      <c r="AA34" s="7">
        <v>25</v>
      </c>
      <c r="AB34" s="7">
        <v>26</v>
      </c>
      <c r="AC34" s="7">
        <v>27</v>
      </c>
      <c r="AD34" s="7">
        <v>28</v>
      </c>
      <c r="AE34" s="7">
        <v>29</v>
      </c>
      <c r="AF34" s="7">
        <v>30</v>
      </c>
      <c r="AG34" s="7">
        <v>31</v>
      </c>
      <c r="AH34" s="7">
        <v>31.08</v>
      </c>
    </row>
    <row r="36" spans="2:34" x14ac:dyDescent="0.25">
      <c r="B36" s="1" t="s">
        <v>15</v>
      </c>
      <c r="C36" s="1">
        <v>0.89</v>
      </c>
    </row>
  </sheetData>
  <mergeCells count="1">
    <mergeCell ref="L2:P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9B62-092B-4834-B105-6D03F384FAED}">
  <dimension ref="A1:R11"/>
  <sheetViews>
    <sheetView tabSelected="1" workbookViewId="0">
      <selection activeCell="D9" sqref="D9"/>
    </sheetView>
  </sheetViews>
  <sheetFormatPr defaultRowHeight="15" x14ac:dyDescent="0.25"/>
  <cols>
    <col min="1" max="1" width="27.7109375" customWidth="1"/>
  </cols>
  <sheetData>
    <row r="1" spans="1:18" ht="15" customHeight="1" x14ac:dyDescent="0.25">
      <c r="B1" s="11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9"/>
    </row>
    <row r="2" spans="1:18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9"/>
    </row>
    <row r="3" spans="1:18" ht="15.75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9"/>
    </row>
    <row r="4" spans="1:18" x14ac:dyDescent="0.25">
      <c r="A4" s="2" t="s">
        <v>0</v>
      </c>
    </row>
    <row r="5" spans="1:18" x14ac:dyDescent="0.25">
      <c r="A5" s="6" t="s">
        <v>9</v>
      </c>
      <c r="B5" s="4">
        <v>70</v>
      </c>
    </row>
    <row r="6" spans="1:18" x14ac:dyDescent="0.25">
      <c r="A6" s="3" t="s">
        <v>1</v>
      </c>
      <c r="B6" s="4">
        <v>200</v>
      </c>
    </row>
    <row r="7" spans="1:18" x14ac:dyDescent="0.25">
      <c r="A7" s="3" t="s">
        <v>11</v>
      </c>
      <c r="B7" s="4">
        <v>1.01</v>
      </c>
    </row>
    <row r="8" spans="1:18" x14ac:dyDescent="0.25">
      <c r="A8" s="3" t="s">
        <v>2</v>
      </c>
      <c r="B8" s="4">
        <v>10</v>
      </c>
    </row>
    <row r="9" spans="1:18" x14ac:dyDescent="0.25">
      <c r="A9" s="5" t="s">
        <v>8</v>
      </c>
    </row>
    <row r="10" spans="1:18" x14ac:dyDescent="0.25">
      <c r="A10" s="3" t="s">
        <v>6</v>
      </c>
    </row>
    <row r="11" spans="1:18" x14ac:dyDescent="0.25">
      <c r="A11" s="3" t="s">
        <v>7</v>
      </c>
    </row>
  </sheetData>
  <mergeCells count="1">
    <mergeCell ref="B1:Q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2018-09-18T10:51:31Z</dcterms:created>
  <dcterms:modified xsi:type="dcterms:W3CDTF">2018-09-25T12:02:54Z</dcterms:modified>
</cp:coreProperties>
</file>