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Нужное\ИТ в физике\"/>
    </mc:Choice>
  </mc:AlternateContent>
  <xr:revisionPtr revIDLastSave="0" documentId="13_ncr:1_{03A5653D-FDAC-4259-8612-5A5C3BA37C31}" xr6:coauthVersionLast="37" xr6:coauthVersionMax="37" xr10:uidLastSave="{00000000-0000-0000-0000-000000000000}"/>
  <bookViews>
    <workbookView xWindow="0" yWindow="0" windowWidth="20490" windowHeight="7545" xr2:uid="{2909D3CA-E522-4824-909E-02A1F63F3EDF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7" i="1" l="1"/>
  <c r="G3" i="1" l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7" i="1"/>
  <c r="F3" i="1" l="1"/>
  <c r="E3" i="1"/>
</calcChain>
</file>

<file path=xl/sharedStrings.xml><?xml version="1.0" encoding="utf-8"?>
<sst xmlns="http://schemas.openxmlformats.org/spreadsheetml/2006/main" count="13" uniqueCount="13">
  <si>
    <t>p(h) = p0 exp (- μ g h / RT)</t>
  </si>
  <si>
    <t>p0 (кПа)</t>
  </si>
  <si>
    <t>μ (кг/моль)</t>
  </si>
  <si>
    <t>g (км/с^2)</t>
  </si>
  <si>
    <t>h (км)</t>
  </si>
  <si>
    <t>p (кПа)</t>
  </si>
  <si>
    <t>R (Дж/моль К)</t>
  </si>
  <si>
    <t>T (К)</t>
  </si>
  <si>
    <t>S (км^2)</t>
  </si>
  <si>
    <t>Na (моль^-1)</t>
  </si>
  <si>
    <t>r+h (км)</t>
  </si>
  <si>
    <t>Полное число молекул в атмосфере</t>
  </si>
  <si>
    <t>Nп=(4π(r+h)^2 p0/μ g)NA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</si>
</sst>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  <xf numFmtId="0" fontId="0" fillId="5" borderId="1" xfId="0" applyFill="1" applyBorder="1"/>
    <xf numFmtId="0" fontId="0" fillId="4" borderId="1" xfId="0" applyFill="1" applyBorder="1"/>
    <xf numFmtId="0" fontId="0" fillId="6" borderId="0" xfId="0" applyFill="1"/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0" fillId="7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</a:t>
            </a:r>
            <a:r>
              <a:rPr lang="ru-RU" baseline="0"/>
              <a:t> давления от высоты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Лист1!$E$2:$BC$2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xVal>
          <c:yVal>
            <c:numRef>
              <c:f>Лист1!$E$3:$BC$3</c:f>
              <c:numCache>
                <c:formatCode>General</c:formatCode>
                <c:ptCount val="51"/>
                <c:pt idx="0">
                  <c:v>101</c:v>
                </c:pt>
                <c:pt idx="1">
                  <c:v>80.408679258406508</c:v>
                </c:pt>
                <c:pt idx="2">
                  <c:v>64.015402971101892</c:v>
                </c:pt>
                <c:pt idx="3">
                  <c:v>50.964297080207672</c:v>
                </c:pt>
                <c:pt idx="4">
                  <c:v>40.573978391609522</c:v>
                </c:pt>
                <c:pt idx="5">
                  <c:v>32.301980343845997</c:v>
                </c:pt>
                <c:pt idx="6">
                  <c:v>25.716431454254106</c:v>
                </c:pt>
                <c:pt idx="7">
                  <c:v>20.473507806692222</c:v>
                </c:pt>
                <c:pt idx="8">
                  <c:v>16.299482401215805</c:v>
                </c:pt>
                <c:pt idx="9">
                  <c:v>12.976434182944587</c:v>
                </c:pt>
                <c:pt idx="10">
                  <c:v>10.330870634992211</c:v>
                </c:pt>
                <c:pt idx="11">
                  <c:v>8.2246699341502882</c:v>
                </c:pt>
                <c:pt idx="12">
                  <c:v>6.5478697697163364</c:v>
                </c:pt>
                <c:pt idx="13">
                  <c:v>5.2129263380092734</c:v>
                </c:pt>
                <c:pt idx="14">
                  <c:v>4.1501437812939344</c:v>
                </c:pt>
                <c:pt idx="15">
                  <c:v>3.3040354473894471</c:v>
                </c:pt>
                <c:pt idx="16">
                  <c:v>2.6304269955202355</c:v>
                </c:pt>
                <c:pt idx="17">
                  <c:v>2.0941501049053519</c:v>
                </c:pt>
                <c:pt idx="18">
                  <c:v>1.667206377270225</c:v>
                </c:pt>
                <c:pt idx="19">
                  <c:v>1.3273055727474392</c:v>
                </c:pt>
                <c:pt idx="20">
                  <c:v>1.056701862147964</c:v>
                </c:pt>
                <c:pt idx="21">
                  <c:v>0.84126733767541084</c:v>
                </c:pt>
                <c:pt idx="22">
                  <c:v>0.66975441114570011</c:v>
                </c:pt>
                <c:pt idx="23">
                  <c:v>0.53320859037344071</c:v>
                </c:pt>
                <c:pt idx="24">
                  <c:v>0.42450097545707999</c:v>
                </c:pt>
                <c:pt idx="25">
                  <c:v>0.33795606713276233</c:v>
                </c:pt>
                <c:pt idx="26">
                  <c:v>0.26905545550010668</c:v>
                </c:pt>
                <c:pt idx="27">
                  <c:v>0.21420191904982727</c:v>
                </c:pt>
                <c:pt idx="28">
                  <c:v>0.17053161787537338</c:v>
                </c:pt>
                <c:pt idx="29">
                  <c:v>0.13576457589265395</c:v>
                </c:pt>
                <c:pt idx="30">
                  <c:v>0.10808564591689097</c:v>
                </c:pt>
                <c:pt idx="31">
                  <c:v>8.6049742920485006E-2</c:v>
                </c:pt>
                <c:pt idx="32">
                  <c:v>6.8506397809520919E-2</c:v>
                </c:pt>
                <c:pt idx="33">
                  <c:v>5.4539692758560028E-2</c:v>
                </c:pt>
                <c:pt idx="34">
                  <c:v>4.3420442196783135E-2</c:v>
                </c:pt>
                <c:pt idx="35">
                  <c:v>3.4568122869894156E-2</c:v>
                </c:pt>
                <c:pt idx="36">
                  <c:v>2.7520565390203047E-2</c:v>
                </c:pt>
                <c:pt idx="37">
                  <c:v>2.1909824905651853E-2</c:v>
                </c:pt>
                <c:pt idx="38">
                  <c:v>1.744297112323176E-2</c:v>
                </c:pt>
                <c:pt idx="39">
                  <c:v>1.3886794756055348E-2</c:v>
                </c:pt>
                <c:pt idx="40">
                  <c:v>1.1055631935316579E-2</c:v>
                </c:pt>
                <c:pt idx="41">
                  <c:v>8.8016709137214589E-3</c:v>
                </c:pt>
                <c:pt idx="42">
                  <c:v>7.0072349845492444E-3</c:v>
                </c:pt>
                <c:pt idx="43">
                  <c:v>5.5786387164446106E-3</c:v>
                </c:pt>
                <c:pt idx="44">
                  <c:v>4.4412967450408267E-3</c:v>
                </c:pt>
                <c:pt idx="45">
                  <c:v>3.5358297570632895E-3</c:v>
                </c:pt>
                <c:pt idx="46">
                  <c:v>2.8149643648319963E-3</c:v>
                </c:pt>
                <c:pt idx="47">
                  <c:v>2.2410650171843538E-3</c:v>
                </c:pt>
                <c:pt idx="48">
                  <c:v>1.784169090732796E-3</c:v>
                </c:pt>
                <c:pt idx="49">
                  <c:v>1.4204225758365941E-3</c:v>
                </c:pt>
                <c:pt idx="50">
                  <c:v>1.1308346862558827E-3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E39-44FB-B98B-9CBECFC244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5013128"/>
        <c:axId val="335007880"/>
      </c:scatterChart>
      <c:valAx>
        <c:axId val="335013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5007880"/>
        <c:crosses val="autoZero"/>
        <c:crossBetween val="midCat"/>
      </c:valAx>
      <c:valAx>
        <c:axId val="335007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5013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185737</xdr:rowOff>
    </xdr:from>
    <xdr:to>
      <xdr:col>10</xdr:col>
      <xdr:colOff>123825</xdr:colOff>
      <xdr:row>21</xdr:row>
      <xdr:rowOff>71437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F160115-8E2F-4396-ADE0-54CD267F94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64A3F-6D0E-4FC5-AF62-4143772E2696}">
  <dimension ref="A1:BC24"/>
  <sheetViews>
    <sheetView tabSelected="1" workbookViewId="0">
      <selection activeCell="L14" sqref="L14"/>
    </sheetView>
  </sheetViews>
  <sheetFormatPr defaultRowHeight="15" x14ac:dyDescent="0.25"/>
  <cols>
    <col min="1" max="1" width="11.42578125" customWidth="1"/>
    <col min="2" max="2" width="12" bestFit="1" customWidth="1"/>
    <col min="4" max="4" width="13.5703125" customWidth="1"/>
  </cols>
  <sheetData>
    <row r="1" spans="1:55" x14ac:dyDescent="0.25">
      <c r="A1" s="2" t="s">
        <v>2</v>
      </c>
      <c r="B1" s="4">
        <v>2.9000000000000001E-2</v>
      </c>
    </row>
    <row r="2" spans="1:55" x14ac:dyDescent="0.25">
      <c r="A2" s="2" t="s">
        <v>3</v>
      </c>
      <c r="B2" s="4">
        <v>9800</v>
      </c>
      <c r="D2" s="7" t="s">
        <v>4</v>
      </c>
      <c r="E2" s="6">
        <v>0</v>
      </c>
      <c r="F2" s="6">
        <v>2</v>
      </c>
      <c r="G2" s="6">
        <v>4</v>
      </c>
      <c r="H2" s="6">
        <v>6</v>
      </c>
      <c r="I2" s="6">
        <v>8</v>
      </c>
      <c r="J2" s="6">
        <v>10</v>
      </c>
      <c r="K2" s="6">
        <v>12</v>
      </c>
      <c r="L2" s="6">
        <v>14</v>
      </c>
      <c r="M2" s="6">
        <v>16</v>
      </c>
      <c r="N2" s="6">
        <v>18</v>
      </c>
      <c r="O2" s="6">
        <v>20</v>
      </c>
      <c r="P2" s="6">
        <v>22</v>
      </c>
      <c r="Q2" s="6">
        <v>24</v>
      </c>
      <c r="R2" s="6">
        <v>26</v>
      </c>
      <c r="S2" s="6">
        <v>28</v>
      </c>
      <c r="T2" s="6">
        <v>30</v>
      </c>
      <c r="U2" s="6">
        <v>32</v>
      </c>
      <c r="V2" s="6">
        <v>34</v>
      </c>
      <c r="W2" s="6">
        <v>36</v>
      </c>
      <c r="X2" s="6">
        <v>38</v>
      </c>
      <c r="Y2" s="6">
        <v>40</v>
      </c>
      <c r="Z2" s="6">
        <v>42</v>
      </c>
      <c r="AA2" s="6">
        <v>44</v>
      </c>
      <c r="AB2" s="6">
        <v>46</v>
      </c>
      <c r="AC2" s="6">
        <v>48</v>
      </c>
      <c r="AD2" s="6">
        <v>50</v>
      </c>
      <c r="AE2" s="6">
        <v>52</v>
      </c>
      <c r="AF2" s="6">
        <v>54</v>
      </c>
      <c r="AG2" s="6">
        <v>56</v>
      </c>
      <c r="AH2" s="6">
        <v>58</v>
      </c>
      <c r="AI2" s="6">
        <v>60</v>
      </c>
      <c r="AJ2" s="6">
        <v>62</v>
      </c>
      <c r="AK2" s="6">
        <v>64</v>
      </c>
      <c r="AL2" s="6">
        <v>66</v>
      </c>
      <c r="AM2" s="6">
        <v>68</v>
      </c>
      <c r="AN2" s="6">
        <v>70</v>
      </c>
      <c r="AO2" s="6">
        <v>72</v>
      </c>
      <c r="AP2" s="6">
        <v>74</v>
      </c>
      <c r="AQ2" s="6">
        <v>76</v>
      </c>
      <c r="AR2" s="6">
        <v>78</v>
      </c>
      <c r="AS2" s="6">
        <v>80</v>
      </c>
      <c r="AT2" s="6">
        <v>82</v>
      </c>
      <c r="AU2" s="6">
        <v>84</v>
      </c>
      <c r="AV2" s="6">
        <v>86</v>
      </c>
      <c r="AW2" s="6">
        <v>88</v>
      </c>
      <c r="AX2" s="6">
        <v>90</v>
      </c>
      <c r="AY2" s="6">
        <v>92</v>
      </c>
      <c r="AZ2" s="6">
        <v>94</v>
      </c>
      <c r="BA2" s="6">
        <v>96</v>
      </c>
      <c r="BB2" s="6">
        <v>98</v>
      </c>
      <c r="BC2" s="6">
        <v>100</v>
      </c>
    </row>
    <row r="3" spans="1:55" x14ac:dyDescent="0.25">
      <c r="A3" s="2" t="s">
        <v>6</v>
      </c>
      <c r="B3" s="4">
        <v>8.31</v>
      </c>
      <c r="D3" s="7" t="s">
        <v>5</v>
      </c>
      <c r="E3" s="6">
        <f>$B$5*EXP((-$B$1)*$B$2*E2/($B$3*$B$4))</f>
        <v>101</v>
      </c>
      <c r="F3" s="6">
        <f>$B$5*EXP((-$B$1)*$B$2*F2/($B$3*$B$4))</f>
        <v>80.408679258406508</v>
      </c>
      <c r="G3" s="6">
        <f t="shared" ref="G3:BC3" si="0">$B$5*EXP((-$B$1)*$B$2*G2/($B$3*$B$4))</f>
        <v>64.015402971101892</v>
      </c>
      <c r="H3" s="6">
        <f t="shared" si="0"/>
        <v>50.964297080207672</v>
      </c>
      <c r="I3" s="6">
        <f t="shared" si="0"/>
        <v>40.573978391609522</v>
      </c>
      <c r="J3" s="6">
        <f t="shared" si="0"/>
        <v>32.301980343845997</v>
      </c>
      <c r="K3" s="6">
        <f t="shared" si="0"/>
        <v>25.716431454254106</v>
      </c>
      <c r="L3" s="6">
        <f t="shared" si="0"/>
        <v>20.473507806692222</v>
      </c>
      <c r="M3" s="6">
        <f t="shared" si="0"/>
        <v>16.299482401215805</v>
      </c>
      <c r="N3" s="6">
        <f t="shared" si="0"/>
        <v>12.976434182944587</v>
      </c>
      <c r="O3" s="6">
        <f t="shared" si="0"/>
        <v>10.330870634992211</v>
      </c>
      <c r="P3" s="6">
        <f t="shared" si="0"/>
        <v>8.2246699341502882</v>
      </c>
      <c r="Q3" s="6">
        <f t="shared" si="0"/>
        <v>6.5478697697163364</v>
      </c>
      <c r="R3" s="6">
        <f t="shared" si="0"/>
        <v>5.2129263380092734</v>
      </c>
      <c r="S3" s="6">
        <f t="shared" si="0"/>
        <v>4.1501437812939344</v>
      </c>
      <c r="T3" s="6">
        <f t="shared" si="0"/>
        <v>3.3040354473894471</v>
      </c>
      <c r="U3" s="6">
        <f t="shared" si="0"/>
        <v>2.6304269955202355</v>
      </c>
      <c r="V3" s="6">
        <f t="shared" si="0"/>
        <v>2.0941501049053519</v>
      </c>
      <c r="W3" s="6">
        <f t="shared" si="0"/>
        <v>1.667206377270225</v>
      </c>
      <c r="X3" s="6">
        <f t="shared" si="0"/>
        <v>1.3273055727474392</v>
      </c>
      <c r="Y3" s="6">
        <f t="shared" si="0"/>
        <v>1.056701862147964</v>
      </c>
      <c r="Z3" s="6">
        <f t="shared" si="0"/>
        <v>0.84126733767541084</v>
      </c>
      <c r="AA3" s="6">
        <f t="shared" si="0"/>
        <v>0.66975441114570011</v>
      </c>
      <c r="AB3" s="6">
        <f t="shared" si="0"/>
        <v>0.53320859037344071</v>
      </c>
      <c r="AC3" s="6">
        <f t="shared" si="0"/>
        <v>0.42450097545707999</v>
      </c>
      <c r="AD3" s="6">
        <f t="shared" si="0"/>
        <v>0.33795606713276233</v>
      </c>
      <c r="AE3" s="6">
        <f t="shared" si="0"/>
        <v>0.26905545550010668</v>
      </c>
      <c r="AF3" s="6">
        <f t="shared" si="0"/>
        <v>0.21420191904982727</v>
      </c>
      <c r="AG3" s="6">
        <f t="shared" si="0"/>
        <v>0.17053161787537338</v>
      </c>
      <c r="AH3" s="6">
        <f t="shared" si="0"/>
        <v>0.13576457589265395</v>
      </c>
      <c r="AI3" s="6">
        <f t="shared" si="0"/>
        <v>0.10808564591689097</v>
      </c>
      <c r="AJ3" s="6">
        <f t="shared" si="0"/>
        <v>8.6049742920485006E-2</v>
      </c>
      <c r="AK3" s="6">
        <f t="shared" si="0"/>
        <v>6.8506397809520919E-2</v>
      </c>
      <c r="AL3" s="6">
        <f t="shared" si="0"/>
        <v>5.4539692758560028E-2</v>
      </c>
      <c r="AM3" s="6">
        <f t="shared" si="0"/>
        <v>4.3420442196783135E-2</v>
      </c>
      <c r="AN3" s="6">
        <f t="shared" si="0"/>
        <v>3.4568122869894156E-2</v>
      </c>
      <c r="AO3" s="6">
        <f t="shared" si="0"/>
        <v>2.7520565390203047E-2</v>
      </c>
      <c r="AP3" s="6">
        <f t="shared" si="0"/>
        <v>2.1909824905651853E-2</v>
      </c>
      <c r="AQ3" s="6">
        <f t="shared" si="0"/>
        <v>1.744297112323176E-2</v>
      </c>
      <c r="AR3" s="6">
        <f t="shared" si="0"/>
        <v>1.3886794756055348E-2</v>
      </c>
      <c r="AS3" s="6">
        <f t="shared" si="0"/>
        <v>1.1055631935316579E-2</v>
      </c>
      <c r="AT3" s="6">
        <f t="shared" si="0"/>
        <v>8.8016709137214589E-3</v>
      </c>
      <c r="AU3" s="6">
        <f t="shared" si="0"/>
        <v>7.0072349845492444E-3</v>
      </c>
      <c r="AV3" s="6">
        <f t="shared" si="0"/>
        <v>5.5786387164446106E-3</v>
      </c>
      <c r="AW3" s="6">
        <f t="shared" si="0"/>
        <v>4.4412967450408267E-3</v>
      </c>
      <c r="AX3" s="6">
        <f t="shared" si="0"/>
        <v>3.5358297570632895E-3</v>
      </c>
      <c r="AY3" s="6">
        <f t="shared" si="0"/>
        <v>2.8149643648319963E-3</v>
      </c>
      <c r="AZ3" s="6">
        <f t="shared" si="0"/>
        <v>2.2410650171843538E-3</v>
      </c>
      <c r="BA3" s="6">
        <f t="shared" si="0"/>
        <v>1.784169090732796E-3</v>
      </c>
      <c r="BB3" s="6">
        <f t="shared" si="0"/>
        <v>1.4204225758365941E-3</v>
      </c>
      <c r="BC3" s="6">
        <f t="shared" si="0"/>
        <v>1.1308346862558827E-3</v>
      </c>
    </row>
    <row r="4" spans="1:55" x14ac:dyDescent="0.25">
      <c r="A4" s="2" t="s">
        <v>7</v>
      </c>
      <c r="B4" s="4">
        <v>300</v>
      </c>
    </row>
    <row r="5" spans="1:55" x14ac:dyDescent="0.25">
      <c r="A5" s="3" t="s">
        <v>1</v>
      </c>
      <c r="B5" s="5">
        <v>101</v>
      </c>
    </row>
    <row r="6" spans="1:55" s="1" customFormat="1" x14ac:dyDescent="0.25">
      <c r="A6" s="3" t="s">
        <v>8</v>
      </c>
      <c r="B6" s="5">
        <v>510072000</v>
      </c>
      <c r="L6" s="8" t="s">
        <v>11</v>
      </c>
      <c r="M6" s="8"/>
      <c r="N6" s="8"/>
      <c r="O6" s="8"/>
    </row>
    <row r="7" spans="1:55" s="1" customFormat="1" x14ac:dyDescent="0.25">
      <c r="A7" s="2" t="s">
        <v>9</v>
      </c>
      <c r="B7" s="4">
        <f>6*10^23</f>
        <v>5.9999999999999995E+23</v>
      </c>
      <c r="L7" s="11">
        <f>(4*PI()*B8*B8*B5/(B1*B2))*B7</f>
        <v>1.132100879749279E+32</v>
      </c>
      <c r="M7"/>
      <c r="N7"/>
      <c r="O7"/>
    </row>
    <row r="8" spans="1:55" s="1" customFormat="1" x14ac:dyDescent="0.25">
      <c r="A8" s="2" t="s">
        <v>10</v>
      </c>
      <c r="B8" s="4">
        <v>6500</v>
      </c>
    </row>
    <row r="9" spans="1:55" x14ac:dyDescent="0.25">
      <c r="A9" s="10" t="s">
        <v>0</v>
      </c>
      <c r="B9" s="10"/>
    </row>
    <row r="10" spans="1:55" x14ac:dyDescent="0.25">
      <c r="A10" s="9" t="s">
        <v>12</v>
      </c>
      <c r="B10" s="9"/>
    </row>
    <row r="24" spans="1:1" x14ac:dyDescent="0.25">
      <c r="A24" s="1"/>
    </row>
  </sheetData>
  <mergeCells count="3">
    <mergeCell ref="A9:B9"/>
    <mergeCell ref="A10:B10"/>
    <mergeCell ref="L6:O6"/>
  </mergeCells>
  <pageMargins left="0.7" right="0.7" top="0.75" bottom="0.75" header="0.3" footer="0.3"/>
  <pageSetup paperSize="256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Galya</dc:creator>
  <cp:lastModifiedBy>Galya</cp:lastModifiedBy>
  <dcterms:created xsi:type="dcterms:W3CDTF">2018-10-22T04:53:23Z</dcterms:created>
  <dcterms:modified xsi:type="dcterms:W3CDTF">2018-10-23T11:53:58Z</dcterms:modified>
</cp:coreProperties>
</file>