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41\Downloads\"/>
    </mc:Choice>
  </mc:AlternateContent>
  <xr:revisionPtr revIDLastSave="0" documentId="13_ncr:1_{D230AFA6-CA91-4935-AB30-6859522A8D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int out" sheetId="4" r:id="rId1"/>
  </sheets>
  <definedNames>
    <definedName name="_xlnm.Print_Area" localSheetId="0">'Print out'!$A$1:$M$68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9" i="4" l="1"/>
  <c r="J65" i="4"/>
  <c r="N61" i="4"/>
  <c r="O61" i="4"/>
  <c r="J63" i="4"/>
  <c r="J64" i="4"/>
  <c r="O62" i="4" l="1"/>
  <c r="P58" i="4"/>
  <c r="P54" i="4"/>
  <c r="P22" i="4"/>
  <c r="P26" i="4"/>
  <c r="P30" i="4"/>
  <c r="P34" i="4"/>
  <c r="P38" i="4"/>
  <c r="P42" i="4"/>
  <c r="P46" i="4"/>
  <c r="P18" i="4"/>
  <c r="J66" i="4" l="1"/>
  <c r="J67" i="4"/>
  <c r="P50" i="4"/>
  <c r="P61" i="4" s="1"/>
  <c r="F68" i="4"/>
  <c r="J68" i="4" l="1"/>
  <c r="D17" i="4"/>
  <c r="F17" i="4" s="1"/>
  <c r="H17" i="4" s="1"/>
  <c r="J17" i="4" s="1"/>
  <c r="B21" i="4" l="1"/>
  <c r="B25" i="4" s="1"/>
  <c r="B29" i="4" s="1"/>
  <c r="A23" i="4"/>
  <c r="A27" i="4" s="1"/>
  <c r="A22" i="4"/>
  <c r="D21" i="4"/>
  <c r="D25" i="4" s="1"/>
  <c r="A35" i="4" l="1"/>
  <c r="A39" i="4"/>
  <c r="B33" i="4"/>
  <c r="B37" i="4" s="1"/>
  <c r="A31" i="4"/>
  <c r="A30" i="4"/>
  <c r="A26" i="4"/>
  <c r="D29" i="4"/>
  <c r="L17" i="4"/>
  <c r="L21" i="4" s="1"/>
  <c r="L25" i="4" s="1"/>
  <c r="F21" i="4"/>
  <c r="F25" i="4" s="1"/>
  <c r="A51" i="4" l="1"/>
  <c r="A55" i="4"/>
  <c r="A50" i="4"/>
  <c r="A54" i="4"/>
  <c r="B41" i="4"/>
  <c r="A43" i="4"/>
  <c r="A47" i="4"/>
  <c r="A42" i="4"/>
  <c r="A46" i="4"/>
  <c r="D33" i="4"/>
  <c r="D37" i="4" s="1"/>
  <c r="A34" i="4"/>
  <c r="A38" i="4"/>
  <c r="A58" i="4" s="1"/>
  <c r="J21" i="4"/>
  <c r="J25" i="4" s="1"/>
  <c r="F29" i="4"/>
  <c r="L29" i="4"/>
  <c r="H21" i="4"/>
  <c r="H25" i="4" s="1"/>
  <c r="B45" i="4" l="1"/>
  <c r="B49" i="4" s="1"/>
  <c r="B53" i="4" s="1"/>
  <c r="B57" i="4" s="1"/>
  <c r="D41" i="4"/>
  <c r="L33" i="4"/>
  <c r="L37" i="4" s="1"/>
  <c r="L49" i="4" s="1"/>
  <c r="F33" i="4"/>
  <c r="F37" i="4" s="1"/>
  <c r="J29" i="4"/>
  <c r="H29" i="4"/>
  <c r="D45" i="4" l="1"/>
  <c r="D49" i="4" s="1"/>
  <c r="D53" i="4" s="1"/>
  <c r="D57" i="4" s="1"/>
  <c r="F41" i="4"/>
  <c r="L41" i="4"/>
  <c r="L45" i="4"/>
  <c r="L57" i="4" s="1"/>
  <c r="H33" i="4"/>
  <c r="H37" i="4" s="1"/>
  <c r="J33" i="4"/>
  <c r="J37" i="4" s="1"/>
  <c r="F45" i="4" l="1"/>
  <c r="F49" i="4" s="1"/>
  <c r="F53" i="4" s="1"/>
  <c r="F57" i="4" s="1"/>
  <c r="J41" i="4"/>
  <c r="H41" i="4"/>
  <c r="H45" i="4" l="1"/>
  <c r="H49" i="4" s="1"/>
  <c r="H53" i="4" s="1"/>
  <c r="H57" i="4" s="1"/>
  <c r="J45" i="4"/>
  <c r="J49" i="4" s="1"/>
  <c r="J53" i="4" s="1"/>
  <c r="J57" i="4" s="1"/>
</calcChain>
</file>

<file path=xl/sharedStrings.xml><?xml version="1.0" encoding="utf-8"?>
<sst xmlns="http://schemas.openxmlformats.org/spreadsheetml/2006/main" count="207" uniqueCount="60">
  <si>
    <t>僱員再培訓局課程</t>
    <phoneticPr fontId="2" type="noConversion"/>
  </si>
  <si>
    <r>
      <rPr>
        <sz val="12"/>
        <color indexed="8"/>
        <rFont val="Times New Roman"/>
        <family val="1"/>
      </rPr>
      <t xml:space="preserve">課程名稱: </t>
    </r>
  </si>
  <si>
    <t>班別：</t>
    <phoneticPr fontId="2" type="noConversion"/>
  </si>
  <si>
    <t>上課地點：</t>
    <phoneticPr fontId="2" type="noConversion"/>
  </si>
  <si>
    <t>開課及完班日期:</t>
  </si>
  <si>
    <t>上課時間：</t>
    <phoneticPr fontId="2" type="noConversion"/>
  </si>
  <si>
    <t>建議小息時間:</t>
  </si>
  <si>
    <t>上午10:50 至 上午11:10   下午03:50 至 下午04:10</t>
  </si>
  <si>
    <t>週日</t>
    <phoneticPr fontId="3" type="noConversion"/>
  </si>
  <si>
    <t>Monday</t>
    <phoneticPr fontId="3" type="noConversion"/>
  </si>
  <si>
    <t xml:space="preserve">Tuesday </t>
    <phoneticPr fontId="3" type="noConversion"/>
  </si>
  <si>
    <t>Wednesday</t>
    <phoneticPr fontId="3" type="noConversion"/>
  </si>
  <si>
    <t>Thursday</t>
    <phoneticPr fontId="3" type="noConversion"/>
  </si>
  <si>
    <t>Friday</t>
    <phoneticPr fontId="3" type="noConversion"/>
  </si>
  <si>
    <r>
      <rPr>
        <sz val="12"/>
        <color indexed="8"/>
        <rFont val="PMingLiU"/>
        <family val="1"/>
        <charset val="136"/>
      </rPr>
      <t>總時數</t>
    </r>
    <r>
      <rPr>
        <sz val="12"/>
        <rFont val="Times New Roman"/>
        <family val="1"/>
      </rPr>
      <t xml:space="preserve"> </t>
    </r>
  </si>
  <si>
    <t>技能訓練</t>
    <phoneticPr fontId="2" type="noConversion"/>
  </si>
  <si>
    <t>個人素養及求職技巧</t>
  </si>
  <si>
    <r>
      <rPr>
        <sz val="12"/>
        <color indexed="8"/>
        <rFont val="細明體"/>
        <family val="3"/>
        <charset val="136"/>
      </rPr>
      <t>課程評核</t>
    </r>
  </si>
  <si>
    <t>F</t>
  </si>
  <si>
    <t>H</t>
  </si>
  <si>
    <t>課室</t>
  </si>
  <si>
    <t>S</t>
  </si>
  <si>
    <t>備註：</t>
  </si>
  <si>
    <t>Saturday</t>
  </si>
  <si>
    <r>
      <rPr>
        <sz val="15"/>
        <rFont val="Noto Sans CJK TC Regular"/>
        <family val="2"/>
        <charset val="128"/>
      </rPr>
      <t>上課日期及時間</t>
    </r>
  </si>
  <si>
    <t>尖沙咀柯士甸道81號</t>
  </si>
  <si>
    <t>9:00-13:00</t>
  </si>
  <si>
    <t>14:00-18:00</t>
  </si>
  <si>
    <r>
      <rPr>
        <sz val="12"/>
        <color rgb="FF000000"/>
        <rFont val="新細明體"/>
        <family val="1"/>
        <charset val="136"/>
      </rPr>
      <t>上午</t>
    </r>
    <r>
      <rPr>
        <sz val="12"/>
        <color rgb="FF000000"/>
        <rFont val="Times New Roman"/>
        <family val="1"/>
      </rPr>
      <t xml:space="preserve">09:00 </t>
    </r>
    <r>
      <rPr>
        <sz val="12"/>
        <color rgb="FF000000"/>
        <rFont val="新細明體"/>
        <family val="1"/>
        <charset val="136"/>
      </rPr>
      <t>至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下午</t>
    </r>
    <r>
      <rPr>
        <sz val="12"/>
        <color rgb="FF000000"/>
        <rFont val="Times New Roman"/>
        <family val="1"/>
      </rPr>
      <t xml:space="preserve">01:00 / </t>
    </r>
    <r>
      <rPr>
        <sz val="12"/>
        <color rgb="FF000000"/>
        <rFont val="新細明體"/>
        <family val="1"/>
        <charset val="136"/>
      </rPr>
      <t>下午</t>
    </r>
    <r>
      <rPr>
        <sz val="12"/>
        <color rgb="FF000000"/>
        <rFont val="Times New Roman"/>
        <family val="1"/>
      </rPr>
      <t xml:space="preserve">02:00 </t>
    </r>
    <r>
      <rPr>
        <sz val="12"/>
        <color rgb="FF000000"/>
        <rFont val="新細明體"/>
        <family val="1"/>
        <charset val="136"/>
      </rPr>
      <t>至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下午</t>
    </r>
    <r>
      <rPr>
        <sz val="12"/>
        <color rgb="FF000000"/>
        <rFont val="Times New Roman"/>
        <family val="1"/>
      </rPr>
      <t>06:00</t>
    </r>
  </si>
  <si>
    <t>時數 :  283小時</t>
  </si>
  <si>
    <r>
      <t>單元</t>
    </r>
    <r>
      <rPr>
        <sz val="12"/>
        <color indexed="8"/>
        <rFont val="Times New Roman"/>
        <family val="3"/>
        <charset val="136"/>
      </rPr>
      <t>A (</t>
    </r>
    <r>
      <rPr>
        <sz val="12"/>
        <color indexed="8"/>
        <rFont val="MingLiU"/>
        <family val="3"/>
        <charset val="136"/>
      </rPr>
      <t>三</t>
    </r>
    <r>
      <rPr>
        <sz val="12"/>
        <color indexed="8"/>
        <rFont val="Times New Roman"/>
        <family val="3"/>
        <charset val="136"/>
      </rPr>
      <t>)</t>
    </r>
  </si>
  <si>
    <r>
      <rPr>
        <sz val="12"/>
        <color indexed="8"/>
        <rFont val="細明體"/>
        <family val="3"/>
        <charset val="136"/>
      </rPr>
      <t>單元</t>
    </r>
    <r>
      <rPr>
        <sz val="12"/>
        <color indexed="8"/>
        <rFont val="Times New Roman"/>
        <family val="1"/>
      </rPr>
      <t>B (四), (五)</t>
    </r>
  </si>
  <si>
    <t>單元C</t>
  </si>
  <si>
    <t>後端網站開發人員證書</t>
  </si>
  <si>
    <t>吳紹財先生 (THE10147)</t>
  </si>
  <si>
    <r>
      <t>單元</t>
    </r>
    <r>
      <rPr>
        <sz val="12"/>
        <color indexed="8"/>
        <rFont val="Times New Roman"/>
        <family val="3"/>
        <charset val="136"/>
      </rPr>
      <t>A (一)(</t>
    </r>
    <r>
      <rPr>
        <sz val="12"/>
        <color indexed="8"/>
        <rFont val="MingLiU"/>
        <family val="3"/>
        <charset val="136"/>
      </rPr>
      <t>二</t>
    </r>
    <r>
      <rPr>
        <sz val="12"/>
        <color indexed="8"/>
        <rFont val="Times New Roman"/>
        <family val="3"/>
        <charset val="136"/>
      </rPr>
      <t>)</t>
    </r>
  </si>
  <si>
    <r>
      <rPr>
        <sz val="15"/>
        <rFont val="Noto Sans CJK TC Regular"/>
        <family val="2"/>
        <charset val="128"/>
      </rPr>
      <t>單元</t>
    </r>
    <r>
      <rPr>
        <sz val="15"/>
        <rFont val="Times New Roman"/>
        <family val="1"/>
      </rPr>
      <t xml:space="preserve">A(1) </t>
    </r>
    <r>
      <rPr>
        <sz val="15"/>
        <rFont val="Noto Sans CJK TC Regular"/>
        <family val="2"/>
        <charset val="128"/>
      </rPr>
      <t>技能訓練</t>
    </r>
  </si>
  <si>
    <r>
      <rPr>
        <sz val="12"/>
        <color rgb="FFFF0000"/>
        <rFont val="Noto Sans CJK TC Regular"/>
        <family val="2"/>
        <charset val="128"/>
      </rPr>
      <t>單元A</t>
    </r>
    <r>
      <rPr>
        <sz val="12"/>
        <color rgb="FFFF0000"/>
        <rFont val="Times New Roman"/>
        <family val="1"/>
        <charset val="136"/>
      </rPr>
      <t xml:space="preserve">(3) </t>
    </r>
    <r>
      <rPr>
        <sz val="12"/>
        <color rgb="FFFF0000"/>
        <rFont val="Noto Sans CJK TC Regular"/>
        <family val="2"/>
        <charset val="128"/>
      </rPr>
      <t>技能訓練</t>
    </r>
    <r>
      <rPr>
        <sz val="12"/>
        <color rgb="FFFF0000"/>
        <rFont val="Times New Roman"/>
        <family val="1"/>
        <charset val="136"/>
      </rPr>
      <t xml:space="preserve"> (2</t>
    </r>
    <r>
      <rPr>
        <sz val="12"/>
        <color rgb="FFFF0000"/>
        <rFont val="Noto Sans CJK TC Regular"/>
        <family val="2"/>
        <charset val="128"/>
      </rPr>
      <t>小時</t>
    </r>
    <r>
      <rPr>
        <sz val="12"/>
        <color rgb="FFFF0000"/>
        <rFont val="Times New Roman"/>
        <family val="1"/>
        <charset val="136"/>
      </rPr>
      <t>)</t>
    </r>
    <r>
      <rPr>
        <sz val="12"/>
        <color rgb="FFFF0000"/>
        <rFont val="Noto Sans CJK TC Regular"/>
        <family val="2"/>
        <charset val="128"/>
      </rPr>
      <t>及期末考試</t>
    </r>
    <r>
      <rPr>
        <sz val="12"/>
        <color rgb="FFFF0000"/>
        <rFont val="Times New Roman"/>
        <family val="1"/>
        <charset val="136"/>
      </rPr>
      <t xml:space="preserve"> (1</t>
    </r>
    <r>
      <rPr>
        <sz val="12"/>
        <color rgb="FFFF0000"/>
        <rFont val="Noto Sans CJK TC Regular"/>
        <family val="2"/>
        <charset val="128"/>
      </rPr>
      <t>小時</t>
    </r>
    <r>
      <rPr>
        <sz val="12"/>
        <color rgb="FFFF0000"/>
        <rFont val="Times New Roman"/>
        <family val="1"/>
        <charset val="136"/>
      </rPr>
      <t>)
(THE10147 吳紹財)</t>
    </r>
  </si>
  <si>
    <t>HE052DS-2</t>
  </si>
  <si>
    <t>劉麗儀導師 (THE10116)</t>
  </si>
  <si>
    <r>
      <rPr>
        <sz val="15"/>
        <rFont val="Noto Sans CJK TC Regular"/>
        <family val="2"/>
        <charset val="128"/>
      </rPr>
      <t>單元</t>
    </r>
    <r>
      <rPr>
        <sz val="15"/>
        <rFont val="Times New Roman"/>
        <family val="1"/>
        <charset val="128"/>
      </rPr>
      <t>C (</t>
    </r>
    <r>
      <rPr>
        <sz val="15"/>
        <rFont val="Noto Sans CJK TC Regular"/>
        <family val="2"/>
        <charset val="128"/>
      </rPr>
      <t>四</t>
    </r>
    <r>
      <rPr>
        <sz val="15"/>
        <rFont val="Times New Roman"/>
        <family val="1"/>
        <charset val="128"/>
      </rPr>
      <t>), (</t>
    </r>
    <r>
      <rPr>
        <sz val="15"/>
        <rFont val="Times New Roman"/>
        <family val="1"/>
      </rPr>
      <t>五</t>
    </r>
    <r>
      <rPr>
        <sz val="15"/>
        <rFont val="Times New Roman"/>
        <family val="1"/>
        <charset val="128"/>
      </rPr>
      <t xml:space="preserve">) 2
</t>
    </r>
    <r>
      <rPr>
        <sz val="15"/>
        <rFont val="Noto Sans CJK TC Regular"/>
        <family val="2"/>
        <charset val="128"/>
      </rPr>
      <t>個人素養及求職技巧</t>
    </r>
  </si>
  <si>
    <r>
      <rPr>
        <sz val="15"/>
        <rFont val="Noto Sans CJK TC Regular"/>
        <family val="2"/>
        <charset val="128"/>
      </rPr>
      <t>單元</t>
    </r>
    <r>
      <rPr>
        <sz val="15"/>
        <rFont val="Times New Roman"/>
        <family val="1"/>
        <charset val="128"/>
      </rPr>
      <t>C (</t>
    </r>
    <r>
      <rPr>
        <sz val="15"/>
        <rFont val="Noto Sans CJK TC Regular"/>
        <family val="2"/>
        <charset val="128"/>
      </rPr>
      <t>四</t>
    </r>
    <r>
      <rPr>
        <sz val="15"/>
        <rFont val="Times New Roman"/>
        <family val="1"/>
        <charset val="128"/>
      </rPr>
      <t>), (</t>
    </r>
    <r>
      <rPr>
        <sz val="15"/>
        <rFont val="Times New Roman"/>
        <family val="1"/>
      </rPr>
      <t>五</t>
    </r>
    <r>
      <rPr>
        <sz val="15"/>
        <rFont val="Times New Roman"/>
        <family val="1"/>
        <charset val="128"/>
      </rPr>
      <t xml:space="preserve">) 3
</t>
    </r>
    <r>
      <rPr>
        <sz val="15"/>
        <rFont val="Noto Sans CJK TC Regular"/>
        <family val="2"/>
        <charset val="128"/>
      </rPr>
      <t>個人素養及求職技巧</t>
    </r>
  </si>
  <si>
    <r>
      <rPr>
        <sz val="15"/>
        <rFont val="Noto Sans CJK TC Regular"/>
        <family val="2"/>
        <charset val="128"/>
      </rPr>
      <t>單元</t>
    </r>
    <r>
      <rPr>
        <sz val="15"/>
        <rFont val="Times New Roman"/>
        <family val="1"/>
        <charset val="128"/>
      </rPr>
      <t>C (</t>
    </r>
    <r>
      <rPr>
        <sz val="15"/>
        <rFont val="Noto Sans CJK TC Regular"/>
        <family val="2"/>
        <charset val="128"/>
      </rPr>
      <t>四</t>
    </r>
    <r>
      <rPr>
        <sz val="15"/>
        <rFont val="Times New Roman"/>
        <family val="1"/>
        <charset val="128"/>
      </rPr>
      <t>), (</t>
    </r>
    <r>
      <rPr>
        <sz val="15"/>
        <rFont val="Times New Roman"/>
        <family val="1"/>
      </rPr>
      <t>五</t>
    </r>
    <r>
      <rPr>
        <sz val="15"/>
        <rFont val="Times New Roman"/>
        <family val="1"/>
        <charset val="128"/>
      </rPr>
      <t xml:space="preserve">) 4
</t>
    </r>
    <r>
      <rPr>
        <sz val="15"/>
        <rFont val="Noto Sans CJK TC Regular"/>
        <family val="2"/>
        <charset val="128"/>
      </rPr>
      <t>個人素養及求職技巧</t>
    </r>
  </si>
  <si>
    <r>
      <rPr>
        <sz val="15"/>
        <rFont val="Noto Sans CJK TC Regular"/>
        <family val="2"/>
        <charset val="128"/>
      </rPr>
      <t>單元</t>
    </r>
    <r>
      <rPr>
        <sz val="15"/>
        <rFont val="Times New Roman"/>
        <family val="1"/>
        <charset val="128"/>
      </rPr>
      <t>C (</t>
    </r>
    <r>
      <rPr>
        <sz val="15"/>
        <rFont val="Noto Sans CJK TC Regular"/>
        <family val="2"/>
        <charset val="128"/>
      </rPr>
      <t>四</t>
    </r>
    <r>
      <rPr>
        <sz val="15"/>
        <rFont val="Times New Roman"/>
        <family val="1"/>
        <charset val="128"/>
      </rPr>
      <t>), (</t>
    </r>
    <r>
      <rPr>
        <sz val="15"/>
        <rFont val="Times New Roman"/>
        <family val="1"/>
      </rPr>
      <t>五</t>
    </r>
    <r>
      <rPr>
        <sz val="15"/>
        <rFont val="Times New Roman"/>
        <family val="1"/>
        <charset val="128"/>
      </rPr>
      <t xml:space="preserve">) 5
</t>
    </r>
    <r>
      <rPr>
        <sz val="15"/>
        <rFont val="Noto Sans CJK TC Regular"/>
        <family val="2"/>
        <charset val="128"/>
      </rPr>
      <t>個人素養及求職技巧</t>
    </r>
  </si>
  <si>
    <r>
      <rPr>
        <sz val="15"/>
        <rFont val="Noto Sans CJK TC Regular"/>
        <family val="2"/>
        <charset val="128"/>
      </rPr>
      <t>單元</t>
    </r>
    <r>
      <rPr>
        <sz val="15"/>
        <rFont val="Times New Roman"/>
        <family val="1"/>
        <charset val="128"/>
      </rPr>
      <t>C (</t>
    </r>
    <r>
      <rPr>
        <sz val="15"/>
        <rFont val="Noto Sans CJK TC Regular"/>
        <family val="2"/>
        <charset val="128"/>
      </rPr>
      <t>四</t>
    </r>
    <r>
      <rPr>
        <sz val="15"/>
        <rFont val="Times New Roman"/>
        <family val="1"/>
        <charset val="128"/>
      </rPr>
      <t>), (</t>
    </r>
    <r>
      <rPr>
        <sz val="15"/>
        <rFont val="Times New Roman"/>
        <family val="1"/>
      </rPr>
      <t>五</t>
    </r>
    <r>
      <rPr>
        <sz val="15"/>
        <rFont val="Times New Roman"/>
        <family val="1"/>
        <charset val="128"/>
      </rPr>
      <t xml:space="preserve">) 6
</t>
    </r>
    <r>
      <rPr>
        <sz val="15"/>
        <rFont val="Noto Sans CJK TC Regular"/>
        <family val="2"/>
        <charset val="128"/>
      </rPr>
      <t>個人素養及求職技巧</t>
    </r>
  </si>
  <si>
    <r>
      <rPr>
        <sz val="15"/>
        <rFont val="Noto Sans CJK TC Regular"/>
        <family val="2"/>
        <charset val="128"/>
      </rPr>
      <t>單元</t>
    </r>
    <r>
      <rPr>
        <sz val="15"/>
        <rFont val="Times New Roman"/>
        <family val="1"/>
        <charset val="128"/>
      </rPr>
      <t>C (</t>
    </r>
    <r>
      <rPr>
        <sz val="15"/>
        <rFont val="Noto Sans CJK TC Regular"/>
        <family val="2"/>
        <charset val="128"/>
      </rPr>
      <t>四</t>
    </r>
    <r>
      <rPr>
        <sz val="15"/>
        <rFont val="Times New Roman"/>
        <family val="1"/>
        <charset val="128"/>
      </rPr>
      <t>), (</t>
    </r>
    <r>
      <rPr>
        <sz val="15"/>
        <rFont val="Times New Roman"/>
        <family val="1"/>
      </rPr>
      <t>五</t>
    </r>
    <r>
      <rPr>
        <sz val="15"/>
        <rFont val="Times New Roman"/>
        <family val="1"/>
        <charset val="128"/>
      </rPr>
      <t xml:space="preserve">) 7
</t>
    </r>
    <r>
      <rPr>
        <sz val="15"/>
        <rFont val="Noto Sans CJK TC Regular"/>
        <family val="2"/>
        <charset val="128"/>
      </rPr>
      <t>個人素養及求職技巧</t>
    </r>
  </si>
  <si>
    <r>
      <rPr>
        <sz val="15"/>
        <rFont val="Noto Sans CJK TC Regular"/>
        <family val="2"/>
        <charset val="128"/>
      </rPr>
      <t>單元</t>
    </r>
    <r>
      <rPr>
        <sz val="15"/>
        <rFont val="Times New Roman"/>
        <family val="1"/>
        <charset val="128"/>
      </rPr>
      <t>C (</t>
    </r>
    <r>
      <rPr>
        <sz val="15"/>
        <rFont val="Noto Sans CJK TC Regular"/>
        <family val="2"/>
        <charset val="128"/>
      </rPr>
      <t>四</t>
    </r>
    <r>
      <rPr>
        <sz val="15"/>
        <rFont val="Times New Roman"/>
        <family val="1"/>
        <charset val="128"/>
      </rPr>
      <t>), (</t>
    </r>
    <r>
      <rPr>
        <sz val="15"/>
        <rFont val="Times New Roman"/>
        <family val="1"/>
      </rPr>
      <t>五</t>
    </r>
    <r>
      <rPr>
        <sz val="15"/>
        <rFont val="Times New Roman"/>
        <family val="1"/>
        <charset val="128"/>
      </rPr>
      <t xml:space="preserve">) 8
</t>
    </r>
    <r>
      <rPr>
        <sz val="15"/>
        <rFont val="Noto Sans CJK TC Regular"/>
        <family val="2"/>
        <charset val="128"/>
      </rPr>
      <t>個人素養及求職技巧</t>
    </r>
  </si>
  <si>
    <t>公眾假期 - 清明節</t>
  </si>
  <si>
    <t>公眾假期 - 復活節</t>
  </si>
  <si>
    <t>林卓銘先生 (THE10144)</t>
  </si>
  <si>
    <t>節數</t>
  </si>
  <si>
    <t>每節時數</t>
  </si>
  <si>
    <r>
      <rPr>
        <sz val="15"/>
        <rFont val="Noto Sans CJK TC Regular"/>
        <family val="2"/>
        <charset val="128"/>
      </rPr>
      <t>單元</t>
    </r>
    <r>
      <rPr>
        <sz val="15"/>
        <rFont val="Times New Roman"/>
        <family val="1"/>
      </rPr>
      <t xml:space="preserve">A(1-2) </t>
    </r>
    <r>
      <rPr>
        <sz val="15"/>
        <rFont val="Noto Sans CJK TC Regular"/>
        <family val="2"/>
        <charset val="128"/>
      </rPr>
      <t>技能訓練</t>
    </r>
  </si>
  <si>
    <r>
      <rPr>
        <sz val="15"/>
        <rFont val="Noto Sans CJK TC Regular"/>
        <family val="2"/>
        <charset val="128"/>
      </rPr>
      <t>單元</t>
    </r>
    <r>
      <rPr>
        <sz val="15"/>
        <rFont val="Times New Roman"/>
        <family val="1"/>
      </rPr>
      <t xml:space="preserve">A(3) </t>
    </r>
    <r>
      <rPr>
        <sz val="15"/>
        <rFont val="Noto Sans CJK TC Regular"/>
        <family val="2"/>
        <charset val="128"/>
      </rPr>
      <t>技能訓練</t>
    </r>
  </si>
  <si>
    <r>
      <rPr>
        <sz val="15"/>
        <rFont val="Noto Sans CJK TC Regular"/>
        <family val="2"/>
        <charset val="128"/>
      </rPr>
      <t>單元</t>
    </r>
    <r>
      <rPr>
        <sz val="15"/>
        <rFont val="Times New Roman"/>
        <family val="1"/>
        <charset val="128"/>
      </rPr>
      <t>C (</t>
    </r>
    <r>
      <rPr>
        <sz val="15"/>
        <rFont val="Noto Sans CJK TC Regular"/>
        <family val="2"/>
        <charset val="128"/>
      </rPr>
      <t>四</t>
    </r>
    <r>
      <rPr>
        <sz val="15"/>
        <rFont val="Times New Roman"/>
        <family val="1"/>
        <charset val="128"/>
      </rPr>
      <t>), (</t>
    </r>
    <r>
      <rPr>
        <sz val="15"/>
        <rFont val="Times New Roman"/>
        <family val="1"/>
      </rPr>
      <t>五</t>
    </r>
    <r>
      <rPr>
        <sz val="15"/>
        <rFont val="Times New Roman"/>
        <family val="1"/>
        <charset val="128"/>
      </rPr>
      <t xml:space="preserve">) 1
</t>
    </r>
    <r>
      <rPr>
        <sz val="15"/>
        <rFont val="Noto Sans CJK TC Regular"/>
        <family val="2"/>
        <charset val="128"/>
      </rPr>
      <t>個人素養及求職技巧</t>
    </r>
  </si>
  <si>
    <r>
      <rPr>
        <sz val="15"/>
        <rFont val="Noto Sans CJK TC Regular"/>
        <family val="2"/>
        <charset val="128"/>
      </rPr>
      <t>單元</t>
    </r>
    <r>
      <rPr>
        <sz val="15"/>
        <rFont val="Times New Roman"/>
        <family val="1"/>
      </rPr>
      <t xml:space="preserve">A(2) </t>
    </r>
    <r>
      <rPr>
        <sz val="15"/>
        <rFont val="Noto Sans CJK TC Regular"/>
        <family val="2"/>
        <charset val="128"/>
      </rPr>
      <t>技能訓練</t>
    </r>
  </si>
  <si>
    <r>
      <rPr>
        <sz val="12"/>
        <color theme="1"/>
        <rFont val="新細明體"/>
        <family val="1"/>
        <charset val="136"/>
      </rPr>
      <t>課室</t>
    </r>
    <r>
      <rPr>
        <sz val="12"/>
        <color indexed="8"/>
        <rFont val="Times New Roman"/>
        <family val="1"/>
      </rPr>
      <t xml:space="preserve"> : Rm 22</t>
    </r>
    <r>
      <rPr>
        <sz val="12"/>
        <color theme="1"/>
        <rFont val="Times New Roman"/>
        <family val="1"/>
        <charset val="136"/>
      </rPr>
      <t>(電腦室)及Rm 42(電腦室)</t>
    </r>
  </si>
  <si>
    <t>Rm22</t>
  </si>
  <si>
    <t>Rm42</t>
  </si>
  <si>
    <t>2025年2月18日 - 2025年4月28日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</si>
</sst>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rgb="FF9C0006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name val="新細明體"/>
      <family val="2"/>
      <scheme val="minor"/>
    </font>
    <font>
      <sz val="12"/>
      <name val="新細明體"/>
      <family val="2"/>
      <scheme val="minor"/>
    </font>
    <font>
      <u/>
      <sz val="12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u/>
      <sz val="11"/>
      <color theme="11"/>
      <name val="新細明體"/>
      <family val="2"/>
      <scheme val="minor"/>
    </font>
    <font>
      <b/>
      <sz val="12"/>
      <color theme="1"/>
      <name val="細明體"/>
      <family val="3"/>
      <charset val="136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color indexed="8"/>
      <name val="Times New Roman"/>
      <family val="1"/>
    </font>
    <font>
      <sz val="12"/>
      <color theme="1"/>
      <name val="Times New Roman"/>
      <family val="1"/>
      <charset val="136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36"/>
    </font>
    <font>
      <sz val="12"/>
      <color indexed="8"/>
      <name val="PMingLiU"/>
      <family val="1"/>
      <charset val="136"/>
    </font>
    <font>
      <sz val="12"/>
      <name val="Times New Roman"/>
      <family val="1"/>
    </font>
    <font>
      <sz val="12"/>
      <color indexed="8"/>
      <name val="Times New Roman"/>
      <family val="3"/>
      <charset val="136"/>
    </font>
    <font>
      <sz val="12"/>
      <color indexed="8"/>
      <name val="細明體"/>
      <family val="3"/>
      <charset val="136"/>
    </font>
    <font>
      <sz val="12"/>
      <color rgb="FF000000"/>
      <name val="新細明體"/>
      <family val="2"/>
      <scheme val="minor"/>
    </font>
    <font>
      <sz val="12"/>
      <color indexed="8"/>
      <name val="MingLiU"/>
      <family val="3"/>
      <charset val="136"/>
    </font>
    <font>
      <sz val="11"/>
      <name val="Noto Sans CJK TC Regular"/>
      <family val="2"/>
      <charset val="128"/>
    </font>
    <font>
      <sz val="9"/>
      <name val="新細明體"/>
      <family val="3"/>
      <charset val="136"/>
      <scheme val="minor"/>
    </font>
    <font>
      <sz val="11"/>
      <color rgb="FFFF0000"/>
      <name val="Noto Sans CJK TC Regular"/>
      <family val="2"/>
      <charset val="128"/>
    </font>
    <font>
      <sz val="12"/>
      <color rgb="FFFF0000"/>
      <name val="Noto Sans CJK TC Regular"/>
      <family val="2"/>
      <charset val="128"/>
    </font>
    <font>
      <sz val="15"/>
      <name val="Noto Sans CJK TC Regular"/>
      <family val="2"/>
      <charset val="128"/>
    </font>
    <font>
      <sz val="15"/>
      <name val="Times New Roman"/>
      <family val="1"/>
    </font>
    <font>
      <sz val="15"/>
      <color rgb="FFFF0000"/>
      <name val="Times New Roman"/>
      <family val="1"/>
    </font>
    <font>
      <sz val="15"/>
      <color theme="1"/>
      <name val="Times New Roman"/>
      <family val="1"/>
    </font>
    <font>
      <sz val="15"/>
      <name val="Times New Roman"/>
      <family val="2"/>
      <charset val="128"/>
    </font>
    <font>
      <sz val="12"/>
      <color rgb="FFFF0000"/>
      <name val="Times New Roman"/>
      <family val="2"/>
      <charset val="128"/>
    </font>
    <font>
      <sz val="12"/>
      <color rgb="FFFF0000"/>
      <name val="Times New Roman"/>
      <family val="1"/>
      <charset val="136"/>
    </font>
    <font>
      <sz val="15"/>
      <name val="Times New Roman"/>
      <family val="1"/>
      <charset val="128"/>
    </font>
    <font>
      <b/>
      <sz val="13"/>
      <color rgb="FFFF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5" fillId="9" borderId="2">
      <alignment horizontal="center" vertical="center"/>
    </xf>
    <xf numFmtId="0" fontId="25" fillId="10" borderId="2">
      <alignment horizontal="center" vertical="center"/>
    </xf>
    <xf numFmtId="0" fontId="1" fillId="8" borderId="2">
      <alignment horizontal="center" vertical="center"/>
    </xf>
    <xf numFmtId="0" fontId="1" fillId="0" borderId="2">
      <alignment horizontal="center" vertical="center"/>
    </xf>
  </cellStyleXfs>
  <cellXfs count="90">
    <xf numFmtId="0" fontId="0" fillId="0" borderId="0" xfId="0"/>
    <xf numFmtId="0" fontId="6" fillId="0" borderId="0" xfId="4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16" fontId="6" fillId="0" borderId="0" xfId="1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6" borderId="2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5" fillId="0" borderId="0" xfId="0" applyFont="1"/>
    <xf numFmtId="16" fontId="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2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6" borderId="0" xfId="3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27" fillId="7" borderId="2" xfId="3" applyFont="1" applyFill="1" applyBorder="1" applyAlignment="1">
      <alignment horizontal="center" vertical="center"/>
    </xf>
    <xf numFmtId="14" fontId="27" fillId="0" borderId="2" xfId="0" applyNumberFormat="1" applyFont="1" applyBorder="1" applyAlignment="1">
      <alignment horizontal="center" vertical="center"/>
    </xf>
    <xf numFmtId="0" fontId="27" fillId="0" borderId="2" xfId="3" applyFont="1" applyFill="1" applyBorder="1" applyAlignment="1">
      <alignment horizontal="center" vertical="center"/>
    </xf>
    <xf numFmtId="14" fontId="28" fillId="0" borderId="4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30" fillId="0" borderId="2" xfId="0" applyFont="1" applyBorder="1" applyAlignment="1">
      <alignment horizontal="center" vertical="center" wrapText="1"/>
    </xf>
    <xf numFmtId="14" fontId="30" fillId="0" borderId="2" xfId="0" applyNumberFormat="1" applyFont="1" applyBorder="1" applyAlignment="1">
      <alignment horizontal="center" vertical="center"/>
    </xf>
    <xf numFmtId="14" fontId="31" fillId="0" borderId="2" xfId="0" applyNumberFormat="1" applyFont="1" applyBorder="1" applyAlignment="1">
      <alignment horizontal="center" vertical="center"/>
    </xf>
    <xf numFmtId="14" fontId="30" fillId="0" borderId="3" xfId="0" applyNumberFormat="1" applyFont="1" applyBorder="1" applyAlignment="1">
      <alignment horizontal="center" vertical="center"/>
    </xf>
    <xf numFmtId="0" fontId="32" fillId="0" borderId="2" xfId="120" applyFont="1">
      <alignment horizontal="center" vertical="center"/>
    </xf>
    <xf numFmtId="0" fontId="30" fillId="0" borderId="0" xfId="0" applyFont="1" applyAlignment="1">
      <alignment horizontal="center" vertical="center" wrapText="1"/>
    </xf>
    <xf numFmtId="14" fontId="30" fillId="0" borderId="0" xfId="0" applyNumberFormat="1" applyFont="1" applyAlignment="1">
      <alignment horizontal="center" vertical="center" wrapText="1"/>
    </xf>
    <xf numFmtId="14" fontId="31" fillId="0" borderId="0" xfId="0" applyNumberFormat="1" applyFont="1" applyAlignment="1">
      <alignment horizontal="center" vertical="center" wrapText="1"/>
    </xf>
    <xf numFmtId="14" fontId="31" fillId="7" borderId="0" xfId="0" applyNumberFormat="1" applyFont="1" applyFill="1" applyAlignment="1">
      <alignment horizontal="center" vertical="center" wrapText="1"/>
    </xf>
    <xf numFmtId="14" fontId="31" fillId="0" borderId="4" xfId="0" applyNumberFormat="1" applyFont="1" applyBorder="1" applyAlignment="1">
      <alignment horizontal="center" vertical="center" wrapText="1"/>
    </xf>
    <xf numFmtId="14" fontId="30" fillId="0" borderId="4" xfId="0" applyNumberFormat="1" applyFont="1" applyBorder="1" applyAlignment="1">
      <alignment horizontal="center" vertical="center" wrapText="1"/>
    </xf>
    <xf numFmtId="0" fontId="30" fillId="7" borderId="2" xfId="3" applyFont="1" applyFill="1" applyBorder="1" applyAlignment="1">
      <alignment horizontal="center" vertical="center"/>
    </xf>
    <xf numFmtId="14" fontId="31" fillId="0" borderId="5" xfId="0" applyNumberFormat="1" applyFont="1" applyBorder="1" applyAlignment="1">
      <alignment horizontal="center" vertical="center" wrapText="1"/>
    </xf>
    <xf numFmtId="0" fontId="5" fillId="0" borderId="2" xfId="0" applyFont="1" applyBorder="1"/>
    <xf numFmtId="14" fontId="30" fillId="7" borderId="0" xfId="0" applyNumberFormat="1" applyFont="1" applyFill="1" applyAlignment="1">
      <alignment horizontal="center" vertical="center" wrapText="1"/>
    </xf>
    <xf numFmtId="14" fontId="30" fillId="7" borderId="2" xfId="0" applyNumberFormat="1" applyFont="1" applyFill="1" applyBorder="1" applyAlignment="1">
      <alignment horizontal="center" vertical="center"/>
    </xf>
    <xf numFmtId="14" fontId="31" fillId="7" borderId="2" xfId="0" applyNumberFormat="1" applyFont="1" applyFill="1" applyBorder="1" applyAlignment="1">
      <alignment horizontal="center" vertical="center"/>
    </xf>
    <xf numFmtId="14" fontId="31" fillId="7" borderId="4" xfId="0" applyNumberFormat="1" applyFont="1" applyFill="1" applyBorder="1" applyAlignment="1">
      <alignment horizontal="center" vertical="center" wrapText="1"/>
    </xf>
    <xf numFmtId="0" fontId="22" fillId="11" borderId="2" xfId="0" applyFont="1" applyFill="1" applyBorder="1" applyAlignment="1">
      <alignment vertical="center"/>
    </xf>
    <xf numFmtId="0" fontId="23" fillId="11" borderId="2" xfId="0" applyFont="1" applyFill="1" applyBorder="1" applyAlignment="1">
      <alignment vertical="center"/>
    </xf>
    <xf numFmtId="0" fontId="13" fillId="11" borderId="2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33" fillId="12" borderId="2" xfId="3" applyFont="1" applyFill="1" applyBorder="1" applyAlignment="1">
      <alignment horizontal="center" vertical="center" wrapText="1"/>
    </xf>
    <xf numFmtId="0" fontId="33" fillId="7" borderId="2" xfId="117" applyFont="1" applyFill="1">
      <alignment horizontal="center" vertical="center"/>
    </xf>
    <xf numFmtId="0" fontId="5" fillId="13" borderId="2" xfId="0" applyFont="1" applyFill="1" applyBorder="1"/>
    <xf numFmtId="0" fontId="5" fillId="7" borderId="0" xfId="3" applyFont="1" applyFill="1" applyBorder="1" applyAlignment="1">
      <alignment horizontal="center" vertical="center" wrapText="1"/>
    </xf>
    <xf numFmtId="0" fontId="5" fillId="6" borderId="0" xfId="3" applyNumberFormat="1" applyFont="1" applyFill="1" applyBorder="1" applyAlignment="1">
      <alignment horizontal="center" vertical="center" wrapText="1"/>
    </xf>
    <xf numFmtId="0" fontId="5" fillId="7" borderId="2" xfId="0" applyFont="1" applyFill="1" applyBorder="1"/>
    <xf numFmtId="0" fontId="34" fillId="7" borderId="2" xfId="3" applyFont="1" applyFill="1" applyBorder="1" applyAlignment="1">
      <alignment horizontal="center" vertical="center" wrapText="1"/>
    </xf>
    <xf numFmtId="14" fontId="30" fillId="7" borderId="3" xfId="0" applyNumberFormat="1" applyFont="1" applyFill="1" applyBorder="1" applyAlignment="1">
      <alignment horizontal="center" vertical="center"/>
    </xf>
    <xf numFmtId="0" fontId="33" fillId="11" borderId="2" xfId="117" applyFont="1" applyFill="1">
      <alignment horizontal="center" vertical="center"/>
    </xf>
    <xf numFmtId="0" fontId="22" fillId="14" borderId="2" xfId="0" applyFont="1" applyFill="1" applyBorder="1" applyAlignment="1">
      <alignment vertical="center"/>
    </xf>
    <xf numFmtId="0" fontId="23" fillId="14" borderId="2" xfId="0" applyFont="1" applyFill="1" applyBorder="1" applyAlignment="1">
      <alignment vertical="center"/>
    </xf>
    <xf numFmtId="0" fontId="13" fillId="14" borderId="2" xfId="0" applyFont="1" applyFill="1" applyBorder="1" applyAlignment="1">
      <alignment horizontal="center" vertical="center"/>
    </xf>
    <xf numFmtId="0" fontId="11" fillId="14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7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37" fillId="0" borderId="2" xfId="0" applyFont="1" applyBorder="1" applyAlignment="1">
      <alignment vertical="center" wrapText="1"/>
    </xf>
    <xf numFmtId="0" fontId="33" fillId="7" borderId="0" xfId="117" applyFont="1" applyFill="1" applyBorder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14" fontId="28" fillId="0" borderId="9" xfId="0" applyNumberFormat="1" applyFont="1" applyBorder="1" applyAlignment="1">
      <alignment horizontal="center" vertical="center" wrapText="1"/>
    </xf>
    <xf numFmtId="0" fontId="33" fillId="7" borderId="10" xfId="117" applyFont="1" applyFill="1" applyBorder="1">
      <alignment horizontal="center" vertical="center"/>
    </xf>
    <xf numFmtId="0" fontId="33" fillId="15" borderId="2" xfId="117" applyFont="1" applyFill="1">
      <alignment horizontal="center" vertical="center"/>
    </xf>
    <xf numFmtId="0" fontId="16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37" fillId="0" borderId="6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</cellXfs>
  <cellStyles count="121">
    <cellStyle name="一般" xfId="0" builtinId="0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計算方式" xfId="2" builtinId="22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輔色1" xfId="3" builtinId="29"/>
    <cellStyle name="輔色3" xfId="4" builtinId="37"/>
    <cellStyle name="樣式 1" xfId="117" xr:uid="{00000000-0005-0000-0000-00003E000000}"/>
    <cellStyle name="樣式 2" xfId="118" xr:uid="{00000000-0005-0000-0000-00003F000000}"/>
    <cellStyle name="樣式 3" xfId="119" xr:uid="{00000000-0005-0000-0000-000040000000}"/>
    <cellStyle name="樣式 4" xfId="120" xr:uid="{00000000-0005-0000-0000-000041000000}"/>
    <cellStyle name="壞" xfId="1" builtinId="27"/>
  </cellStyles>
  <dxfs count="604"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1460013</xdr:colOff>
      <xdr:row>3</xdr:row>
      <xdr:rowOff>41563</xdr:rowOff>
    </xdr:to>
    <xdr:pic>
      <xdr:nvPicPr>
        <xdr:cNvPr id="2" name="圖片 2" descr="HKSC Logo 20April05">
          <a:extLst>
            <a:ext uri="{FF2B5EF4-FFF2-40B4-BE49-F238E27FC236}">
              <a16:creationId xmlns:a16="http://schemas.microsoft.com/office/drawing/2014/main" id="{67A8948F-88AD-4A9C-8B95-88999AB6B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11722" cy="6234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T68"/>
  <sheetViews>
    <sheetView tabSelected="1" zoomScale="55" zoomScaleNormal="55" workbookViewId="0">
      <selection activeCell="H36" sqref="H36"/>
    </sheetView>
  </sheetViews>
  <sheetFormatPr defaultColWidth="8.8984375" defaultRowHeight="17"/>
  <cols>
    <col min="1" max="1" width="22.69921875" style="9" customWidth="1"/>
    <col min="2" max="2" width="32.59765625" style="9" customWidth="1"/>
    <col min="3" max="3" width="9.3984375" style="9" customWidth="1"/>
    <col min="4" max="4" width="29" style="9" customWidth="1"/>
    <col min="5" max="5" width="8.296875" style="9" customWidth="1"/>
    <col min="6" max="6" width="29" style="9" customWidth="1"/>
    <col min="7" max="7" width="8.296875" style="9" customWidth="1"/>
    <col min="8" max="8" width="29" style="9" customWidth="1"/>
    <col min="9" max="9" width="8" style="9" customWidth="1"/>
    <col min="10" max="10" width="29" style="9" customWidth="1"/>
    <col min="11" max="11" width="7.59765625" style="9" customWidth="1"/>
    <col min="12" max="12" width="29" style="9" hidden="1" customWidth="1"/>
    <col min="13" max="13" width="0.296875" style="9" customWidth="1"/>
    <col min="14" max="15" width="7.59765625" style="9" customWidth="1"/>
    <col min="16" max="16" width="7.59765625" style="14" customWidth="1"/>
    <col min="17" max="16384" width="8.8984375" style="9"/>
  </cols>
  <sheetData>
    <row r="5" spans="1:17" ht="18.75" customHeight="1">
      <c r="A5" s="7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7">
      <c r="A6" s="10"/>
      <c r="B6" s="8"/>
      <c r="C6" s="8"/>
      <c r="D6" s="8"/>
      <c r="E6" s="8"/>
      <c r="F6" s="8"/>
      <c r="G6" s="8"/>
      <c r="H6" s="8"/>
      <c r="I6" s="8"/>
      <c r="J6" s="11" t="s">
        <v>29</v>
      </c>
      <c r="K6" s="11"/>
      <c r="M6" s="11"/>
    </row>
    <row r="7" spans="1:17" ht="17.5" customHeight="1">
      <c r="A7" s="8" t="s">
        <v>1</v>
      </c>
      <c r="B7" s="85" t="s">
        <v>33</v>
      </c>
      <c r="C7" s="86"/>
      <c r="D7" s="86"/>
      <c r="E7" s="86"/>
      <c r="F7" s="86"/>
      <c r="G7" s="86"/>
      <c r="H7" s="86"/>
      <c r="I7" s="30"/>
      <c r="J7" s="8"/>
      <c r="K7" s="8"/>
      <c r="M7" s="8"/>
    </row>
    <row r="8" spans="1:17" ht="17.5" customHeight="1">
      <c r="A8" s="8" t="s">
        <v>2</v>
      </c>
      <c r="B8" s="12" t="s">
        <v>38</v>
      </c>
      <c r="C8" s="12"/>
      <c r="D8" s="8"/>
      <c r="E8" s="8"/>
      <c r="F8" s="13"/>
      <c r="G8" s="13"/>
      <c r="H8" s="8"/>
      <c r="I8" s="8"/>
      <c r="J8" s="8"/>
      <c r="K8" s="8"/>
      <c r="M8" s="8"/>
    </row>
    <row r="9" spans="1:17" ht="31.9" customHeight="1">
      <c r="A9" s="8" t="s">
        <v>3</v>
      </c>
      <c r="B9" s="11" t="s">
        <v>25</v>
      </c>
      <c r="C9" s="8"/>
      <c r="D9" s="8"/>
      <c r="E9" s="8"/>
      <c r="F9" s="13"/>
      <c r="G9" s="13"/>
      <c r="H9" s="8"/>
      <c r="I9" s="8"/>
      <c r="J9" s="78" t="s">
        <v>56</v>
      </c>
      <c r="K9" s="8"/>
      <c r="M9" s="8"/>
    </row>
    <row r="10" spans="1:17" ht="17.5" customHeight="1">
      <c r="A10" s="11" t="s">
        <v>4</v>
      </c>
      <c r="B10" s="87" t="s">
        <v>59</v>
      </c>
      <c r="C10" s="87"/>
      <c r="D10" s="87"/>
      <c r="E10" s="12"/>
      <c r="F10" s="13"/>
      <c r="G10" s="13"/>
      <c r="H10" s="8"/>
      <c r="I10" s="8"/>
    </row>
    <row r="11" spans="1:17" ht="17.5" customHeight="1">
      <c r="A11" s="8" t="s">
        <v>5</v>
      </c>
      <c r="B11" s="37" t="s">
        <v>28</v>
      </c>
      <c r="C11" s="8"/>
      <c r="D11" s="8"/>
      <c r="E11" s="8"/>
      <c r="F11" s="13"/>
      <c r="G11" s="13"/>
      <c r="H11" s="8"/>
      <c r="I11" s="8"/>
    </row>
    <row r="12" spans="1:17" ht="17.5" customHeight="1">
      <c r="A12" s="8" t="s">
        <v>6</v>
      </c>
      <c r="B12" s="8" t="s">
        <v>7</v>
      </c>
      <c r="C12" s="8"/>
      <c r="D12" s="8"/>
      <c r="E12" s="8"/>
    </row>
    <row r="13" spans="1:17" s="8" customFormat="1" ht="17.5" customHeight="1">
      <c r="A13" s="8" t="s">
        <v>22</v>
      </c>
      <c r="B13" s="11"/>
      <c r="C13" s="11"/>
      <c r="J13" s="12"/>
      <c r="K13" s="12"/>
      <c r="L13" s="12"/>
      <c r="M13" s="12"/>
      <c r="O13" s="31"/>
      <c r="P13" s="31"/>
      <c r="Q13" s="31"/>
    </row>
    <row r="14" spans="1:17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7">
      <c r="A15" s="16" t="s">
        <v>8</v>
      </c>
      <c r="B15" s="16" t="s">
        <v>9</v>
      </c>
      <c r="C15" s="32" t="s">
        <v>20</v>
      </c>
      <c r="D15" s="16" t="s">
        <v>10</v>
      </c>
      <c r="E15" s="32" t="s">
        <v>20</v>
      </c>
      <c r="F15" s="16" t="s">
        <v>11</v>
      </c>
      <c r="G15" s="32" t="s">
        <v>20</v>
      </c>
      <c r="H15" s="16" t="s">
        <v>12</v>
      </c>
      <c r="I15" s="32" t="s">
        <v>20</v>
      </c>
      <c r="J15" s="16" t="s">
        <v>13</v>
      </c>
      <c r="K15" s="32" t="s">
        <v>20</v>
      </c>
      <c r="L15" s="16" t="s">
        <v>23</v>
      </c>
      <c r="M15" s="32" t="s">
        <v>20</v>
      </c>
      <c r="N15" s="28" t="s">
        <v>18</v>
      </c>
      <c r="O15" s="28" t="s">
        <v>19</v>
      </c>
      <c r="P15" s="14" t="s">
        <v>21</v>
      </c>
    </row>
    <row r="16" spans="1:17" ht="19">
      <c r="A16" s="43"/>
      <c r="B16" s="44"/>
      <c r="C16" s="45"/>
      <c r="D16" s="44"/>
      <c r="E16" s="45"/>
      <c r="F16" s="44"/>
      <c r="G16" s="46"/>
      <c r="H16" s="44"/>
      <c r="I16" s="45"/>
      <c r="J16" s="48"/>
      <c r="K16" s="47"/>
      <c r="L16" s="48"/>
      <c r="M16" s="36"/>
      <c r="N16" s="3"/>
      <c r="O16" s="27"/>
    </row>
    <row r="17" spans="1:20" ht="19">
      <c r="A17" s="38" t="s">
        <v>24</v>
      </c>
      <c r="B17" s="39">
        <v>45705</v>
      </c>
      <c r="C17" s="40"/>
      <c r="D17" s="39">
        <f>B17+1</f>
        <v>45706</v>
      </c>
      <c r="E17" s="40"/>
      <c r="F17" s="39">
        <f>D17+1</f>
        <v>45707</v>
      </c>
      <c r="G17" s="39"/>
      <c r="H17" s="39">
        <f>F17+1</f>
        <v>45708</v>
      </c>
      <c r="I17" s="39"/>
      <c r="J17" s="41">
        <f>H17+1</f>
        <v>45709</v>
      </c>
      <c r="K17" s="40"/>
      <c r="L17" s="41" t="e">
        <f>#REF!+7</f>
        <v>#REF!</v>
      </c>
      <c r="M17" s="34"/>
      <c r="N17" s="17"/>
      <c r="O17" s="27"/>
    </row>
    <row r="18" spans="1:20" s="18" customFormat="1" ht="36" customHeight="1">
      <c r="A18" s="38" t="s">
        <v>26</v>
      </c>
      <c r="B18" s="62"/>
      <c r="C18" s="61"/>
      <c r="D18" s="61" t="s">
        <v>36</v>
      </c>
      <c r="E18" s="61" t="s">
        <v>57</v>
      </c>
      <c r="F18" s="61" t="s">
        <v>36</v>
      </c>
      <c r="G18" s="61" t="s">
        <v>57</v>
      </c>
      <c r="H18" s="62"/>
      <c r="I18" s="61"/>
      <c r="J18" s="68" t="s">
        <v>36</v>
      </c>
      <c r="K18" s="61" t="s">
        <v>57</v>
      </c>
      <c r="L18" s="42"/>
      <c r="M18" s="35"/>
      <c r="N18" s="5">
        <v>2</v>
      </c>
      <c r="O18" s="27">
        <v>1</v>
      </c>
      <c r="P18" s="27">
        <f>N18*2+O18</f>
        <v>5</v>
      </c>
      <c r="R18" s="27"/>
      <c r="S18" s="27"/>
      <c r="T18" s="27"/>
    </row>
    <row r="19" spans="1:20" s="18" customFormat="1" ht="36" customHeight="1">
      <c r="A19" s="38" t="s">
        <v>27</v>
      </c>
      <c r="B19" s="62"/>
      <c r="C19" s="61"/>
      <c r="D19" s="62"/>
      <c r="E19" s="61"/>
      <c r="F19" s="61" t="s">
        <v>36</v>
      </c>
      <c r="G19" s="61" t="s">
        <v>57</v>
      </c>
      <c r="H19" s="62"/>
      <c r="I19" s="61"/>
      <c r="J19" s="68" t="s">
        <v>36</v>
      </c>
      <c r="K19" s="61" t="s">
        <v>57</v>
      </c>
      <c r="L19" s="42"/>
      <c r="M19" s="33"/>
      <c r="N19" s="5"/>
      <c r="O19" s="27"/>
      <c r="P19" s="27"/>
      <c r="R19" s="27"/>
      <c r="S19" s="27"/>
      <c r="T19" s="27"/>
    </row>
    <row r="20" spans="1:20" ht="18.75" customHeight="1">
      <c r="A20" s="43"/>
      <c r="B20" s="44"/>
      <c r="C20" s="45"/>
      <c r="D20" s="44"/>
      <c r="E20" s="45"/>
      <c r="F20" s="44"/>
      <c r="G20" s="45"/>
      <c r="H20" s="44"/>
      <c r="I20" s="45"/>
      <c r="J20" s="44"/>
      <c r="K20" s="47"/>
      <c r="L20" s="44"/>
      <c r="M20" s="36"/>
      <c r="N20" s="2"/>
      <c r="O20" s="27"/>
      <c r="P20" s="27"/>
      <c r="R20" s="14"/>
      <c r="S20" s="14"/>
      <c r="T20" s="14"/>
    </row>
    <row r="21" spans="1:20" ht="18.75" customHeight="1">
      <c r="A21" s="38" t="s">
        <v>24</v>
      </c>
      <c r="B21" s="39">
        <f>B17+7</f>
        <v>45712</v>
      </c>
      <c r="C21" s="40"/>
      <c r="D21" s="39">
        <f t="shared" ref="D21:H21" si="0">D17+7</f>
        <v>45713</v>
      </c>
      <c r="E21" s="40"/>
      <c r="F21" s="39">
        <f t="shared" si="0"/>
        <v>45714</v>
      </c>
      <c r="G21" s="40"/>
      <c r="H21" s="39">
        <f t="shared" si="0"/>
        <v>45715</v>
      </c>
      <c r="I21" s="40"/>
      <c r="J21" s="41">
        <f t="shared" ref="J21" si="1">J17+7</f>
        <v>45716</v>
      </c>
      <c r="K21" s="40"/>
      <c r="L21" s="41" t="e">
        <f t="shared" ref="L21" si="2">L17+7</f>
        <v>#REF!</v>
      </c>
      <c r="M21" s="34"/>
      <c r="N21" s="17"/>
      <c r="O21" s="27"/>
      <c r="P21" s="27"/>
      <c r="R21" s="14"/>
      <c r="S21" s="14"/>
      <c r="T21" s="14"/>
    </row>
    <row r="22" spans="1:20" s="18" customFormat="1" ht="36" customHeight="1">
      <c r="A22" s="38" t="str">
        <f>A18</f>
        <v>9:00-13:00</v>
      </c>
      <c r="B22" s="62"/>
      <c r="C22" s="61"/>
      <c r="D22" s="61" t="s">
        <v>36</v>
      </c>
      <c r="E22" s="61" t="s">
        <v>57</v>
      </c>
      <c r="F22" s="68" t="s">
        <v>36</v>
      </c>
      <c r="G22" s="61" t="s">
        <v>57</v>
      </c>
      <c r="H22" s="62"/>
      <c r="I22" s="61"/>
      <c r="J22" s="61" t="s">
        <v>36</v>
      </c>
      <c r="K22" s="61" t="s">
        <v>57</v>
      </c>
      <c r="L22" s="42"/>
      <c r="M22" s="35"/>
      <c r="N22" s="5">
        <v>2</v>
      </c>
      <c r="O22" s="27">
        <v>1</v>
      </c>
      <c r="P22" s="27">
        <f>N22*2+O22</f>
        <v>5</v>
      </c>
      <c r="R22" s="27"/>
      <c r="S22" s="27"/>
      <c r="T22" s="27"/>
    </row>
    <row r="23" spans="1:20" s="18" customFormat="1" ht="36" customHeight="1">
      <c r="A23" s="38" t="str">
        <f>A19</f>
        <v>14:00-18:00</v>
      </c>
      <c r="B23" s="62"/>
      <c r="C23" s="61"/>
      <c r="D23" s="62"/>
      <c r="E23" s="61"/>
      <c r="F23" s="68" t="s">
        <v>36</v>
      </c>
      <c r="G23" s="61" t="s">
        <v>57</v>
      </c>
      <c r="H23" s="62"/>
      <c r="I23" s="61"/>
      <c r="J23" s="61" t="s">
        <v>36</v>
      </c>
      <c r="K23" s="61" t="s">
        <v>57</v>
      </c>
      <c r="L23" s="42"/>
      <c r="M23" s="35"/>
      <c r="N23" s="5"/>
      <c r="O23" s="27"/>
      <c r="P23" s="27"/>
      <c r="R23" s="27"/>
      <c r="S23" s="27"/>
      <c r="T23" s="27"/>
    </row>
    <row r="24" spans="1:20" ht="18.75" customHeight="1">
      <c r="A24" s="43"/>
      <c r="B24" s="44"/>
      <c r="C24" s="45"/>
      <c r="D24" s="44"/>
      <c r="E24" s="45"/>
      <c r="F24" s="44"/>
      <c r="G24" s="45"/>
      <c r="H24" s="44"/>
      <c r="I24" s="45"/>
      <c r="J24" s="44"/>
      <c r="K24" s="47"/>
      <c r="L24" s="44"/>
      <c r="M24" s="36"/>
      <c r="N24" s="2"/>
      <c r="O24" s="27"/>
      <c r="P24" s="27"/>
      <c r="R24" s="14"/>
      <c r="S24" s="14"/>
      <c r="T24" s="14"/>
    </row>
    <row r="25" spans="1:20" ht="18.75" customHeight="1">
      <c r="A25" s="38" t="s">
        <v>24</v>
      </c>
      <c r="B25" s="39">
        <f>B21+7</f>
        <v>45719</v>
      </c>
      <c r="C25" s="40"/>
      <c r="D25" s="39">
        <f t="shared" ref="D25:H25" si="3">D21+7</f>
        <v>45720</v>
      </c>
      <c r="E25" s="40"/>
      <c r="F25" s="39">
        <f t="shared" si="3"/>
        <v>45721</v>
      </c>
      <c r="G25" s="40"/>
      <c r="H25" s="39">
        <f t="shared" si="3"/>
        <v>45722</v>
      </c>
      <c r="I25" s="40"/>
      <c r="J25" s="41">
        <f t="shared" ref="J25" si="4">J21+7</f>
        <v>45723</v>
      </c>
      <c r="K25" s="40"/>
      <c r="L25" s="41" t="e">
        <f t="shared" ref="L25" si="5">L21+7</f>
        <v>#REF!</v>
      </c>
      <c r="M25" s="34"/>
      <c r="N25" s="19"/>
      <c r="O25" s="27"/>
      <c r="P25" s="27"/>
      <c r="R25" s="14"/>
      <c r="S25" s="14"/>
      <c r="T25" s="14"/>
    </row>
    <row r="26" spans="1:20" s="18" customFormat="1" ht="41.5" customHeight="1">
      <c r="A26" s="38" t="str">
        <f>A22</f>
        <v>9:00-13:00</v>
      </c>
      <c r="B26" s="62"/>
      <c r="C26" s="61"/>
      <c r="D26" s="61" t="s">
        <v>36</v>
      </c>
      <c r="E26" s="61" t="s">
        <v>57</v>
      </c>
      <c r="F26" s="62"/>
      <c r="G26" s="61"/>
      <c r="H26" s="60" t="s">
        <v>54</v>
      </c>
      <c r="I26" s="61" t="s">
        <v>57</v>
      </c>
      <c r="J26" s="62"/>
      <c r="K26" s="49"/>
      <c r="L26" s="42"/>
      <c r="M26" s="35"/>
      <c r="N26" s="5">
        <v>0</v>
      </c>
      <c r="O26" s="27">
        <v>2</v>
      </c>
      <c r="P26" s="27">
        <f t="shared" ref="P26:P46" si="6">N26*2+O26</f>
        <v>2</v>
      </c>
      <c r="R26" s="27"/>
      <c r="S26" s="27"/>
      <c r="T26" s="27"/>
    </row>
    <row r="27" spans="1:20" s="18" customFormat="1" ht="36" customHeight="1">
      <c r="A27" s="38" t="str">
        <f>A23</f>
        <v>14:00-18:00</v>
      </c>
      <c r="B27" s="62"/>
      <c r="C27" s="61"/>
      <c r="D27" s="62"/>
      <c r="E27" s="61"/>
      <c r="F27" s="62"/>
      <c r="G27" s="61"/>
      <c r="H27" s="62"/>
      <c r="I27" s="61"/>
      <c r="J27" s="62"/>
      <c r="K27" s="49"/>
      <c r="L27" s="42"/>
      <c r="M27" s="35"/>
      <c r="N27" s="5"/>
      <c r="O27" s="27"/>
      <c r="P27" s="27"/>
      <c r="R27" s="27"/>
      <c r="S27" s="27"/>
      <c r="T27" s="27"/>
    </row>
    <row r="28" spans="1:20" s="18" customFormat="1" ht="18.75" customHeight="1">
      <c r="A28" s="43"/>
      <c r="B28" s="44"/>
      <c r="C28" s="49"/>
      <c r="D28" s="44"/>
      <c r="E28" s="45"/>
      <c r="F28" s="44"/>
      <c r="G28" s="45"/>
      <c r="H28" s="44"/>
      <c r="I28" s="45"/>
      <c r="J28" s="52"/>
      <c r="K28" s="47"/>
      <c r="L28" s="44"/>
      <c r="M28" s="36"/>
      <c r="N28" s="5"/>
      <c r="O28" s="27"/>
      <c r="P28" s="27"/>
      <c r="R28" s="27"/>
      <c r="S28" s="27"/>
      <c r="T28" s="27"/>
    </row>
    <row r="29" spans="1:20" ht="18.75" customHeight="1">
      <c r="A29" s="38" t="s">
        <v>24</v>
      </c>
      <c r="B29" s="39">
        <f>B25+7</f>
        <v>45726</v>
      </c>
      <c r="C29" s="49"/>
      <c r="D29" s="39">
        <f t="shared" ref="D29:H29" si="7">D25+7</f>
        <v>45727</v>
      </c>
      <c r="E29" s="40"/>
      <c r="F29" s="39">
        <f t="shared" si="7"/>
        <v>45728</v>
      </c>
      <c r="G29" s="40"/>
      <c r="H29" s="39">
        <f t="shared" si="7"/>
        <v>45729</v>
      </c>
      <c r="I29" s="40"/>
      <c r="J29" s="67">
        <f t="shared" ref="J29" si="8">J25+7</f>
        <v>45730</v>
      </c>
      <c r="K29" s="40"/>
      <c r="L29" s="41" t="e">
        <f t="shared" ref="L29" si="9">L25+7</f>
        <v>#REF!</v>
      </c>
      <c r="M29" s="34"/>
      <c r="N29" s="19"/>
      <c r="O29" s="27"/>
      <c r="P29" s="27"/>
      <c r="R29" s="14"/>
      <c r="S29" s="14"/>
      <c r="T29" s="14"/>
    </row>
    <row r="30" spans="1:20" s="18" customFormat="1" ht="38.5" customHeight="1">
      <c r="A30" s="38" t="str">
        <f>A22</f>
        <v>9:00-13:00</v>
      </c>
      <c r="B30" s="62"/>
      <c r="C30" s="65"/>
      <c r="D30" s="61" t="s">
        <v>36</v>
      </c>
      <c r="E30" s="61" t="s">
        <v>57</v>
      </c>
      <c r="F30" s="84" t="s">
        <v>36</v>
      </c>
      <c r="G30" s="84" t="s">
        <v>57</v>
      </c>
      <c r="H30" s="61" t="s">
        <v>36</v>
      </c>
      <c r="I30" s="61" t="s">
        <v>58</v>
      </c>
      <c r="J30" s="60" t="s">
        <v>40</v>
      </c>
      <c r="K30" s="61" t="s">
        <v>58</v>
      </c>
      <c r="L30" s="42"/>
      <c r="M30" s="35"/>
      <c r="N30" s="4">
        <v>3</v>
      </c>
      <c r="O30" s="27">
        <v>1</v>
      </c>
      <c r="P30" s="27">
        <f t="shared" si="6"/>
        <v>7</v>
      </c>
      <c r="R30" s="27"/>
      <c r="S30" s="27"/>
      <c r="T30" s="27"/>
    </row>
    <row r="31" spans="1:20" s="18" customFormat="1" ht="38.5" customHeight="1">
      <c r="A31" s="38" t="str">
        <f>A23</f>
        <v>14:00-18:00</v>
      </c>
      <c r="B31" s="62"/>
      <c r="C31" s="51"/>
      <c r="D31" s="62"/>
      <c r="E31" s="61"/>
      <c r="F31" s="61" t="s">
        <v>36</v>
      </c>
      <c r="G31" s="61" t="s">
        <v>58</v>
      </c>
      <c r="H31" s="61" t="s">
        <v>36</v>
      </c>
      <c r="I31" s="61" t="s">
        <v>58</v>
      </c>
      <c r="J31" s="60" t="s">
        <v>41</v>
      </c>
      <c r="K31" s="61" t="s">
        <v>58</v>
      </c>
      <c r="L31" s="42"/>
      <c r="M31" s="35"/>
      <c r="N31" s="6"/>
      <c r="O31" s="27"/>
      <c r="P31" s="27"/>
      <c r="R31" s="27"/>
      <c r="S31" s="27"/>
      <c r="T31" s="27"/>
    </row>
    <row r="32" spans="1:20" s="18" customFormat="1" ht="18.75" customHeight="1">
      <c r="A32" s="43"/>
      <c r="B32" s="44"/>
      <c r="C32" s="45"/>
      <c r="D32" s="44"/>
      <c r="E32" s="45"/>
      <c r="F32" s="44"/>
      <c r="G32" s="45"/>
      <c r="H32" s="44"/>
      <c r="I32" s="45"/>
      <c r="J32" s="52"/>
      <c r="K32" s="47"/>
      <c r="L32" s="44"/>
      <c r="M32" s="36"/>
      <c r="N32" s="5"/>
      <c r="O32" s="27"/>
      <c r="P32" s="27"/>
      <c r="R32" s="27"/>
      <c r="S32" s="27"/>
      <c r="T32" s="27"/>
    </row>
    <row r="33" spans="1:20" ht="18.75" customHeight="1">
      <c r="A33" s="38" t="s">
        <v>24</v>
      </c>
      <c r="B33" s="39">
        <f>B29+7</f>
        <v>45733</v>
      </c>
      <c r="C33" s="40"/>
      <c r="D33" s="39">
        <f t="shared" ref="D33" si="10">D29+7</f>
        <v>45734</v>
      </c>
      <c r="E33" s="40"/>
      <c r="F33" s="39">
        <f t="shared" ref="F33" si="11">F29+7</f>
        <v>45735</v>
      </c>
      <c r="G33" s="40"/>
      <c r="H33" s="39">
        <f t="shared" ref="H33" si="12">H29+7</f>
        <v>45736</v>
      </c>
      <c r="I33" s="40"/>
      <c r="J33" s="67">
        <f t="shared" ref="J33" si="13">J29+7</f>
        <v>45737</v>
      </c>
      <c r="K33" s="40"/>
      <c r="L33" s="41" t="e">
        <f t="shared" ref="L33" si="14">L29+7</f>
        <v>#REF!</v>
      </c>
      <c r="M33" s="34"/>
      <c r="N33" s="19"/>
      <c r="O33" s="27"/>
      <c r="P33" s="27"/>
      <c r="R33" s="14"/>
      <c r="S33" s="14"/>
      <c r="T33" s="14"/>
    </row>
    <row r="34" spans="1:20" s="18" customFormat="1" ht="40.9" customHeight="1">
      <c r="A34" s="38" t="str">
        <f>A26</f>
        <v>9:00-13:00</v>
      </c>
      <c r="B34" s="61" t="s">
        <v>36</v>
      </c>
      <c r="C34" s="61" t="s">
        <v>58</v>
      </c>
      <c r="D34" s="60" t="s">
        <v>42</v>
      </c>
      <c r="E34" s="61" t="s">
        <v>58</v>
      </c>
      <c r="F34" s="61" t="s">
        <v>36</v>
      </c>
      <c r="G34" s="61" t="s">
        <v>58</v>
      </c>
      <c r="H34" s="61" t="s">
        <v>36</v>
      </c>
      <c r="I34" s="61" t="s">
        <v>58</v>
      </c>
      <c r="J34" s="61" t="s">
        <v>36</v>
      </c>
      <c r="K34" s="61" t="s">
        <v>58</v>
      </c>
      <c r="L34" s="42"/>
      <c r="M34" s="35"/>
      <c r="N34" s="4">
        <v>4</v>
      </c>
      <c r="O34" s="27">
        <v>1</v>
      </c>
      <c r="P34" s="27">
        <f t="shared" si="6"/>
        <v>9</v>
      </c>
      <c r="R34" s="27"/>
      <c r="S34" s="27"/>
      <c r="T34" s="27"/>
    </row>
    <row r="35" spans="1:20" s="18" customFormat="1" ht="36" customHeight="1">
      <c r="A35" s="38" t="str">
        <f>A27</f>
        <v>14:00-18:00</v>
      </c>
      <c r="B35" s="61" t="s">
        <v>36</v>
      </c>
      <c r="C35" s="61" t="s">
        <v>58</v>
      </c>
      <c r="D35" s="62"/>
      <c r="E35" s="61"/>
      <c r="F35" s="61" t="s">
        <v>36</v>
      </c>
      <c r="G35" s="61" t="s">
        <v>58</v>
      </c>
      <c r="H35" s="61" t="s">
        <v>36</v>
      </c>
      <c r="I35" s="61" t="s">
        <v>58</v>
      </c>
      <c r="J35" s="61" t="s">
        <v>36</v>
      </c>
      <c r="K35" s="61" t="s">
        <v>58</v>
      </c>
      <c r="L35" s="42"/>
      <c r="M35" s="35"/>
      <c r="N35" s="6"/>
      <c r="O35" s="27"/>
      <c r="P35" s="27"/>
      <c r="R35" s="27"/>
      <c r="S35" s="27"/>
      <c r="T35" s="27"/>
    </row>
    <row r="36" spans="1:20" s="18" customFormat="1" ht="18.75" customHeight="1">
      <c r="A36" s="43"/>
      <c r="B36" s="44"/>
      <c r="C36" s="45"/>
      <c r="D36" s="44"/>
      <c r="E36" s="45"/>
      <c r="F36" s="44"/>
      <c r="G36" s="45"/>
      <c r="H36" s="44"/>
      <c r="I36" s="45"/>
      <c r="J36" s="44"/>
      <c r="K36" s="47"/>
      <c r="L36" s="44"/>
      <c r="M36" s="36"/>
      <c r="N36" s="5"/>
      <c r="O36" s="27"/>
      <c r="P36" s="27"/>
      <c r="R36" s="27"/>
      <c r="S36" s="27"/>
      <c r="T36" s="27"/>
    </row>
    <row r="37" spans="1:20" ht="18.75" customHeight="1">
      <c r="A37" s="38" t="s">
        <v>24</v>
      </c>
      <c r="B37" s="39">
        <f>B33+7</f>
        <v>45740</v>
      </c>
      <c r="C37" s="39"/>
      <c r="D37" s="39">
        <f>D33+7</f>
        <v>45741</v>
      </c>
      <c r="E37" s="40"/>
      <c r="F37" s="39">
        <f>F33+7</f>
        <v>45742</v>
      </c>
      <c r="G37" s="40"/>
      <c r="H37" s="39">
        <f>H33+7</f>
        <v>45743</v>
      </c>
      <c r="I37" s="39"/>
      <c r="J37" s="39">
        <f>J33+7</f>
        <v>45744</v>
      </c>
      <c r="K37" s="40"/>
      <c r="L37" s="39" t="e">
        <f>L33+7</f>
        <v>#REF!</v>
      </c>
      <c r="M37" s="34"/>
      <c r="N37" s="19"/>
      <c r="O37" s="27"/>
      <c r="P37" s="27"/>
      <c r="R37" s="14"/>
      <c r="S37" s="14"/>
      <c r="T37" s="14"/>
    </row>
    <row r="38" spans="1:20" s="18" customFormat="1" ht="36" customHeight="1">
      <c r="A38" s="38" t="str">
        <f>A26</f>
        <v>9:00-13:00</v>
      </c>
      <c r="B38" s="61" t="s">
        <v>36</v>
      </c>
      <c r="C38" s="61" t="s">
        <v>58</v>
      </c>
      <c r="D38" s="61" t="s">
        <v>36</v>
      </c>
      <c r="E38" s="61" t="s">
        <v>58</v>
      </c>
      <c r="F38" s="60" t="s">
        <v>43</v>
      </c>
      <c r="G38" s="61" t="s">
        <v>58</v>
      </c>
      <c r="H38" s="61" t="s">
        <v>36</v>
      </c>
      <c r="I38" s="61" t="s">
        <v>58</v>
      </c>
      <c r="J38" s="61" t="s">
        <v>36</v>
      </c>
      <c r="K38" s="61" t="s">
        <v>58</v>
      </c>
      <c r="L38" s="42"/>
      <c r="M38" s="35"/>
      <c r="N38" s="4">
        <v>5</v>
      </c>
      <c r="O38" s="27">
        <v>0</v>
      </c>
      <c r="P38" s="27">
        <f t="shared" si="6"/>
        <v>10</v>
      </c>
      <c r="R38" s="27"/>
      <c r="S38" s="27"/>
      <c r="T38" s="27"/>
    </row>
    <row r="39" spans="1:20" s="18" customFormat="1" ht="36" customHeight="1">
      <c r="A39" s="38" t="str">
        <f>A27</f>
        <v>14:00-18:00</v>
      </c>
      <c r="B39" s="61" t="s">
        <v>36</v>
      </c>
      <c r="C39" s="61" t="s">
        <v>58</v>
      </c>
      <c r="D39" s="61" t="s">
        <v>36</v>
      </c>
      <c r="E39" s="61" t="s">
        <v>58</v>
      </c>
      <c r="F39" s="60" t="s">
        <v>44</v>
      </c>
      <c r="G39" s="61" t="s">
        <v>58</v>
      </c>
      <c r="H39" s="61" t="s">
        <v>36</v>
      </c>
      <c r="I39" s="61" t="s">
        <v>58</v>
      </c>
      <c r="J39" s="61" t="s">
        <v>36</v>
      </c>
      <c r="K39" s="61" t="s">
        <v>58</v>
      </c>
      <c r="L39" s="42"/>
      <c r="M39" s="35"/>
      <c r="N39" s="6"/>
      <c r="R39" s="27"/>
      <c r="S39" s="27"/>
      <c r="T39" s="27"/>
    </row>
    <row r="40" spans="1:20" s="18" customFormat="1" ht="18.75" customHeight="1">
      <c r="A40" s="43"/>
      <c r="B40" s="44"/>
      <c r="C40" s="45"/>
      <c r="D40" s="44"/>
      <c r="E40" s="45"/>
      <c r="F40" s="44"/>
      <c r="G40" s="45"/>
      <c r="H40" s="44"/>
      <c r="I40" s="45"/>
      <c r="J40" s="44"/>
      <c r="K40" s="47"/>
      <c r="L40" s="44"/>
      <c r="M40" s="36"/>
      <c r="N40" s="5"/>
      <c r="O40" s="9"/>
      <c r="P40" s="9"/>
      <c r="R40" s="27"/>
      <c r="S40" s="27"/>
      <c r="T40" s="27"/>
    </row>
    <row r="41" spans="1:20" ht="18.75" customHeight="1">
      <c r="A41" s="38" t="s">
        <v>24</v>
      </c>
      <c r="B41" s="39">
        <f>B37+7</f>
        <v>45747</v>
      </c>
      <c r="C41" s="39"/>
      <c r="D41" s="39">
        <f>D37+7</f>
        <v>45748</v>
      </c>
      <c r="E41" s="40"/>
      <c r="F41" s="39">
        <f>F37+7</f>
        <v>45749</v>
      </c>
      <c r="G41" s="40"/>
      <c r="H41" s="39">
        <f>H37+7</f>
        <v>45750</v>
      </c>
      <c r="I41" s="39"/>
      <c r="J41" s="39">
        <f>J37+7</f>
        <v>45751</v>
      </c>
      <c r="K41" s="40"/>
      <c r="L41" s="39" t="e">
        <f>L37+7</f>
        <v>#REF!</v>
      </c>
      <c r="M41" s="34"/>
      <c r="N41" s="19"/>
      <c r="O41" s="27"/>
      <c r="P41" s="27"/>
      <c r="R41" s="14"/>
      <c r="S41" s="14"/>
      <c r="T41" s="14"/>
    </row>
    <row r="42" spans="1:20" s="18" customFormat="1" ht="45" customHeight="1">
      <c r="A42" s="38" t="str">
        <f>A30</f>
        <v>9:00-13:00</v>
      </c>
      <c r="B42" s="61" t="s">
        <v>36</v>
      </c>
      <c r="C42" s="61" t="s">
        <v>58</v>
      </c>
      <c r="D42" s="61" t="s">
        <v>36</v>
      </c>
      <c r="E42" s="61" t="s">
        <v>58</v>
      </c>
      <c r="F42" s="61" t="s">
        <v>36</v>
      </c>
      <c r="G42" s="61" t="s">
        <v>58</v>
      </c>
      <c r="H42" s="60" t="s">
        <v>45</v>
      </c>
      <c r="I42" s="61" t="s">
        <v>58</v>
      </c>
      <c r="J42" s="88" t="s">
        <v>47</v>
      </c>
      <c r="K42" s="49"/>
      <c r="L42" s="42"/>
      <c r="M42" s="35"/>
      <c r="N42" s="4">
        <v>3</v>
      </c>
      <c r="O42" s="27">
        <v>1</v>
      </c>
      <c r="P42" s="27">
        <f t="shared" si="6"/>
        <v>7</v>
      </c>
      <c r="R42" s="27"/>
      <c r="S42" s="27"/>
      <c r="T42" s="27"/>
    </row>
    <row r="43" spans="1:20" s="18" customFormat="1" ht="48" customHeight="1">
      <c r="A43" s="38" t="str">
        <f>A31</f>
        <v>14:00-18:00</v>
      </c>
      <c r="B43" s="61" t="s">
        <v>36</v>
      </c>
      <c r="C43" s="61" t="s">
        <v>58</v>
      </c>
      <c r="D43" s="61" t="s">
        <v>36</v>
      </c>
      <c r="E43" s="61" t="s">
        <v>58</v>
      </c>
      <c r="F43" s="61" t="s">
        <v>36</v>
      </c>
      <c r="G43" s="61" t="s">
        <v>58</v>
      </c>
      <c r="H43" s="62"/>
      <c r="I43" s="51"/>
      <c r="J43" s="89"/>
      <c r="K43" s="49"/>
      <c r="L43" s="42"/>
      <c r="M43" s="35"/>
      <c r="N43" s="6"/>
      <c r="O43" s="27"/>
      <c r="P43" s="27"/>
      <c r="R43" s="27"/>
      <c r="S43" s="27"/>
      <c r="T43" s="27"/>
    </row>
    <row r="44" spans="1:20" s="18" customFormat="1" ht="18.75" customHeight="1">
      <c r="A44" s="43"/>
      <c r="B44" s="44"/>
      <c r="C44" s="45"/>
      <c r="D44" s="44"/>
      <c r="E44" s="45"/>
      <c r="F44" s="44"/>
      <c r="G44" s="45"/>
      <c r="H44" s="44"/>
      <c r="I44" s="45"/>
      <c r="J44" s="44"/>
      <c r="K44" s="47"/>
      <c r="L44" s="44"/>
      <c r="M44" s="36"/>
      <c r="N44" s="5"/>
      <c r="O44" s="27"/>
      <c r="P44" s="27"/>
      <c r="R44" s="27"/>
      <c r="S44" s="27"/>
      <c r="T44" s="27"/>
    </row>
    <row r="45" spans="1:20" ht="18.75" customHeight="1">
      <c r="A45" s="38" t="s">
        <v>24</v>
      </c>
      <c r="B45" s="39">
        <f>B41+7</f>
        <v>45754</v>
      </c>
      <c r="C45" s="39"/>
      <c r="D45" s="53">
        <f>D41+7</f>
        <v>45755</v>
      </c>
      <c r="E45" s="54"/>
      <c r="F45" s="53">
        <f>F41+7</f>
        <v>45756</v>
      </c>
      <c r="G45" s="54"/>
      <c r="H45" s="53">
        <f>H41+7</f>
        <v>45757</v>
      </c>
      <c r="I45" s="39"/>
      <c r="J45" s="39">
        <f>J41+7</f>
        <v>45758</v>
      </c>
      <c r="K45" s="40"/>
      <c r="L45" s="39" t="e">
        <f>L37+7</f>
        <v>#REF!</v>
      </c>
      <c r="M45" s="34"/>
      <c r="N45" s="19"/>
      <c r="O45" s="27"/>
      <c r="P45" s="27"/>
    </row>
    <row r="46" spans="1:20" s="18" customFormat="1" ht="40.15" customHeight="1">
      <c r="A46" s="38" t="str">
        <f>A30</f>
        <v>9:00-13:00</v>
      </c>
      <c r="B46" s="61" t="s">
        <v>36</v>
      </c>
      <c r="C46" s="61" t="s">
        <v>58</v>
      </c>
      <c r="D46" s="61" t="s">
        <v>36</v>
      </c>
      <c r="E46" s="61" t="s">
        <v>58</v>
      </c>
      <c r="F46" s="61" t="s">
        <v>36</v>
      </c>
      <c r="G46" s="61" t="s">
        <v>58</v>
      </c>
      <c r="H46" s="60" t="s">
        <v>46</v>
      </c>
      <c r="I46" s="61" t="s">
        <v>58</v>
      </c>
      <c r="J46" s="61" t="s">
        <v>36</v>
      </c>
      <c r="K46" s="61" t="s">
        <v>58</v>
      </c>
      <c r="L46" s="42"/>
      <c r="M46" s="35"/>
      <c r="N46" s="4">
        <v>4</v>
      </c>
      <c r="O46" s="27">
        <v>1</v>
      </c>
      <c r="P46" s="27">
        <f t="shared" si="6"/>
        <v>9</v>
      </c>
    </row>
    <row r="47" spans="1:20" s="18" customFormat="1" ht="40.15" customHeight="1">
      <c r="A47" s="38" t="str">
        <f>A31</f>
        <v>14:00-18:00</v>
      </c>
      <c r="B47" s="61" t="s">
        <v>36</v>
      </c>
      <c r="C47" s="61" t="s">
        <v>58</v>
      </c>
      <c r="D47" s="61" t="s">
        <v>36</v>
      </c>
      <c r="E47" s="61" t="s">
        <v>58</v>
      </c>
      <c r="F47" s="61" t="s">
        <v>36</v>
      </c>
      <c r="G47" s="61" t="s">
        <v>58</v>
      </c>
      <c r="H47" s="62"/>
      <c r="I47" s="51"/>
      <c r="J47" s="61" t="s">
        <v>52</v>
      </c>
      <c r="K47" s="61" t="s">
        <v>58</v>
      </c>
      <c r="L47" s="42"/>
      <c r="M47" s="35"/>
      <c r="N47" s="6"/>
      <c r="O47" s="27"/>
      <c r="P47" s="27"/>
    </row>
    <row r="48" spans="1:20" s="18" customFormat="1" ht="18.75" customHeight="1">
      <c r="A48" s="43"/>
      <c r="B48" s="44"/>
      <c r="C48" s="45"/>
      <c r="D48" s="44"/>
      <c r="E48" s="45"/>
      <c r="F48" s="44"/>
      <c r="G48" s="44"/>
      <c r="I48" s="45"/>
      <c r="J48" s="44"/>
      <c r="K48" s="50"/>
      <c r="L48" s="44"/>
      <c r="M48" s="36"/>
      <c r="N48" s="5"/>
      <c r="O48" s="27"/>
      <c r="P48" s="27"/>
    </row>
    <row r="49" spans="1:17" ht="18.75" customHeight="1">
      <c r="A49" s="38" t="s">
        <v>24</v>
      </c>
      <c r="B49" s="39">
        <f>B45+7</f>
        <v>45761</v>
      </c>
      <c r="C49" s="39"/>
      <c r="D49" s="39">
        <f>D45+7</f>
        <v>45762</v>
      </c>
      <c r="E49" s="40"/>
      <c r="F49" s="39">
        <f>F45+7</f>
        <v>45763</v>
      </c>
      <c r="G49" s="40"/>
      <c r="H49" s="39">
        <f>H45+7</f>
        <v>45764</v>
      </c>
      <c r="I49" s="39"/>
      <c r="J49" s="39">
        <f>J45+7</f>
        <v>45765</v>
      </c>
      <c r="K49" s="40"/>
      <c r="L49" s="39" t="e">
        <f>L37+7</f>
        <v>#REF!</v>
      </c>
      <c r="M49" s="34"/>
      <c r="N49" s="19"/>
      <c r="O49" s="27"/>
      <c r="P49" s="27"/>
    </row>
    <row r="50" spans="1:17" s="18" customFormat="1" ht="36" customHeight="1">
      <c r="A50" s="38" t="str">
        <f>A30</f>
        <v>9:00-13:00</v>
      </c>
      <c r="B50" s="61" t="s">
        <v>55</v>
      </c>
      <c r="C50" s="61" t="s">
        <v>58</v>
      </c>
      <c r="D50" s="61" t="s">
        <v>55</v>
      </c>
      <c r="E50" s="61" t="s">
        <v>58</v>
      </c>
      <c r="F50" s="61" t="s">
        <v>55</v>
      </c>
      <c r="G50" s="61" t="s">
        <v>58</v>
      </c>
      <c r="H50" s="61" t="s">
        <v>55</v>
      </c>
      <c r="I50" s="61" t="s">
        <v>58</v>
      </c>
      <c r="J50" s="88" t="s">
        <v>48</v>
      </c>
      <c r="K50" s="49"/>
      <c r="L50" s="42"/>
      <c r="M50" s="35"/>
      <c r="N50" s="4">
        <v>4</v>
      </c>
      <c r="O50" s="27">
        <v>0</v>
      </c>
      <c r="P50" s="27">
        <f t="shared" ref="P50" si="15">N50*2+O50</f>
        <v>8</v>
      </c>
    </row>
    <row r="51" spans="1:17" s="18" customFormat="1" ht="42" customHeight="1">
      <c r="A51" s="38" t="str">
        <f>A31</f>
        <v>14:00-18:00</v>
      </c>
      <c r="B51" s="61" t="s">
        <v>55</v>
      </c>
      <c r="C51" s="61" t="s">
        <v>58</v>
      </c>
      <c r="D51" s="61" t="s">
        <v>55</v>
      </c>
      <c r="E51" s="61" t="s">
        <v>58</v>
      </c>
      <c r="F51" s="61" t="s">
        <v>55</v>
      </c>
      <c r="G51" s="61" t="s">
        <v>58</v>
      </c>
      <c r="H51" s="61" t="s">
        <v>55</v>
      </c>
      <c r="I51" s="61" t="s">
        <v>58</v>
      </c>
      <c r="J51" s="89"/>
      <c r="K51" s="49"/>
      <c r="L51" s="42"/>
      <c r="M51" s="35"/>
      <c r="N51" s="6"/>
      <c r="O51" s="27"/>
      <c r="P51" s="27"/>
    </row>
    <row r="52" spans="1:17" s="18" customFormat="1" ht="18.75" customHeight="1">
      <c r="A52" s="43"/>
      <c r="B52" s="44"/>
      <c r="C52" s="46"/>
      <c r="D52" s="52"/>
      <c r="E52" s="46"/>
      <c r="F52" s="51"/>
      <c r="G52" s="46"/>
      <c r="H52" s="52"/>
      <c r="I52" s="46"/>
      <c r="J52" s="52"/>
      <c r="K52" s="55"/>
      <c r="L52" s="44"/>
      <c r="M52" s="36"/>
      <c r="N52" s="5"/>
      <c r="O52" s="27"/>
      <c r="P52" s="27"/>
    </row>
    <row r="53" spans="1:17" s="18" customFormat="1" ht="18.75" customHeight="1">
      <c r="A53" s="38" t="s">
        <v>24</v>
      </c>
      <c r="B53" s="39">
        <f>B49+7</f>
        <v>45768</v>
      </c>
      <c r="C53" s="53"/>
      <c r="D53" s="53">
        <f>D49+7</f>
        <v>45769</v>
      </c>
      <c r="E53" s="54"/>
      <c r="F53" s="39">
        <f>F49+7</f>
        <v>45770</v>
      </c>
      <c r="G53" s="54"/>
      <c r="H53" s="53">
        <f>H49+7</f>
        <v>45771</v>
      </c>
      <c r="I53" s="53"/>
      <c r="J53" s="53">
        <f>J49+7</f>
        <v>45772</v>
      </c>
      <c r="K53" s="54"/>
      <c r="L53" s="44"/>
      <c r="M53" s="82"/>
      <c r="N53" s="5"/>
      <c r="O53" s="27"/>
      <c r="P53" s="27"/>
    </row>
    <row r="54" spans="1:17" s="18" customFormat="1" ht="40.9" customHeight="1">
      <c r="A54" s="38" t="str">
        <f>A30</f>
        <v>9:00-13:00</v>
      </c>
      <c r="B54" s="88" t="s">
        <v>48</v>
      </c>
      <c r="C54" s="51"/>
      <c r="D54" s="61" t="s">
        <v>55</v>
      </c>
      <c r="E54" s="61" t="s">
        <v>58</v>
      </c>
      <c r="F54" s="61" t="s">
        <v>55</v>
      </c>
      <c r="G54" s="61" t="s">
        <v>58</v>
      </c>
      <c r="H54" s="61" t="s">
        <v>53</v>
      </c>
      <c r="I54" s="61" t="s">
        <v>58</v>
      </c>
      <c r="J54" s="61" t="s">
        <v>53</v>
      </c>
      <c r="K54" s="61" t="s">
        <v>58</v>
      </c>
      <c r="L54" s="44"/>
      <c r="M54" s="82"/>
      <c r="N54" s="4">
        <v>4</v>
      </c>
      <c r="O54" s="27">
        <v>0</v>
      </c>
      <c r="P54" s="27">
        <f>N54*2+O54</f>
        <v>8</v>
      </c>
    </row>
    <row r="55" spans="1:17" s="18" customFormat="1" ht="43.9" customHeight="1">
      <c r="A55" s="38" t="str">
        <f>A31</f>
        <v>14:00-18:00</v>
      </c>
      <c r="B55" s="89"/>
      <c r="C55" s="51"/>
      <c r="D55" s="61" t="s">
        <v>55</v>
      </c>
      <c r="E55" s="61" t="s">
        <v>58</v>
      </c>
      <c r="F55" s="61" t="s">
        <v>55</v>
      </c>
      <c r="G55" s="61" t="s">
        <v>58</v>
      </c>
      <c r="H55" s="61" t="s">
        <v>53</v>
      </c>
      <c r="I55" s="61" t="s">
        <v>58</v>
      </c>
      <c r="J55" s="61" t="s">
        <v>53</v>
      </c>
      <c r="K55" s="83" t="s">
        <v>58</v>
      </c>
      <c r="L55" s="44"/>
      <c r="M55" s="82"/>
      <c r="N55" s="81"/>
      <c r="O55" s="27"/>
      <c r="P55" s="27"/>
    </row>
    <row r="56" spans="1:17" s="18" customFormat="1" ht="18.75" customHeight="1">
      <c r="A56" s="43"/>
      <c r="B56" s="44"/>
      <c r="C56" s="45"/>
      <c r="D56" s="44"/>
      <c r="E56" s="45"/>
      <c r="F56" s="44"/>
      <c r="G56" s="45"/>
      <c r="H56" s="44"/>
      <c r="I56" s="45"/>
      <c r="J56" s="61"/>
      <c r="K56" s="47"/>
      <c r="L56" s="44"/>
      <c r="M56" s="36"/>
      <c r="N56" s="5"/>
      <c r="O56" s="27"/>
      <c r="P56" s="27"/>
    </row>
    <row r="57" spans="1:17" ht="18.75" customHeight="1">
      <c r="A57" s="38" t="s">
        <v>24</v>
      </c>
      <c r="B57" s="39">
        <f>B53+7</f>
        <v>45775</v>
      </c>
      <c r="C57" s="39"/>
      <c r="D57" s="39">
        <f>D53+7</f>
        <v>45776</v>
      </c>
      <c r="E57" s="40"/>
      <c r="F57" s="39">
        <f>F53+7</f>
        <v>45777</v>
      </c>
      <c r="G57" s="40"/>
      <c r="H57" s="39">
        <f>H53+7</f>
        <v>45778</v>
      </c>
      <c r="I57" s="39"/>
      <c r="J57" s="39">
        <f>J53+7</f>
        <v>45779</v>
      </c>
      <c r="K57" s="40"/>
      <c r="L57" s="39" t="e">
        <f>L45+7</f>
        <v>#REF!</v>
      </c>
      <c r="M57" s="34"/>
      <c r="N57" s="19"/>
      <c r="O57" s="27"/>
    </row>
    <row r="58" spans="1:17" s="18" customFormat="1" ht="36" customHeight="1">
      <c r="A58" s="38" t="str">
        <f>A38</f>
        <v>9:00-13:00</v>
      </c>
      <c r="B58" s="51"/>
      <c r="C58" s="51"/>
      <c r="D58" s="51"/>
      <c r="E58" s="51"/>
      <c r="F58" s="51"/>
      <c r="G58" s="51"/>
      <c r="H58" s="79"/>
      <c r="I58" s="51"/>
      <c r="J58" s="51"/>
      <c r="K58" s="49"/>
      <c r="L58" s="42"/>
      <c r="M58" s="35"/>
      <c r="N58" s="4">
        <v>0</v>
      </c>
      <c r="O58" s="27">
        <v>0.75</v>
      </c>
      <c r="P58" s="27">
        <f>N58*2+O58</f>
        <v>0.75</v>
      </c>
    </row>
    <row r="59" spans="1:17" s="18" customFormat="1" ht="50.5" customHeight="1">
      <c r="A59" s="38" t="str">
        <f>A39</f>
        <v>14:00-18:00</v>
      </c>
      <c r="B59" s="66" t="s">
        <v>37</v>
      </c>
      <c r="C59" s="61" t="s">
        <v>58</v>
      </c>
      <c r="D59" s="51"/>
      <c r="E59" s="51"/>
      <c r="F59" s="51"/>
      <c r="G59" s="51"/>
      <c r="H59" s="79"/>
      <c r="I59" s="51"/>
      <c r="J59" s="51"/>
      <c r="K59" s="49"/>
      <c r="L59" s="42"/>
      <c r="M59" s="35"/>
      <c r="N59" s="6"/>
      <c r="O59" s="27"/>
      <c r="P59" s="27"/>
    </row>
    <row r="60" spans="1:17" s="18" customFormat="1" ht="18.75" customHeight="1">
      <c r="A60" s="43"/>
      <c r="B60" s="44"/>
      <c r="C60" s="45"/>
      <c r="D60" s="44"/>
      <c r="E60" s="45"/>
      <c r="F60" s="44"/>
      <c r="G60" s="45"/>
      <c r="H60" s="44"/>
      <c r="I60" s="45"/>
      <c r="J60" s="80"/>
      <c r="K60" s="45"/>
      <c r="L60" s="44"/>
      <c r="M60" s="36"/>
      <c r="N60" s="5"/>
      <c r="O60" s="27"/>
      <c r="P60" s="27"/>
    </row>
    <row r="61" spans="1:17" s="18" customFormat="1" ht="17.25" customHeight="1">
      <c r="A61" s="2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64">
        <f>SUM(N16:N60)</f>
        <v>31</v>
      </c>
      <c r="O61" s="29">
        <f>SUM(O16:O60)</f>
        <v>8.75</v>
      </c>
      <c r="P61" s="29">
        <f>SUM(P18:P60)</f>
        <v>70.75</v>
      </c>
    </row>
    <row r="62" spans="1:17" s="18" customFormat="1" ht="18" customHeight="1">
      <c r="A62" s="9"/>
      <c r="B62" s="1"/>
      <c r="C62" s="1"/>
      <c r="D62" s="1"/>
      <c r="E62" s="1"/>
      <c r="F62" s="20" t="s">
        <v>50</v>
      </c>
      <c r="G62" s="20"/>
      <c r="H62" s="20" t="s">
        <v>51</v>
      </c>
      <c r="I62" s="20"/>
      <c r="J62" s="21" t="s">
        <v>14</v>
      </c>
      <c r="K62" s="21"/>
      <c r="L62" s="21"/>
      <c r="M62" s="21"/>
      <c r="N62" s="63"/>
      <c r="O62" s="63">
        <f>N61*2+O61</f>
        <v>70.75</v>
      </c>
      <c r="Q62" s="27"/>
    </row>
    <row r="63" spans="1:17" ht="19.149999999999999" customHeight="1">
      <c r="A63" s="25" t="s">
        <v>35</v>
      </c>
      <c r="B63" s="73" t="s">
        <v>15</v>
      </c>
      <c r="C63" s="73"/>
      <c r="D63" s="74" t="s">
        <v>34</v>
      </c>
      <c r="E63" s="74"/>
      <c r="F63" s="23">
        <v>54</v>
      </c>
      <c r="G63" s="23"/>
      <c r="H63" s="23">
        <v>4</v>
      </c>
      <c r="I63" s="23"/>
      <c r="J63" s="24">
        <f t="shared" ref="J63" si="16">F63*H63</f>
        <v>216</v>
      </c>
      <c r="K63" s="31"/>
      <c r="M63" s="31"/>
    </row>
    <row r="64" spans="1:17" ht="19.149999999999999" customHeight="1">
      <c r="A64" s="25" t="s">
        <v>35</v>
      </c>
      <c r="B64" s="56" t="s">
        <v>15</v>
      </c>
      <c r="C64" s="56"/>
      <c r="D64" s="57" t="s">
        <v>49</v>
      </c>
      <c r="E64" s="57"/>
      <c r="F64" s="58">
        <v>4</v>
      </c>
      <c r="G64" s="58"/>
      <c r="H64" s="58">
        <v>4</v>
      </c>
      <c r="I64" s="58"/>
      <c r="J64" s="59">
        <f>F64*H64</f>
        <v>16</v>
      </c>
      <c r="K64" s="31"/>
      <c r="M64" s="31"/>
    </row>
    <row r="65" spans="1:13" ht="19.149999999999999" customHeight="1">
      <c r="A65" s="25" t="s">
        <v>30</v>
      </c>
      <c r="B65" s="73" t="s">
        <v>15</v>
      </c>
      <c r="C65" s="73"/>
      <c r="D65" s="74" t="s">
        <v>34</v>
      </c>
      <c r="E65" s="75"/>
      <c r="F65" s="76">
        <v>4.5</v>
      </c>
      <c r="G65" s="76"/>
      <c r="H65" s="76">
        <v>4</v>
      </c>
      <c r="I65" s="76"/>
      <c r="J65" s="77">
        <f>F65*H65</f>
        <v>18</v>
      </c>
      <c r="K65" s="31"/>
      <c r="M65" s="31"/>
    </row>
    <row r="66" spans="1:13" ht="21.65" customHeight="1">
      <c r="A66" s="22" t="s">
        <v>31</v>
      </c>
      <c r="B66" s="69" t="s">
        <v>16</v>
      </c>
      <c r="C66" s="69"/>
      <c r="D66" s="70" t="s">
        <v>39</v>
      </c>
      <c r="E66" s="70"/>
      <c r="F66" s="71">
        <v>8</v>
      </c>
      <c r="G66" s="71"/>
      <c r="H66" s="71">
        <v>4</v>
      </c>
      <c r="I66" s="71"/>
      <c r="J66" s="72">
        <f t="shared" ref="J66:J67" si="17">F66*H66</f>
        <v>32</v>
      </c>
      <c r="K66" s="31"/>
      <c r="M66" s="31"/>
    </row>
    <row r="67" spans="1:13" ht="18.75" customHeight="1">
      <c r="A67" s="26" t="s">
        <v>32</v>
      </c>
      <c r="B67" s="26" t="s">
        <v>17</v>
      </c>
      <c r="C67" s="26"/>
      <c r="D67" s="26"/>
      <c r="E67" s="26"/>
      <c r="F67" s="23">
        <v>0.25</v>
      </c>
      <c r="G67" s="23"/>
      <c r="H67" s="23">
        <v>4</v>
      </c>
      <c r="I67" s="23"/>
      <c r="J67" s="24">
        <f t="shared" si="17"/>
        <v>1</v>
      </c>
      <c r="K67" s="31"/>
      <c r="M67" s="31"/>
    </row>
    <row r="68" spans="1:13">
      <c r="F68" s="14">
        <f>SUM(F63:F67)</f>
        <v>70.75</v>
      </c>
      <c r="G68" s="14"/>
      <c r="H68" s="14">
        <v>4</v>
      </c>
      <c r="J68" s="14">
        <f>SUM(J63:J67)</f>
        <v>283</v>
      </c>
      <c r="K68" s="14"/>
      <c r="M68" s="14"/>
    </row>
  </sheetData>
  <mergeCells count="5">
    <mergeCell ref="B7:H7"/>
    <mergeCell ref="B10:D10"/>
    <mergeCell ref="J42:J43"/>
    <mergeCell ref="J50:J51"/>
    <mergeCell ref="B54:B55"/>
  </mergeCells>
  <phoneticPr fontId="26" type="noConversion"/>
  <conditionalFormatting sqref="A18:A31 F38:F39 A48:G48 I48:N48 A61">
    <cfRule type="containsText" dxfId="603" priority="2491" operator="containsText" text="FIN3039">
      <formula>NOT(ISERROR(SEARCH("FIN3039",A18)))</formula>
    </cfRule>
  </conditionalFormatting>
  <conditionalFormatting sqref="A38:A39">
    <cfRule type="containsText" dxfId="602" priority="1373" operator="containsText" text="FIN3039">
      <formula>NOT(ISERROR(SEARCH("FIN3039",A38)))</formula>
    </cfRule>
  </conditionalFormatting>
  <conditionalFormatting sqref="A42:A43">
    <cfRule type="containsText" dxfId="601" priority="1181" operator="containsText" text="FIN3039">
      <formula>NOT(ISERROR(SEARCH("FIN3039",A42)))</formula>
    </cfRule>
  </conditionalFormatting>
  <conditionalFormatting sqref="A46:A47">
    <cfRule type="containsText" dxfId="600" priority="1140" operator="containsText" text="FIN3039">
      <formula>NOT(ISERROR(SEARCH("FIN3039",A46)))</formula>
    </cfRule>
  </conditionalFormatting>
  <conditionalFormatting sqref="A34:B35">
    <cfRule type="containsText" dxfId="599" priority="1417" operator="containsText" text="FIN3039">
      <formula>NOT(ISERROR(SEARCH("FIN3039",A34)))</formula>
    </cfRule>
  </conditionalFormatting>
  <conditionalFormatting sqref="A38:B39">
    <cfRule type="containsText" dxfId="598" priority="412" operator="containsText" text="6-7">
      <formula>NOT(ISERROR(SEARCH("6-7",A38)))</formula>
    </cfRule>
  </conditionalFormatting>
  <conditionalFormatting sqref="A42:B43">
    <cfRule type="containsText" dxfId="597" priority="352" operator="containsText" text="6-7">
      <formula>NOT(ISERROR(SEARCH("6-7",A42)))</formula>
    </cfRule>
  </conditionalFormatting>
  <conditionalFormatting sqref="A46:B47">
    <cfRule type="containsText" dxfId="596" priority="322" operator="containsText" text="6-7">
      <formula>NOT(ISERROR(SEARCH("6-7",A46)))</formula>
    </cfRule>
  </conditionalFormatting>
  <conditionalFormatting sqref="A50:B51">
    <cfRule type="containsText" dxfId="595" priority="280" operator="containsText" text="6-7">
      <formula>NOT(ISERROR(SEARCH("6-7",A50)))</formula>
    </cfRule>
    <cfRule type="containsText" dxfId="594" priority="281" operator="containsText" text="FIN3039">
      <formula>NOT(ISERROR(SEARCH("FIN3039",A50)))</formula>
    </cfRule>
  </conditionalFormatting>
  <conditionalFormatting sqref="A16:M17 B20:M21 L22:M23 B24:M25 L26:M27 D28:M29 L30:M31 A33:M33 L34:M35 A37:M37 A41:M41 L42:M42 A45:M45 A49:K49 L49:M51 B53:N53 A57:M57 B28:B29 L58:M59 N16:N28 A32:N32 A36:N36 A44:N44 A52:N52 A53:A55 L54:N55 A56:N56 B61:M62 A40:N40 A58:A59">
    <cfRule type="containsText" dxfId="593" priority="6572" operator="containsText" text="FIN3039">
      <formula>NOT(ISERROR(SEARCH("FIN3039",A16)))</formula>
    </cfRule>
  </conditionalFormatting>
  <conditionalFormatting sqref="B29">
    <cfRule type="containsText" dxfId="592" priority="1644" operator="containsText" text="單元C (六), (七">
      <formula>NOT(ISERROR(SEARCH("單元C (六), (七",B29)))</formula>
    </cfRule>
    <cfRule type="containsText" dxfId="591" priority="1642" operator="containsText" text="4-5">
      <formula>NOT(ISERROR(SEARCH("4-5",B29)))</formula>
    </cfRule>
  </conditionalFormatting>
  <conditionalFormatting sqref="B34:B35 J35 J38 J47 F50:F51 K58:K59">
    <cfRule type="containsText" dxfId="590" priority="977" operator="containsText" text="4-5">
      <formula>NOT(ISERROR(SEARCH("4-5",B34)))</formula>
    </cfRule>
  </conditionalFormatting>
  <conditionalFormatting sqref="B34:B35">
    <cfRule type="containsText" dxfId="589" priority="470" operator="containsText" text="2-3">
      <formula>NOT(ISERROR(SEARCH("2-3",B34)))</formula>
    </cfRule>
    <cfRule type="containsText" dxfId="588" priority="469" operator="containsText" text="單元C (六), (七">
      <formula>NOT(ISERROR(SEARCH("單元C (六), (七",B34)))</formula>
    </cfRule>
  </conditionalFormatting>
  <conditionalFormatting sqref="B38:B39">
    <cfRule type="containsText" dxfId="587" priority="411" operator="containsText" text="FIN3039">
      <formula>NOT(ISERROR(SEARCH("FIN3039",B38)))</formula>
    </cfRule>
    <cfRule type="containsText" dxfId="586" priority="409" operator="containsText" text="單元C (六), (七">
      <formula>NOT(ISERROR(SEARCH("單元C (六), (七",B38)))</formula>
    </cfRule>
    <cfRule type="containsText" dxfId="585" priority="410" operator="containsText" text="2-3">
      <formula>NOT(ISERROR(SEARCH("2-3",B38)))</formula>
    </cfRule>
  </conditionalFormatting>
  <conditionalFormatting sqref="B42:B43">
    <cfRule type="containsText" dxfId="584" priority="349" operator="containsText" text="單元C (六), (七">
      <formula>NOT(ISERROR(SEARCH("單元C (六), (七",B42)))</formula>
    </cfRule>
    <cfRule type="containsText" dxfId="583" priority="350" operator="containsText" text="2-3">
      <formula>NOT(ISERROR(SEARCH("2-3",B42)))</formula>
    </cfRule>
    <cfRule type="containsText" dxfId="582" priority="351" operator="containsText" text="FIN3039">
      <formula>NOT(ISERROR(SEARCH("FIN3039",B42)))</formula>
    </cfRule>
  </conditionalFormatting>
  <conditionalFormatting sqref="B46:B47">
    <cfRule type="containsText" dxfId="581" priority="319" operator="containsText" text="單元C (六), (七">
      <formula>NOT(ISERROR(SEARCH("單元C (六), (七",B46)))</formula>
    </cfRule>
    <cfRule type="containsText" dxfId="580" priority="320" operator="containsText" text="2-3">
      <formula>NOT(ISERROR(SEARCH("2-3",B46)))</formula>
    </cfRule>
    <cfRule type="containsText" dxfId="579" priority="321" operator="containsText" text="FIN3039">
      <formula>NOT(ISERROR(SEARCH("FIN3039",B46)))</formula>
    </cfRule>
  </conditionalFormatting>
  <conditionalFormatting sqref="B50:B51">
    <cfRule type="containsText" dxfId="578" priority="273" operator="containsText" text="4-5">
      <formula>NOT(ISERROR(SEARCH("4-5",B50)))</formula>
    </cfRule>
    <cfRule type="containsText" dxfId="577" priority="274" operator="containsText" text="6-7">
      <formula>NOT(ISERROR(SEARCH("6-7",B50)))</formula>
    </cfRule>
    <cfRule type="containsText" dxfId="576" priority="276" operator="containsText" text="2-3">
      <formula>NOT(ISERROR(SEARCH("2-3",B50)))</formula>
    </cfRule>
    <cfRule type="containsText" dxfId="575" priority="277" operator="containsText" text="FIN3039">
      <formula>NOT(ISERROR(SEARCH("FIN3039",B50)))</formula>
    </cfRule>
    <cfRule type="containsText" dxfId="574" priority="279" operator="containsText" text="2-3">
      <formula>NOT(ISERROR(SEARCH("2-3",B50)))</formula>
    </cfRule>
    <cfRule type="containsText" dxfId="573" priority="282" operator="containsText" text="4-5">
      <formula>NOT(ISERROR(SEARCH("4-5",B50)))</formula>
    </cfRule>
    <cfRule type="containsText" dxfId="572" priority="275" operator="containsText" text="單元C (六), (七">
      <formula>NOT(ISERROR(SEARCH("單元C (六), (七",B50)))</formula>
    </cfRule>
  </conditionalFormatting>
  <conditionalFormatting sqref="B59 I22 C26:C27 A48:G48 I48:N48 A49:N49">
    <cfRule type="containsText" dxfId="571" priority="2057" operator="containsText" text="6-7">
      <formula>NOT(ISERROR(SEARCH("6-7",A22)))</formula>
    </cfRule>
  </conditionalFormatting>
  <conditionalFormatting sqref="B59 J47 C18:C19 C22:C23 C26:C27">
    <cfRule type="containsText" dxfId="570" priority="1567" operator="containsText" text="4-5">
      <formula>NOT(ISERROR(SEARCH("4-5",B18)))</formula>
    </cfRule>
  </conditionalFormatting>
  <conditionalFormatting sqref="B59">
    <cfRule type="containsText" dxfId="569" priority="1020" operator="containsText" text="4-5">
      <formula>NOT(ISERROR(SEARCH("4-5",B59)))</formula>
    </cfRule>
    <cfRule type="containsText" dxfId="568" priority="1008" operator="containsText" text="單元C (六), (七">
      <formula>NOT(ISERROR(SEARCH("單元C (六), (七",B59)))</formula>
    </cfRule>
    <cfRule type="containsText" dxfId="567" priority="1009" operator="containsText" text="FIN3039">
      <formula>NOT(ISERROR(SEARCH("FIN3039",B59)))</formula>
    </cfRule>
    <cfRule type="containsText" dxfId="566" priority="1010" operator="containsText" text="單元C (六), (七">
      <formula>NOT(ISERROR(SEARCH("單元C (六), (七",B59)))</formula>
    </cfRule>
    <cfRule type="containsText" dxfId="565" priority="1011" operator="containsText" text="4-5">
      <formula>NOT(ISERROR(SEARCH("4-5",B59)))</formula>
    </cfRule>
    <cfRule type="containsText" dxfId="564" priority="1005" operator="containsText" text="6-7">
      <formula>NOT(ISERROR(SEARCH("6-7",B59)))</formula>
    </cfRule>
    <cfRule type="containsText" dxfId="563" priority="1024" operator="containsText" text="FIN3039">
      <formula>NOT(ISERROR(SEARCH("FIN3039",B59)))</formula>
    </cfRule>
    <cfRule type="containsText" dxfId="562" priority="1023" operator="containsText" text="6-7">
      <formula>NOT(ISERROR(SEARCH("6-7",B59)))</formula>
    </cfRule>
    <cfRule type="containsText" dxfId="561" priority="1022" operator="containsText" text="2-3">
      <formula>NOT(ISERROR(SEARCH("2-3",B59)))</formula>
    </cfRule>
    <cfRule type="containsText" dxfId="560" priority="1021" operator="containsText" text="單元C (六), (七">
      <formula>NOT(ISERROR(SEARCH("單元C (六), (七",B59)))</formula>
    </cfRule>
    <cfRule type="containsText" dxfId="559" priority="1019" operator="containsText" text="FIN3039">
      <formula>NOT(ISERROR(SEARCH("FIN3039",B59)))</formula>
    </cfRule>
    <cfRule type="containsText" dxfId="558" priority="1018" operator="containsText" text="2-3">
      <formula>NOT(ISERROR(SEARCH("2-3",B59)))</formula>
    </cfRule>
    <cfRule type="containsText" dxfId="557" priority="1017" operator="containsText" text="單元C (六), (七">
      <formula>NOT(ISERROR(SEARCH("單元C (六), (七",B59)))</formula>
    </cfRule>
    <cfRule type="containsText" dxfId="556" priority="1016" operator="containsText" text="6-7">
      <formula>NOT(ISERROR(SEARCH("6-7",B59)))</formula>
    </cfRule>
    <cfRule type="containsText" dxfId="555" priority="1015" operator="containsText" text="4-5">
      <formula>NOT(ISERROR(SEARCH("4-5",B59)))</formula>
    </cfRule>
    <cfRule type="containsText" dxfId="554" priority="1014" operator="containsText" text="FIN3039">
      <formula>NOT(ISERROR(SEARCH("FIN3039",B59)))</formula>
    </cfRule>
    <cfRule type="containsText" dxfId="553" priority="1013" operator="containsText" text="2-3">
      <formula>NOT(ISERROR(SEARCH("2-3",B59)))</formula>
    </cfRule>
    <cfRule type="containsText" dxfId="552" priority="1012" operator="containsText" text="6-7">
      <formula>NOT(ISERROR(SEARCH("6-7",B59)))</formula>
    </cfRule>
    <cfRule type="containsText" dxfId="551" priority="1006" operator="containsText" text="4-5">
      <formula>NOT(ISERROR(SEARCH("4-5",B59)))</formula>
    </cfRule>
    <cfRule type="containsText" dxfId="550" priority="1007" operator="containsText" text="2-3">
      <formula>NOT(ISERROR(SEARCH("2-3",B59)))</formula>
    </cfRule>
  </conditionalFormatting>
  <conditionalFormatting sqref="B34:C35">
    <cfRule type="containsText" dxfId="549" priority="138" operator="containsText" text="單元C (六), (七">
      <formula>NOT(ISERROR(SEARCH("單元C (六), (七",B34)))</formula>
    </cfRule>
    <cfRule type="containsText" dxfId="548" priority="139" operator="containsText" text="2-3">
      <formula>NOT(ISERROR(SEARCH("2-3",B34)))</formula>
    </cfRule>
    <cfRule type="containsText" dxfId="547" priority="140" operator="containsText" text="FIN3039">
      <formula>NOT(ISERROR(SEARCH("FIN3039",B34)))</formula>
    </cfRule>
    <cfRule type="containsText" dxfId="546" priority="137" operator="containsText" text="6-7">
      <formula>NOT(ISERROR(SEARCH("6-7",B34)))</formula>
    </cfRule>
  </conditionalFormatting>
  <conditionalFormatting sqref="B38:C39">
    <cfRule type="containsText" dxfId="545" priority="94" operator="containsText" text="2-3">
      <formula>NOT(ISERROR(SEARCH("2-3",B38)))</formula>
    </cfRule>
    <cfRule type="containsText" dxfId="544" priority="93" operator="containsText" text="單元C (六), (七">
      <formula>NOT(ISERROR(SEARCH("單元C (六), (七",B38)))</formula>
    </cfRule>
    <cfRule type="containsText" dxfId="543" priority="95" operator="containsText" text="FIN3039">
      <formula>NOT(ISERROR(SEARCH("FIN3039",B38)))</formula>
    </cfRule>
    <cfRule type="containsText" dxfId="542" priority="92" operator="containsText" text="6-7">
      <formula>NOT(ISERROR(SEARCH("6-7",B38)))</formula>
    </cfRule>
  </conditionalFormatting>
  <conditionalFormatting sqref="B50:C51">
    <cfRule type="containsText" dxfId="541" priority="27" operator="containsText" text="6-7">
      <formula>NOT(ISERROR(SEARCH("6-7",B50)))</formula>
    </cfRule>
  </conditionalFormatting>
  <conditionalFormatting sqref="B59:C59">
    <cfRule type="containsText" dxfId="540" priority="2" operator="containsText" text="6-7">
      <formula>NOT(ISERROR(SEARCH("6-7",B59)))</formula>
    </cfRule>
    <cfRule type="containsText" dxfId="539" priority="3" operator="containsText" text="單元C (六), (七">
      <formula>NOT(ISERROR(SEARCH("單元C (六), (七",B59)))</formula>
    </cfRule>
    <cfRule type="containsText" dxfId="538" priority="1" operator="containsText" text="4-5">
      <formula>NOT(ISERROR(SEARCH("4-5",B59)))</formula>
    </cfRule>
  </conditionalFormatting>
  <conditionalFormatting sqref="B46:E47">
    <cfRule type="containsText" dxfId="537" priority="61" operator="containsText" text="4-5">
      <formula>NOT(ISERROR(SEARCH("4-5",B46)))</formula>
    </cfRule>
    <cfRule type="containsText" dxfId="536" priority="64" operator="containsText" text="2-3">
      <formula>NOT(ISERROR(SEARCH("2-3",B46)))</formula>
    </cfRule>
    <cfRule type="containsText" dxfId="535" priority="65" operator="containsText" text="FIN3039">
      <formula>NOT(ISERROR(SEARCH("FIN3039",B46)))</formula>
    </cfRule>
    <cfRule type="containsText" dxfId="534" priority="63" operator="containsText" text="單元C (六), (七">
      <formula>NOT(ISERROR(SEARCH("單元C (六), (七",B46)))</formula>
    </cfRule>
  </conditionalFormatting>
  <conditionalFormatting sqref="B46:F47">
    <cfRule type="containsText" dxfId="533" priority="62" operator="containsText" text="6-7">
      <formula>NOT(ISERROR(SEARCH("6-7",B46)))</formula>
    </cfRule>
  </conditionalFormatting>
  <conditionalFormatting sqref="B38:G39">
    <cfRule type="containsText" dxfId="532" priority="91" operator="containsText" text="4-5">
      <formula>NOT(ISERROR(SEARCH("4-5",B38)))</formula>
    </cfRule>
  </conditionalFormatting>
  <conditionalFormatting sqref="B42:G43">
    <cfRule type="containsText" dxfId="531" priority="76" operator="containsText" text="4-5">
      <formula>NOT(ISERROR(SEARCH("4-5",B42)))</formula>
    </cfRule>
    <cfRule type="containsText" dxfId="530" priority="77" operator="containsText" text="6-7">
      <formula>NOT(ISERROR(SEARCH("6-7",B42)))</formula>
    </cfRule>
    <cfRule type="containsText" dxfId="529" priority="78" operator="containsText" text="單元C (六), (七">
      <formula>NOT(ISERROR(SEARCH("單元C (六), (七",B42)))</formula>
    </cfRule>
    <cfRule type="containsText" dxfId="528" priority="79" operator="containsText" text="2-3">
      <formula>NOT(ISERROR(SEARCH("2-3",B42)))</formula>
    </cfRule>
    <cfRule type="containsText" dxfId="527" priority="80" operator="containsText" text="FIN3039">
      <formula>NOT(ISERROR(SEARCH("FIN3039",B42)))</formula>
    </cfRule>
  </conditionalFormatting>
  <conditionalFormatting sqref="B17:M17 B21:M21 B25:M25 B33:M33 B37:M37 B45:M45 D29:M29 B41:M41 B53:K53 B49:M49">
    <cfRule type="containsText" dxfId="526" priority="6324" operator="containsText" text="單元C (六), (七">
      <formula>NOT(ISERROR(SEARCH("單元C (六), (七",B17)))</formula>
    </cfRule>
  </conditionalFormatting>
  <conditionalFormatting sqref="B17:M17 B21:M21 B25:M25 D29:M29 B33:M33 B37:M37 B41:M41 B45:M45 B49:M49 B53:K53 L22:M22 L34:M35 L38:M39 B57:M57 K58:M59 L18:M19 K26:M27 L30:M31 L46:M46 B29 K42:M43">
    <cfRule type="containsText" dxfId="525" priority="6325" operator="containsText" text="2-3">
      <formula>NOT(ISERROR(SEARCH("2-3",B17)))</formula>
    </cfRule>
  </conditionalFormatting>
  <conditionalFormatting sqref="B17:M17 B21:M21 L22:M23 B25:M25 L26:M27 D29:M29 L30:M31 B33:M33 L35:M35 B37:M37 B41:M41 K42:M43 B45:M45 B49:K49 L49:M51 B53:K53 B57:M57">
    <cfRule type="containsText" dxfId="524" priority="6326" operator="containsText" text="4-5">
      <formula>NOT(ISERROR(SEARCH("4-5",B17)))</formula>
    </cfRule>
  </conditionalFormatting>
  <conditionalFormatting sqref="B28:M29 L42:N43 A40:N41">
    <cfRule type="containsText" dxfId="523" priority="2596" operator="containsText" text="6-7">
      <formula>NOT(ISERROR(SEARCH("6-7",A28)))</formula>
    </cfRule>
  </conditionalFormatting>
  <conditionalFormatting sqref="B53:N53">
    <cfRule type="containsText" dxfId="522" priority="2373" operator="containsText" text="6-7">
      <formula>NOT(ISERROR(SEARCH("6-7",B53)))</formula>
    </cfRule>
  </conditionalFormatting>
  <conditionalFormatting sqref="C18:C19 B59 E18:E19 G18:I19">
    <cfRule type="containsText" dxfId="521" priority="1782" operator="containsText" text="2-3">
      <formula>NOT(ISERROR(SEARCH("2-3",B18)))</formula>
    </cfRule>
  </conditionalFormatting>
  <conditionalFormatting sqref="C18:C19 C22:C23">
    <cfRule type="containsText" dxfId="520" priority="1570" operator="containsText" text="6-7">
      <formula>NOT(ISERROR(SEARCH("6-7",C18)))</formula>
    </cfRule>
  </conditionalFormatting>
  <conditionalFormatting sqref="C18:C19 E18:E19 G18:I19">
    <cfRule type="containsText" dxfId="519" priority="1783" operator="containsText" text="FIN3039">
      <formula>NOT(ISERROR(SEARCH("FIN3039",C18)))</formula>
    </cfRule>
  </conditionalFormatting>
  <conditionalFormatting sqref="C22:C23 I22:I23 E23">
    <cfRule type="containsText" dxfId="518" priority="1623" operator="containsText" text="FIN3039">
      <formula>NOT(ISERROR(SEARCH("FIN3039",C22)))</formula>
    </cfRule>
    <cfRule type="containsText" dxfId="517" priority="1622" operator="containsText" text="2-3">
      <formula>NOT(ISERROR(SEARCH("2-3",C22)))</formula>
    </cfRule>
    <cfRule type="containsText" dxfId="516" priority="1621" operator="containsText" text="單元C (六), (七">
      <formula>NOT(ISERROR(SEARCH("單元C (六), (七",C22)))</formula>
    </cfRule>
  </conditionalFormatting>
  <conditionalFormatting sqref="C26:C27 G26:G27 E27">
    <cfRule type="containsText" dxfId="515" priority="1618" operator="containsText" text="FIN3039">
      <formula>NOT(ISERROR(SEARCH("FIN3039",C26)))</formula>
    </cfRule>
  </conditionalFormatting>
  <conditionalFormatting sqref="C26:C29 G26:G27">
    <cfRule type="containsText" dxfId="514" priority="1616" operator="containsText" text="單元C (六), (七">
      <formula>NOT(ISERROR(SEARCH("單元C (六), (七",C26)))</formula>
    </cfRule>
  </conditionalFormatting>
  <conditionalFormatting sqref="C28:C29 L18:M19">
    <cfRule type="containsText" dxfId="513" priority="2544" operator="containsText" text="4-5">
      <formula>NOT(ISERROR(SEARCH("4-5",C18)))</formula>
    </cfRule>
  </conditionalFormatting>
  <conditionalFormatting sqref="C34:C35">
    <cfRule type="containsText" dxfId="512" priority="136" operator="containsText" text="4-5">
      <formula>NOT(ISERROR(SEARCH("4-5",C34)))</formula>
    </cfRule>
  </conditionalFormatting>
  <conditionalFormatting sqref="C50:C51">
    <cfRule type="containsText" dxfId="511" priority="30" operator="containsText" text="FIN3039">
      <formula>NOT(ISERROR(SEARCH("FIN3039",C50)))</formula>
    </cfRule>
    <cfRule type="containsText" dxfId="510" priority="29" operator="containsText" text="2-3">
      <formula>NOT(ISERROR(SEARCH("2-3",C50)))</formula>
    </cfRule>
    <cfRule type="containsText" dxfId="509" priority="28" operator="containsText" text="單元C (六), (七">
      <formula>NOT(ISERROR(SEARCH("單元C (六), (七",C50)))</formula>
    </cfRule>
    <cfRule type="containsText" dxfId="508" priority="26" operator="containsText" text="4-5">
      <formula>NOT(ISERROR(SEARCH("4-5",C50)))</formula>
    </cfRule>
  </conditionalFormatting>
  <conditionalFormatting sqref="C59">
    <cfRule type="containsText" dxfId="507" priority="5" operator="containsText" text="FIN3039">
      <formula>NOT(ISERROR(SEARCH("FIN3039",C59)))</formula>
    </cfRule>
    <cfRule type="containsText" dxfId="506" priority="4" operator="containsText" text="2-3">
      <formula>NOT(ISERROR(SEARCH("2-3",C59)))</formula>
    </cfRule>
  </conditionalFormatting>
  <conditionalFormatting sqref="D18 H38 D39">
    <cfRule type="containsText" dxfId="505" priority="658" operator="containsText" text="FIN3039">
      <formula>NOT(ISERROR(SEARCH("FIN3039",D18)))</formula>
    </cfRule>
    <cfRule type="containsText" dxfId="504" priority="656" operator="containsText" text="單元C (六), (七">
      <formula>NOT(ISERROR(SEARCH("單元C (六), (七",D18)))</formula>
    </cfRule>
    <cfRule type="containsText" dxfId="503" priority="657" operator="containsText" text="2-3">
      <formula>NOT(ISERROR(SEARCH("2-3",D18)))</formula>
    </cfRule>
    <cfRule type="containsText" dxfId="502" priority="662" operator="containsText" text="6-7">
      <formula>NOT(ISERROR(SEARCH("6-7",D18)))</formula>
    </cfRule>
    <cfRule type="containsText" dxfId="501" priority="661" operator="containsText" text="FIN3039">
      <formula>NOT(ISERROR(SEARCH("FIN3039",D18)))</formula>
    </cfRule>
    <cfRule type="containsText" dxfId="500" priority="660" operator="containsText" text="2-3">
      <formula>NOT(ISERROR(SEARCH("2-3",D18)))</formula>
    </cfRule>
    <cfRule type="containsText" dxfId="499" priority="659" operator="containsText" text="單元C (六), (七">
      <formula>NOT(ISERROR(SEARCH("單元C (六), (七",D18)))</formula>
    </cfRule>
  </conditionalFormatting>
  <conditionalFormatting sqref="D18 H38">
    <cfRule type="containsText" dxfId="498" priority="655" operator="containsText" text="6-7">
      <formula>NOT(ISERROR(SEARCH("6-7",D18)))</formula>
    </cfRule>
  </conditionalFormatting>
  <conditionalFormatting sqref="D22">
    <cfRule type="containsText" dxfId="497" priority="631" operator="containsText" text="FIN3039">
      <formula>NOT(ISERROR(SEARCH("FIN3039",D22)))</formula>
    </cfRule>
    <cfRule type="containsText" dxfId="496" priority="630" operator="containsText" text="2-3">
      <formula>NOT(ISERROR(SEARCH("2-3",D22)))</formula>
    </cfRule>
    <cfRule type="containsText" dxfId="495" priority="632" operator="containsText" text="6-7">
      <formula>NOT(ISERROR(SEARCH("6-7",D22)))</formula>
    </cfRule>
    <cfRule type="containsText" dxfId="494" priority="627" operator="containsText" text="2-3">
      <formula>NOT(ISERROR(SEARCH("2-3",D22)))</formula>
    </cfRule>
    <cfRule type="containsText" dxfId="493" priority="628" operator="containsText" text="FIN3039">
      <formula>NOT(ISERROR(SEARCH("FIN3039",D22)))</formula>
    </cfRule>
    <cfRule type="containsText" dxfId="492" priority="629" operator="containsText" text="單元C (六), (七">
      <formula>NOT(ISERROR(SEARCH("單元C (六), (七",D22)))</formula>
    </cfRule>
  </conditionalFormatting>
  <conditionalFormatting sqref="D26">
    <cfRule type="containsText" dxfId="491" priority="515" operator="containsText" text="6-7">
      <formula>NOT(ISERROR(SEARCH("6-7",D26)))</formula>
    </cfRule>
    <cfRule type="containsText" dxfId="490" priority="516" operator="containsText" text="單元C (六), (七">
      <formula>NOT(ISERROR(SEARCH("單元C (六), (七",D26)))</formula>
    </cfRule>
    <cfRule type="containsText" dxfId="489" priority="517" operator="containsText" text="2-3">
      <formula>NOT(ISERROR(SEARCH("2-3",D26)))</formula>
    </cfRule>
    <cfRule type="containsText" dxfId="488" priority="518" operator="containsText" text="FIN3039">
      <formula>NOT(ISERROR(SEARCH("FIN3039",D26)))</formula>
    </cfRule>
    <cfRule type="containsText" dxfId="487" priority="520" operator="containsText" text="2-3">
      <formula>NOT(ISERROR(SEARCH("2-3",D26)))</formula>
    </cfRule>
    <cfRule type="containsText" dxfId="486" priority="522" operator="containsText" text="6-7">
      <formula>NOT(ISERROR(SEARCH("6-7",D26)))</formula>
    </cfRule>
    <cfRule type="containsText" dxfId="485" priority="513" operator="containsText" text="4-5">
      <formula>NOT(ISERROR(SEARCH("4-5",D26)))</formula>
    </cfRule>
    <cfRule type="containsText" dxfId="484" priority="521" operator="containsText" text="FIN3039">
      <formula>NOT(ISERROR(SEARCH("FIN3039",D26)))</formula>
    </cfRule>
    <cfRule type="containsText" dxfId="483" priority="519" operator="containsText" text="單元C (六), (七">
      <formula>NOT(ISERROR(SEARCH("單元C (六), (七",D26)))</formula>
    </cfRule>
  </conditionalFormatting>
  <conditionalFormatting sqref="D30">
    <cfRule type="containsText" dxfId="482" priority="499" operator="containsText" text="單元C (六), (七">
      <formula>NOT(ISERROR(SEARCH("單元C (六), (七",D30)))</formula>
    </cfRule>
    <cfRule type="containsText" dxfId="481" priority="497" operator="containsText" text="2-3">
      <formula>NOT(ISERROR(SEARCH("2-3",D30)))</formula>
    </cfRule>
    <cfRule type="containsText" dxfId="480" priority="500" operator="containsText" text="2-3">
      <formula>NOT(ISERROR(SEARCH("2-3",D30)))</formula>
    </cfRule>
    <cfRule type="containsText" dxfId="479" priority="501" operator="containsText" text="FIN3039">
      <formula>NOT(ISERROR(SEARCH("FIN3039",D30)))</formula>
    </cfRule>
    <cfRule type="containsText" dxfId="478" priority="502" operator="containsText" text="6-7">
      <formula>NOT(ISERROR(SEARCH("6-7",D30)))</formula>
    </cfRule>
    <cfRule type="containsText" dxfId="477" priority="498" operator="containsText" text="FIN3039">
      <formula>NOT(ISERROR(SEARCH("FIN3039",D30)))</formula>
    </cfRule>
  </conditionalFormatting>
  <conditionalFormatting sqref="D34">
    <cfRule type="containsText" dxfId="476" priority="1086" operator="containsText" text="FIN3039">
      <formula>NOT(ISERROR(SEARCH("FIN3039",D34)))</formula>
    </cfRule>
    <cfRule type="containsText" dxfId="475" priority="1085" operator="containsText" text="4-5">
      <formula>NOT(ISERROR(SEARCH("4-5",D34)))</formula>
    </cfRule>
    <cfRule type="containsText" dxfId="474" priority="1087" operator="containsText" text="2-3">
      <formula>NOT(ISERROR(SEARCH("2-3",D34)))</formula>
    </cfRule>
    <cfRule type="containsText" dxfId="473" priority="1094" operator="containsText" text="FIN3039">
      <formula>NOT(ISERROR(SEARCH("FIN3039",D34)))</formula>
    </cfRule>
    <cfRule type="containsText" dxfId="472" priority="1093" operator="containsText" text="6-7">
      <formula>NOT(ISERROR(SEARCH("6-7",D34)))</formula>
    </cfRule>
    <cfRule type="containsText" dxfId="471" priority="1092" operator="containsText" text="單元C (六), (七">
      <formula>NOT(ISERROR(SEARCH("單元C (六), (七",D34)))</formula>
    </cfRule>
    <cfRule type="containsText" dxfId="470" priority="1091" operator="containsText" text="2-3">
      <formula>NOT(ISERROR(SEARCH("2-3",D34)))</formula>
    </cfRule>
    <cfRule type="containsText" dxfId="469" priority="1089" operator="containsText" text="4-5">
      <formula>NOT(ISERROR(SEARCH("4-5",D34)))</formula>
    </cfRule>
    <cfRule type="containsText" dxfId="468" priority="1088" operator="containsText" text="6-7">
      <formula>NOT(ISERROR(SEARCH("6-7",D34)))</formula>
    </cfRule>
  </conditionalFormatting>
  <conditionalFormatting sqref="D38">
    <cfRule type="containsText" dxfId="467" priority="391" operator="containsText" text="FIN3039">
      <formula>NOT(ISERROR(SEARCH("FIN3039",D38)))</formula>
    </cfRule>
    <cfRule type="containsText" dxfId="466" priority="389" operator="containsText" text="單元C (六), (七">
      <formula>NOT(ISERROR(SEARCH("單元C (六), (七",D38)))</formula>
    </cfRule>
    <cfRule type="containsText" dxfId="465" priority="390" operator="containsText" text="2-3">
      <formula>NOT(ISERROR(SEARCH("2-3",D38)))</formula>
    </cfRule>
    <cfRule type="containsText" dxfId="464" priority="387" operator="containsText" text="2-3">
      <formula>NOT(ISERROR(SEARCH("2-3",D38)))</formula>
    </cfRule>
    <cfRule type="containsText" dxfId="463" priority="386" operator="containsText" text="單元C (六), (七">
      <formula>NOT(ISERROR(SEARCH("單元C (六), (七",D38)))</formula>
    </cfRule>
    <cfRule type="containsText" dxfId="462" priority="385" operator="containsText" text="6-7">
      <formula>NOT(ISERROR(SEARCH("6-7",D38)))</formula>
    </cfRule>
    <cfRule type="containsText" dxfId="461" priority="388" operator="containsText" text="FIN3039">
      <formula>NOT(ISERROR(SEARCH("FIN3039",D38)))</formula>
    </cfRule>
  </conditionalFormatting>
  <conditionalFormatting sqref="D38:D39">
    <cfRule type="containsText" dxfId="460" priority="392" operator="containsText" text="6-7">
      <formula>NOT(ISERROR(SEARCH("6-7",D38)))</formula>
    </cfRule>
  </conditionalFormatting>
  <conditionalFormatting sqref="D42:D43">
    <cfRule type="containsText" dxfId="459" priority="342" operator="containsText" text="6-7">
      <formula>NOT(ISERROR(SEARCH("6-7",D42)))</formula>
    </cfRule>
    <cfRule type="containsText" dxfId="458" priority="341" operator="containsText" text="FIN3039">
      <formula>NOT(ISERROR(SEARCH("FIN3039",D42)))</formula>
    </cfRule>
    <cfRule type="containsText" dxfId="457" priority="340" operator="containsText" text="2-3">
      <formula>NOT(ISERROR(SEARCH("2-3",D42)))</formula>
    </cfRule>
    <cfRule type="containsText" dxfId="456" priority="339" operator="containsText" text="單元C (六), (七">
      <formula>NOT(ISERROR(SEARCH("單元C (六), (七",D42)))</formula>
    </cfRule>
  </conditionalFormatting>
  <conditionalFormatting sqref="D46:D47">
    <cfRule type="containsText" dxfId="455" priority="312" operator="containsText" text="6-7">
      <formula>NOT(ISERROR(SEARCH("6-7",D46)))</formula>
    </cfRule>
    <cfRule type="containsText" dxfId="454" priority="311" operator="containsText" text="FIN3039">
      <formula>NOT(ISERROR(SEARCH("FIN3039",D46)))</formula>
    </cfRule>
    <cfRule type="containsText" dxfId="453" priority="310" operator="containsText" text="2-3">
      <formula>NOT(ISERROR(SEARCH("2-3",D46)))</formula>
    </cfRule>
    <cfRule type="containsText" dxfId="452" priority="309" operator="containsText" text="單元C (六), (七">
      <formula>NOT(ISERROR(SEARCH("單元C (六), (七",D46)))</formula>
    </cfRule>
  </conditionalFormatting>
  <conditionalFormatting sqref="D50:D51">
    <cfRule type="containsText" dxfId="451" priority="269" operator="containsText" text="6-7">
      <formula>NOT(ISERROR(SEARCH("6-7",D50)))</formula>
    </cfRule>
    <cfRule type="containsText" dxfId="450" priority="270" operator="containsText" text="FIN3039">
      <formula>NOT(ISERROR(SEARCH("FIN3039",D50)))</formula>
    </cfRule>
    <cfRule type="containsText" dxfId="449" priority="263" operator="containsText" text="6-7">
      <formula>NOT(ISERROR(SEARCH("6-7",D50)))</formula>
    </cfRule>
    <cfRule type="containsText" dxfId="448" priority="271" operator="containsText" text="4-5">
      <formula>NOT(ISERROR(SEARCH("4-5",D50)))</formula>
    </cfRule>
    <cfRule type="containsText" dxfId="447" priority="262" operator="containsText" text="4-5">
      <formula>NOT(ISERROR(SEARCH("4-5",D50)))</formula>
    </cfRule>
    <cfRule type="containsText" dxfId="446" priority="264" operator="containsText" text="單元C (六), (七">
      <formula>NOT(ISERROR(SEARCH("單元C (六), (七",D50)))</formula>
    </cfRule>
    <cfRule type="containsText" dxfId="445" priority="265" operator="containsText" text="2-3">
      <formula>NOT(ISERROR(SEARCH("2-3",D50)))</formula>
    </cfRule>
    <cfRule type="containsText" dxfId="444" priority="266" operator="containsText" text="FIN3039">
      <formula>NOT(ISERROR(SEARCH("FIN3039",D50)))</formula>
    </cfRule>
    <cfRule type="containsText" dxfId="443" priority="268" operator="containsText" text="2-3">
      <formula>NOT(ISERROR(SEARCH("2-3",D50)))</formula>
    </cfRule>
  </conditionalFormatting>
  <conditionalFormatting sqref="D54:D55">
    <cfRule type="containsText" dxfId="442" priority="215" operator="containsText" text="FIN3039">
      <formula>NOT(ISERROR(SEARCH("FIN3039",D54)))</formula>
    </cfRule>
    <cfRule type="containsText" dxfId="441" priority="216" operator="containsText" text="4-5">
      <formula>NOT(ISERROR(SEARCH("4-5",D54)))</formula>
    </cfRule>
    <cfRule type="containsText" dxfId="440" priority="210" operator="containsText" text="2-3">
      <formula>NOT(ISERROR(SEARCH("2-3",D54)))</formula>
    </cfRule>
    <cfRule type="containsText" dxfId="439" priority="207" operator="containsText" text="4-5">
      <formula>NOT(ISERROR(SEARCH("4-5",D54)))</formula>
    </cfRule>
    <cfRule type="containsText" dxfId="438" priority="208" operator="containsText" text="6-7">
      <formula>NOT(ISERROR(SEARCH("6-7",D54)))</formula>
    </cfRule>
    <cfRule type="containsText" dxfId="437" priority="209" operator="containsText" text="單元C (六), (七">
      <formula>NOT(ISERROR(SEARCH("單元C (六), (七",D54)))</formula>
    </cfRule>
    <cfRule type="containsText" dxfId="436" priority="211" operator="containsText" text="FIN3039">
      <formula>NOT(ISERROR(SEARCH("FIN3039",D54)))</formula>
    </cfRule>
    <cfRule type="containsText" dxfId="435" priority="213" operator="containsText" text="2-3">
      <formula>NOT(ISERROR(SEARCH("2-3",D54)))</formula>
    </cfRule>
    <cfRule type="containsText" dxfId="434" priority="214" operator="containsText" text="6-7">
      <formula>NOT(ISERROR(SEARCH("6-7",D54)))</formula>
    </cfRule>
  </conditionalFormatting>
  <conditionalFormatting sqref="D22:E22">
    <cfRule type="containsText" dxfId="433" priority="170" operator="containsText" text="單元C (六), (七">
      <formula>NOT(ISERROR(SEARCH("單元C (六), (七",D22)))</formula>
    </cfRule>
    <cfRule type="containsText" dxfId="432" priority="167" operator="containsText" text="6-7">
      <formula>NOT(ISERROR(SEARCH("6-7",D22)))</formula>
    </cfRule>
  </conditionalFormatting>
  <conditionalFormatting sqref="D30:E30">
    <cfRule type="containsText" dxfId="431" priority="157" operator="containsText" text="6-7">
      <formula>NOT(ISERROR(SEARCH("6-7",D30)))</formula>
    </cfRule>
    <cfRule type="containsText" dxfId="430" priority="160" operator="containsText" text="單元C (六), (七">
      <formula>NOT(ISERROR(SEARCH("單元C (六), (七",D30)))</formula>
    </cfRule>
  </conditionalFormatting>
  <conditionalFormatting sqref="D50:E51">
    <cfRule type="containsText" dxfId="429" priority="32" operator="containsText" text="6-7">
      <formula>NOT(ISERROR(SEARCH("6-7",D50)))</formula>
    </cfRule>
  </conditionalFormatting>
  <conditionalFormatting sqref="D22:F22">
    <cfRule type="containsText" dxfId="428" priority="166" operator="containsText" text="4-5">
      <formula>NOT(ISERROR(SEARCH("4-5",D22)))</formula>
    </cfRule>
  </conditionalFormatting>
  <conditionalFormatting sqref="D54:F55">
    <cfRule type="containsText" dxfId="427" priority="22" operator="containsText" text="6-7">
      <formula>NOT(ISERROR(SEARCH("6-7",D54)))</formula>
    </cfRule>
  </conditionalFormatting>
  <conditionalFormatting sqref="D30:G30">
    <cfRule type="containsText" dxfId="426" priority="156" operator="containsText" text="4-5">
      <formula>NOT(ISERROR(SEARCH("4-5",D30)))</formula>
    </cfRule>
  </conditionalFormatting>
  <conditionalFormatting sqref="E18:E19 G18:I19">
    <cfRule type="containsText" dxfId="425" priority="2349" operator="containsText" text="單元C (六), (七">
      <formula>NOT(ISERROR(SEARCH("單元C (六), (七",E18)))</formula>
    </cfRule>
  </conditionalFormatting>
  <conditionalFormatting sqref="E22">
    <cfRule type="containsText" dxfId="424" priority="168" operator="containsText" text="2-3">
      <formula>NOT(ISERROR(SEARCH("2-3",E22)))</formula>
    </cfRule>
    <cfRule type="containsText" dxfId="423" priority="169" operator="containsText" text="FIN3039">
      <formula>NOT(ISERROR(SEARCH("FIN3039",E22)))</formula>
    </cfRule>
  </conditionalFormatting>
  <conditionalFormatting sqref="E26">
    <cfRule type="containsText" dxfId="422" priority="163" operator="containsText" text="2-3">
      <formula>NOT(ISERROR(SEARCH("2-3",E26)))</formula>
    </cfRule>
    <cfRule type="containsText" dxfId="421" priority="164" operator="containsText" text="FIN3039">
      <formula>NOT(ISERROR(SEARCH("FIN3039",E26)))</formula>
    </cfRule>
  </conditionalFormatting>
  <conditionalFormatting sqref="E26:E27">
    <cfRule type="containsText" dxfId="420" priority="165" operator="containsText" text="單元C (六), (七">
      <formula>NOT(ISERROR(SEARCH("單元C (六), (七",E26)))</formula>
    </cfRule>
    <cfRule type="containsText" dxfId="419" priority="162" operator="containsText" text="6-7">
      <formula>NOT(ISERROR(SEARCH("6-7",E26)))</formula>
    </cfRule>
    <cfRule type="containsText" dxfId="418" priority="161" operator="containsText" text="4-5">
      <formula>NOT(ISERROR(SEARCH("4-5",E26)))</formula>
    </cfRule>
  </conditionalFormatting>
  <conditionalFormatting sqref="E30">
    <cfRule type="containsText" dxfId="417" priority="158" operator="containsText" text="2-3">
      <formula>NOT(ISERROR(SEARCH("2-3",E30)))</formula>
    </cfRule>
    <cfRule type="containsText" dxfId="416" priority="159" operator="containsText" text="FIN3039">
      <formula>NOT(ISERROR(SEARCH("FIN3039",E30)))</formula>
    </cfRule>
  </conditionalFormatting>
  <conditionalFormatting sqref="E31">
    <cfRule type="containsText" dxfId="415" priority="1202" operator="containsText" text="單元C (六), (七">
      <formula>NOT(ISERROR(SEARCH("單元C (六), (七",E31)))</formula>
    </cfRule>
    <cfRule type="containsText" dxfId="414" priority="1203" operator="containsText" text="2-3">
      <formula>NOT(ISERROR(SEARCH("2-3",E31)))</formula>
    </cfRule>
    <cfRule type="containsText" dxfId="413" priority="1205" operator="containsText" text="FIN3039">
      <formula>NOT(ISERROR(SEARCH("FIN3039",E31)))</formula>
    </cfRule>
  </conditionalFormatting>
  <conditionalFormatting sqref="E34:E35">
    <cfRule type="containsText" dxfId="412" priority="134" operator="containsText" text="2-3">
      <formula>NOT(ISERROR(SEARCH("2-3",E34)))</formula>
    </cfRule>
    <cfRule type="containsText" dxfId="411" priority="132" operator="containsText" text="6-7">
      <formula>NOT(ISERROR(SEARCH("6-7",E34)))</formula>
    </cfRule>
    <cfRule type="containsText" dxfId="410" priority="133" operator="containsText" text="單元C (六), (七">
      <formula>NOT(ISERROR(SEARCH("單元C (六), (七",E34)))</formula>
    </cfRule>
    <cfRule type="containsText" dxfId="409" priority="135" operator="containsText" text="FIN3039">
      <formula>NOT(ISERROR(SEARCH("FIN3039",E34)))</formula>
    </cfRule>
  </conditionalFormatting>
  <conditionalFormatting sqref="E38:E39">
    <cfRule type="containsText" dxfId="408" priority="99" operator="containsText" text="2-3">
      <formula>NOT(ISERROR(SEARCH("2-3",E38)))</formula>
    </cfRule>
    <cfRule type="containsText" dxfId="407" priority="97" operator="containsText" text="6-7">
      <formula>NOT(ISERROR(SEARCH("6-7",E38)))</formula>
    </cfRule>
    <cfRule type="containsText" dxfId="406" priority="100" operator="containsText" text="FIN3039">
      <formula>NOT(ISERROR(SEARCH("FIN3039",E38)))</formula>
    </cfRule>
    <cfRule type="containsText" dxfId="405" priority="98" operator="containsText" text="單元C (六), (七">
      <formula>NOT(ISERROR(SEARCH("單元C (六), (七",E38)))</formula>
    </cfRule>
  </conditionalFormatting>
  <conditionalFormatting sqref="E50:E51">
    <cfRule type="containsText" dxfId="404" priority="33" operator="containsText" text="單元C (六), (七">
      <formula>NOT(ISERROR(SEARCH("單元C (六), (七",E50)))</formula>
    </cfRule>
    <cfRule type="containsText" dxfId="403" priority="31" operator="containsText" text="4-5">
      <formula>NOT(ISERROR(SEARCH("4-5",E50)))</formula>
    </cfRule>
    <cfRule type="containsText" dxfId="402" priority="35" operator="containsText" text="FIN3039">
      <formula>NOT(ISERROR(SEARCH("FIN3039",E50)))</formula>
    </cfRule>
    <cfRule type="containsText" dxfId="401" priority="34" operator="containsText" text="2-3">
      <formula>NOT(ISERROR(SEARCH("2-3",E50)))</formula>
    </cfRule>
  </conditionalFormatting>
  <conditionalFormatting sqref="E54:E55">
    <cfRule type="containsText" dxfId="400" priority="25" operator="containsText" text="FIN3039">
      <formula>NOT(ISERROR(SEARCH("FIN3039",E54)))</formula>
    </cfRule>
    <cfRule type="containsText" dxfId="399" priority="23" operator="containsText" text="單元C (六), (七">
      <formula>NOT(ISERROR(SEARCH("單元C (六), (七",E54)))</formula>
    </cfRule>
    <cfRule type="containsText" dxfId="398" priority="24" operator="containsText" text="2-3">
      <formula>NOT(ISERROR(SEARCH("2-3",E54)))</formula>
    </cfRule>
    <cfRule type="containsText" dxfId="397" priority="21" operator="containsText" text="4-5">
      <formula>NOT(ISERROR(SEARCH("4-5",E54)))</formula>
    </cfRule>
  </conditionalFormatting>
  <conditionalFormatting sqref="E23:F23">
    <cfRule type="containsText" dxfId="396" priority="592" operator="containsText" text="6-7">
      <formula>NOT(ISERROR(SEARCH("6-7",E23)))</formula>
    </cfRule>
    <cfRule type="containsText" dxfId="395" priority="583" operator="containsText" text="4-5">
      <formula>NOT(ISERROR(SEARCH("4-5",E23)))</formula>
    </cfRule>
  </conditionalFormatting>
  <conditionalFormatting sqref="E31:G31">
    <cfRule type="containsText" dxfId="394" priority="503" operator="containsText" text="4-5">
      <formula>NOT(ISERROR(SEARCH("4-5",E31)))</formula>
    </cfRule>
  </conditionalFormatting>
  <conditionalFormatting sqref="E18:I19">
    <cfRule type="containsText" dxfId="393" priority="642" operator="containsText" text="6-7">
      <formula>NOT(ISERROR(SEARCH("6-7",E18)))</formula>
    </cfRule>
  </conditionalFormatting>
  <conditionalFormatting sqref="E34:I35">
    <cfRule type="containsText" dxfId="392" priority="121" operator="containsText" text="4-5">
      <formula>NOT(ISERROR(SEARCH("4-5",E34)))</formula>
    </cfRule>
  </conditionalFormatting>
  <conditionalFormatting sqref="E18:K19">
    <cfRule type="containsText" dxfId="391" priority="181" operator="containsText" text="4-5">
      <formula>NOT(ISERROR(SEARCH("4-5",E18)))</formula>
    </cfRule>
  </conditionalFormatting>
  <conditionalFormatting sqref="F18">
    <cfRule type="containsText" dxfId="390" priority="649" operator="containsText" text="單元C (六), (七">
      <formula>NOT(ISERROR(SEARCH("單元C (六), (七",F18)))</formula>
    </cfRule>
    <cfRule type="containsText" dxfId="389" priority="650" operator="containsText" text="2-3">
      <formula>NOT(ISERROR(SEARCH("2-3",F18)))</formula>
    </cfRule>
    <cfRule type="containsText" dxfId="388" priority="646" operator="containsText" text="單元C (六), (七">
      <formula>NOT(ISERROR(SEARCH("單元C (六), (七",F18)))</formula>
    </cfRule>
    <cfRule type="containsText" dxfId="387" priority="651" operator="containsText" text="FIN3039">
      <formula>NOT(ISERROR(SEARCH("FIN3039",F18)))</formula>
    </cfRule>
    <cfRule type="containsText" dxfId="386" priority="648" operator="containsText" text="FIN3039">
      <formula>NOT(ISERROR(SEARCH("FIN3039",F18)))</formula>
    </cfRule>
    <cfRule type="containsText" dxfId="385" priority="647" operator="containsText" text="2-3">
      <formula>NOT(ISERROR(SEARCH("2-3",F18)))</formula>
    </cfRule>
    <cfRule type="containsText" dxfId="384" priority="652" operator="containsText" text="6-7">
      <formula>NOT(ISERROR(SEARCH("6-7",F18)))</formula>
    </cfRule>
  </conditionalFormatting>
  <conditionalFormatting sqref="F19">
    <cfRule type="containsText" dxfId="383" priority="638" operator="containsText" text="FIN3039">
      <formula>NOT(ISERROR(SEARCH("FIN3039",F19)))</formula>
    </cfRule>
    <cfRule type="containsText" dxfId="382" priority="641" operator="containsText" text="FIN3039">
      <formula>NOT(ISERROR(SEARCH("FIN3039",F19)))</formula>
    </cfRule>
    <cfRule type="containsText" dxfId="381" priority="639" operator="containsText" text="單元C (六), (七">
      <formula>NOT(ISERROR(SEARCH("單元C (六), (七",F19)))</formula>
    </cfRule>
    <cfRule type="containsText" dxfId="380" priority="636" operator="containsText" text="單元C (六), (七">
      <formula>NOT(ISERROR(SEARCH("單元C (六), (七",F19)))</formula>
    </cfRule>
    <cfRule type="containsText" dxfId="379" priority="635" operator="containsText" text="6-7">
      <formula>NOT(ISERROR(SEARCH("6-7",F19)))</formula>
    </cfRule>
    <cfRule type="containsText" dxfId="378" priority="640" operator="containsText" text="2-3">
      <formula>NOT(ISERROR(SEARCH("2-3",F19)))</formula>
    </cfRule>
    <cfRule type="containsText" dxfId="377" priority="637" operator="containsText" text="2-3">
      <formula>NOT(ISERROR(SEARCH("2-3",F19)))</formula>
    </cfRule>
  </conditionalFormatting>
  <conditionalFormatting sqref="F22">
    <cfRule type="containsText" dxfId="376" priority="599" operator="containsText" text="單元C (六), (七">
      <formula>NOT(ISERROR(SEARCH("單元C (六), (七",F22)))</formula>
    </cfRule>
    <cfRule type="containsText" dxfId="375" priority="601" operator="containsText" text="FIN3039">
      <formula>NOT(ISERROR(SEARCH("FIN3039",F22)))</formula>
    </cfRule>
    <cfRule type="containsText" dxfId="374" priority="602" operator="containsText" text="6-7">
      <formula>NOT(ISERROR(SEARCH("6-7",F22)))</formula>
    </cfRule>
    <cfRule type="containsText" dxfId="373" priority="600" operator="containsText" text="2-3">
      <formula>NOT(ISERROR(SEARCH("2-3",F22)))</formula>
    </cfRule>
  </conditionalFormatting>
  <conditionalFormatting sqref="F22:F23">
    <cfRule type="containsText" dxfId="372" priority="591" operator="containsText" text="FIN3039">
      <formula>NOT(ISERROR(SEARCH("FIN3039",F22)))</formula>
    </cfRule>
    <cfRule type="containsText" dxfId="371" priority="590" operator="containsText" text="2-3">
      <formula>NOT(ISERROR(SEARCH("2-3",F22)))</formula>
    </cfRule>
    <cfRule type="containsText" dxfId="370" priority="589" operator="containsText" text="單元C (六), (七">
      <formula>NOT(ISERROR(SEARCH("單元C (六), (七",F22)))</formula>
    </cfRule>
    <cfRule type="containsText" dxfId="369" priority="585" operator="containsText" text="6-7">
      <formula>NOT(ISERROR(SEARCH("6-7",F22)))</formula>
    </cfRule>
  </conditionalFormatting>
  <conditionalFormatting sqref="F23">
    <cfRule type="containsText" dxfId="368" priority="586" operator="containsText" text="單元C (六), (七">
      <formula>NOT(ISERROR(SEARCH("單元C (六), (七",F23)))</formula>
    </cfRule>
    <cfRule type="containsText" dxfId="367" priority="587" operator="containsText" text="2-3">
      <formula>NOT(ISERROR(SEARCH("2-3",F23)))</formula>
    </cfRule>
    <cfRule type="containsText" dxfId="366" priority="588" operator="containsText" text="FIN3039">
      <formula>NOT(ISERROR(SEARCH("FIN3039",F23)))</formula>
    </cfRule>
  </conditionalFormatting>
  <conditionalFormatting sqref="F30:F31">
    <cfRule type="containsText" dxfId="365" priority="505" operator="containsText" text="6-7">
      <formula>NOT(ISERROR(SEARCH("6-7",F30)))</formula>
    </cfRule>
    <cfRule type="containsText" dxfId="364" priority="506" operator="containsText" text="單元C (六), (七">
      <formula>NOT(ISERROR(SEARCH("單元C (六), (七",F30)))</formula>
    </cfRule>
    <cfRule type="containsText" dxfId="363" priority="507" operator="containsText" text="2-3">
      <formula>NOT(ISERROR(SEARCH("2-3",F30)))</formula>
    </cfRule>
    <cfRule type="containsText" dxfId="362" priority="508" operator="containsText" text="FIN3039">
      <formula>NOT(ISERROR(SEARCH("FIN3039",F30)))</formula>
    </cfRule>
    <cfRule type="containsText" dxfId="361" priority="509" operator="containsText" text="單元C (六), (七">
      <formula>NOT(ISERROR(SEARCH("單元C (六), (七",F30)))</formula>
    </cfRule>
    <cfRule type="containsText" dxfId="360" priority="510" operator="containsText" text="2-3">
      <formula>NOT(ISERROR(SEARCH("2-3",F30)))</formula>
    </cfRule>
    <cfRule type="containsText" dxfId="359" priority="511" operator="containsText" text="FIN3039">
      <formula>NOT(ISERROR(SEARCH("FIN3039",F30)))</formula>
    </cfRule>
  </conditionalFormatting>
  <conditionalFormatting sqref="F34">
    <cfRule type="containsText" dxfId="358" priority="447" operator="containsText" text="2-3">
      <formula>NOT(ISERROR(SEARCH("2-3",F34)))</formula>
    </cfRule>
    <cfRule type="containsText" dxfId="357" priority="446" operator="containsText" text="單元C (六), (七">
      <formula>NOT(ISERROR(SEARCH("單元C (六), (七",F34)))</formula>
    </cfRule>
    <cfRule type="containsText" dxfId="356" priority="451" operator="containsText" text="FIN3039">
      <formula>NOT(ISERROR(SEARCH("FIN3039",F34)))</formula>
    </cfRule>
    <cfRule type="containsText" dxfId="355" priority="452" operator="containsText" text="6-7">
      <formula>NOT(ISERROR(SEARCH("6-7",F34)))</formula>
    </cfRule>
    <cfRule type="containsText" dxfId="354" priority="450" operator="containsText" text="2-3">
      <formula>NOT(ISERROR(SEARCH("2-3",F34)))</formula>
    </cfRule>
    <cfRule type="containsText" dxfId="353" priority="449" operator="containsText" text="單元C (六), (七">
      <formula>NOT(ISERROR(SEARCH("單元C (六), (七",F34)))</formula>
    </cfRule>
    <cfRule type="containsText" dxfId="352" priority="448" operator="containsText" text="FIN3039">
      <formula>NOT(ISERROR(SEARCH("FIN3039",F34)))</formula>
    </cfRule>
  </conditionalFormatting>
  <conditionalFormatting sqref="F34:F35">
    <cfRule type="containsText" dxfId="351" priority="432" operator="containsText" text="6-7">
      <formula>NOT(ISERROR(SEARCH("6-7",F34)))</formula>
    </cfRule>
  </conditionalFormatting>
  <conditionalFormatting sqref="F35">
    <cfRule type="containsText" dxfId="350" priority="429" operator="containsText" text="單元C (六), (七">
      <formula>NOT(ISERROR(SEARCH("單元C (六), (七",F35)))</formula>
    </cfRule>
    <cfRule type="containsText" dxfId="349" priority="431" operator="containsText" text="FIN3039">
      <formula>NOT(ISERROR(SEARCH("FIN3039",F35)))</formula>
    </cfRule>
    <cfRule type="containsText" dxfId="348" priority="425" operator="containsText" text="6-7">
      <formula>NOT(ISERROR(SEARCH("6-7",F35)))</formula>
    </cfRule>
    <cfRule type="containsText" dxfId="347" priority="426" operator="containsText" text="單元C (六), (七">
      <formula>NOT(ISERROR(SEARCH("單元C (六), (七",F35)))</formula>
    </cfRule>
    <cfRule type="containsText" dxfId="346" priority="427" operator="containsText" text="2-3">
      <formula>NOT(ISERROR(SEARCH("2-3",F35)))</formula>
    </cfRule>
    <cfRule type="containsText" dxfId="345" priority="428" operator="containsText" text="FIN3039">
      <formula>NOT(ISERROR(SEARCH("FIN3039",F35)))</formula>
    </cfRule>
    <cfRule type="containsText" dxfId="344" priority="430" operator="containsText" text="2-3">
      <formula>NOT(ISERROR(SEARCH("2-3",F35)))</formula>
    </cfRule>
  </conditionalFormatting>
  <conditionalFormatting sqref="F38:F39 A18:A31">
    <cfRule type="containsText" dxfId="343" priority="2490" operator="containsText" text="6-7">
      <formula>NOT(ISERROR(SEARCH("6-7",A18)))</formula>
    </cfRule>
  </conditionalFormatting>
  <conditionalFormatting sqref="F38:F39 C18:C19">
    <cfRule type="containsText" dxfId="342" priority="1781" operator="containsText" text="單元C (六), (七">
      <formula>NOT(ISERROR(SEARCH("單元C (六), (七",C18)))</formula>
    </cfRule>
  </conditionalFormatting>
  <conditionalFormatting sqref="F38:F39">
    <cfRule type="containsText" dxfId="341" priority="1602" operator="containsText" text="2-3">
      <formula>NOT(ISERROR(SEARCH("2-3",F38)))</formula>
    </cfRule>
    <cfRule type="containsText" dxfId="340" priority="1115" operator="containsText" text="4-5">
      <formula>NOT(ISERROR(SEARCH("4-5",F38)))</formula>
    </cfRule>
    <cfRule type="containsText" dxfId="339" priority="1114" operator="containsText" text="6-7">
      <formula>NOT(ISERROR(SEARCH("6-7",F38)))</formula>
    </cfRule>
    <cfRule type="containsText" dxfId="338" priority="1113" operator="containsText" text="2-3">
      <formula>NOT(ISERROR(SEARCH("2-3",F38)))</formula>
    </cfRule>
  </conditionalFormatting>
  <conditionalFormatting sqref="F42:F43">
    <cfRule type="containsText" dxfId="337" priority="331" operator="containsText" text="FIN3039">
      <formula>NOT(ISERROR(SEARCH("FIN3039",F42)))</formula>
    </cfRule>
    <cfRule type="containsText" dxfId="336" priority="330" operator="containsText" text="2-3">
      <formula>NOT(ISERROR(SEARCH("2-3",F42)))</formula>
    </cfRule>
    <cfRule type="containsText" dxfId="335" priority="329" operator="containsText" text="單元C (六), (七">
      <formula>NOT(ISERROR(SEARCH("單元C (六), (七",F42)))</formula>
    </cfRule>
    <cfRule type="containsText" dxfId="334" priority="332" operator="containsText" text="6-7">
      <formula>NOT(ISERROR(SEARCH("6-7",F42)))</formula>
    </cfRule>
  </conditionalFormatting>
  <conditionalFormatting sqref="F46:F47 H54:H55">
    <cfRule type="containsText" dxfId="333" priority="301" operator="containsText" text="FIN3039">
      <formula>NOT(ISERROR(SEARCH("FIN3039",F46)))</formula>
    </cfRule>
  </conditionalFormatting>
  <conditionalFormatting sqref="F46:F47">
    <cfRule type="containsText" dxfId="332" priority="299" operator="containsText" text="單元C (六), (七">
      <formula>NOT(ISERROR(SEARCH("單元C (六), (七",F46)))</formula>
    </cfRule>
    <cfRule type="containsText" dxfId="331" priority="300" operator="containsText" text="2-3">
      <formula>NOT(ISERROR(SEARCH("2-3",F46)))</formula>
    </cfRule>
    <cfRule type="containsText" dxfId="330" priority="295" operator="containsText" text="6-7">
      <formula>NOT(ISERROR(SEARCH("6-7",F46)))</formula>
    </cfRule>
    <cfRule type="containsText" dxfId="329" priority="298" operator="containsText" text="FIN3039">
      <formula>NOT(ISERROR(SEARCH("FIN3039",F46)))</formula>
    </cfRule>
    <cfRule type="containsText" dxfId="328" priority="296" operator="containsText" text="單元C (六), (七">
      <formula>NOT(ISERROR(SEARCH("單元C (六), (七",F46)))</formula>
    </cfRule>
    <cfRule type="containsText" dxfId="327" priority="297" operator="containsText" text="2-3">
      <formula>NOT(ISERROR(SEARCH("2-3",F46)))</formula>
    </cfRule>
  </conditionalFormatting>
  <conditionalFormatting sqref="F50:F51 J54:J56 J46:J47 J38 H39 H55 A58:A59 A60:N60">
    <cfRule type="containsText" dxfId="326" priority="285" operator="containsText" text="6-7">
      <formula>NOT(ISERROR(SEARCH("6-7",A38)))</formula>
    </cfRule>
  </conditionalFormatting>
  <conditionalFormatting sqref="F50:F51">
    <cfRule type="containsText" dxfId="325" priority="256" operator="containsText" text="單元C (六), (七">
      <formula>NOT(ISERROR(SEARCH("單元C (六), (七",F50)))</formula>
    </cfRule>
    <cfRule type="containsText" dxfId="324" priority="257" operator="containsText" text="2-3">
      <formula>NOT(ISERROR(SEARCH("2-3",F50)))</formula>
    </cfRule>
    <cfRule type="containsText" dxfId="323" priority="259" operator="containsText" text="FIN3039">
      <formula>NOT(ISERROR(SEARCH("FIN3039",F50)))</formula>
    </cfRule>
    <cfRule type="containsText" dxfId="322" priority="253" operator="containsText" text="單元C (六), (七">
      <formula>NOT(ISERROR(SEARCH("單元C (六), (七",F50)))</formula>
    </cfRule>
    <cfRule type="containsText" dxfId="321" priority="251" operator="containsText" text="4-5">
      <formula>NOT(ISERROR(SEARCH("4-5",F50)))</formula>
    </cfRule>
    <cfRule type="containsText" dxfId="320" priority="252" operator="containsText" text="6-7">
      <formula>NOT(ISERROR(SEARCH("6-7",F50)))</formula>
    </cfRule>
    <cfRule type="containsText" dxfId="319" priority="254" operator="containsText" text="2-3">
      <formula>NOT(ISERROR(SEARCH("2-3",F50)))</formula>
    </cfRule>
    <cfRule type="containsText" dxfId="318" priority="255" operator="containsText" text="FIN3039">
      <formula>NOT(ISERROR(SEARCH("FIN3039",F50)))</formula>
    </cfRule>
  </conditionalFormatting>
  <conditionalFormatting sqref="F54:F55">
    <cfRule type="containsText" dxfId="317" priority="238" operator="containsText" text="4-5">
      <formula>NOT(ISERROR(SEARCH("4-5",F54)))</formula>
    </cfRule>
    <cfRule type="containsText" dxfId="316" priority="230" operator="containsText" text="6-7">
      <formula>NOT(ISERROR(SEARCH("6-7",F54)))</formula>
    </cfRule>
    <cfRule type="containsText" dxfId="315" priority="229" operator="containsText" text="4-5">
      <formula>NOT(ISERROR(SEARCH("4-5",F54)))</formula>
    </cfRule>
    <cfRule type="containsText" dxfId="314" priority="236" operator="containsText" text="6-7">
      <formula>NOT(ISERROR(SEARCH("6-7",F54)))</formula>
    </cfRule>
    <cfRule type="containsText" dxfId="313" priority="232" operator="containsText" text="2-3">
      <formula>NOT(ISERROR(SEARCH("2-3",F54)))</formula>
    </cfRule>
    <cfRule type="containsText" dxfId="312" priority="233" operator="containsText" text="FIN3039">
      <formula>NOT(ISERROR(SEARCH("FIN3039",F54)))</formula>
    </cfRule>
    <cfRule type="containsText" dxfId="311" priority="235" operator="containsText" text="2-3">
      <formula>NOT(ISERROR(SEARCH("2-3",F54)))</formula>
    </cfRule>
    <cfRule type="containsText" dxfId="310" priority="237" operator="containsText" text="FIN3039">
      <formula>NOT(ISERROR(SEARCH("FIN3039",F54)))</formula>
    </cfRule>
    <cfRule type="containsText" dxfId="309" priority="231" operator="containsText" text="單元C (六), (七">
      <formula>NOT(ISERROR(SEARCH("單元C (六), (七",F54)))</formula>
    </cfRule>
  </conditionalFormatting>
  <conditionalFormatting sqref="F30:G30 E31:G31">
    <cfRule type="containsText" dxfId="308" priority="512" operator="containsText" text="6-7">
      <formula>NOT(ISERROR(SEARCH("6-7",E30)))</formula>
    </cfRule>
  </conditionalFormatting>
  <conditionalFormatting sqref="F38:G39">
    <cfRule type="containsText" dxfId="307" priority="105" operator="containsText" text="FIN3039">
      <formula>NOT(ISERROR(SEARCH("FIN3039",F38)))</formula>
    </cfRule>
  </conditionalFormatting>
  <conditionalFormatting sqref="F50:G51">
    <cfRule type="containsText" dxfId="306" priority="37" operator="containsText" text="6-7">
      <formula>NOT(ISERROR(SEARCH("6-7",F50)))</formula>
    </cfRule>
  </conditionalFormatting>
  <conditionalFormatting sqref="G22:G23">
    <cfRule type="containsText" dxfId="305" priority="172" operator="containsText" text="6-7">
      <formula>NOT(ISERROR(SEARCH("6-7",G22)))</formula>
    </cfRule>
    <cfRule type="containsText" dxfId="304" priority="175" operator="containsText" text="單元C (六), (七">
      <formula>NOT(ISERROR(SEARCH("單元C (六), (七",G22)))</formula>
    </cfRule>
    <cfRule type="containsText" dxfId="303" priority="174" operator="containsText" text="FIN3039">
      <formula>NOT(ISERROR(SEARCH("FIN3039",G22)))</formula>
    </cfRule>
    <cfRule type="containsText" dxfId="302" priority="173" operator="containsText" text="2-3">
      <formula>NOT(ISERROR(SEARCH("2-3",G22)))</formula>
    </cfRule>
    <cfRule type="containsText" dxfId="301" priority="171" operator="containsText" text="4-5">
      <formula>NOT(ISERROR(SEARCH("4-5",G22)))</formula>
    </cfRule>
  </conditionalFormatting>
  <conditionalFormatting sqref="G26">
    <cfRule type="containsText" dxfId="300" priority="2123" operator="containsText" text="6-7">
      <formula>NOT(ISERROR(SEARCH("6-7",G26)))</formula>
    </cfRule>
  </conditionalFormatting>
  <conditionalFormatting sqref="G26:G27 C26:C29 E27">
    <cfRule type="containsText" dxfId="299" priority="1617" operator="containsText" text="2-3">
      <formula>NOT(ISERROR(SEARCH("2-3",C26)))</formula>
    </cfRule>
  </conditionalFormatting>
  <conditionalFormatting sqref="G26:G27">
    <cfRule type="containsText" dxfId="298" priority="1178" operator="containsText" text="4-5">
      <formula>NOT(ISERROR(SEARCH("4-5",G26)))</formula>
    </cfRule>
  </conditionalFormatting>
  <conditionalFormatting sqref="G27">
    <cfRule type="containsText" dxfId="297" priority="1504" operator="containsText" text="6-7">
      <formula>NOT(ISERROR(SEARCH("6-7",G27)))</formula>
    </cfRule>
  </conditionalFormatting>
  <conditionalFormatting sqref="G30:G31">
    <cfRule type="containsText" dxfId="296" priority="1611" operator="containsText" text="單元C (六), (七">
      <formula>NOT(ISERROR(SEARCH("單元C (六), (七",G30)))</formula>
    </cfRule>
    <cfRule type="containsText" dxfId="295" priority="1612" operator="containsText" text="2-3">
      <formula>NOT(ISERROR(SEARCH("2-3",G30)))</formula>
    </cfRule>
    <cfRule type="containsText" dxfId="294" priority="1613" operator="containsText" text="FIN3039">
      <formula>NOT(ISERROR(SEARCH("FIN3039",G30)))</formula>
    </cfRule>
  </conditionalFormatting>
  <conditionalFormatting sqref="G34:G35">
    <cfRule type="containsText" dxfId="293" priority="128" operator="containsText" text="單元C (六), (七">
      <formula>NOT(ISERROR(SEARCH("單元C (六), (七",G34)))</formula>
    </cfRule>
    <cfRule type="containsText" dxfId="292" priority="130" operator="containsText" text="FIN3039">
      <formula>NOT(ISERROR(SEARCH("FIN3039",G34)))</formula>
    </cfRule>
    <cfRule type="containsText" dxfId="291" priority="129" operator="containsText" text="2-3">
      <formula>NOT(ISERROR(SEARCH("2-3",G34)))</formula>
    </cfRule>
    <cfRule type="containsText" dxfId="290" priority="127" operator="containsText" text="6-7">
      <formula>NOT(ISERROR(SEARCH("6-7",G34)))</formula>
    </cfRule>
  </conditionalFormatting>
  <conditionalFormatting sqref="G38:G39">
    <cfRule type="containsText" dxfId="289" priority="104" operator="containsText" text="2-3">
      <formula>NOT(ISERROR(SEARCH("2-3",G38)))</formula>
    </cfRule>
    <cfRule type="containsText" dxfId="288" priority="102" operator="containsText" text="6-7">
      <formula>NOT(ISERROR(SEARCH("6-7",G38)))</formula>
    </cfRule>
    <cfRule type="containsText" dxfId="287" priority="103" operator="containsText" text="單元C (六), (七">
      <formula>NOT(ISERROR(SEARCH("單元C (六), (七",G38)))</formula>
    </cfRule>
  </conditionalFormatting>
  <conditionalFormatting sqref="G46:G47">
    <cfRule type="containsText" dxfId="286" priority="60" operator="containsText" text="FIN3039">
      <formula>NOT(ISERROR(SEARCH("FIN3039",G46)))</formula>
    </cfRule>
    <cfRule type="containsText" dxfId="285" priority="59" operator="containsText" text="2-3">
      <formula>NOT(ISERROR(SEARCH("2-3",G46)))</formula>
    </cfRule>
    <cfRule type="containsText" dxfId="284" priority="58" operator="containsText" text="單元C (六), (七">
      <formula>NOT(ISERROR(SEARCH("單元C (六), (七",G46)))</formula>
    </cfRule>
    <cfRule type="containsText" dxfId="283" priority="56" operator="containsText" text="4-5">
      <formula>NOT(ISERROR(SEARCH("4-5",G46)))</formula>
    </cfRule>
    <cfRule type="containsText" dxfId="282" priority="57" operator="containsText" text="6-7">
      <formula>NOT(ISERROR(SEARCH("6-7",G46)))</formula>
    </cfRule>
  </conditionalFormatting>
  <conditionalFormatting sqref="G50:G51">
    <cfRule type="containsText" dxfId="281" priority="38" operator="containsText" text="單元C (六), (七">
      <formula>NOT(ISERROR(SEARCH("單元C (六), (七",G50)))</formula>
    </cfRule>
    <cfRule type="containsText" dxfId="280" priority="36" operator="containsText" text="4-5">
      <formula>NOT(ISERROR(SEARCH("4-5",G50)))</formula>
    </cfRule>
    <cfRule type="containsText" dxfId="279" priority="40" operator="containsText" text="FIN3039">
      <formula>NOT(ISERROR(SEARCH("FIN3039",G50)))</formula>
    </cfRule>
    <cfRule type="containsText" dxfId="278" priority="39" operator="containsText" text="2-3">
      <formula>NOT(ISERROR(SEARCH("2-3",G50)))</formula>
    </cfRule>
  </conditionalFormatting>
  <conditionalFormatting sqref="G54:G55">
    <cfRule type="containsText" dxfId="277" priority="16" operator="containsText" text="4-5">
      <formula>NOT(ISERROR(SEARCH("4-5",G54)))</formula>
    </cfRule>
    <cfRule type="containsText" dxfId="276" priority="17" operator="containsText" text="6-7">
      <formula>NOT(ISERROR(SEARCH("6-7",G54)))</formula>
    </cfRule>
    <cfRule type="containsText" dxfId="275" priority="18" operator="containsText" text="單元C (六), (七">
      <formula>NOT(ISERROR(SEARCH("單元C (六), (七",G54)))</formula>
    </cfRule>
    <cfRule type="containsText" dxfId="274" priority="19" operator="containsText" text="2-3">
      <formula>NOT(ISERROR(SEARCH("2-3",G54)))</formula>
    </cfRule>
    <cfRule type="containsText" dxfId="273" priority="20" operator="containsText" text="FIN3039">
      <formula>NOT(ISERROR(SEARCH("FIN3039",G54)))</formula>
    </cfRule>
  </conditionalFormatting>
  <conditionalFormatting sqref="H26">
    <cfRule type="containsText" dxfId="272" priority="1061" operator="containsText" text="2-3">
      <formula>NOT(ISERROR(SEARCH("2-3",H26)))</formula>
    </cfRule>
    <cfRule type="containsText" dxfId="271" priority="1062" operator="containsText" text="單元C (六), (七">
      <formula>NOT(ISERROR(SEARCH("單元C (六), (七",H26)))</formula>
    </cfRule>
    <cfRule type="containsText" dxfId="270" priority="1063" operator="containsText" text="6-7">
      <formula>NOT(ISERROR(SEARCH("6-7",H26)))</formula>
    </cfRule>
    <cfRule type="containsText" dxfId="269" priority="1064" operator="containsText" text="FIN3039">
      <formula>NOT(ISERROR(SEARCH("FIN3039",H26)))</formula>
    </cfRule>
    <cfRule type="containsText" dxfId="268" priority="1059" operator="containsText" text="4-5">
      <formula>NOT(ISERROR(SEARCH("4-5",H26)))</formula>
    </cfRule>
    <cfRule type="containsText" dxfId="267" priority="1055" operator="containsText" text="4-5">
      <formula>NOT(ISERROR(SEARCH("4-5",H26)))</formula>
    </cfRule>
    <cfRule type="containsText" dxfId="266" priority="1056" operator="containsText" text="FIN3039">
      <formula>NOT(ISERROR(SEARCH("FIN3039",H26)))</formula>
    </cfRule>
    <cfRule type="containsText" dxfId="265" priority="1057" operator="containsText" text="2-3">
      <formula>NOT(ISERROR(SEARCH("2-3",H26)))</formula>
    </cfRule>
    <cfRule type="containsText" dxfId="264" priority="1058" operator="containsText" text="6-7">
      <formula>NOT(ISERROR(SEARCH("6-7",H26)))</formula>
    </cfRule>
  </conditionalFormatting>
  <conditionalFormatting sqref="H30:H31">
    <cfRule type="containsText" dxfId="263" priority="489" operator="containsText" text="單元C (六), (七">
      <formula>NOT(ISERROR(SEARCH("單元C (六), (七",H30)))</formula>
    </cfRule>
    <cfRule type="containsText" dxfId="262" priority="490" operator="containsText" text="2-3">
      <formula>NOT(ISERROR(SEARCH("2-3",H30)))</formula>
    </cfRule>
    <cfRule type="containsText" dxfId="261" priority="491" operator="containsText" text="FIN3039">
      <formula>NOT(ISERROR(SEARCH("FIN3039",H30)))</formula>
    </cfRule>
  </conditionalFormatting>
  <conditionalFormatting sqref="H34">
    <cfRule type="containsText" dxfId="260" priority="462" operator="containsText" text="6-7">
      <formula>NOT(ISERROR(SEARCH("6-7",H34)))</formula>
    </cfRule>
    <cfRule type="containsText" dxfId="259" priority="459" operator="containsText" text="單元C (六), (七">
      <formula>NOT(ISERROR(SEARCH("單元C (六), (七",H34)))</formula>
    </cfRule>
    <cfRule type="containsText" dxfId="258" priority="461" operator="containsText" text="FIN3039">
      <formula>NOT(ISERROR(SEARCH("FIN3039",H34)))</formula>
    </cfRule>
    <cfRule type="containsText" dxfId="257" priority="460" operator="containsText" text="2-3">
      <formula>NOT(ISERROR(SEARCH("2-3",H34)))</formula>
    </cfRule>
  </conditionalFormatting>
  <conditionalFormatting sqref="H34:H35 J34">
    <cfRule type="containsText" dxfId="256" priority="436" operator="containsText" text="單元C (六), (七">
      <formula>NOT(ISERROR(SEARCH("單元C (六), (七",H34)))</formula>
    </cfRule>
  </conditionalFormatting>
  <conditionalFormatting sqref="H34:H35">
    <cfRule type="containsText" dxfId="255" priority="435" operator="containsText" text="6-7">
      <formula>NOT(ISERROR(SEARCH("6-7",H34)))</formula>
    </cfRule>
  </conditionalFormatting>
  <conditionalFormatting sqref="H38:H39 D18">
    <cfRule type="containsText" dxfId="254" priority="653" operator="containsText" text="4-5">
      <formula>NOT(ISERROR(SEARCH("4-5",D18)))</formula>
    </cfRule>
  </conditionalFormatting>
  <conditionalFormatting sqref="H39">
    <cfRule type="containsText" dxfId="253" priority="382" operator="containsText" text="6-7">
      <formula>NOT(ISERROR(SEARCH("6-7",H39)))</formula>
    </cfRule>
    <cfRule type="containsText" dxfId="252" priority="376" operator="containsText" text="單元C (六), (七">
      <formula>NOT(ISERROR(SEARCH("單元C (六), (七",H39)))</formula>
    </cfRule>
    <cfRule type="containsText" dxfId="251" priority="380" operator="containsText" text="2-3">
      <formula>NOT(ISERROR(SEARCH("2-3",H39)))</formula>
    </cfRule>
    <cfRule type="containsText" dxfId="250" priority="381" operator="containsText" text="FIN3039">
      <formula>NOT(ISERROR(SEARCH("FIN3039",H39)))</formula>
    </cfRule>
    <cfRule type="containsText" dxfId="249" priority="379" operator="containsText" text="單元C (六), (七">
      <formula>NOT(ISERROR(SEARCH("單元C (六), (七",H39)))</formula>
    </cfRule>
    <cfRule type="containsText" dxfId="248" priority="378" operator="containsText" text="FIN3039">
      <formula>NOT(ISERROR(SEARCH("FIN3039",H39)))</formula>
    </cfRule>
    <cfRule type="containsText" dxfId="247" priority="377" operator="containsText" text="2-3">
      <formula>NOT(ISERROR(SEARCH("2-3",H39)))</formula>
    </cfRule>
  </conditionalFormatting>
  <conditionalFormatting sqref="H42">
    <cfRule type="containsText" dxfId="246" priority="1120" operator="containsText" text="FIN3039">
      <formula>NOT(ISERROR(SEARCH("FIN3039",H42)))</formula>
    </cfRule>
    <cfRule type="containsText" dxfId="245" priority="1119" operator="containsText" text="6-7">
      <formula>NOT(ISERROR(SEARCH("6-7",H42)))</formula>
    </cfRule>
    <cfRule type="containsText" dxfId="244" priority="1118" operator="containsText" text="單元C (六), (七">
      <formula>NOT(ISERROR(SEARCH("單元C (六), (七",H42)))</formula>
    </cfRule>
  </conditionalFormatting>
  <conditionalFormatting sqref="H46">
    <cfRule type="containsText" dxfId="243" priority="1110" operator="containsText" text="FIN3039">
      <formula>NOT(ISERROR(SEARCH("FIN3039",H46)))</formula>
    </cfRule>
    <cfRule type="containsText" dxfId="242" priority="1109" operator="containsText" text="6-7">
      <formula>NOT(ISERROR(SEARCH("6-7",H46)))</formula>
    </cfRule>
    <cfRule type="containsText" dxfId="241" priority="1108" operator="containsText" text="單元C (六), (七">
      <formula>NOT(ISERROR(SEARCH("單元C (六), (七",H46)))</formula>
    </cfRule>
  </conditionalFormatting>
  <conditionalFormatting sqref="H50:H51">
    <cfRule type="containsText" dxfId="240" priority="221" operator="containsText" text="2-3">
      <formula>NOT(ISERROR(SEARCH("2-3",H50)))</formula>
    </cfRule>
    <cfRule type="containsText" dxfId="239" priority="222" operator="containsText" text="FIN3039">
      <formula>NOT(ISERROR(SEARCH("FIN3039",H50)))</formula>
    </cfRule>
    <cfRule type="containsText" dxfId="238" priority="224" operator="containsText" text="2-3">
      <formula>NOT(ISERROR(SEARCH("2-3",H50)))</formula>
    </cfRule>
    <cfRule type="containsText" dxfId="237" priority="225" operator="containsText" text="6-7">
      <formula>NOT(ISERROR(SEARCH("6-7",H50)))</formula>
    </cfRule>
    <cfRule type="containsText" dxfId="236" priority="226" operator="containsText" text="FIN3039">
      <formula>NOT(ISERROR(SEARCH("FIN3039",H50)))</formula>
    </cfRule>
    <cfRule type="containsText" dxfId="235" priority="219" operator="containsText" text="6-7">
      <formula>NOT(ISERROR(SEARCH("6-7",H50)))</formula>
    </cfRule>
    <cfRule type="containsText" dxfId="234" priority="227" operator="containsText" text="4-5">
      <formula>NOT(ISERROR(SEARCH("4-5",H50)))</formula>
    </cfRule>
    <cfRule type="containsText" dxfId="233" priority="218" operator="containsText" text="4-5">
      <formula>NOT(ISERROR(SEARCH("4-5",H50)))</formula>
    </cfRule>
    <cfRule type="containsText" dxfId="232" priority="220" operator="containsText" text="單元C (六), (七">
      <formula>NOT(ISERROR(SEARCH("單元C (六), (七",H50)))</formula>
    </cfRule>
  </conditionalFormatting>
  <conditionalFormatting sqref="H54:H55 F46:F47">
    <cfRule type="containsText" dxfId="231" priority="293" operator="containsText" text="4-5">
      <formula>NOT(ISERROR(SEARCH("4-5",F46)))</formula>
    </cfRule>
  </conditionalFormatting>
  <conditionalFormatting sqref="H54:H55">
    <cfRule type="containsText" dxfId="230" priority="841" operator="containsText" text="6-7">
      <formula>NOT(ISERROR(SEARCH("6-7",H54)))</formula>
    </cfRule>
    <cfRule type="containsText" dxfId="229" priority="833" operator="containsText" text="6-7">
      <formula>NOT(ISERROR(SEARCH("6-7",H54)))</formula>
    </cfRule>
    <cfRule type="containsText" dxfId="228" priority="834" operator="containsText" text="單元C (六), (七">
      <formula>NOT(ISERROR(SEARCH("單元C (六), (七",H54)))</formula>
    </cfRule>
    <cfRule type="containsText" dxfId="227" priority="840" operator="containsText" text="2-3">
      <formula>NOT(ISERROR(SEARCH("2-3",H54)))</formula>
    </cfRule>
    <cfRule type="containsText" dxfId="226" priority="832" operator="containsText" text="4-5">
      <formula>NOT(ISERROR(SEARCH("4-5",H54)))</formula>
    </cfRule>
    <cfRule type="containsText" dxfId="225" priority="837" operator="containsText" text="6-7">
      <formula>NOT(ISERROR(SEARCH("6-7",H54)))</formula>
    </cfRule>
    <cfRule type="containsText" dxfId="224" priority="836" operator="containsText" text="FIN3039">
      <formula>NOT(ISERROR(SEARCH("FIN3039",H54)))</formula>
    </cfRule>
    <cfRule type="containsText" dxfId="223" priority="835" operator="containsText" text="2-3">
      <formula>NOT(ISERROR(SEARCH("2-3",H54)))</formula>
    </cfRule>
  </conditionalFormatting>
  <conditionalFormatting sqref="H55">
    <cfRule type="containsText" dxfId="222" priority="845" operator="containsText" text="FIN3039">
      <formula>NOT(ISERROR(SEARCH("FIN3039",H55)))</formula>
    </cfRule>
    <cfRule type="containsText" dxfId="221" priority="844" operator="containsText" text="2-3">
      <formula>NOT(ISERROR(SEARCH("2-3",H55)))</formula>
    </cfRule>
    <cfRule type="containsText" dxfId="220" priority="843" operator="containsText" text="單元C (六), (七">
      <formula>NOT(ISERROR(SEARCH("單元C (六), (七",H55)))</formula>
    </cfRule>
    <cfRule type="containsText" dxfId="219" priority="850" operator="containsText" text="4-5">
      <formula>NOT(ISERROR(SEARCH("4-5",H55)))</formula>
    </cfRule>
    <cfRule type="containsText" dxfId="218" priority="846" operator="containsText" text="單元C (六), (七">
      <formula>NOT(ISERROR(SEARCH("單元C (六), (七",H55)))</formula>
    </cfRule>
    <cfRule type="containsText" dxfId="217" priority="847" operator="containsText" text="2-3">
      <formula>NOT(ISERROR(SEARCH("2-3",H55)))</formula>
    </cfRule>
    <cfRule type="containsText" dxfId="216" priority="848" operator="containsText" text="6-7">
      <formula>NOT(ISERROR(SEARCH("6-7",H55)))</formula>
    </cfRule>
    <cfRule type="containsText" dxfId="215" priority="849" operator="containsText" text="FIN3039">
      <formula>NOT(ISERROR(SEARCH("FIN3039",H55)))</formula>
    </cfRule>
  </conditionalFormatting>
  <conditionalFormatting sqref="H30:I31">
    <cfRule type="containsText" dxfId="214" priority="147" operator="containsText" text="6-7">
      <formula>NOT(ISERROR(SEARCH("6-7",H30)))</formula>
    </cfRule>
    <cfRule type="containsText" dxfId="213" priority="148" operator="containsText" text="單元C (六), (七">
      <formula>NOT(ISERROR(SEARCH("單元C (六), (七",H30)))</formula>
    </cfRule>
    <cfRule type="containsText" dxfId="212" priority="149" operator="containsText" text="2-3">
      <formula>NOT(ISERROR(SEARCH("2-3",H30)))</formula>
    </cfRule>
  </conditionalFormatting>
  <conditionalFormatting sqref="H42:I42">
    <cfRule type="containsText" dxfId="211" priority="71" operator="containsText" text="4-5">
      <formula>NOT(ISERROR(SEARCH("4-5",H42)))</formula>
    </cfRule>
    <cfRule type="containsText" dxfId="210" priority="74" operator="containsText" text="2-3">
      <formula>NOT(ISERROR(SEARCH("2-3",H42)))</formula>
    </cfRule>
  </conditionalFormatting>
  <conditionalFormatting sqref="H46:I46">
    <cfRule type="containsText" dxfId="209" priority="54" operator="containsText" text="2-3">
      <formula>NOT(ISERROR(SEARCH("2-3",H46)))</formula>
    </cfRule>
  </conditionalFormatting>
  <conditionalFormatting sqref="H50:I51">
    <cfRule type="containsText" dxfId="208" priority="42" operator="containsText" text="6-7">
      <formula>NOT(ISERROR(SEARCH("6-7",H50)))</formula>
    </cfRule>
  </conditionalFormatting>
  <conditionalFormatting sqref="H30:J31">
    <cfRule type="containsText" dxfId="207" priority="150" operator="containsText" text="FIN3039">
      <formula>NOT(ISERROR(SEARCH("FIN3039",H30)))</formula>
    </cfRule>
  </conditionalFormatting>
  <conditionalFormatting sqref="H46:J46">
    <cfRule type="containsText" dxfId="206" priority="51" operator="containsText" text="4-5">
      <formula>NOT(ISERROR(SEARCH("4-5",H46)))</formula>
    </cfRule>
  </conditionalFormatting>
  <conditionalFormatting sqref="H30:K31">
    <cfRule type="containsText" dxfId="205" priority="141" operator="containsText" text="4-5">
      <formula>NOT(ISERROR(SEARCH("4-5",H30)))</formula>
    </cfRule>
  </conditionalFormatting>
  <conditionalFormatting sqref="I26">
    <cfRule type="containsText" dxfId="204" priority="153" operator="containsText" text="2-3">
      <formula>NOT(ISERROR(SEARCH("2-3",I26)))</formula>
    </cfRule>
    <cfRule type="containsText" dxfId="203" priority="154" operator="containsText" text="FIN3039">
      <formula>NOT(ISERROR(SEARCH("FIN3039",I26)))</formula>
    </cfRule>
  </conditionalFormatting>
  <conditionalFormatting sqref="I26:I27">
    <cfRule type="containsText" dxfId="202" priority="151" operator="containsText" text="4-5">
      <formula>NOT(ISERROR(SEARCH("4-5",I26)))</formula>
    </cfRule>
    <cfRule type="containsText" dxfId="201" priority="155" operator="containsText" text="單元C (六), (七">
      <formula>NOT(ISERROR(SEARCH("單元C (六), (七",I26)))</formula>
    </cfRule>
    <cfRule type="containsText" dxfId="200" priority="152" operator="containsText" text="6-7">
      <formula>NOT(ISERROR(SEARCH("6-7",I26)))</formula>
    </cfRule>
  </conditionalFormatting>
  <conditionalFormatting sqref="I27">
    <cfRule type="containsText" dxfId="199" priority="1219" operator="containsText" text="2-3">
      <formula>NOT(ISERROR(SEARCH("2-3",I27)))</formula>
    </cfRule>
  </conditionalFormatting>
  <conditionalFormatting sqref="I34:I35">
    <cfRule type="containsText" dxfId="198" priority="123" operator="containsText" text="單元C (六), (七">
      <formula>NOT(ISERROR(SEARCH("單元C (六), (七",I34)))</formula>
    </cfRule>
    <cfRule type="containsText" dxfId="197" priority="122" operator="containsText" text="6-7">
      <formula>NOT(ISERROR(SEARCH("6-7",I34)))</formula>
    </cfRule>
    <cfRule type="containsText" dxfId="196" priority="124" operator="containsText" text="2-3">
      <formula>NOT(ISERROR(SEARCH("2-3",I34)))</formula>
    </cfRule>
    <cfRule type="containsText" dxfId="195" priority="125" operator="containsText" text="FIN3039">
      <formula>NOT(ISERROR(SEARCH("FIN3039",I34)))</formula>
    </cfRule>
  </conditionalFormatting>
  <conditionalFormatting sqref="I38:I39">
    <cfRule type="containsText" dxfId="194" priority="110" operator="containsText" text="FIN3039">
      <formula>NOT(ISERROR(SEARCH("FIN3039",I38)))</formula>
    </cfRule>
    <cfRule type="containsText" dxfId="193" priority="108" operator="containsText" text="單元C (六), (七">
      <formula>NOT(ISERROR(SEARCH("單元C (六), (七",I38)))</formula>
    </cfRule>
    <cfRule type="containsText" dxfId="192" priority="107" operator="containsText" text="6-7">
      <formula>NOT(ISERROR(SEARCH("6-7",I38)))</formula>
    </cfRule>
    <cfRule type="containsText" dxfId="191" priority="106" operator="containsText" text="4-5">
      <formula>NOT(ISERROR(SEARCH("4-5",I38)))</formula>
    </cfRule>
    <cfRule type="containsText" dxfId="190" priority="109" operator="containsText" text="2-3">
      <formula>NOT(ISERROR(SEARCH("2-3",I38)))</formula>
    </cfRule>
  </conditionalFormatting>
  <conditionalFormatting sqref="I42">
    <cfRule type="containsText" dxfId="189" priority="72" operator="containsText" text="6-7">
      <formula>NOT(ISERROR(SEARCH("6-7",I42)))</formula>
    </cfRule>
    <cfRule type="containsText" dxfId="188" priority="73" operator="containsText" text="單元C (六), (七">
      <formula>NOT(ISERROR(SEARCH("單元C (六), (七",I42)))</formula>
    </cfRule>
    <cfRule type="containsText" dxfId="187" priority="75" operator="containsText" text="FIN3039">
      <formula>NOT(ISERROR(SEARCH("FIN3039",I42)))</formula>
    </cfRule>
  </conditionalFormatting>
  <conditionalFormatting sqref="I46">
    <cfRule type="containsText" dxfId="186" priority="55" operator="containsText" text="FIN3039">
      <formula>NOT(ISERROR(SEARCH("FIN3039",I46)))</formula>
    </cfRule>
    <cfRule type="containsText" dxfId="185" priority="52" operator="containsText" text="6-7">
      <formula>NOT(ISERROR(SEARCH("6-7",I46)))</formula>
    </cfRule>
    <cfRule type="containsText" dxfId="184" priority="53" operator="containsText" text="單元C (六), (七">
      <formula>NOT(ISERROR(SEARCH("單元C (六), (七",I46)))</formula>
    </cfRule>
  </conditionalFormatting>
  <conditionalFormatting sqref="I50:I51">
    <cfRule type="containsText" dxfId="183" priority="44" operator="containsText" text="2-3">
      <formula>NOT(ISERROR(SEARCH("2-3",I50)))</formula>
    </cfRule>
    <cfRule type="containsText" dxfId="182" priority="43" operator="containsText" text="單元C (六), (七">
      <formula>NOT(ISERROR(SEARCH("單元C (六), (七",I50)))</formula>
    </cfRule>
    <cfRule type="containsText" dxfId="181" priority="45" operator="containsText" text="FIN3039">
      <formula>NOT(ISERROR(SEARCH("FIN3039",I50)))</formula>
    </cfRule>
    <cfRule type="containsText" dxfId="180" priority="41" operator="containsText" text="4-5">
      <formula>NOT(ISERROR(SEARCH("4-5",I50)))</formula>
    </cfRule>
  </conditionalFormatting>
  <conditionalFormatting sqref="I54:I55">
    <cfRule type="containsText" dxfId="179" priority="15" operator="containsText" text="FIN3039">
      <formula>NOT(ISERROR(SEARCH("FIN3039",I54)))</formula>
    </cfRule>
    <cfRule type="containsText" dxfId="178" priority="14" operator="containsText" text="2-3">
      <formula>NOT(ISERROR(SEARCH("2-3",I54)))</formula>
    </cfRule>
    <cfRule type="containsText" dxfId="177" priority="11" operator="containsText" text="4-5">
      <formula>NOT(ISERROR(SEARCH("4-5",I54)))</formula>
    </cfRule>
    <cfRule type="containsText" dxfId="176" priority="13" operator="containsText" text="單元C (六), (七">
      <formula>NOT(ISERROR(SEARCH("單元C (六), (七",I54)))</formula>
    </cfRule>
    <cfRule type="containsText" dxfId="175" priority="12" operator="containsText" text="6-7">
      <formula>NOT(ISERROR(SEARCH("6-7",I54)))</formula>
    </cfRule>
  </conditionalFormatting>
  <conditionalFormatting sqref="I23:J23">
    <cfRule type="containsText" dxfId="174" priority="605" operator="containsText" text="6-7">
      <formula>NOT(ISERROR(SEARCH("6-7",I23)))</formula>
    </cfRule>
  </conditionalFormatting>
  <conditionalFormatting sqref="I22:K23">
    <cfRule type="containsText" dxfId="173" priority="176" operator="containsText" text="4-5">
      <formula>NOT(ISERROR(SEARCH("4-5",I22)))</formula>
    </cfRule>
  </conditionalFormatting>
  <conditionalFormatting sqref="J18">
    <cfRule type="containsText" dxfId="172" priority="578" operator="containsText" text="FIN3039">
      <formula>NOT(ISERROR(SEARCH("FIN3039",J18)))</formula>
    </cfRule>
    <cfRule type="containsText" dxfId="171" priority="577" operator="containsText" text="2-3">
      <formula>NOT(ISERROR(SEARCH("2-3",J18)))</formula>
    </cfRule>
    <cfRule type="containsText" dxfId="170" priority="576" operator="containsText" text="單元C (六), (七">
      <formula>NOT(ISERROR(SEARCH("單元C (六), (七",J18)))</formula>
    </cfRule>
    <cfRule type="containsText" dxfId="169" priority="582" operator="containsText" text="6-7">
      <formula>NOT(ISERROR(SEARCH("6-7",J18)))</formula>
    </cfRule>
    <cfRule type="containsText" dxfId="168" priority="581" operator="containsText" text="FIN3039">
      <formula>NOT(ISERROR(SEARCH("FIN3039",J18)))</formula>
    </cfRule>
    <cfRule type="containsText" dxfId="167" priority="580" operator="containsText" text="2-3">
      <formula>NOT(ISERROR(SEARCH("2-3",J18)))</formula>
    </cfRule>
    <cfRule type="containsText" dxfId="166" priority="579" operator="containsText" text="單元C (六), (七">
      <formula>NOT(ISERROR(SEARCH("單元C (六), (七",J18)))</formula>
    </cfRule>
  </conditionalFormatting>
  <conditionalFormatting sqref="J18:J19">
    <cfRule type="containsText" dxfId="165" priority="572" operator="containsText" text="6-7">
      <formula>NOT(ISERROR(SEARCH("6-7",J18)))</formula>
    </cfRule>
  </conditionalFormatting>
  <conditionalFormatting sqref="J19">
    <cfRule type="containsText" dxfId="164" priority="567" operator="containsText" text="2-3">
      <formula>NOT(ISERROR(SEARCH("2-3",J19)))</formula>
    </cfRule>
    <cfRule type="containsText" dxfId="163" priority="568" operator="containsText" text="FIN3039">
      <formula>NOT(ISERROR(SEARCH("FIN3039",J19)))</formula>
    </cfRule>
    <cfRule type="containsText" dxfId="162" priority="569" operator="containsText" text="單元C (六), (七">
      <formula>NOT(ISERROR(SEARCH("單元C (六), (七",J19)))</formula>
    </cfRule>
    <cfRule type="containsText" dxfId="161" priority="570" operator="containsText" text="2-3">
      <formula>NOT(ISERROR(SEARCH("2-3",J19)))</formula>
    </cfRule>
    <cfRule type="containsText" dxfId="160" priority="571" operator="containsText" text="FIN3039">
      <formula>NOT(ISERROR(SEARCH("FIN3039",J19)))</formula>
    </cfRule>
    <cfRule type="containsText" dxfId="159" priority="566" operator="containsText" text="單元C (六), (七">
      <formula>NOT(ISERROR(SEARCH("單元C (六), (七",J19)))</formula>
    </cfRule>
    <cfRule type="containsText" dxfId="158" priority="565" operator="containsText" text="6-7">
      <formula>NOT(ISERROR(SEARCH("6-7",J19)))</formula>
    </cfRule>
  </conditionalFormatting>
  <conditionalFormatting sqref="J22">
    <cfRule type="containsText" dxfId="157" priority="620" operator="containsText" text="2-3">
      <formula>NOT(ISERROR(SEARCH("2-3",J22)))</formula>
    </cfRule>
    <cfRule type="containsText" dxfId="156" priority="619" operator="containsText" text="單元C (六), (七">
      <formula>NOT(ISERROR(SEARCH("單元C (六), (七",J22)))</formula>
    </cfRule>
    <cfRule type="containsText" dxfId="155" priority="618" operator="containsText" text="FIN3039">
      <formula>NOT(ISERROR(SEARCH("FIN3039",J22)))</formula>
    </cfRule>
    <cfRule type="containsText" dxfId="154" priority="617" operator="containsText" text="2-3">
      <formula>NOT(ISERROR(SEARCH("2-3",J22)))</formula>
    </cfRule>
    <cfRule type="containsText" dxfId="153" priority="616" operator="containsText" text="單元C (六), (七">
      <formula>NOT(ISERROR(SEARCH("單元C (六), (七",J22)))</formula>
    </cfRule>
    <cfRule type="containsText" dxfId="152" priority="622" operator="containsText" text="6-7">
      <formula>NOT(ISERROR(SEARCH("6-7",J22)))</formula>
    </cfRule>
    <cfRule type="containsText" dxfId="151" priority="621" operator="containsText" text="FIN3039">
      <formula>NOT(ISERROR(SEARCH("FIN3039",J22)))</formula>
    </cfRule>
  </conditionalFormatting>
  <conditionalFormatting sqref="J22:J23">
    <cfRule type="containsText" dxfId="150" priority="612" operator="containsText" text="6-7">
      <formula>NOT(ISERROR(SEARCH("6-7",J22)))</formula>
    </cfRule>
  </conditionalFormatting>
  <conditionalFormatting sqref="J23">
    <cfRule type="containsText" dxfId="149" priority="611" operator="containsText" text="FIN3039">
      <formula>NOT(ISERROR(SEARCH("FIN3039",J23)))</formula>
    </cfRule>
    <cfRule type="containsText" dxfId="148" priority="606" operator="containsText" text="單元C (六), (七">
      <formula>NOT(ISERROR(SEARCH("單元C (六), (七",J23)))</formula>
    </cfRule>
    <cfRule type="containsText" dxfId="147" priority="607" operator="containsText" text="2-3">
      <formula>NOT(ISERROR(SEARCH("2-3",J23)))</formula>
    </cfRule>
    <cfRule type="containsText" dxfId="146" priority="608" operator="containsText" text="FIN3039">
      <formula>NOT(ISERROR(SEARCH("FIN3039",J23)))</formula>
    </cfRule>
    <cfRule type="containsText" dxfId="145" priority="609" operator="containsText" text="單元C (六), (七">
      <formula>NOT(ISERROR(SEARCH("單元C (六), (七",J23)))</formula>
    </cfRule>
    <cfRule type="containsText" dxfId="144" priority="610" operator="containsText" text="2-3">
      <formula>NOT(ISERROR(SEARCH("2-3",J23)))</formula>
    </cfRule>
  </conditionalFormatting>
  <conditionalFormatting sqref="J30:J31">
    <cfRule type="containsText" dxfId="143" priority="1078" operator="containsText" text="6-7">
      <formula>NOT(ISERROR(SEARCH("6-7",J30)))</formula>
    </cfRule>
    <cfRule type="containsText" dxfId="142" priority="1079" operator="containsText" text="4-5">
      <formula>NOT(ISERROR(SEARCH("4-5",J30)))</formula>
    </cfRule>
    <cfRule type="containsText" dxfId="141" priority="1084" operator="containsText" text="FIN3039">
      <formula>NOT(ISERROR(SEARCH("FIN3039",J30)))</formula>
    </cfRule>
    <cfRule type="containsText" dxfId="140" priority="1082" operator="containsText" text="單元C (六), (七">
      <formula>NOT(ISERROR(SEARCH("單元C (六), (七",J30)))</formula>
    </cfRule>
    <cfRule type="containsText" dxfId="139" priority="1083" operator="containsText" text="6-7">
      <formula>NOT(ISERROR(SEARCH("6-7",J30)))</formula>
    </cfRule>
    <cfRule type="containsText" dxfId="138" priority="1077" operator="containsText" text="2-3">
      <formula>NOT(ISERROR(SEARCH("2-3",J30)))</formula>
    </cfRule>
    <cfRule type="containsText" dxfId="137" priority="1081" operator="containsText" text="2-3">
      <formula>NOT(ISERROR(SEARCH("2-3",J30)))</formula>
    </cfRule>
  </conditionalFormatting>
  <conditionalFormatting sqref="J34 H34:H35">
    <cfRule type="containsText" dxfId="136" priority="441" operator="containsText" text="FIN3039">
      <formula>NOT(ISERROR(SEARCH("FIN3039",H34)))</formula>
    </cfRule>
    <cfRule type="containsText" dxfId="135" priority="440" operator="containsText" text="2-3">
      <formula>NOT(ISERROR(SEARCH("2-3",H34)))</formula>
    </cfRule>
  </conditionalFormatting>
  <conditionalFormatting sqref="J34 H35">
    <cfRule type="containsText" dxfId="134" priority="438" operator="containsText" text="FIN3039">
      <formula>NOT(ISERROR(SEARCH("FIN3039",H34)))</formula>
    </cfRule>
    <cfRule type="containsText" dxfId="133" priority="437" operator="containsText" text="2-3">
      <formula>NOT(ISERROR(SEARCH("2-3",H34)))</formula>
    </cfRule>
  </conditionalFormatting>
  <conditionalFormatting sqref="J34:J35">
    <cfRule type="containsText" dxfId="132" priority="422" operator="containsText" text="6-7">
      <formula>NOT(ISERROR(SEARCH("6-7",J34)))</formula>
    </cfRule>
  </conditionalFormatting>
  <conditionalFormatting sqref="J35">
    <cfRule type="containsText" dxfId="131" priority="417" operator="containsText" text="2-3">
      <formula>NOT(ISERROR(SEARCH("2-3",J35)))</formula>
    </cfRule>
    <cfRule type="containsText" dxfId="130" priority="418" operator="containsText" text="FIN3039">
      <formula>NOT(ISERROR(SEARCH("FIN3039",J35)))</formula>
    </cfRule>
    <cfRule type="containsText" dxfId="129" priority="419" operator="containsText" text="單元C (六), (七">
      <formula>NOT(ISERROR(SEARCH("單元C (六), (七",J35)))</formula>
    </cfRule>
    <cfRule type="containsText" dxfId="128" priority="421" operator="containsText" text="FIN3039">
      <formula>NOT(ISERROR(SEARCH("FIN3039",J35)))</formula>
    </cfRule>
    <cfRule type="containsText" dxfId="127" priority="420" operator="containsText" text="2-3">
      <formula>NOT(ISERROR(SEARCH("2-3",J35)))</formula>
    </cfRule>
  </conditionalFormatting>
  <conditionalFormatting sqref="J38">
    <cfRule type="containsText" dxfId="126" priority="368" operator="containsText" text="FIN3039">
      <formula>NOT(ISERROR(SEARCH("FIN3039",J38)))</formula>
    </cfRule>
    <cfRule type="containsText" dxfId="125" priority="367" operator="containsText" text="2-3">
      <formula>NOT(ISERROR(SEARCH("2-3",J38)))</formula>
    </cfRule>
    <cfRule type="containsText" dxfId="124" priority="366" operator="containsText" text="單元C (六), (七">
      <formula>NOT(ISERROR(SEARCH("單元C (六), (七",J38)))</formula>
    </cfRule>
    <cfRule type="containsText" dxfId="123" priority="370" operator="containsText" text="2-3">
      <formula>NOT(ISERROR(SEARCH("2-3",J38)))</formula>
    </cfRule>
    <cfRule type="containsText" dxfId="122" priority="371" operator="containsText" text="FIN3039">
      <formula>NOT(ISERROR(SEARCH("FIN3039",J38)))</formula>
    </cfRule>
    <cfRule type="containsText" dxfId="121" priority="369" operator="containsText" text="單元C (六), (七">
      <formula>NOT(ISERROR(SEARCH("單元C (六), (七",J38)))</formula>
    </cfRule>
  </conditionalFormatting>
  <conditionalFormatting sqref="J38:J39">
    <cfRule type="containsText" dxfId="120" priority="362" operator="containsText" text="6-7">
      <formula>NOT(ISERROR(SEARCH("6-7",J38)))</formula>
    </cfRule>
  </conditionalFormatting>
  <conditionalFormatting sqref="J39">
    <cfRule type="containsText" dxfId="119" priority="361" operator="containsText" text="FIN3039">
      <formula>NOT(ISERROR(SEARCH("FIN3039",J39)))</formula>
    </cfRule>
    <cfRule type="containsText" dxfId="118" priority="360" operator="containsText" text="2-3">
      <formula>NOT(ISERROR(SEARCH("2-3",J39)))</formula>
    </cfRule>
    <cfRule type="containsText" dxfId="117" priority="359" operator="containsText" text="單元C (六), (七">
      <formula>NOT(ISERROR(SEARCH("單元C (六), (七",J39)))</formula>
    </cfRule>
    <cfRule type="containsText" dxfId="116" priority="358" operator="containsText" text="FIN3039">
      <formula>NOT(ISERROR(SEARCH("FIN3039",J39)))</formula>
    </cfRule>
    <cfRule type="containsText" dxfId="115" priority="357" operator="containsText" text="2-3">
      <formula>NOT(ISERROR(SEARCH("2-3",J39)))</formula>
    </cfRule>
    <cfRule type="containsText" dxfId="114" priority="356" operator="containsText" text="單元C (六), (七">
      <formula>NOT(ISERROR(SEARCH("單元C (六), (七",J39)))</formula>
    </cfRule>
    <cfRule type="containsText" dxfId="113" priority="355" operator="containsText" text="6-7">
      <formula>NOT(ISERROR(SEARCH("6-7",J39)))</formula>
    </cfRule>
    <cfRule type="containsText" dxfId="112" priority="353" operator="containsText" text="4-5">
      <formula>NOT(ISERROR(SEARCH("4-5",J39)))</formula>
    </cfRule>
  </conditionalFormatting>
  <conditionalFormatting sqref="J46 J54 H54:H55 B50:B51 D50:D51 F54:F55 H50:H51 D54:D55 J34:J35 H35 B57 D57 F57">
    <cfRule type="containsText" dxfId="111" priority="289" operator="containsText" text="單元C (六), (七">
      <formula>NOT(ISERROR(SEARCH("單元C (六), (七",B34)))</formula>
    </cfRule>
  </conditionalFormatting>
  <conditionalFormatting sqref="J46">
    <cfRule type="containsText" dxfId="110" priority="286" operator="containsText" text="單元C (六), (七">
      <formula>NOT(ISERROR(SEARCH("單元C (六), (七",J46)))</formula>
    </cfRule>
    <cfRule type="containsText" dxfId="109" priority="290" operator="containsText" text="2-3">
      <formula>NOT(ISERROR(SEARCH("2-3",J46)))</formula>
    </cfRule>
    <cfRule type="containsText" dxfId="108" priority="287" operator="containsText" text="2-3">
      <formula>NOT(ISERROR(SEARCH("2-3",J46)))</formula>
    </cfRule>
    <cfRule type="containsText" dxfId="107" priority="288" operator="containsText" text="FIN3039">
      <formula>NOT(ISERROR(SEARCH("FIN3039",J46)))</formula>
    </cfRule>
    <cfRule type="containsText" dxfId="106" priority="291" operator="containsText" text="FIN3039">
      <formula>NOT(ISERROR(SEARCH("FIN3039",J46)))</formula>
    </cfRule>
  </conditionalFormatting>
  <conditionalFormatting sqref="J46:J47">
    <cfRule type="containsText" dxfId="105" priority="292" operator="containsText" text="6-7">
      <formula>NOT(ISERROR(SEARCH("6-7",J46)))</formula>
    </cfRule>
  </conditionalFormatting>
  <conditionalFormatting sqref="J47">
    <cfRule type="containsText" dxfId="104" priority="986" operator="containsText" text="2-3">
      <formula>NOT(ISERROR(SEARCH("2-3",J47)))</formula>
    </cfRule>
    <cfRule type="containsText" dxfId="103" priority="987" operator="containsText" text="6-7">
      <formula>NOT(ISERROR(SEARCH("6-7",J47)))</formula>
    </cfRule>
    <cfRule type="containsText" dxfId="102" priority="983" operator="containsText" text="2-3">
      <formula>NOT(ISERROR(SEARCH("2-3",J47)))</formula>
    </cfRule>
    <cfRule type="containsText" dxfId="101" priority="982" operator="containsText" text="單元C (六), (七">
      <formula>NOT(ISERROR(SEARCH("單元C (六), (七",J47)))</formula>
    </cfRule>
    <cfRule type="containsText" dxfId="100" priority="984" operator="containsText" text="FIN3039">
      <formula>NOT(ISERROR(SEARCH("FIN3039",J47)))</formula>
    </cfRule>
    <cfRule type="containsText" dxfId="99" priority="985" operator="containsText" text="單元C (六), (七">
      <formula>NOT(ISERROR(SEARCH("單元C (六), (七",J47)))</formula>
    </cfRule>
    <cfRule type="containsText" dxfId="98" priority="988" operator="containsText" text="FIN3039">
      <formula>NOT(ISERROR(SEARCH("FIN3039",J47)))</formula>
    </cfRule>
  </conditionalFormatting>
  <conditionalFormatting sqref="J54">
    <cfRule type="containsText" dxfId="97" priority="203" operator="containsText" text="2-3">
      <formula>NOT(ISERROR(SEARCH("2-3",J54)))</formula>
    </cfRule>
    <cfRule type="containsText" dxfId="96" priority="202" operator="containsText" text="4-5">
      <formula>NOT(ISERROR(SEARCH("4-5",J54)))</formula>
    </cfRule>
    <cfRule type="containsText" dxfId="95" priority="201" operator="containsText" text="6-7">
      <formula>NOT(ISERROR(SEARCH("6-7",J54)))</formula>
    </cfRule>
    <cfRule type="containsText" dxfId="94" priority="200" operator="containsText" text="FIN3039">
      <formula>NOT(ISERROR(SEARCH("FIN3039",J54)))</formula>
    </cfRule>
    <cfRule type="containsText" dxfId="93" priority="920" operator="containsText" text="6-7">
      <formula>NOT(ISERROR(SEARCH("6-7",J54)))</formula>
    </cfRule>
    <cfRule type="containsText" dxfId="92" priority="199" operator="containsText" text="2-3">
      <formula>NOT(ISERROR(SEARCH("2-3",J54)))</formula>
    </cfRule>
    <cfRule type="containsText" dxfId="91" priority="912" operator="containsText" text="6-7">
      <formula>NOT(ISERROR(SEARCH("6-7",J54)))</formula>
    </cfRule>
    <cfRule type="containsText" dxfId="90" priority="913" operator="containsText" text="單元C (六), (七">
      <formula>NOT(ISERROR(SEARCH("單元C (六), (七",J54)))</formula>
    </cfRule>
    <cfRule type="containsText" dxfId="89" priority="914" operator="containsText" text="2-3">
      <formula>NOT(ISERROR(SEARCH("2-3",J54)))</formula>
    </cfRule>
    <cfRule type="containsText" dxfId="88" priority="915" operator="containsText" text="FIN3039">
      <formula>NOT(ISERROR(SEARCH("FIN3039",J54)))</formula>
    </cfRule>
    <cfRule type="containsText" dxfId="87" priority="916" operator="containsText" text="6-7">
      <formula>NOT(ISERROR(SEARCH("6-7",J54)))</formula>
    </cfRule>
    <cfRule type="containsText" dxfId="86" priority="919" operator="containsText" text="2-3">
      <formula>NOT(ISERROR(SEARCH("2-3",J54)))</formula>
    </cfRule>
    <cfRule type="containsText" dxfId="85" priority="921" operator="containsText" text="FIN3039">
      <formula>NOT(ISERROR(SEARCH("FIN3039",J54)))</formula>
    </cfRule>
    <cfRule type="containsText" dxfId="84" priority="205" operator="containsText" text="FIN3039">
      <formula>NOT(ISERROR(SEARCH("FIN3039",J54)))</formula>
    </cfRule>
    <cfRule type="containsText" dxfId="83" priority="917" operator="containsText" text="4-5">
      <formula>NOT(ISERROR(SEARCH("4-5",J54)))</formula>
    </cfRule>
    <cfRule type="containsText" dxfId="82" priority="911" operator="containsText" text="4-5">
      <formula>NOT(ISERROR(SEARCH("4-5",J54)))</formula>
    </cfRule>
    <cfRule type="containsText" dxfId="81" priority="204" operator="containsText" text="6-7">
      <formula>NOT(ISERROR(SEARCH("6-7",J54)))</formula>
    </cfRule>
  </conditionalFormatting>
  <conditionalFormatting sqref="J54:J55 H57">
    <cfRule type="containsText" dxfId="80" priority="978" operator="containsText" text="單元C (六), (七">
      <formula>NOT(ISERROR(SEARCH("單元C (六), (七",H54)))</formula>
    </cfRule>
  </conditionalFormatting>
  <conditionalFormatting sqref="J54:J55 J34">
    <cfRule type="containsText" dxfId="79" priority="192" operator="containsText" text="4-5">
      <formula>NOT(ISERROR(SEARCH("4-5",J34)))</formula>
    </cfRule>
  </conditionalFormatting>
  <conditionalFormatting sqref="J54:J55 J34:J35 H35">
    <cfRule type="containsText" dxfId="78" priority="194" operator="containsText" text="6-7">
      <formula>NOT(ISERROR(SEARCH("6-7",H34)))</formula>
    </cfRule>
  </conditionalFormatting>
  <conditionalFormatting sqref="J55">
    <cfRule type="containsText" dxfId="77" priority="189" operator="containsText" text="2-3">
      <formula>NOT(ISERROR(SEARCH("2-3",J55)))</formula>
    </cfRule>
    <cfRule type="containsText" dxfId="76" priority="187" operator="containsText" text="6-7">
      <formula>NOT(ISERROR(SEARCH("6-7",J55)))</formula>
    </cfRule>
    <cfRule type="containsText" dxfId="75" priority="190" operator="containsText" text="FIN3039">
      <formula>NOT(ISERROR(SEARCH("FIN3039",J55)))</formula>
    </cfRule>
    <cfRule type="containsText" dxfId="74" priority="188" operator="containsText" text="單元C (六), (七">
      <formula>NOT(ISERROR(SEARCH("單元C (六), (七",J55)))</formula>
    </cfRule>
    <cfRule type="containsText" dxfId="73" priority="186" operator="containsText" text="4-5">
      <formula>NOT(ISERROR(SEARCH("4-5",J55)))</formula>
    </cfRule>
    <cfRule type="containsText" dxfId="72" priority="195" operator="containsText" text="FIN3039">
      <formula>NOT(ISERROR(SEARCH("FIN3039",J55)))</formula>
    </cfRule>
    <cfRule type="containsText" dxfId="71" priority="193" operator="containsText" text="2-3">
      <formula>NOT(ISERROR(SEARCH("2-3",J55)))</formula>
    </cfRule>
  </conditionalFormatting>
  <conditionalFormatting sqref="J56 A60:N60">
    <cfRule type="containsText" dxfId="70" priority="1527" operator="containsText" text="FIN3039">
      <formula>NOT(ISERROR(SEARCH("FIN3039",A56)))</formula>
    </cfRule>
  </conditionalFormatting>
  <conditionalFormatting sqref="J56 J60">
    <cfRule type="containsText" dxfId="69" priority="1517" operator="containsText" text="4-5">
      <formula>NOT(ISERROR(SEARCH("4-5",J56)))</formula>
    </cfRule>
    <cfRule type="containsText" dxfId="68" priority="1518" operator="containsText" text="6-7">
      <formula>NOT(ISERROR(SEARCH("6-7",J56)))</formula>
    </cfRule>
    <cfRule type="containsText" dxfId="67" priority="1519" operator="containsText" text="單元C (六), (七">
      <formula>NOT(ISERROR(SEARCH("單元C (六), (七",J56)))</formula>
    </cfRule>
    <cfRule type="containsText" dxfId="66" priority="1520" operator="containsText" text="2-3">
      <formula>NOT(ISERROR(SEARCH("2-3",J56)))</formula>
    </cfRule>
    <cfRule type="containsText" dxfId="65" priority="1521" operator="containsText" text="FIN3039">
      <formula>NOT(ISERROR(SEARCH("FIN3039",J56)))</formula>
    </cfRule>
    <cfRule type="containsText" dxfId="64" priority="1523" operator="containsText" text="4-5">
      <formula>NOT(ISERROR(SEARCH("4-5",J56)))</formula>
    </cfRule>
    <cfRule type="containsText" dxfId="63" priority="1525" operator="containsText" text="2-3">
      <formula>NOT(ISERROR(SEARCH("2-3",J56)))</formula>
    </cfRule>
    <cfRule type="containsText" dxfId="62" priority="1526" operator="containsText" text="6-7">
      <formula>NOT(ISERROR(SEARCH("6-7",J56)))</formula>
    </cfRule>
  </conditionalFormatting>
  <conditionalFormatting sqref="J56:J57 J60">
    <cfRule type="containsText" dxfId="61" priority="1524" operator="containsText" text="單元C (六), (七">
      <formula>NOT(ISERROR(SEARCH("單元C (六), (七",J56)))</formula>
    </cfRule>
  </conditionalFormatting>
  <conditionalFormatting sqref="K18:K19">
    <cfRule type="containsText" dxfId="60" priority="182" operator="containsText" text="6-7">
      <formula>NOT(ISERROR(SEARCH("6-7",K18)))</formula>
    </cfRule>
    <cfRule type="containsText" dxfId="59" priority="183" operator="containsText" text="2-3">
      <formula>NOT(ISERROR(SEARCH("2-3",K18)))</formula>
    </cfRule>
    <cfRule type="containsText" dxfId="58" priority="184" operator="containsText" text="FIN3039">
      <formula>NOT(ISERROR(SEARCH("FIN3039",K18)))</formula>
    </cfRule>
  </conditionalFormatting>
  <conditionalFormatting sqref="K22:K23">
    <cfRule type="containsText" dxfId="57" priority="179" operator="containsText" text="FIN3039">
      <formula>NOT(ISERROR(SEARCH("FIN3039",K22)))</formula>
    </cfRule>
    <cfRule type="containsText" dxfId="56" priority="180" operator="containsText" text="單元C (六), (七">
      <formula>NOT(ISERROR(SEARCH("單元C (六), (七",K22)))</formula>
    </cfRule>
    <cfRule type="containsText" dxfId="55" priority="178" operator="containsText" text="2-3">
      <formula>NOT(ISERROR(SEARCH("2-3",K22)))</formula>
    </cfRule>
  </conditionalFormatting>
  <conditionalFormatting sqref="K26:K27 I27">
    <cfRule type="containsText" dxfId="54" priority="1221" operator="containsText" text="FIN3039">
      <formula>NOT(ISERROR(SEARCH("FIN3039",I26)))</formula>
    </cfRule>
  </conditionalFormatting>
  <conditionalFormatting sqref="K26:K27">
    <cfRule type="containsText" dxfId="53" priority="1220" operator="containsText" text="4-5">
      <formula>NOT(ISERROR(SEARCH("4-5",K26)))</formula>
    </cfRule>
  </conditionalFormatting>
  <conditionalFormatting sqref="K30:K31">
    <cfRule type="containsText" dxfId="52" priority="144" operator="containsText" text="2-3">
      <formula>NOT(ISERROR(SEARCH("2-3",K30)))</formula>
    </cfRule>
    <cfRule type="containsText" dxfId="51" priority="145" operator="containsText" text="FIN3039">
      <formula>NOT(ISERROR(SEARCH("FIN3039",K30)))</formula>
    </cfRule>
    <cfRule type="containsText" dxfId="50" priority="142" operator="containsText" text="6-7">
      <formula>NOT(ISERROR(SEARCH("6-7",K30)))</formula>
    </cfRule>
    <cfRule type="containsText" dxfId="49" priority="143" operator="containsText" text="單元C (六), (七">
      <formula>NOT(ISERROR(SEARCH("單元C (六), (七",K30)))</formula>
    </cfRule>
  </conditionalFormatting>
  <conditionalFormatting sqref="K34:K35">
    <cfRule type="containsText" dxfId="48" priority="116" operator="containsText" text="4-5">
      <formula>NOT(ISERROR(SEARCH("4-5",K34)))</formula>
    </cfRule>
    <cfRule type="containsText" dxfId="47" priority="118" operator="containsText" text="單元C (六), (七">
      <formula>NOT(ISERROR(SEARCH("單元C (六), (七",K34)))</formula>
    </cfRule>
    <cfRule type="containsText" dxfId="46" priority="119" operator="containsText" text="2-3">
      <formula>NOT(ISERROR(SEARCH("2-3",K34)))</formula>
    </cfRule>
    <cfRule type="containsText" dxfId="45" priority="120" operator="containsText" text="FIN3039">
      <formula>NOT(ISERROR(SEARCH("FIN3039",K34)))</formula>
    </cfRule>
  </conditionalFormatting>
  <conditionalFormatting sqref="K38:K39">
    <cfRule type="containsText" dxfId="44" priority="114" operator="containsText" text="2-3">
      <formula>NOT(ISERROR(SEARCH("2-3",K38)))</formula>
    </cfRule>
    <cfRule type="containsText" dxfId="43" priority="113" operator="containsText" text="單元C (六), (七">
      <formula>NOT(ISERROR(SEARCH("單元C (六), (七",K38)))</formula>
    </cfRule>
    <cfRule type="containsText" dxfId="42" priority="112" operator="containsText" text="6-7">
      <formula>NOT(ISERROR(SEARCH("6-7",K38)))</formula>
    </cfRule>
  </conditionalFormatting>
  <conditionalFormatting sqref="K42:K43 A55">
    <cfRule type="containsText" dxfId="41" priority="2034" operator="containsText" text="FIN3039">
      <formula>NOT(ISERROR(SEARCH("FIN3039",A42)))</formula>
    </cfRule>
  </conditionalFormatting>
  <conditionalFormatting sqref="K42:K43">
    <cfRule type="containsText" dxfId="40" priority="1916" operator="containsText" text="單元C (六), (七">
      <formula>NOT(ISERROR(SEARCH("單元C (六), (七",K42)))</formula>
    </cfRule>
    <cfRule type="containsText" dxfId="39" priority="1917" operator="containsText" text="6-7">
      <formula>NOT(ISERROR(SEARCH("6-7",K42)))</formula>
    </cfRule>
  </conditionalFormatting>
  <conditionalFormatting sqref="K46:K47">
    <cfRule type="containsText" dxfId="38" priority="47" operator="containsText" text="6-7">
      <formula>NOT(ISERROR(SEARCH("6-7",K46)))</formula>
    </cfRule>
    <cfRule type="containsText" dxfId="37" priority="48" operator="containsText" text="單元C (六), (七">
      <formula>NOT(ISERROR(SEARCH("單元C (六), (七",K46)))</formula>
    </cfRule>
    <cfRule type="containsText" dxfId="36" priority="49" operator="containsText" text="2-3">
      <formula>NOT(ISERROR(SEARCH("2-3",K46)))</formula>
    </cfRule>
  </conditionalFormatting>
  <conditionalFormatting sqref="K50:K51">
    <cfRule type="containsText" dxfId="35" priority="1908" operator="containsText" text="2-3">
      <formula>NOT(ISERROR(SEARCH("2-3",K50)))</formula>
    </cfRule>
    <cfRule type="containsText" dxfId="34" priority="1904" operator="containsText" text="4-5">
      <formula>NOT(ISERROR(SEARCH("4-5",K50)))</formula>
    </cfRule>
    <cfRule type="containsText" dxfId="33" priority="1905" operator="containsText" text="FIN3039">
      <formula>NOT(ISERROR(SEARCH("FIN3039",K50)))</formula>
    </cfRule>
    <cfRule type="containsText" dxfId="32" priority="1906" operator="containsText" text="單元C (六), (七">
      <formula>NOT(ISERROR(SEARCH("單元C (六), (七",K50)))</formula>
    </cfRule>
  </conditionalFormatting>
  <conditionalFormatting sqref="K54:K55">
    <cfRule type="containsText" dxfId="31" priority="6" operator="containsText" text="4-5">
      <formula>NOT(ISERROR(SEARCH("4-5",K54)))</formula>
    </cfRule>
    <cfRule type="containsText" dxfId="30" priority="9" operator="containsText" text="2-3">
      <formula>NOT(ISERROR(SEARCH("2-3",K54)))</formula>
    </cfRule>
    <cfRule type="containsText" dxfId="29" priority="8" operator="containsText" text="單元C (六), (七">
      <formula>NOT(ISERROR(SEARCH("單元C (六), (七",K54)))</formula>
    </cfRule>
    <cfRule type="containsText" dxfId="28" priority="10" operator="containsText" text="FIN3039">
      <formula>NOT(ISERROR(SEARCH("FIN3039",K54)))</formula>
    </cfRule>
  </conditionalFormatting>
  <conditionalFormatting sqref="K58:K59">
    <cfRule type="containsText" dxfId="27" priority="1900" operator="containsText" text="單元C (六), (七">
      <formula>NOT(ISERROR(SEARCH("單元C (六), (七",K58)))</formula>
    </cfRule>
    <cfRule type="containsText" dxfId="26" priority="1899" operator="containsText" text="FIN3039">
      <formula>NOT(ISERROR(SEARCH("FIN3039",K58)))</formula>
    </cfRule>
  </conditionalFormatting>
  <conditionalFormatting sqref="K18:M19">
    <cfRule type="containsText" dxfId="25" priority="185" operator="containsText" text="單元C (六), (七">
      <formula>NOT(ISERROR(SEARCH("單元C (六), (七",K18)))</formula>
    </cfRule>
  </conditionalFormatting>
  <conditionalFormatting sqref="K22:M23">
    <cfRule type="containsText" dxfId="24" priority="177" operator="containsText" text="6-7">
      <formula>NOT(ISERROR(SEARCH("6-7",K22)))</formula>
    </cfRule>
  </conditionalFormatting>
  <conditionalFormatting sqref="K38:M39">
    <cfRule type="containsText" dxfId="23" priority="115" operator="containsText" text="FIN3039">
      <formula>NOT(ISERROR(SEARCH("FIN3039",K38)))</formula>
    </cfRule>
    <cfRule type="containsText" dxfId="22" priority="111" operator="containsText" text="4-5">
      <formula>NOT(ISERROR(SEARCH("4-5",K38)))</formula>
    </cfRule>
  </conditionalFormatting>
  <conditionalFormatting sqref="K46:M47">
    <cfRule type="containsText" dxfId="21" priority="50" operator="containsText" text="FIN3039">
      <formula>NOT(ISERROR(SEARCH("FIN3039",K46)))</formula>
    </cfRule>
    <cfRule type="containsText" dxfId="20" priority="46" operator="containsText" text="4-5">
      <formula>NOT(ISERROR(SEARCH("4-5",K46)))</formula>
    </cfRule>
  </conditionalFormatting>
  <conditionalFormatting sqref="K34:N35">
    <cfRule type="containsText" dxfId="19" priority="117" operator="containsText" text="6-7">
      <formula>NOT(ISERROR(SEARCH("6-7",K34)))</formula>
    </cfRule>
  </conditionalFormatting>
  <conditionalFormatting sqref="K50:N51">
    <cfRule type="containsText" dxfId="18" priority="1907" operator="containsText" text="6-7">
      <formula>NOT(ISERROR(SEARCH("6-7",K50)))</formula>
    </cfRule>
  </conditionalFormatting>
  <conditionalFormatting sqref="K54:N55">
    <cfRule type="containsText" dxfId="17" priority="7" operator="containsText" text="6-7">
      <formula>NOT(ISERROR(SEARCH("6-7",K54)))</formula>
    </cfRule>
  </conditionalFormatting>
  <conditionalFormatting sqref="K58:N59">
    <cfRule type="containsText" dxfId="16" priority="2379" operator="containsText" text="6-7">
      <formula>NOT(ISERROR(SEARCH("6-7",K58)))</formula>
    </cfRule>
  </conditionalFormatting>
  <conditionalFormatting sqref="L18:M19 C28:C29">
    <cfRule type="containsText" dxfId="15" priority="2545" operator="containsText" text="FIN3039">
      <formula>NOT(ISERROR(SEARCH("FIN3039",C18)))</formula>
    </cfRule>
  </conditionalFormatting>
  <conditionalFormatting sqref="L23:M23">
    <cfRule type="containsText" dxfId="14" priority="2339" operator="containsText" text="2-3">
      <formula>NOT(ISERROR(SEARCH("2-3",L23)))</formula>
    </cfRule>
  </conditionalFormatting>
  <conditionalFormatting sqref="L30:M30">
    <cfRule type="containsText" dxfId="13" priority="2428" operator="containsText" text="6-7">
      <formula>NOT(ISERROR(SEARCH("6-7",L30)))</formula>
    </cfRule>
  </conditionalFormatting>
  <conditionalFormatting sqref="L30:M31">
    <cfRule type="containsText" dxfId="12" priority="2605" operator="containsText" text="單元C (六), (七">
      <formula>NOT(ISERROR(SEARCH("單元C (六), (七",L30)))</formula>
    </cfRule>
  </conditionalFormatting>
  <conditionalFormatting sqref="L31:M31 L18:M19 A61:P61 K26:M27 L46:N46 A53:A55 A56:N57 A34:A35 L38:N39 A16:M17 N16:N31 B20:M21 B24:M25 A32:N33 A36:N37 A44:N45 A52:N52 N54 B62:O62">
    <cfRule type="containsText" dxfId="11" priority="2694" operator="containsText" text="6-7">
      <formula>NOT(ISERROR(SEARCH("6-7",A16)))</formula>
    </cfRule>
  </conditionalFormatting>
  <conditionalFormatting sqref="L34:M35 L58:M59 L38:M39 B57:M57 L22:M23">
    <cfRule type="containsText" dxfId="10" priority="2704" operator="containsText" text="單元C (六), (七">
      <formula>NOT(ISERROR(SEARCH("單元C (六), (七",B22)))</formula>
    </cfRule>
  </conditionalFormatting>
  <conditionalFormatting sqref="L42:M43 K26:M27">
    <cfRule type="containsText" dxfId="9" priority="2486" operator="containsText" text="單元C (六), (七">
      <formula>NOT(ISERROR(SEARCH("單元C (六), (七",K26)))</formula>
    </cfRule>
  </conditionalFormatting>
  <conditionalFormatting sqref="L43:M43">
    <cfRule type="containsText" dxfId="8" priority="2427" operator="containsText" text="FIN3039">
      <formula>NOT(ISERROR(SEARCH("FIN3039",L43)))</formula>
    </cfRule>
  </conditionalFormatting>
  <conditionalFormatting sqref="L46:M47">
    <cfRule type="containsText" dxfId="7" priority="2268" operator="containsText" text="單元C (六), (七">
      <formula>NOT(ISERROR(SEARCH("單元C (六), (七",L46)))</formula>
    </cfRule>
  </conditionalFormatting>
  <conditionalFormatting sqref="L47:M47">
    <cfRule type="containsText" dxfId="6" priority="2080" operator="containsText" text="2-3">
      <formula>NOT(ISERROR(SEARCH("2-3",L47)))</formula>
    </cfRule>
  </conditionalFormatting>
  <conditionalFormatting sqref="L50:M51">
    <cfRule type="containsText" dxfId="5" priority="1977" operator="containsText" text="2-3">
      <formula>NOT(ISERROR(SEARCH("2-3",L50)))</formula>
    </cfRule>
    <cfRule type="containsText" dxfId="4" priority="1976" operator="containsText" text="單元C (六), (七">
      <formula>NOT(ISERROR(SEARCH("單元C (六), (七",L50)))</formula>
    </cfRule>
  </conditionalFormatting>
  <conditionalFormatting sqref="L58:M59 L34:M34">
    <cfRule type="containsText" dxfId="3" priority="2700" operator="containsText" text="4-5">
      <formula>NOT(ISERROR(SEARCH("4-5",L34)))</formula>
    </cfRule>
  </conditionalFormatting>
  <conditionalFormatting sqref="L47:N47">
    <cfRule type="containsText" dxfId="2" priority="2074" operator="containsText" text="6-7">
      <formula>NOT(ISERROR(SEARCH("6-7",L47)))</formula>
    </cfRule>
  </conditionalFormatting>
  <conditionalFormatting sqref="N58">
    <cfRule type="containsText" dxfId="1" priority="1625" operator="containsText" text="FIN3039">
      <formula>NOT(ISERROR(SEARCH("FIN3039",N58)))</formula>
    </cfRule>
    <cfRule type="containsText" dxfId="0" priority="1624" operator="containsText" text="6-7">
      <formula>NOT(ISERROR(SEARCH("6-7",N58)))</formula>
    </cfRule>
  </conditionalFormatting>
  <pageMargins left="0.7" right="0.7" top="0.75" bottom="0.75" header="0.3" footer="0.3"/>
  <pageSetup paperSize="9" scale="40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100D7DF630234D94AB7FCB20314327" ma:contentTypeVersion="4" ma:contentTypeDescription="Create a new document." ma:contentTypeScope="" ma:versionID="760650f3a296bc530f44aa537b1ca4ae">
  <xsd:schema xmlns:xsd="http://www.w3.org/2001/XMLSchema" xmlns:xs="http://www.w3.org/2001/XMLSchema" xmlns:p="http://schemas.microsoft.com/office/2006/metadata/properties" xmlns:ns3="903f6acc-51ef-4f68-8ef6-4f39188a3456" targetNamespace="http://schemas.microsoft.com/office/2006/metadata/properties" ma:root="true" ma:fieldsID="da6eb1e42e6fd0d244f8bb32aa92f911" ns3:_="">
    <xsd:import namespace="903f6acc-51ef-4f68-8ef6-4f39188a34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6acc-51ef-4f68-8ef6-4f39188a34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F062CF-1122-42C5-875E-8FFCD9A45F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75A575-C02A-4D58-AA37-F9F66944A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3f6acc-51ef-4f68-8ef6-4f39188a34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38BEA5-4674-43B0-9978-9C0BA400A790}">
  <ds:schemaRefs>
    <ds:schemaRef ds:uri="http://purl.org/dc/elements/1.1/"/>
    <ds:schemaRef ds:uri="903f6acc-51ef-4f68-8ef6-4f39188a3456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Print out</vt:lpstr>
      <vt:lpstr>'Print out'!Print_Area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L41</cp:lastModifiedBy>
  <cp:lastPrinted>2024-12-05T02:27:24Z</cp:lastPrinted>
  <dcterms:created xsi:type="dcterms:W3CDTF">2018-02-09T04:39:21Z</dcterms:created>
  <dcterms:modified xsi:type="dcterms:W3CDTF">2025-03-31T02:11:16Z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0x01010065100D7DF630234D94AB7FCB20314327</vt:lpwstr>
  </property>
</Properties>
</file>