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media/image1.png" ContentType="image/png"/>
  <Override PartName="/xl/drawings/_rels/drawing1.xml.rels" ContentType="application/vnd.openxmlformats-package.relationship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3"/>
  </bookViews>
  <sheets>
    <sheet name="Theory" sheetId="1" state="visible" r:id="rId2"/>
    <sheet name="Sheet3" sheetId="2" state="visible" r:id="rId3"/>
    <sheet name="session2" sheetId="3" state="visible" r:id="rId4"/>
    <sheet name="Sheet4" sheetId="4" state="visible" r:id="rId5"/>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<sst xmlns="http://schemas.openxmlformats.org/spreadsheetml/2006/main" count="85" uniqueCount="84">
  <si>
    <t xml:space="preserve">Key meteric to look for while evaluating for startups</t>
  </si>
  <si>
    <t xml:space="preserve">Method 1</t>
  </si>
  <si>
    <t xml:space="preserve">Method 2</t>
  </si>
  <si>
    <t xml:space="preserve">Method 3</t>
  </si>
  <si>
    <t xml:space="preserve">Burn Rate</t>
  </si>
  <si>
    <r>
      <rPr>
        <sz val="10"/>
        <rFont val="Times New Roman"/>
        <family val="1"/>
      </rPr>
      <t xml:space="preserve">The </t>
    </r>
    <r>
      <rPr>
        <sz val="10"/>
        <color rgb="FF0000FF"/>
        <rFont val="Times New Roman"/>
        <family val="1"/>
      </rPr>
      <t xml:space="preserve">Burn Rate</t>
    </r>
    <r>
      <rPr>
        <sz val="10"/>
        <rFont val="Times New Roman"/>
        <family val="1"/>
      </rPr>
      <t xml:space="preserve"> is the negative cash flow of a company. It shows how quickly a startup is spending money. This key metric is essential for determining how much cash the company needs to keep operating and growing.</t>
    </r>
  </si>
  <si>
    <r>
      <rPr>
        <sz val="10"/>
        <rFont val="Arial"/>
        <family val="2"/>
      </rPr>
      <t xml:space="preserve">(Total amnt spend in a monthA 
</t>
    </r>
    <r>
      <rPr>
        <b val="true"/>
        <sz val="12"/>
        <color rgb="FFC9211E"/>
        <rFont val="Arial"/>
        <family val="2"/>
      </rPr>
      <t xml:space="preserve">-</t>
    </r>
    <r>
      <rPr>
        <sz val="10"/>
        <rFont val="Arial"/>
        <family val="2"/>
      </rPr>
      <t xml:space="preserve">Total amnt spend in month B)
</t>
    </r>
    <r>
      <rPr>
        <b val="true"/>
        <sz val="12"/>
        <color rgb="FFC9211E"/>
        <rFont val="Arial"/>
        <family val="2"/>
      </rPr>
      <t xml:space="preserve">/</t>
    </r>
    <r>
      <rPr>
        <sz val="10"/>
        <rFont val="Arial"/>
        <family val="2"/>
      </rPr>
      <t xml:space="preserve"> (Total amount spent month A x 10)  
= (%) </t>
    </r>
    <r>
      <rPr>
        <b val="true"/>
        <sz val="10"/>
        <rFont val="Arial"/>
        <family val="2"/>
      </rPr>
      <t xml:space="preserve">Gross Burn Rate</t>
    </r>
  </si>
  <si>
    <r>
      <rPr>
        <sz val="10"/>
        <rFont val="Arial"/>
        <family val="2"/>
      </rPr>
      <t xml:space="preserve">(Total Amount Spent in Month A
</t>
    </r>
    <r>
      <rPr>
        <b val="true"/>
        <sz val="12"/>
        <color rgb="FFC9211E"/>
        <rFont val="Arial"/>
        <family val="2"/>
      </rPr>
      <t xml:space="preserve">-</t>
    </r>
    <r>
      <rPr>
        <sz val="10"/>
        <rFont val="Arial"/>
        <family val="2"/>
      </rPr>
      <t xml:space="preserve"> Total Revenue Month A
</t>
    </r>
    <r>
      <rPr>
        <b val="true"/>
        <sz val="10"/>
        <color rgb="FF000000"/>
        <rFont val="Arial"/>
        <family val="2"/>
      </rPr>
      <t xml:space="preserve">=</t>
    </r>
    <r>
      <rPr>
        <sz val="10"/>
        <rFont val="Arial"/>
        <family val="2"/>
      </rPr>
      <t xml:space="preserve"> </t>
    </r>
    <r>
      <rPr>
        <b val="true"/>
        <sz val="10"/>
        <rFont val="Arial"/>
        <family val="2"/>
      </rPr>
      <t xml:space="preserve">Net Loss Month A</t>
    </r>
  </si>
  <si>
    <r>
      <rPr>
        <sz val="10"/>
        <rFont val="Arial"/>
        <family val="2"/>
      </rPr>
      <t xml:space="preserve">[Net Loss in month B
</t>
    </r>
    <r>
      <rPr>
        <b val="true"/>
        <sz val="10"/>
        <color rgb="FFC9211E"/>
        <rFont val="Arial"/>
        <family val="2"/>
      </rPr>
      <t xml:space="preserve">-</t>
    </r>
    <r>
      <rPr>
        <sz val="10"/>
        <rFont val="Arial"/>
        <family val="2"/>
      </rPr>
      <t xml:space="preserve"> Net Loss in month A
</t>
    </r>
    <r>
      <rPr>
        <b val="true"/>
        <sz val="12"/>
        <color rgb="FFC9211E"/>
        <rFont val="Arial"/>
        <family val="2"/>
      </rPr>
      <t xml:space="preserve">/</t>
    </r>
    <r>
      <rPr>
        <sz val="10"/>
        <rFont val="Arial"/>
        <family val="2"/>
      </rPr>
      <t xml:space="preserve"> Net Loss month A]
</t>
    </r>
    <r>
      <rPr>
        <b val="true"/>
        <sz val="16"/>
        <color rgb="FFC9211E"/>
        <rFont val="Arial"/>
        <family val="2"/>
      </rPr>
      <t xml:space="preserve">          /</t>
    </r>
    <r>
      <rPr>
        <sz val="10"/>
        <rFont val="Arial"/>
        <family val="2"/>
      </rPr>
      <t xml:space="preserve">100
</t>
    </r>
    <r>
      <rPr>
        <b val="true"/>
        <sz val="10"/>
        <rFont val="Arial"/>
        <family val="2"/>
      </rPr>
      <t xml:space="preserve"> = (%) Net Burn Rate</t>
    </r>
  </si>
  <si>
    <t xml:space="preserve">Activation Rate</t>
  </si>
  <si>
    <t xml:space="preserve">The Activation Rate measures how many visitors are engaging with your website or app. Activation can be defined several different ways depending on your business including number of clicks, time on website, pages viewed, downloads, email/blog subscription, or even a trial signup.</t>
  </si>
  <si>
    <t xml:space="preserve">1. Active User numbers
2. Month Retention 
3. Engagement Rates</t>
  </si>
  <si>
    <r>
      <rPr>
        <sz val="10"/>
        <rFont val="Arial"/>
        <family val="2"/>
      </rPr>
      <t xml:space="preserve">Website Session
</t>
    </r>
    <r>
      <rPr>
        <sz val="12"/>
        <color rgb="FFFF0000"/>
        <rFont val="Arial"/>
        <family val="2"/>
      </rPr>
      <t xml:space="preserve">/</t>
    </r>
    <r>
      <rPr>
        <sz val="10"/>
        <rFont val="Arial"/>
        <family val="2"/>
      </rPr>
      <t xml:space="preserve"> Activites completed
 = </t>
    </r>
    <r>
      <rPr>
        <b val="true"/>
        <sz val="10"/>
        <rFont val="Arial"/>
        <family val="2"/>
      </rPr>
      <t xml:space="preserve">(%) Activation rate</t>
    </r>
  </si>
  <si>
    <t xml:space="preserve">DAU – daily active users ratio
MAU – Monthly Active Users </t>
  </si>
  <si>
    <t xml:space="preserve">How engaged people are with your product. 
(30 rolling day window)
 - growth rate -&gt; Revenue (Multiple for the active users</t>
  </si>
  <si>
    <r>
      <rPr>
        <sz val="10"/>
        <rFont val="Arial"/>
        <family val="2"/>
      </rPr>
      <t xml:space="preserve">Daily Active Users
</t>
    </r>
    <r>
      <rPr>
        <sz val="12"/>
        <color rgb="FFFF0000"/>
        <rFont val="Arial"/>
        <family val="2"/>
      </rPr>
      <t xml:space="preserve">/</t>
    </r>
    <r>
      <rPr>
        <sz val="10"/>
        <rFont val="Arial"/>
        <family val="2"/>
      </rPr>
      <t xml:space="preserve"> Monthly Actie Users
 = </t>
    </r>
    <r>
      <rPr>
        <b val="true"/>
        <sz val="10"/>
        <rFont val="Arial"/>
        <family val="2"/>
      </rPr>
      <t xml:space="preserve">(DAU)/(MAU)  Ratio</t>
    </r>
  </si>
  <si>
    <t xml:space="preserve"> Customer Churn Rate</t>
  </si>
  <si>
    <t xml:space="preserve">(%) of the customers lost during a given period of time. 
[90 days, 120 days]
-Fail to make a repeat puchase – Suscribe/Unsuscribe</t>
  </si>
  <si>
    <r>
      <rPr>
        <sz val="10"/>
        <rFont val="Arial"/>
        <family val="2"/>
      </rPr>
      <t xml:space="preserve">[Total customer Churned this time period
</t>
    </r>
    <r>
      <rPr>
        <b val="true"/>
        <sz val="10"/>
        <color rgb="FFFF0000"/>
        <rFont val="Arial"/>
        <family val="2"/>
      </rPr>
      <t xml:space="preserve">/</t>
    </r>
    <r>
      <rPr>
        <sz val="10"/>
        <rFont val="Arial"/>
        <family val="2"/>
      </rPr>
      <t xml:space="preserve"> Total Customer at the start of this time period]
</t>
    </r>
    <r>
      <rPr>
        <b val="true"/>
        <sz val="10"/>
        <color rgb="FFFF0000"/>
        <rFont val="Arial"/>
        <family val="2"/>
      </rPr>
      <t xml:space="preserve">X</t>
    </r>
    <r>
      <rPr>
        <sz val="10"/>
        <rFont val="Arial"/>
        <family val="2"/>
      </rPr>
      <t xml:space="preserve"> 100
</t>
    </r>
    <r>
      <rPr>
        <b val="true"/>
        <sz val="10"/>
        <rFont val="Arial"/>
        <family val="2"/>
      </rPr>
      <t xml:space="preserve">= (%) Customer Churn Rate</t>
    </r>
  </si>
  <si>
    <t xml:space="preserve">Revenue Growth Rate</t>
  </si>
  <si>
    <t xml:space="preserve">(month over month) percentage increase in revenues. 
- the rate
- the basic products have a higher M-O-M rate
- The abiliy to accelerate monthly revenues while decreasing the
Month burn rate is to loo for the growth stage business.</t>
  </si>
  <si>
    <r>
      <rPr>
        <sz val="10"/>
        <rFont val="Arial"/>
        <family val="2"/>
      </rPr>
      <t xml:space="preserve">[Revenues monthB
</t>
    </r>
    <r>
      <rPr>
        <b val="true"/>
        <sz val="10"/>
        <color rgb="FFFF0000"/>
        <rFont val="Arial"/>
        <family val="2"/>
      </rPr>
      <t xml:space="preserve">-</t>
    </r>
    <r>
      <rPr>
        <sz val="10"/>
        <rFont val="Arial"/>
        <family val="2"/>
      </rPr>
      <t xml:space="preserve"> Revenues Month A]
</t>
    </r>
    <r>
      <rPr>
        <b val="true"/>
        <sz val="12"/>
        <color rgb="FFFF0000"/>
        <rFont val="Arial"/>
        <family val="2"/>
      </rPr>
      <t xml:space="preserve">/</t>
    </r>
    <r>
      <rPr>
        <sz val="10"/>
        <rFont val="Arial"/>
        <family val="2"/>
      </rPr>
      <t xml:space="preserve"> Revenue Month A 
</t>
    </r>
    <r>
      <rPr>
        <b val="true"/>
        <sz val="10"/>
        <color rgb="FFFF0000"/>
        <rFont val="Arial"/>
        <family val="2"/>
      </rPr>
      <t xml:space="preserve">X</t>
    </r>
    <r>
      <rPr>
        <sz val="10"/>
        <rFont val="Arial"/>
        <family val="2"/>
      </rPr>
      <t xml:space="preserve"> 100
</t>
    </r>
    <r>
      <rPr>
        <b val="true"/>
        <sz val="10"/>
        <rFont val="Arial"/>
        <family val="2"/>
      </rPr>
      <t xml:space="preserve"> = (%) Revenues Growth Rate</t>
    </r>
  </si>
  <si>
    <t xml:space="preserve">1) MRR (Monthly Recurring Revenue) = The amount of revenue you make that recurs monthly</t>
  </si>
  <si>
    <t xml:space="preserve">2) ARR (Annual Recurring Revenue) = The amount of revenue you receive that recurs yearly</t>
  </si>
  <si>
    <t xml:space="preserve">3) ARPA (Annual Revenue per Account) = MRR / Total # of Customers</t>
  </si>
  <si>
    <t xml:space="preserve">4) Gross Profit = Total revenue minus the cost of goods sold</t>
  </si>
  <si>
    <t xml:space="preserve">5) TCV (Total Contract Value) = Value of one-time and recurring charges</t>
  </si>
  <si>
    <t xml:space="preserve">6) ACV (Annual Contract Value) = The value that a contract will bring to your business annually</t>
  </si>
  <si>
    <t xml:space="preserve">7) LTV (Lifetime Value) = Prediction of the net profit from the entire future relationship with a customer</t>
  </si>
  <si>
    <t xml:space="preserve">8) Deferred Revenue = Amount that was received by a company in advance of earning it</t>
  </si>
  <si>
    <t xml:space="preserve">9) Billings = Current quarterly revenue + deferred revenue from the previous quarter</t>
  </si>
  <si>
    <t xml:space="preserve">10) CAC (Customer Acquisition Cost) = How much it costs, on average, to acquire a customer</t>
  </si>
  <si>
    <t xml:space="preserve">11) CCR (Customer Concentration Risk) = Revenue from largest customer / total revenue</t>
  </si>
  <si>
    <t xml:space="preserve">12) DAU (Daily Active Users) = The number of users that return to your startup’s site or app on a daily basis</t>
  </si>
  <si>
    <t xml:space="preserve">13) MAU (Monthly Active Users) = The number of users that return to your startup’s site or app on a monthly basis</t>
  </si>
  <si>
    <t xml:space="preserve">14) Number of Logins = The amount of times users have logged in to your portal</t>
  </si>
  <si>
    <t xml:space="preserve">15) Activation Rate = Number of users taking a specific action to get value out of a product</t>
  </si>
  <si>
    <t xml:space="preserve">16) MoM (Month-on-Month Growth) = The rate of growth from month to month, comparing the the current month or past 30 days to the previous month or last 31 to 60 days.</t>
  </si>
  <si>
    <t xml:space="preserve">17) CMGR (Compounded Monthly Growth Rate) = (Latest Month/First Month) ^ (1 / # of Months) – 1</t>
  </si>
  <si>
    <t xml:space="preserve">18) MCR (Monthly Churn Rate) = Lost customers this month / prior month total</t>
  </si>
  <si>
    <t xml:space="preserve">19) Retention by Cohort = % of original installed base (1st month) that are still transacting</t>
  </si>
  <si>
    <t xml:space="preserve">20) GCR (Gross Churn Rate) = MRR lost in a given month / MRR at the beginning of the month</t>
  </si>
  <si>
    <t xml:space="preserve">21) Net Churn = (MRR lost – MRR from upsells) this month / MRR at the beginning of the month</t>
  </si>
  <si>
    <t xml:space="preserve">22) Monthly Cash Burn Rate = How much money you spend per month (gross)</t>
  </si>
  <si>
    <t xml:space="preserve">23) Net Burn Rate = Revenues – gross burn</t>
  </si>
  <si>
    <t xml:space="preserve">24) Gross Burn = Monthly expenses + any other cash outlays</t>
  </si>
  <si>
    <t xml:space="preserve">25) TAM (Total Addressable Market) = Revenue opportunity available for a product</t>
  </si>
  <si>
    <t xml:space="preserve">26) ARR (Annual Run Rate) = Projection of current MRR into the future, annualized</t>
  </si>
  <si>
    <t xml:space="preserve">27) Gross Margin = Difference between revenue and cost of goods sold</t>
  </si>
  <si>
    <t xml:space="preserve">28) Sell-Through Rate = Number of units sold in a period/number of items at the beginning of the period</t>
  </si>
  <si>
    <t xml:space="preserve">29) Network Effects = Effect of one user on the value of that product to other people (example: Metcalfe’s Law)</t>
  </si>
  <si>
    <t xml:space="preserve">30) Virality = Viral coefficient = average number of invitations sent existing user * conversion rate of invitation</t>
  </si>
  <si>
    <t xml:space="preserve">31) NPS (Net Promoter Score) = How likely user is to recommend your product to a friend</t>
  </si>
  <si>
    <t xml:space="preserve">32) Platform Risk = Dependence on a specific platform or channel</t>
  </si>
  <si>
    <t xml:space="preserve">33) Direct Traffic = Traffic coming directly to your site via a link or entering the URL</t>
  </si>
  <si>
    <t xml:space="preserve">34) Organic Traffic = Unpaid traffic from search results</t>
  </si>
  <si>
    <t xml:space="preserve">NPV CAN BE USED FOR CONSTANT/ UNEVEN CASH FLOWS</t>
  </si>
  <si>
    <t xml:space="preserve">DR</t>
  </si>
  <si>
    <t xml:space="preserve">PV CAN ONLY BE USED FOR CONSTANT CASH FLOWS</t>
  </si>
  <si>
    <t xml:space="preserve">#PV</t>
  </si>
  <si>
    <t xml:space="preserve">PV AND PMT-STRANGE FUNCTIONS WITH NEGATIVE OUTPUT</t>
  </si>
  <si>
    <t xml:space="preserve">##NPV</t>
  </si>
  <si>
    <t xml:space="preserve">discount Rate</t>
  </si>
  <si>
    <t xml:space="preserve">Present Value</t>
  </si>
  <si>
    <t xml:space="preserve">NPV</t>
  </si>
  <si>
    <t xml:space="preserve">$379.08 </t>
  </si>
  <si>
    <t xml:space="preserve">Using the PV formula </t>
  </si>
  <si>
    <t xml:space="preserve">Using the Npv formula</t>
  </si>
  <si>
    <t xml:space="preserve">PV</t>
  </si>
  <si>
    <t xml:space="preserve">payment, C 1,000</t>
  </si>
  <si>
    <t xml:space="preserve">Growth rate of payments, g 6%</t>
  </si>
  <si>
    <t xml:space="preserve">Number of future periods paid, n 5</t>
  </si>
  <si>
    <t xml:space="preserve">Discount rate, r 12%</t>
  </si>
  <si>
    <t xml:space="preserve">$4,010.91 </t>
  </si>
  <si>
    <t xml:space="preserve">IRR FUNCTION OF EXCEL</t>
  </si>
  <si>
    <t xml:space="preserve">IRR USING NPV</t>
  </si>
  <si>
    <t xml:space="preserve">Discount rate</t>
  </si>
  <si>
    <t xml:space="preserve">In the following example, we pay $1,000 today for an annual</t>
  </si>
  <si>
    <t xml:space="preserve">payment of $100 for the next 30 years. Rate shows that the IRR is 9.307</t>
  </si>
  <si>
    <t xml:space="preserve">percent:</t>
  </si>
  <si>
    <t xml:space="preserve">C</t>
  </si>
  <si>
    <t xml:space="preserve">Periodic Cash flows</t>
  </si>
  <si>
    <t xml:space="preserve">Number of Payments</t>
  </si>
  <si>
    <t xml:space="preserve">IRR</t>
  </si>
</sst>
</file>

<file path=xl/styles.xml><?xml version="1.0" encoding="utf-8"?>
<styleSheet xmlns="http://schemas.openxmlformats.org/spreadsheetml/2006/main">
  <numFmts count="6">
    <numFmt numFmtId="164" formatCode="General"/>
    <numFmt numFmtId="165" formatCode="0.00%"/>
    <numFmt numFmtId="166" formatCode="0.00"/>
    <numFmt numFmtId="167" formatCode="General"/>
    <numFmt numFmtId="168" formatCode="0.000"/>
    <numFmt numFmtId="169" formatCode="[$₹-4009]#,##0.00;[RED]\-[$₹-4009]#,##0.00"/>
  </numFmts>
  <fonts count="18">
    <font>
      <sz val="10"/>
      <name val="Arial"/>
      <family val="2"/>
    </font>
    <font>
      <sz val="10"/>
      <name val="Arial"/>
      <family val="0"/>
    </font>
    <font>
      <sz val="10"/>
      <name val="Arial"/>
      <family val="0"/>
    </font>
    <font>
      <sz val="10"/>
      <name val="Arial"/>
      <family val="0"/>
    </font>
    <font>
      <b val="true"/>
      <sz val="10"/>
      <name val="Arial"/>
      <family val="2"/>
    </font>
    <font>
      <sz val="10"/>
      <name val="Times New Roman"/>
      <family val="1"/>
    </font>
    <font>
      <sz val="10"/>
      <color rgb="FF0000FF"/>
      <name val="Times New Roman"/>
      <family val="1"/>
    </font>
    <font>
      <b val="true"/>
      <sz val="12"/>
      <color rgb="FFC9211E"/>
      <name val="Arial"/>
      <family val="2"/>
    </font>
    <font>
      <b val="true"/>
      <sz val="10"/>
      <color rgb="FF000000"/>
      <name val="Arial"/>
      <family val="2"/>
    </font>
    <font>
      <b val="true"/>
      <sz val="10"/>
      <color rgb="FFC9211E"/>
      <name val="Arial"/>
      <family val="2"/>
    </font>
    <font>
      <b val="true"/>
      <sz val="16"/>
      <color rgb="FFC9211E"/>
      <name val="Arial"/>
      <family val="2"/>
    </font>
    <font>
      <i val="true"/>
      <sz val="10"/>
      <name val="Arial"/>
      <family val="2"/>
    </font>
    <font>
      <sz val="12"/>
      <color rgb="FFFF0000"/>
      <name val="Arial"/>
      <family val="2"/>
    </font>
    <font>
      <b val="true"/>
      <sz val="10"/>
      <color rgb="FFFF0000"/>
      <name val="Arial"/>
      <family val="2"/>
    </font>
    <font>
      <b val="true"/>
      <sz val="12"/>
      <color rgb="FFFF0000"/>
      <name val="Arial"/>
      <family val="2"/>
    </font>
    <font>
      <b val="true"/>
      <sz val="10"/>
      <name val="Times New Roman"/>
      <family val="1"/>
    </font>
    <font>
      <b val="true"/>
      <sz val="10"/>
      <color rgb="FF2A6099"/>
      <name val="Arial"/>
      <family val="2"/>
    </font>
    <font>
      <b val="true"/>
      <sz val="10"/>
      <color rgb="FF00A933"/>
      <name val="Arial"/>
      <family val="2"/>
    </font>
  </fonts>
  <fills count="4">
    <fill>
      <patternFill patternType="none"/>
    </fill>
    <fill>
      <patternFill patternType="gray125"/>
    </fill>
    <fill>
      <patternFill patternType="solid">
        <fgColor rgb="FFFFFF00"/>
        <bgColor rgb="FFFFFF00"/>
      </patternFill>
    </fill>
    <fill>
      <patternFill patternType="solid">
        <fgColor rgb="FFDEE6EF"/>
        <bgColor rgb="FFCCFFFF"/>
      </patternFill>
    </fill>
  </fills>
  <borders count="13">
    <border diagonalUp="false" diagonalDown="false">
      <left/>
      <right/>
      <top/>
      <bottom/>
      <diagonal/>
    </border>
    <border diagonalUp="false" diagonalDown="false">
      <left style="hair"/>
      <right style="hair"/>
      <top style="hair"/>
      <bottom style="hair"/>
      <diagonal/>
    </border>
    <border diagonalUp="false" diagonalDown="false">
      <left style="hair"/>
      <right style="hair"/>
      <top style="hair"/>
      <bottom/>
      <diagonal/>
    </border>
    <border diagonalUp="false" diagonalDown="false">
      <left style="hair"/>
      <right style="hair"/>
      <top/>
      <bottom/>
      <diagonal/>
    </border>
    <border diagonalUp="false" diagonalDown="false">
      <left style="hair"/>
      <right style="hair"/>
      <top/>
      <bottom style="hair"/>
      <diagonal/>
    </border>
    <border diagonalUp="false" diagonalDown="false">
      <left style="thin"/>
      <right/>
      <top style="thin"/>
      <bottom/>
      <diagonal/>
    </border>
    <border diagonalUp="false" diagonalDown="false">
      <left style="thin"/>
      <right style="thin"/>
      <top style="thin"/>
      <bottom style="thin"/>
      <diagonal/>
    </border>
    <border diagonalUp="false" diagonalDown="false">
      <left/>
      <right style="thin"/>
      <top style="thin"/>
      <bottom/>
      <diagonal/>
    </border>
    <border diagonalUp="false" diagonalDown="false">
      <left style="thin"/>
      <right/>
      <top/>
      <bottom/>
      <diagonal/>
    </border>
    <border diagonalUp="false" diagonalDown="false">
      <left/>
      <right style="thin"/>
      <top/>
      <bottom/>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8">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false" applyProtection="false">
      <alignment horizontal="general" vertical="bottom"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5" fillId="0" borderId="1" xfId="0" applyFont="true" applyBorder="true" applyAlignment="true" applyProtection="false">
      <alignment horizontal="general" vertical="bottom" textRotation="0" wrapText="true" indent="0" shrinkToFit="false"/>
      <protection locked="true" hidden="false"/>
    </xf>
    <xf numFmtId="164" fontId="0" fillId="0" borderId="1" xfId="0" applyFont="true" applyBorder="true" applyAlignment="true" applyProtection="false">
      <alignment horizontal="general" vertical="bottom" textRotation="0" wrapText="true" indent="0" shrinkToFit="false"/>
      <protection locked="true" hidden="false"/>
    </xf>
    <xf numFmtId="164" fontId="0" fillId="0" borderId="1" xfId="0" applyFont="true" applyBorder="true" applyAlignment="true" applyProtection="false">
      <alignment horizontal="left" vertical="bottom" textRotation="0" wrapText="true" indent="0" shrinkToFit="false"/>
      <protection locked="true" hidden="false"/>
    </xf>
    <xf numFmtId="164" fontId="11" fillId="3" borderId="1" xfId="0" applyFont="true" applyBorder="true" applyAlignment="true" applyProtection="false">
      <alignment horizontal="left" vertical="bottom" textRotation="0" wrapText="true" indent="0" shrinkToFit="false"/>
      <protection locked="true" hidden="false"/>
    </xf>
    <xf numFmtId="164" fontId="15" fillId="0" borderId="2" xfId="0" applyFont="true" applyBorder="true" applyAlignment="true" applyProtection="false">
      <alignment horizontal="left" vertical="center" textRotation="0" wrapText="true" indent="0" shrinkToFit="false"/>
      <protection locked="true" hidden="false"/>
    </xf>
    <xf numFmtId="164" fontId="15" fillId="0" borderId="3" xfId="0" applyFont="true" applyBorder="true" applyAlignment="true" applyProtection="false">
      <alignment horizontal="left" vertical="center" textRotation="0" wrapText="true" indent="0" shrinkToFit="false"/>
      <protection locked="true" hidden="false"/>
    </xf>
    <xf numFmtId="164" fontId="15" fillId="0" borderId="4" xfId="0" applyFont="true" applyBorder="true" applyAlignment="true" applyProtection="false">
      <alignment horizontal="left" vertical="center" textRotation="0" wrapText="true" indent="0" shrinkToFit="false"/>
      <protection locked="true" hidden="false"/>
    </xf>
    <xf numFmtId="164" fontId="16" fillId="0" borderId="0" xfId="0" applyFont="true" applyBorder="false" applyAlignment="false" applyProtection="false">
      <alignment horizontal="general" vertical="bottom" textRotation="0" wrapText="fals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0" fillId="0" borderId="5" xfId="0" applyFont="false" applyBorder="true" applyAlignment="false" applyProtection="false">
      <alignment horizontal="general" vertical="bottom" textRotation="0" wrapText="false" indent="0" shrinkToFit="false"/>
      <protection locked="true" hidden="false"/>
    </xf>
    <xf numFmtId="164" fontId="0" fillId="0" borderId="6" xfId="0" applyFont="true" applyBorder="true" applyAlignment="true" applyProtection="false">
      <alignment horizontal="center" vertical="bottom" textRotation="0" wrapText="false" indent="0" shrinkToFit="false"/>
      <protection locked="true" hidden="false"/>
    </xf>
    <xf numFmtId="165" fontId="0" fillId="2" borderId="6" xfId="0" applyFont="false" applyBorder="true" applyAlignment="true" applyProtection="false">
      <alignment horizontal="center" vertical="bottom" textRotation="0" wrapText="false" indent="0" shrinkToFit="false"/>
      <protection locked="true" hidden="false"/>
    </xf>
    <xf numFmtId="164" fontId="0" fillId="0" borderId="7" xfId="0" applyFont="false" applyBorder="true" applyAlignment="false" applyProtection="false">
      <alignment horizontal="general" vertical="bottom" textRotation="0" wrapText="false" indent="0" shrinkToFit="false"/>
      <protection locked="true" hidden="false"/>
    </xf>
    <xf numFmtId="164" fontId="0" fillId="0" borderId="8" xfId="0" applyFont="false" applyBorder="true" applyAlignment="false" applyProtection="false">
      <alignment horizontal="general" vertical="bottom" textRotation="0" wrapText="false" indent="0" shrinkToFit="false"/>
      <protection locked="true" hidden="false"/>
    </xf>
    <xf numFmtId="164" fontId="0" fillId="0" borderId="9" xfId="0" applyFont="false" applyBorder="true" applyAlignment="false" applyProtection="false">
      <alignment horizontal="general" vertical="bottom" textRotation="0" wrapText="false" indent="0" shrinkToFit="false"/>
      <protection locked="true" hidden="false"/>
    </xf>
    <xf numFmtId="164" fontId="17" fillId="0" borderId="0" xfId="0" applyFont="true" applyBorder="false" applyAlignment="false" applyProtection="false">
      <alignment horizontal="general" vertical="bottom" textRotation="0" wrapText="false" indent="0" shrinkToFit="false"/>
      <protection locked="true" hidden="false"/>
    </xf>
    <xf numFmtId="166" fontId="16" fillId="0" borderId="6" xfId="0" applyFont="true" applyBorder="true" applyAlignment="true" applyProtection="false">
      <alignment horizontal="center" vertical="bottom" textRotation="0" wrapText="false" indent="0" shrinkToFit="false"/>
      <protection locked="true" hidden="false"/>
    </xf>
    <xf numFmtId="164" fontId="13" fillId="0" borderId="9" xfId="0" applyFont="true" applyBorder="true" applyAlignment="false" applyProtection="false">
      <alignment horizontal="general" vertical="bottom" textRotation="0" wrapText="false" indent="0" shrinkToFit="false"/>
      <protection locked="true" hidden="false"/>
    </xf>
    <xf numFmtId="164" fontId="0" fillId="0" borderId="10" xfId="0" applyFont="false" applyBorder="true" applyAlignment="false" applyProtection="false">
      <alignment horizontal="general" vertical="bottom" textRotation="0" wrapText="false" indent="0" shrinkToFit="false"/>
      <protection locked="true" hidden="false"/>
    </xf>
    <xf numFmtId="167" fontId="0" fillId="0" borderId="11" xfId="0" applyFont="false" applyBorder="true" applyAlignment="true" applyProtection="false">
      <alignment horizontal="center" vertical="bottom" textRotation="0" wrapText="false" indent="0" shrinkToFit="false"/>
      <protection locked="true" hidden="false"/>
    </xf>
    <xf numFmtId="168" fontId="13" fillId="0" borderId="11" xfId="0" applyFont="true" applyBorder="true" applyAlignment="true" applyProtection="false">
      <alignment horizontal="center" vertical="bottom" textRotation="0" wrapText="false" indent="0" shrinkToFit="false"/>
      <protection locked="true" hidden="false"/>
    </xf>
    <xf numFmtId="166" fontId="4" fillId="0" borderId="12" xfId="0" applyFont="true" applyBorder="tru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9" fontId="0" fillId="0" borderId="0" xfId="0" applyFont="false" applyBorder="false" applyAlignment="false" applyProtection="false">
      <alignment horizontal="general" vertical="bottom" textRotation="0" wrapText="false" indent="0" shrinkToFit="false"/>
      <protection locked="true" hidden="false"/>
    </xf>
    <xf numFmtId="165" fontId="0" fillId="0" borderId="1" xfId="0" applyFont="false" applyBorder="tru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DEE6EF"/>
      <rgbColor rgb="FF660066"/>
      <rgbColor rgb="FFFF8080"/>
      <rgbColor rgb="FF2A6099"/>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00A933"/>
      <rgbColor rgb="FF003300"/>
      <rgbColor rgb="FF333300"/>
      <rgbColor rgb="FFC9211E"/>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absolute">
    <xdr:from>
      <xdr:col>7</xdr:col>
      <xdr:colOff>7560</xdr:colOff>
      <xdr:row>0</xdr:row>
      <xdr:rowOff>0</xdr:rowOff>
    </xdr:from>
    <xdr:to>
      <xdr:col>14</xdr:col>
      <xdr:colOff>360000</xdr:colOff>
      <xdr:row>81</xdr:row>
      <xdr:rowOff>28080</xdr:rowOff>
    </xdr:to>
    <xdr:pic>
      <xdr:nvPicPr>
        <xdr:cNvPr id="0" name="Image 1" descr=""/>
        <xdr:cNvPicPr/>
      </xdr:nvPicPr>
      <xdr:blipFill>
        <a:blip r:embed="rId1"/>
        <a:stretch/>
      </xdr:blipFill>
      <xdr:spPr>
        <a:xfrm>
          <a:off x="13505400" y="0"/>
          <a:ext cx="6042240" cy="16438320"/>
        </a:xfrm>
        <a:prstGeom prst="rect">
          <a:avLst/>
        </a:prstGeom>
        <a:ln>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hyperlink" Target="https://www.geckoboard.com/best-practice/kpi-examples/burn-rate/" TargetMode="External"/><Relationship Id="rId2"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0000"/>
    <pageSetUpPr fitToPage="false"/>
  </sheetPr>
  <dimension ref="A3:F46"/>
  <sheetViews>
    <sheetView showFormulas="false" showGridLines="true" showRowColHeaders="true" showZeros="true" rightToLeft="false" tabSelected="false" showOutlineSymbols="true" defaultGridColor="true" view="normal" topLeftCell="A1" colorId="64" zoomScale="216" zoomScaleNormal="216" zoomScalePageLayoutView="100" workbookViewId="0">
      <selection pane="topLeft" activeCell="C12" activeCellId="0" sqref="C12"/>
    </sheetView>
  </sheetViews>
  <sheetFormatPr defaultColWidth="11.53515625" defaultRowHeight="12.8" zeroHeight="false" outlineLevelRow="0" outlineLevelCol="0"/>
  <cols>
    <col collapsed="false" customWidth="true" hidden="false" outlineLevel="0" max="2" min="2" style="0" width="28.71"/>
    <col collapsed="false" customWidth="true" hidden="false" outlineLevel="0" max="3" min="3" style="0" width="54.81"/>
    <col collapsed="false" customWidth="true" hidden="false" outlineLevel="0" max="4" min="4" style="0" width="30.88"/>
    <col collapsed="false" customWidth="true" hidden="false" outlineLevel="0" max="5" min="5" style="0" width="30.56"/>
    <col collapsed="false" customWidth="true" hidden="false" outlineLevel="0" max="6" min="6" style="0" width="23.31"/>
  </cols>
  <sheetData>
    <row r="3" customFormat="false" ht="12.8" hidden="false" customHeight="false" outlineLevel="0" collapsed="false">
      <c r="A3" s="0" t="s">
        <v>0</v>
      </c>
      <c r="D3" s="1" t="s">
        <v>1</v>
      </c>
      <c r="E3" s="1" t="s">
        <v>2</v>
      </c>
      <c r="F3" s="1" t="s">
        <v>3</v>
      </c>
    </row>
    <row r="4" customFormat="false" ht="64.9" hidden="false" customHeight="false" outlineLevel="0" collapsed="false">
      <c r="A4" s="0" t="n">
        <v>1</v>
      </c>
      <c r="B4" s="2" t="s">
        <v>4</v>
      </c>
      <c r="C4" s="3" t="s">
        <v>5</v>
      </c>
      <c r="D4" s="4" t="s">
        <v>6</v>
      </c>
      <c r="E4" s="4" t="s">
        <v>7</v>
      </c>
      <c r="F4" s="5" t="s">
        <v>8</v>
      </c>
    </row>
    <row r="5" customFormat="false" ht="57.45" hidden="false" customHeight="false" outlineLevel="0" collapsed="false">
      <c r="A5" s="0" t="n">
        <v>2</v>
      </c>
      <c r="B5" s="2" t="s">
        <v>9</v>
      </c>
      <c r="C5" s="3" t="s">
        <v>10</v>
      </c>
      <c r="D5" s="6" t="s">
        <v>11</v>
      </c>
      <c r="E5" s="4" t="s">
        <v>12</v>
      </c>
      <c r="F5" s="2"/>
    </row>
    <row r="6" customFormat="false" ht="36.55" hidden="false" customHeight="false" outlineLevel="0" collapsed="false">
      <c r="A6" s="0" t="n">
        <v>3</v>
      </c>
      <c r="B6" s="4" t="s">
        <v>13</v>
      </c>
      <c r="C6" s="4" t="s">
        <v>14</v>
      </c>
      <c r="D6" s="4" t="s">
        <v>15</v>
      </c>
      <c r="E6" s="2"/>
      <c r="F6" s="2"/>
    </row>
    <row r="7" customFormat="false" ht="46.25" hidden="false" customHeight="false" outlineLevel="0" collapsed="false">
      <c r="A7" s="0" t="n">
        <v>4</v>
      </c>
      <c r="B7" s="2" t="s">
        <v>16</v>
      </c>
      <c r="C7" s="4" t="s">
        <v>17</v>
      </c>
      <c r="D7" s="4" t="s">
        <v>18</v>
      </c>
      <c r="E7" s="2"/>
      <c r="F7" s="2"/>
    </row>
    <row r="8" customFormat="false" ht="58.95" hidden="false" customHeight="false" outlineLevel="0" collapsed="false">
      <c r="A8" s="0" t="n">
        <v>5</v>
      </c>
      <c r="B8" s="2" t="s">
        <v>19</v>
      </c>
      <c r="C8" s="4" t="s">
        <v>20</v>
      </c>
      <c r="D8" s="4" t="s">
        <v>21</v>
      </c>
      <c r="E8" s="2"/>
      <c r="F8" s="2"/>
    </row>
    <row r="13" customFormat="false" ht="12.8" hidden="false" customHeight="true" outlineLevel="0" collapsed="false">
      <c r="B13" s="7" t="s">
        <v>22</v>
      </c>
      <c r="C13" s="7"/>
    </row>
    <row r="14" customFormat="false" ht="12.8" hidden="false" customHeight="true" outlineLevel="0" collapsed="false">
      <c r="B14" s="8" t="s">
        <v>23</v>
      </c>
      <c r="C14" s="8"/>
    </row>
    <row r="15" customFormat="false" ht="12.8" hidden="false" customHeight="true" outlineLevel="0" collapsed="false">
      <c r="B15" s="8" t="s">
        <v>24</v>
      </c>
      <c r="C15" s="8"/>
    </row>
    <row r="16" customFormat="false" ht="12.8" hidden="false" customHeight="true" outlineLevel="0" collapsed="false">
      <c r="B16" s="8" t="s">
        <v>25</v>
      </c>
      <c r="C16" s="8"/>
    </row>
    <row r="17" customFormat="false" ht="12.8" hidden="false" customHeight="true" outlineLevel="0" collapsed="false">
      <c r="B17" s="8" t="s">
        <v>26</v>
      </c>
      <c r="C17" s="8"/>
    </row>
    <row r="18" customFormat="false" ht="12.8" hidden="false" customHeight="true" outlineLevel="0" collapsed="false">
      <c r="B18" s="8" t="s">
        <v>27</v>
      </c>
      <c r="C18" s="8"/>
    </row>
    <row r="19" customFormat="false" ht="12.8" hidden="false" customHeight="true" outlineLevel="0" collapsed="false">
      <c r="B19" s="8" t="s">
        <v>28</v>
      </c>
      <c r="C19" s="8"/>
    </row>
    <row r="20" customFormat="false" ht="12.8" hidden="false" customHeight="true" outlineLevel="0" collapsed="false">
      <c r="B20" s="8" t="s">
        <v>29</v>
      </c>
      <c r="C20" s="8"/>
    </row>
    <row r="21" customFormat="false" ht="12.8" hidden="false" customHeight="true" outlineLevel="0" collapsed="false">
      <c r="B21" s="8" t="s">
        <v>30</v>
      </c>
      <c r="C21" s="8"/>
    </row>
    <row r="22" customFormat="false" ht="12.8" hidden="false" customHeight="true" outlineLevel="0" collapsed="false">
      <c r="B22" s="8" t="s">
        <v>31</v>
      </c>
      <c r="C22" s="8"/>
    </row>
    <row r="23" customFormat="false" ht="12.8" hidden="false" customHeight="true" outlineLevel="0" collapsed="false">
      <c r="B23" s="8" t="s">
        <v>32</v>
      </c>
      <c r="C23" s="8"/>
    </row>
    <row r="24" customFormat="false" ht="23.85" hidden="false" customHeight="true" outlineLevel="0" collapsed="false">
      <c r="B24" s="8" t="s">
        <v>33</v>
      </c>
      <c r="C24" s="8"/>
    </row>
    <row r="25" customFormat="false" ht="23.85" hidden="false" customHeight="true" outlineLevel="0" collapsed="false">
      <c r="B25" s="8" t="s">
        <v>34</v>
      </c>
      <c r="C25" s="8"/>
    </row>
    <row r="26" customFormat="false" ht="12.8" hidden="false" customHeight="true" outlineLevel="0" collapsed="false">
      <c r="B26" s="8" t="s">
        <v>35</v>
      </c>
      <c r="C26" s="8"/>
    </row>
    <row r="27" customFormat="false" ht="12.8" hidden="false" customHeight="true" outlineLevel="0" collapsed="false">
      <c r="B27" s="8" t="s">
        <v>36</v>
      </c>
      <c r="C27" s="8"/>
    </row>
    <row r="28" customFormat="false" ht="23.85" hidden="false" customHeight="true" outlineLevel="0" collapsed="false">
      <c r="B28" s="8" t="s">
        <v>37</v>
      </c>
      <c r="C28" s="8"/>
    </row>
    <row r="29" customFormat="false" ht="12.8" hidden="false" customHeight="true" outlineLevel="0" collapsed="false">
      <c r="B29" s="8" t="s">
        <v>38</v>
      </c>
      <c r="C29" s="8"/>
    </row>
    <row r="30" customFormat="false" ht="12.8" hidden="false" customHeight="true" outlineLevel="0" collapsed="false">
      <c r="B30" s="8" t="s">
        <v>39</v>
      </c>
      <c r="C30" s="8"/>
    </row>
    <row r="31" customFormat="false" ht="12.8" hidden="false" customHeight="true" outlineLevel="0" collapsed="false">
      <c r="B31" s="8" t="s">
        <v>40</v>
      </c>
      <c r="C31" s="8"/>
    </row>
    <row r="32" customFormat="false" ht="12.8" hidden="false" customHeight="true" outlineLevel="0" collapsed="false">
      <c r="B32" s="8" t="s">
        <v>41</v>
      </c>
      <c r="C32" s="8"/>
    </row>
    <row r="33" customFormat="false" ht="12.8" hidden="false" customHeight="true" outlineLevel="0" collapsed="false">
      <c r="B33" s="8" t="s">
        <v>42</v>
      </c>
      <c r="C33" s="8"/>
    </row>
    <row r="34" customFormat="false" ht="12.8" hidden="false" customHeight="true" outlineLevel="0" collapsed="false">
      <c r="B34" s="8" t="s">
        <v>43</v>
      </c>
      <c r="C34" s="8"/>
    </row>
    <row r="35" customFormat="false" ht="12.8" hidden="false" customHeight="true" outlineLevel="0" collapsed="false">
      <c r="B35" s="8" t="s">
        <v>44</v>
      </c>
      <c r="C35" s="8"/>
    </row>
    <row r="36" customFormat="false" ht="12.8" hidden="false" customHeight="true" outlineLevel="0" collapsed="false">
      <c r="B36" s="8" t="s">
        <v>45</v>
      </c>
      <c r="C36" s="8"/>
    </row>
    <row r="37" customFormat="false" ht="12.8" hidden="false" customHeight="true" outlineLevel="0" collapsed="false">
      <c r="B37" s="8" t="s">
        <v>46</v>
      </c>
      <c r="C37" s="8"/>
    </row>
    <row r="38" customFormat="false" ht="12.8" hidden="false" customHeight="true" outlineLevel="0" collapsed="false">
      <c r="B38" s="8" t="s">
        <v>47</v>
      </c>
      <c r="C38" s="8"/>
    </row>
    <row r="39" customFormat="false" ht="12.8" hidden="false" customHeight="true" outlineLevel="0" collapsed="false">
      <c r="B39" s="8" t="s">
        <v>48</v>
      </c>
      <c r="C39" s="8"/>
    </row>
    <row r="40" customFormat="false" ht="12.8" hidden="false" customHeight="true" outlineLevel="0" collapsed="false">
      <c r="B40" s="8" t="s">
        <v>49</v>
      </c>
      <c r="C40" s="8"/>
    </row>
    <row r="41" customFormat="false" ht="23.85" hidden="false" customHeight="true" outlineLevel="0" collapsed="false">
      <c r="B41" s="8" t="s">
        <v>50</v>
      </c>
      <c r="C41" s="8"/>
    </row>
    <row r="42" customFormat="false" ht="23.85" hidden="false" customHeight="true" outlineLevel="0" collapsed="false">
      <c r="B42" s="8" t="s">
        <v>51</v>
      </c>
      <c r="C42" s="8"/>
    </row>
    <row r="43" customFormat="false" ht="12.8" hidden="false" customHeight="true" outlineLevel="0" collapsed="false">
      <c r="B43" s="8" t="s">
        <v>52</v>
      </c>
      <c r="C43" s="8"/>
    </row>
    <row r="44" customFormat="false" ht="12.8" hidden="false" customHeight="true" outlineLevel="0" collapsed="false">
      <c r="B44" s="8" t="s">
        <v>53</v>
      </c>
      <c r="C44" s="8"/>
    </row>
    <row r="45" customFormat="false" ht="12.8" hidden="false" customHeight="true" outlineLevel="0" collapsed="false">
      <c r="B45" s="8" t="s">
        <v>54</v>
      </c>
      <c r="C45" s="8"/>
    </row>
    <row r="46" customFormat="false" ht="12.8" hidden="false" customHeight="true" outlineLevel="0" collapsed="false">
      <c r="B46" s="9" t="s">
        <v>55</v>
      </c>
      <c r="C46" s="9"/>
    </row>
  </sheetData>
  <mergeCells count="34">
    <mergeCell ref="B13:C13"/>
    <mergeCell ref="B14:C14"/>
    <mergeCell ref="B15:C15"/>
    <mergeCell ref="B16:C16"/>
    <mergeCell ref="B17:C17"/>
    <mergeCell ref="B18:C18"/>
    <mergeCell ref="B19:C19"/>
    <mergeCell ref="B20:C20"/>
    <mergeCell ref="B21:C21"/>
    <mergeCell ref="B22:C22"/>
    <mergeCell ref="B23:C23"/>
    <mergeCell ref="B24:C24"/>
    <mergeCell ref="B25:C25"/>
    <mergeCell ref="B26:C26"/>
    <mergeCell ref="B27:C27"/>
    <mergeCell ref="B28:C28"/>
    <mergeCell ref="B29:C29"/>
    <mergeCell ref="B30:C30"/>
    <mergeCell ref="B31:C31"/>
    <mergeCell ref="B32:C32"/>
    <mergeCell ref="B33:C33"/>
    <mergeCell ref="B34:C34"/>
    <mergeCell ref="B35:C35"/>
    <mergeCell ref="B36:C36"/>
    <mergeCell ref="B37:C37"/>
    <mergeCell ref="B38:C38"/>
    <mergeCell ref="B39:C39"/>
    <mergeCell ref="B40:C40"/>
    <mergeCell ref="B41:C41"/>
    <mergeCell ref="B42:C42"/>
    <mergeCell ref="B43:C43"/>
    <mergeCell ref="B44:C44"/>
    <mergeCell ref="B45:C45"/>
    <mergeCell ref="B46:C46"/>
  </mergeCells>
  <dataValidations count="1">
    <dataValidation allowBlank="true" operator="equal" showDropDown="false" showErrorMessage="true" showInputMessage="false" sqref="B51" type="list">
      <formula1>"1) MRR (Monthly Recurring Revenue) = The amount of revenue you make that recurs monthly,2) ARR (Annual Recurring Revenue) = The amount of revenue you receive that recurs yearly,3) ARPA (Annual Revenue per Account) = MRR / Total # of Customers,4) Gross Pro"</formula1>
      <formula2>0</formula2>
    </dataValidation>
  </dataValidations>
  <hyperlinks>
    <hyperlink ref="C4" r:id="rId1" display="Burn Rate"/>
  </hyperlinks>
  <printOptions headings="false" gridLines="false" gridLinesSet="true" horizontalCentered="false" verticalCentered="false"/>
  <pageMargins left="0.7875" right="0.7875" top="1.025" bottom="1.025" header="0.7875" footer="0.7875"/>
  <pageSetup paperSize="1" scale="100" firstPageNumber="1" fitToWidth="1" fitToHeight="1" pageOrder="downThenOver" orientation="portrait" blackAndWhite="false" draft="false" cellComments="none" useFirstPageNumber="true" horizontalDpi="300" verticalDpi="300" copies="1"/>
  <headerFooter differentFirst="false" differentOddEven="false">
    <oddHeader>&amp;C&amp;A</oddHeader>
    <oddFooter>&amp;CPage &amp;P</oddFooter>
  </headerFooter>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216" zoomScaleNormal="216" zoomScalePageLayoutView="100" workbookViewId="0">
      <selection pane="topLeft" activeCell="D43" activeCellId="0" sqref="D43"/>
    </sheetView>
  </sheetViews>
  <sheetFormatPr defaultColWidth="11.53515625" defaultRowHeight="12.8" zeroHeight="false" outlineLevelRow="0" outlineLevelCol="0"/>
  <sheetData/>
  <printOptions headings="false" gridLines="false" gridLinesSet="true" horizontalCentered="false" verticalCentered="false"/>
  <pageMargins left="0.7875" right="0.7875" top="1.025" bottom="1.025" header="0.7875" footer="0.7875"/>
  <pageSetup paperSize="1" scale="100" firstPageNumber="1"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N60"/>
  <sheetViews>
    <sheetView showFormulas="false" showGridLines="true" showRowColHeaders="true" showZeros="true" rightToLeft="false" tabSelected="false" showOutlineSymbols="true" defaultGridColor="true" view="normal" topLeftCell="A1" colorId="64" zoomScale="216" zoomScaleNormal="216" zoomScalePageLayoutView="100" workbookViewId="0">
      <selection pane="topLeft" activeCell="M13" activeCellId="0" sqref="M13"/>
    </sheetView>
  </sheetViews>
  <sheetFormatPr defaultColWidth="11.53515625" defaultRowHeight="12.8" zeroHeight="false" outlineLevelRow="0" outlineLevelCol="0"/>
  <cols>
    <col collapsed="false" customWidth="true" hidden="false" outlineLevel="0" max="11" min="11" style="0" width="3.46"/>
  </cols>
  <sheetData>
    <row r="1" customFormat="false" ht="12.8" hidden="false" customHeight="false" outlineLevel="0" collapsed="false">
      <c r="A1" s="2" t="n">
        <v>1</v>
      </c>
      <c r="B1" s="2" t="n">
        <v>100</v>
      </c>
      <c r="C1" s="2" t="n">
        <v>90.90909091</v>
      </c>
      <c r="E1" s="0" t="n">
        <v>1</v>
      </c>
      <c r="F1" s="10" t="s">
        <v>56</v>
      </c>
      <c r="G1" s="11"/>
      <c r="H1" s="11"/>
      <c r="I1" s="11"/>
      <c r="J1" s="11"/>
      <c r="K1" s="12"/>
      <c r="L1" s="13" t="s">
        <v>57</v>
      </c>
      <c r="M1" s="14" t="n">
        <v>0.1</v>
      </c>
      <c r="N1" s="15"/>
    </row>
    <row r="2" customFormat="false" ht="12.8" hidden="false" customHeight="false" outlineLevel="0" collapsed="false">
      <c r="A2" s="2" t="n">
        <v>2</v>
      </c>
      <c r="B2" s="2" t="n">
        <v>100</v>
      </c>
      <c r="C2" s="2" t="n">
        <v>82.6446281</v>
      </c>
      <c r="E2" s="0" t="n">
        <v>2</v>
      </c>
      <c r="F2" s="11" t="s">
        <v>58</v>
      </c>
      <c r="G2" s="11"/>
      <c r="H2" s="11"/>
      <c r="I2" s="11"/>
      <c r="J2" s="11"/>
      <c r="K2" s="16"/>
      <c r="M2" s="10" t="s">
        <v>59</v>
      </c>
      <c r="N2" s="17"/>
    </row>
    <row r="3" customFormat="false" ht="12.8" hidden="false" customHeight="false" outlineLevel="0" collapsed="false">
      <c r="A3" s="2" t="n">
        <v>3</v>
      </c>
      <c r="B3" s="2" t="n">
        <v>100</v>
      </c>
      <c r="C3" s="2" t="n">
        <v>75.13148009</v>
      </c>
      <c r="E3" s="0" t="n">
        <v>3</v>
      </c>
      <c r="F3" s="18" t="s">
        <v>60</v>
      </c>
      <c r="G3" s="11"/>
      <c r="H3" s="11"/>
      <c r="I3" s="11"/>
      <c r="J3" s="11"/>
      <c r="K3" s="16" t="n">
        <v>1</v>
      </c>
      <c r="L3" s="13" t="n">
        <v>100</v>
      </c>
      <c r="M3" s="19" t="n">
        <f aca="false">L3/(1+$M$1)^K3</f>
        <v>90.9090909090909</v>
      </c>
      <c r="N3" s="17"/>
    </row>
    <row r="4" customFormat="false" ht="12.8" hidden="false" customHeight="false" outlineLevel="0" collapsed="false">
      <c r="A4" s="2" t="n">
        <v>4</v>
      </c>
      <c r="B4" s="2" t="n">
        <v>100</v>
      </c>
      <c r="C4" s="2" t="n">
        <v>68.30134554</v>
      </c>
      <c r="K4" s="16" t="n">
        <v>2</v>
      </c>
      <c r="L4" s="13" t="n">
        <v>100</v>
      </c>
      <c r="M4" s="19" t="n">
        <f aca="false">L4/(1+$M$1)^K4</f>
        <v>82.6446280991735</v>
      </c>
      <c r="N4" s="17"/>
    </row>
    <row r="5" customFormat="false" ht="12.8" hidden="false" customHeight="false" outlineLevel="0" collapsed="false">
      <c r="A5" s="2" t="n">
        <v>5</v>
      </c>
      <c r="B5" s="2" t="n">
        <v>100</v>
      </c>
      <c r="C5" s="2" t="n">
        <v>62.09213231</v>
      </c>
      <c r="K5" s="16" t="n">
        <v>3</v>
      </c>
      <c r="L5" s="13" t="n">
        <v>100</v>
      </c>
      <c r="M5" s="19" t="n">
        <f aca="false">L5/(1+$M$1)^K5</f>
        <v>75.1314800901578</v>
      </c>
      <c r="N5" s="17"/>
    </row>
    <row r="6" customFormat="false" ht="12.8" hidden="false" customHeight="false" outlineLevel="0" collapsed="false">
      <c r="K6" s="16" t="n">
        <v>4</v>
      </c>
      <c r="L6" s="13" t="n">
        <v>100</v>
      </c>
      <c r="M6" s="19" t="n">
        <f aca="false">L6/(1+$M$1)^K6</f>
        <v>68.3013455365071</v>
      </c>
      <c r="N6" s="17"/>
    </row>
    <row r="7" customFormat="false" ht="12.8" hidden="false" customHeight="false" outlineLevel="0" collapsed="false">
      <c r="K7" s="16" t="n">
        <v>5</v>
      </c>
      <c r="L7" s="13" t="n">
        <v>100</v>
      </c>
      <c r="M7" s="19" t="n">
        <f aca="false">L7/(1+$M$1)^K7</f>
        <v>62.0921323059155</v>
      </c>
      <c r="N7" s="20" t="s">
        <v>61</v>
      </c>
    </row>
    <row r="8" customFormat="false" ht="12.8" hidden="false" customHeight="false" outlineLevel="0" collapsed="false">
      <c r="K8" s="21"/>
      <c r="L8" s="22" t="n">
        <f aca="false">SUM(L3:L7)</f>
        <v>500</v>
      </c>
      <c r="M8" s="23" t="n">
        <f aca="false">SUM(M3:M7)</f>
        <v>379.078676940845</v>
      </c>
      <c r="N8" s="24" t="n">
        <f aca="false">L8-M8</f>
        <v>120.921323059155</v>
      </c>
    </row>
    <row r="9" customFormat="false" ht="12.8" hidden="false" customHeight="false" outlineLevel="0" collapsed="false">
      <c r="A9" s="0" t="s">
        <v>62</v>
      </c>
      <c r="B9" s="25" t="n">
        <v>0.1</v>
      </c>
    </row>
    <row r="11" customFormat="false" ht="12.8" hidden="false" customHeight="false" outlineLevel="0" collapsed="false">
      <c r="A11" s="2" t="s">
        <v>63</v>
      </c>
      <c r="B11" s="2" t="n">
        <v>379.0786769</v>
      </c>
    </row>
    <row r="12" customFormat="false" ht="12.8" hidden="false" customHeight="false" outlineLevel="0" collapsed="false">
      <c r="A12" s="2" t="s">
        <v>64</v>
      </c>
      <c r="B12" s="2" t="s">
        <v>65</v>
      </c>
      <c r="D12" s="0" t="s">
        <v>66</v>
      </c>
      <c r="M12" s="0" t="s">
        <v>67</v>
      </c>
    </row>
    <row r="13" customFormat="false" ht="12.8" hidden="false" customHeight="false" outlineLevel="0" collapsed="false">
      <c r="A13" s="2" t="s">
        <v>68</v>
      </c>
      <c r="B13" s="2" t="s">
        <v>65</v>
      </c>
      <c r="D13" s="26" t="n">
        <f aca="false">PV(B9,5,B5)</f>
        <v>-379.078676940845</v>
      </c>
      <c r="M13" s="26" t="n">
        <f aca="false">NPV(B9,M3:M7)</f>
        <v>292.598433604985</v>
      </c>
    </row>
    <row r="17" customFormat="false" ht="12.8" hidden="false" customHeight="false" outlineLevel="0" collapsed="false">
      <c r="A17" s="2" t="s">
        <v>69</v>
      </c>
      <c r="B17" s="2" t="n">
        <v>1000</v>
      </c>
    </row>
    <row r="18" customFormat="false" ht="12.8" hidden="false" customHeight="false" outlineLevel="0" collapsed="false">
      <c r="A18" s="2" t="s">
        <v>70</v>
      </c>
      <c r="B18" s="27" t="n">
        <v>0.06</v>
      </c>
    </row>
    <row r="19" customFormat="false" ht="12.8" hidden="false" customHeight="false" outlineLevel="0" collapsed="false">
      <c r="A19" s="2" t="s">
        <v>71</v>
      </c>
      <c r="B19" s="2" t="n">
        <v>5</v>
      </c>
    </row>
    <row r="20" customFormat="false" ht="12.8" hidden="false" customHeight="false" outlineLevel="0" collapsed="false">
      <c r="A20" s="2" t="s">
        <v>72</v>
      </c>
      <c r="B20" s="27" t="n">
        <v>0.12</v>
      </c>
    </row>
    <row r="22" customFormat="false" ht="12.8" hidden="false" customHeight="false" outlineLevel="0" collapsed="false">
      <c r="A22" s="2" t="n">
        <v>1</v>
      </c>
      <c r="B22" s="2" t="n">
        <v>1000</v>
      </c>
    </row>
    <row r="23" customFormat="false" ht="12.8" hidden="false" customHeight="false" outlineLevel="0" collapsed="false">
      <c r="A23" s="2" t="n">
        <v>2</v>
      </c>
      <c r="B23" s="2" t="n">
        <v>1060</v>
      </c>
    </row>
    <row r="24" customFormat="false" ht="12.8" hidden="false" customHeight="false" outlineLevel="0" collapsed="false">
      <c r="A24" s="2" t="n">
        <v>3</v>
      </c>
      <c r="B24" s="2" t="n">
        <v>1123.6</v>
      </c>
    </row>
    <row r="25" customFormat="false" ht="12.8" hidden="false" customHeight="false" outlineLevel="0" collapsed="false">
      <c r="A25" s="2" t="n">
        <v>4</v>
      </c>
      <c r="B25" s="2" t="n">
        <v>1191.016</v>
      </c>
    </row>
    <row r="26" customFormat="false" ht="12.8" hidden="false" customHeight="false" outlineLevel="0" collapsed="false">
      <c r="A26" s="2" t="n">
        <v>5</v>
      </c>
      <c r="B26" s="2" t="n">
        <v>1262.47696</v>
      </c>
    </row>
    <row r="28" customFormat="false" ht="12.8" hidden="false" customHeight="false" outlineLevel="0" collapsed="false">
      <c r="B28" s="0" t="s">
        <v>73</v>
      </c>
    </row>
    <row r="32" customFormat="false" ht="12.8" hidden="false" customHeight="false" outlineLevel="0" collapsed="false">
      <c r="A32" s="2" t="n">
        <v>0</v>
      </c>
      <c r="B32" s="2" t="n">
        <v>-800</v>
      </c>
    </row>
    <row r="33" customFormat="false" ht="12.8" hidden="false" customHeight="false" outlineLevel="0" collapsed="false">
      <c r="A33" s="2" t="n">
        <v>1</v>
      </c>
      <c r="B33" s="2" t="n">
        <v>200</v>
      </c>
    </row>
    <row r="34" customFormat="false" ht="12.8" hidden="false" customHeight="false" outlineLevel="0" collapsed="false">
      <c r="A34" s="2" t="n">
        <v>2</v>
      </c>
      <c r="B34" s="2" t="n">
        <v>250</v>
      </c>
    </row>
    <row r="35" customFormat="false" ht="12.8" hidden="false" customHeight="false" outlineLevel="0" collapsed="false">
      <c r="A35" s="2" t="n">
        <v>3</v>
      </c>
      <c r="B35" s="2" t="n">
        <v>300</v>
      </c>
    </row>
    <row r="36" customFormat="false" ht="12.8" hidden="false" customHeight="false" outlineLevel="0" collapsed="false">
      <c r="A36" s="2" t="n">
        <v>4</v>
      </c>
      <c r="B36" s="2" t="n">
        <v>350</v>
      </c>
    </row>
    <row r="37" customFormat="false" ht="12.8" hidden="false" customHeight="false" outlineLevel="0" collapsed="false">
      <c r="A37" s="2" t="n">
        <v>5</v>
      </c>
      <c r="B37" s="2" t="n">
        <v>400</v>
      </c>
    </row>
    <row r="39" customFormat="false" ht="12.8" hidden="false" customHeight="false" outlineLevel="0" collapsed="false">
      <c r="B39" s="25" t="n">
        <v>0.22</v>
      </c>
      <c r="C39" s="0" t="s">
        <v>74</v>
      </c>
    </row>
    <row r="41" customFormat="false" ht="12.8" hidden="false" customHeight="false" outlineLevel="0" collapsed="false">
      <c r="A41" s="0" t="s">
        <v>75</v>
      </c>
    </row>
    <row r="43" customFormat="false" ht="12.8" hidden="false" customHeight="false" outlineLevel="0" collapsed="false">
      <c r="A43" s="2" t="s">
        <v>76</v>
      </c>
      <c r="B43" s="27" t="n">
        <v>0.22</v>
      </c>
    </row>
    <row r="44" customFormat="false" ht="12.8" hidden="false" customHeight="false" outlineLevel="0" collapsed="false">
      <c r="A44" s="2" t="n">
        <v>0</v>
      </c>
      <c r="B44" s="2" t="n">
        <v>-800</v>
      </c>
    </row>
    <row r="45" customFormat="false" ht="12.8" hidden="false" customHeight="false" outlineLevel="0" collapsed="false">
      <c r="A45" s="2" t="n">
        <v>1</v>
      </c>
      <c r="B45" s="2" t="n">
        <v>200</v>
      </c>
    </row>
    <row r="46" customFormat="false" ht="12.8" hidden="false" customHeight="false" outlineLevel="0" collapsed="false">
      <c r="A46" s="2" t="n">
        <v>2</v>
      </c>
      <c r="B46" s="2" t="n">
        <v>250</v>
      </c>
    </row>
    <row r="47" customFormat="false" ht="12.8" hidden="false" customHeight="false" outlineLevel="0" collapsed="false">
      <c r="A47" s="2" t="n">
        <v>3</v>
      </c>
      <c r="B47" s="2" t="n">
        <v>300</v>
      </c>
      <c r="D47" s="0" t="n">
        <v>0</v>
      </c>
    </row>
    <row r="48" customFormat="false" ht="12.8" hidden="false" customHeight="false" outlineLevel="0" collapsed="false">
      <c r="A48" s="2" t="n">
        <v>4</v>
      </c>
      <c r="B48" s="2" t="n">
        <v>350</v>
      </c>
    </row>
    <row r="49" customFormat="false" ht="12.8" hidden="false" customHeight="false" outlineLevel="0" collapsed="false">
      <c r="A49" s="2" t="n">
        <v>5</v>
      </c>
      <c r="B49" s="2" t="n">
        <v>400</v>
      </c>
    </row>
    <row r="53" customFormat="false" ht="12.8" hidden="false" customHeight="false" outlineLevel="0" collapsed="false">
      <c r="A53" s="0" t="s">
        <v>77</v>
      </c>
    </row>
    <row r="54" customFormat="false" ht="12.8" hidden="false" customHeight="false" outlineLevel="0" collapsed="false">
      <c r="A54" s="0" t="s">
        <v>78</v>
      </c>
    </row>
    <row r="55" customFormat="false" ht="12.8" hidden="false" customHeight="false" outlineLevel="0" collapsed="false">
      <c r="A55" s="0" t="s">
        <v>79</v>
      </c>
    </row>
    <row r="57" customFormat="false" ht="12.8" hidden="false" customHeight="false" outlineLevel="0" collapsed="false">
      <c r="A57" s="0" t="s">
        <v>80</v>
      </c>
      <c r="B57" s="0" t="n">
        <v>1000</v>
      </c>
    </row>
    <row r="58" customFormat="false" ht="12.8" hidden="false" customHeight="false" outlineLevel="0" collapsed="false">
      <c r="A58" s="0" t="s">
        <v>81</v>
      </c>
      <c r="B58" s="0" t="n">
        <v>100</v>
      </c>
    </row>
    <row r="59" customFormat="false" ht="12.8" hidden="false" customHeight="false" outlineLevel="0" collapsed="false">
      <c r="A59" s="0" t="s">
        <v>82</v>
      </c>
      <c r="B59" s="0" t="n">
        <v>30</v>
      </c>
    </row>
    <row r="60" customFormat="false" ht="12.8" hidden="false" customHeight="false" outlineLevel="0" collapsed="false">
      <c r="A60" s="0" t="s">
        <v>83</v>
      </c>
    </row>
  </sheetData>
  <printOptions headings="false" gridLines="false" gridLinesSet="true" horizontalCentered="false" verticalCentered="false"/>
  <pageMargins left="0.7875" right="0.7875" top="1.025" bottom="1.025" header="0.7875" footer="0.7875"/>
  <pageSetup paperSize="1" scale="100" firstPageNumber="1"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
  <sheetViews>
    <sheetView showFormulas="false" showGridLines="true" showRowColHeaders="true" showZeros="true" rightToLeft="false" tabSelected="true" showOutlineSymbols="true" defaultGridColor="true" view="normal" topLeftCell="A1" colorId="64" zoomScale="216" zoomScaleNormal="216" zoomScalePageLayoutView="100" workbookViewId="0">
      <selection pane="topLeft" activeCell="B4" activeCellId="0" sqref="B4"/>
    </sheetView>
  </sheetViews>
  <sheetFormatPr defaultColWidth="11.53515625" defaultRowHeight="12.8" zeroHeight="false" outlineLevelRow="0" outlineLevelCol="0"/>
  <sheetData/>
  <printOptions headings="false" gridLines="false" gridLinesSet="true" horizontalCentered="false" verticalCentered="false"/>
  <pageMargins left="0.7875" right="0.7875" top="1.025" bottom="1.025" header="0.7875" footer="0.7875"/>
  <pageSetup paperSize="1" scale="100" firstPageNumber="1"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emplate/>
  <TotalTime>30</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2020-11-30T00:53:24Z</dcterms:created>
  <dc:creator/>
  <dc:description/>
  <dc:language>en-IN</dc:language>
  <cp:lastModifiedBy/>
  <dcterms:modified xsi:type="dcterms:W3CDTF">2020-11-30T19:54:27Z</dcterms:modified>
  <cp:revision>4</cp:revision>
  <dc:subject/>
  <dc:title/>
</cp:coreProperties>
</file>