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 1" sheetId="1" r:id="rId4"/>
    <sheet state="visible" name="Tier 2" sheetId="2" r:id="rId5"/>
    <sheet state="visible" name="Tier 3" sheetId="3" r:id="rId6"/>
    <sheet state="visible" name="Tier 4" sheetId="4" r:id="rId7"/>
  </sheets>
  <definedNames>
    <definedName hidden="1" localSheetId="0" name="_xlnm._FilterDatabase">'Tier 1'!$A$1:$F$15</definedName>
    <definedName hidden="1" localSheetId="1" name="_xlnm._FilterDatabase">'Tier 2'!$A$1:$F$21</definedName>
    <definedName hidden="1" localSheetId="2" name="_xlnm._FilterDatabase">'Tier 3'!$A$1:$F$74</definedName>
    <definedName hidden="1" localSheetId="3" name="_xlnm._FilterDatabase">'Tier 4'!$A$1:$F$110</definedName>
  </definedNames>
  <calcPr/>
</workbook>
</file>

<file path=xl/sharedStrings.xml><?xml version="1.0" encoding="utf-8"?>
<sst xmlns="http://schemas.openxmlformats.org/spreadsheetml/2006/main" count="957" uniqueCount="242">
  <si>
    <t>Name</t>
  </si>
  <si>
    <t>Team Name</t>
  </si>
  <si>
    <t>Positions Played</t>
  </si>
  <si>
    <t>Gender</t>
  </si>
  <si>
    <t>Batch</t>
  </si>
  <si>
    <t>Price</t>
  </si>
  <si>
    <t>Cis Man Avg</t>
  </si>
  <si>
    <t>Non Cis Avg</t>
  </si>
  <si>
    <t>Aman Antil</t>
  </si>
  <si>
    <t>The Übermensch United</t>
  </si>
  <si>
    <t>[Attacker, Midfielder]</t>
  </si>
  <si>
    <t>Man</t>
  </si>
  <si>
    <t>UG22</t>
  </si>
  <si>
    <t>Anandi Laxmi Somiah</t>
  </si>
  <si>
    <t>Hasbulla FC</t>
  </si>
  <si>
    <t>[Midfielder]</t>
  </si>
  <si>
    <t>Non-Cis Man</t>
  </si>
  <si>
    <t>UG25</t>
  </si>
  <si>
    <t>Anandita Saksena</t>
  </si>
  <si>
    <t>[Goalkeeper, Defender]</t>
  </si>
  <si>
    <t>UG24</t>
  </si>
  <si>
    <t>Anika Jhunjhunwala</t>
  </si>
  <si>
    <t>The Red Challengers</t>
  </si>
  <si>
    <t>[Defender, Midfielder]</t>
  </si>
  <si>
    <t>UG23</t>
  </si>
  <si>
    <t>Aryan Yadav</t>
  </si>
  <si>
    <t>Suiiicide Squad</t>
  </si>
  <si>
    <t>Atharva Dawar</t>
  </si>
  <si>
    <t>[Midfielder, Attacker]</t>
  </si>
  <si>
    <t>Dhrthi Bhat</t>
  </si>
  <si>
    <t>F.C. Pineapple</t>
  </si>
  <si>
    <t>Dhruv Achappa</t>
  </si>
  <si>
    <t>[Midfielder, Defender]</t>
  </si>
  <si>
    <t>Dhruv Damodhar</t>
  </si>
  <si>
    <t>Dholakpur FC</t>
  </si>
  <si>
    <t>Manya Malhotra</t>
  </si>
  <si>
    <t>Chakravyuh</t>
  </si>
  <si>
    <t>Neeta Kumari</t>
  </si>
  <si>
    <t>Thaali Number 420</t>
  </si>
  <si>
    <t>Nikhil Mishra</t>
  </si>
  <si>
    <t>Ngolo FC</t>
  </si>
  <si>
    <t>Riwa Desai</t>
  </si>
  <si>
    <t>Zahaan Shapoorjee</t>
  </si>
  <si>
    <t>[Attacker]</t>
  </si>
  <si>
    <t>Aahana Banarjee</t>
  </si>
  <si>
    <t>ELEPHANT.</t>
  </si>
  <si>
    <t>Ahaan Krishnaprasad</t>
  </si>
  <si>
    <t>Club Penguin</t>
  </si>
  <si>
    <t>Ahmed ahmed</t>
  </si>
  <si>
    <t>Magic Moments</t>
  </si>
  <si>
    <t>Angira Kanwar</t>
  </si>
  <si>
    <t>FZ Warriors</t>
  </si>
  <si>
    <t>Arishka Nayak</t>
  </si>
  <si>
    <t>Dhananjay Sinh</t>
  </si>
  <si>
    <t>King's Private</t>
  </si>
  <si>
    <t>Ganeev Chadha</t>
  </si>
  <si>
    <t>HR26</t>
  </si>
  <si>
    <t>[Defender]</t>
  </si>
  <si>
    <t>Jaidhar Vashist</t>
  </si>
  <si>
    <t>Jeevant Rajeev</t>
  </si>
  <si>
    <t>Keerthana Sudarshan</t>
  </si>
  <si>
    <t>GETY FC</t>
  </si>
  <si>
    <t>LAILA ALVA</t>
  </si>
  <si>
    <t>No Cap FC</t>
  </si>
  <si>
    <t>Lamkhogin "Hazard" Haokip</t>
  </si>
  <si>
    <t>Mallika Wavare</t>
  </si>
  <si>
    <t>BantaBros</t>
  </si>
  <si>
    <t>Mohammad Dawood Omidi</t>
  </si>
  <si>
    <t>Negash Asayehegn Zeray</t>
  </si>
  <si>
    <t>Nishta Rajan</t>
  </si>
  <si>
    <t>Mango Bomb</t>
  </si>
  <si>
    <t>Reet Dara</t>
  </si>
  <si>
    <t>Tanisha Iyer</t>
  </si>
  <si>
    <t>Uday Srivastava</t>
  </si>
  <si>
    <t>Zaid Khan</t>
  </si>
  <si>
    <t>[Defender, Attacker]</t>
  </si>
  <si>
    <t>Aamer Jalan</t>
  </si>
  <si>
    <t>Aashraya Adhikari</t>
  </si>
  <si>
    <t>[Goalkeeper, Attacker]</t>
  </si>
  <si>
    <t>Abeer Karandikar</t>
  </si>
  <si>
    <t>Aditya Malhotra</t>
  </si>
  <si>
    <t>Akhil Madhavan</t>
  </si>
  <si>
    <t>Billi FC</t>
  </si>
  <si>
    <t>Amogh Agarwal</t>
  </si>
  <si>
    <t>Analie Dutta Choudhury</t>
  </si>
  <si>
    <t>Ananya Samhita</t>
  </si>
  <si>
    <t>Anya Gosain</t>
  </si>
  <si>
    <t>Arjun Khanna</t>
  </si>
  <si>
    <t>[Defender, Goalkeeper]</t>
  </si>
  <si>
    <t>Arnav Sahni</t>
  </si>
  <si>
    <t>Aryamaan Girish</t>
  </si>
  <si>
    <t>Avi Narula</t>
  </si>
  <si>
    <t>A-Z</t>
  </si>
  <si>
    <t>Avyay Irde</t>
  </si>
  <si>
    <t>Ayushman Roy</t>
  </si>
  <si>
    <t>Bhavya Gupta</t>
  </si>
  <si>
    <t>Chaitanyaa Nair</t>
  </si>
  <si>
    <t>Dhritvan Alva</t>
  </si>
  <si>
    <t>Divena Kaul</t>
  </si>
  <si>
    <t>GOKUL SUNDARARAGHAVAN</t>
  </si>
  <si>
    <t>Jagat Kafle</t>
  </si>
  <si>
    <t>Jatin Dangi</t>
  </si>
  <si>
    <t>Hype Fly FC</t>
  </si>
  <si>
    <t>Joe Barlow</t>
  </si>
  <si>
    <t>Karthik Sridhar</t>
  </si>
  <si>
    <t>Kartikay Dutta</t>
  </si>
  <si>
    <t>Krish Shah</t>
  </si>
  <si>
    <t>Kushal Shahi</t>
  </si>
  <si>
    <t>LAKSHYA BAMAL</t>
  </si>
  <si>
    <t>Misha Singh</t>
  </si>
  <si>
    <t>Ojas Tripathi</t>
  </si>
  <si>
    <t>Purujit Banwasi</t>
  </si>
  <si>
    <t>Rayomand Sharukh Bhacka</t>
  </si>
  <si>
    <t>Rehaan Raha</t>
  </si>
  <si>
    <t>Rijul Ganju</t>
  </si>
  <si>
    <t>[Goalkeeper, Midfielder]</t>
  </si>
  <si>
    <t>Riti Bhatia</t>
  </si>
  <si>
    <t>Sankalp Dasmohapatra</t>
  </si>
  <si>
    <t>Sanskar Das</t>
  </si>
  <si>
    <t>Shalini Balodi</t>
  </si>
  <si>
    <t>Shiv Sharma</t>
  </si>
  <si>
    <t>Shudiksha Basu</t>
  </si>
  <si>
    <t>Siddh Veer Bakshi</t>
  </si>
  <si>
    <t>Siddharth Menon</t>
  </si>
  <si>
    <t>Siddharth Sonal</t>
  </si>
  <si>
    <t>Smayan Chadha</t>
  </si>
  <si>
    <t>[Attacker, Defender]</t>
  </si>
  <si>
    <t>Souti Mukhopadhyay</t>
  </si>
  <si>
    <t>Tamarish Talukdar</t>
  </si>
  <si>
    <t>Tanay Parekh</t>
  </si>
  <si>
    <t>Tanvi Jain</t>
  </si>
  <si>
    <t>Tejasdeep Singh</t>
  </si>
  <si>
    <t>Uttkarsh Kohli</t>
  </si>
  <si>
    <t>vansh jogani</t>
  </si>
  <si>
    <t>Vibhuti Gupta</t>
  </si>
  <si>
    <t>MA</t>
  </si>
  <si>
    <t>Vighnesh P</t>
  </si>
  <si>
    <t>KFC</t>
  </si>
  <si>
    <t>[Goalkeeper]</t>
  </si>
  <si>
    <t>Faculty/Staff</t>
  </si>
  <si>
    <t>Vini Desai</t>
  </si>
  <si>
    <t>Aadi Menon</t>
  </si>
  <si>
    <t>Aakanksha Agrawal</t>
  </si>
  <si>
    <t>Aan Rakshit</t>
  </si>
  <si>
    <t>Aarav Jain</t>
  </si>
  <si>
    <t>Adarsh Raj</t>
  </si>
  <si>
    <t>Aditi Narwekar</t>
  </si>
  <si>
    <t>Aditya Dogra</t>
  </si>
  <si>
    <t>Aditya Goel</t>
  </si>
  <si>
    <t>Afsaar Maniyar</t>
  </si>
  <si>
    <t>Akshat Arora</t>
  </si>
  <si>
    <t>Akshat Jain</t>
  </si>
  <si>
    <t>Allen Binu Alex</t>
  </si>
  <si>
    <t>Aman Sharma</t>
  </si>
  <si>
    <t>Amit Kumar</t>
  </si>
  <si>
    <t>Anantharaman S V</t>
  </si>
  <si>
    <t>Anirudh Krishnan</t>
  </si>
  <si>
    <t>Anirudha Ahluwalia</t>
  </si>
  <si>
    <t>Anna Upreti</t>
  </si>
  <si>
    <t>Anupam Varma</t>
  </si>
  <si>
    <t>Anushri Tewari</t>
  </si>
  <si>
    <t>Anya Mandal</t>
  </si>
  <si>
    <t>Arhaan Gupta</t>
  </si>
  <si>
    <t>Arihant Hemendra</t>
  </si>
  <si>
    <t>Arin Prabhat</t>
  </si>
  <si>
    <t>Arko Dutt</t>
  </si>
  <si>
    <t>Arnav Haldia</t>
  </si>
  <si>
    <t>Arya Shah</t>
  </si>
  <si>
    <t>Aryan Gupta</t>
  </si>
  <si>
    <t>Atharv Bokil</t>
  </si>
  <si>
    <t>Aviraj Chopra</t>
  </si>
  <si>
    <t>Ayush Kishor</t>
  </si>
  <si>
    <t>Ayush Tiwari</t>
  </si>
  <si>
    <t>Devaki Divan</t>
  </si>
  <si>
    <t>Devesh Jaryal</t>
  </si>
  <si>
    <t>Dhananjay Dogra</t>
  </si>
  <si>
    <t>Dhruv Aryan</t>
  </si>
  <si>
    <t>Dhruva Gupta</t>
  </si>
  <si>
    <t>Dhruvan Nair</t>
  </si>
  <si>
    <t>Dilshad Alam</t>
  </si>
  <si>
    <t>Hemasimha Dharmana</t>
  </si>
  <si>
    <t>Hima Varshith</t>
  </si>
  <si>
    <t>Ishabasya Moitra</t>
  </si>
  <si>
    <t>Ishan Dubey</t>
  </si>
  <si>
    <t>Jagrit Khatri</t>
  </si>
  <si>
    <t>[Midfielder, Goalkeeper]</t>
  </si>
  <si>
    <t>Jaipal Rathore</t>
  </si>
  <si>
    <t>Jivansh Sharma</t>
  </si>
  <si>
    <t>Kabeer Murugkar</t>
  </si>
  <si>
    <t>YIF</t>
  </si>
  <si>
    <t>Karan Kapadia</t>
  </si>
  <si>
    <t>Kartikay Sharma</t>
  </si>
  <si>
    <t>KESHAV AGRAWAL</t>
  </si>
  <si>
    <t>Krishanu Kashyap</t>
  </si>
  <si>
    <t>Krishna Rengaraj</t>
  </si>
  <si>
    <t>Madhav Nayar</t>
  </si>
  <si>
    <t>Madhavan Jayakrishnan</t>
  </si>
  <si>
    <t>Mahesh Jalnila</t>
  </si>
  <si>
    <t>Mahi Singh</t>
  </si>
  <si>
    <t>Vanar Sena</t>
  </si>
  <si>
    <t>Manan Chhugani</t>
  </si>
  <si>
    <t>Mansher Singh</t>
  </si>
  <si>
    <t>Nageshwar Kumar</t>
  </si>
  <si>
    <t>Naman Agarwal</t>
  </si>
  <si>
    <t>Narendra Chatta</t>
  </si>
  <si>
    <t>Nisanka Khataniar</t>
  </si>
  <si>
    <t>Nisarg Shah</t>
  </si>
  <si>
    <t>Paritosh Panda</t>
  </si>
  <si>
    <t>Prabhveer Singh Bedi</t>
  </si>
  <si>
    <t>Pradyumna Subhir</t>
  </si>
  <si>
    <t>Praneel Sati</t>
  </si>
  <si>
    <t>Pratyush Panda</t>
  </si>
  <si>
    <t>Prayag Raj Pandey</t>
  </si>
  <si>
    <t>Prithvi Bapna</t>
  </si>
  <si>
    <t>Raheem Manoj</t>
  </si>
  <si>
    <t>Reuben Abraham Chacko</t>
  </si>
  <si>
    <t>Rishit Roy</t>
  </si>
  <si>
    <t>Rivan Sengupta</t>
  </si>
  <si>
    <t>Rudra Saxena</t>
  </si>
  <si>
    <t>Sahil Garud</t>
  </si>
  <si>
    <t>Sanidhya Gautam</t>
  </si>
  <si>
    <t>Santosh Adhikari</t>
  </si>
  <si>
    <t>Sarib Bhat</t>
  </si>
  <si>
    <t>Shantanu Iyer</t>
  </si>
  <si>
    <t>Sharvil Sankriti</t>
  </si>
  <si>
    <t>Shaurya Batra</t>
  </si>
  <si>
    <t>Shiva Rajpoot</t>
  </si>
  <si>
    <t>Siddharth Nattu Natarajan</t>
  </si>
  <si>
    <t>Snehal Papnoi</t>
  </si>
  <si>
    <t>Sofia Bagolin</t>
  </si>
  <si>
    <t>Spandan Pandya</t>
  </si>
  <si>
    <t>Sutanto Mukherjee</t>
  </si>
  <si>
    <t>Tanmay Jalan</t>
  </si>
  <si>
    <t>Tanush Jayani</t>
  </si>
  <si>
    <t>Tara Doraiswamy</t>
  </si>
  <si>
    <t>Ved Kushalappa</t>
  </si>
  <si>
    <t>Veer Vardhan Singh</t>
  </si>
  <si>
    <t>[Midfielder, Defender] [Attacker] - NEED</t>
  </si>
  <si>
    <t>Vishesh Verma</t>
  </si>
  <si>
    <t>Vishnu Dev Pandey</t>
  </si>
  <si>
    <t>Vrishin Deepak Bhatia</t>
  </si>
  <si>
    <t>Yash Keshan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</si>
</sst>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1.5"/>
    <col customWidth="1" min="3" max="3" width="22.63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63.0</v>
      </c>
      <c r="G2" s="3">
        <v>69.428</v>
      </c>
      <c r="H2" s="3">
        <v>23.7</v>
      </c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>
        <v>18.0</v>
      </c>
    </row>
    <row r="4">
      <c r="A4" s="3" t="s">
        <v>18</v>
      </c>
      <c r="B4" s="3" t="s">
        <v>9</v>
      </c>
      <c r="C4" s="3" t="s">
        <v>19</v>
      </c>
      <c r="D4" s="3" t="s">
        <v>16</v>
      </c>
      <c r="E4" s="3" t="s">
        <v>20</v>
      </c>
      <c r="F4" s="3">
        <v>26.0</v>
      </c>
      <c r="G4" s="4">
        <f>STDEV(F2,F6,F7,F9,F10,F13,F15)</f>
        <v>19.91529682</v>
      </c>
      <c r="H4" s="4">
        <f>STDEV(F3, F4, F5, F8, F11, F12, F14)</f>
        <v>8.994707439</v>
      </c>
    </row>
    <row r="5">
      <c r="A5" s="3" t="s">
        <v>21</v>
      </c>
      <c r="B5" s="3" t="s">
        <v>22</v>
      </c>
      <c r="C5" s="3" t="s">
        <v>23</v>
      </c>
      <c r="D5" s="3" t="s">
        <v>16</v>
      </c>
      <c r="E5" s="3" t="s">
        <v>24</v>
      </c>
      <c r="F5" s="3">
        <v>21.0</v>
      </c>
    </row>
    <row r="6">
      <c r="A6" s="3" t="s">
        <v>25</v>
      </c>
      <c r="B6" s="3" t="s">
        <v>26</v>
      </c>
      <c r="C6" s="3" t="s">
        <v>15</v>
      </c>
      <c r="D6" s="3" t="s">
        <v>11</v>
      </c>
      <c r="E6" s="3" t="s">
        <v>24</v>
      </c>
      <c r="F6" s="3">
        <v>93.0</v>
      </c>
    </row>
    <row r="7">
      <c r="A7" s="5" t="s">
        <v>27</v>
      </c>
      <c r="B7" s="5" t="s">
        <v>14</v>
      </c>
      <c r="C7" s="5" t="s">
        <v>28</v>
      </c>
      <c r="D7" s="5" t="s">
        <v>11</v>
      </c>
      <c r="E7" s="5" t="s">
        <v>20</v>
      </c>
      <c r="F7" s="5">
        <v>65.0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29</v>
      </c>
      <c r="B8" s="3" t="s">
        <v>30</v>
      </c>
      <c r="C8" s="3" t="s">
        <v>10</v>
      </c>
      <c r="D8" s="3" t="s">
        <v>16</v>
      </c>
      <c r="E8" s="3" t="s">
        <v>24</v>
      </c>
      <c r="F8" s="3">
        <v>30.0</v>
      </c>
    </row>
    <row r="9">
      <c r="A9" s="3" t="s">
        <v>31</v>
      </c>
      <c r="B9" s="3" t="s">
        <v>22</v>
      </c>
      <c r="C9" s="3" t="s">
        <v>32</v>
      </c>
      <c r="D9" s="3" t="s">
        <v>11</v>
      </c>
      <c r="E9" s="3" t="s">
        <v>17</v>
      </c>
      <c r="F9" s="3">
        <v>87.0</v>
      </c>
    </row>
    <row r="10">
      <c r="A10" s="3" t="s">
        <v>33</v>
      </c>
      <c r="B10" s="3" t="s">
        <v>34</v>
      </c>
      <c r="C10" s="3" t="s">
        <v>19</v>
      </c>
      <c r="D10" s="3" t="s">
        <v>11</v>
      </c>
      <c r="E10" s="3" t="s">
        <v>20</v>
      </c>
      <c r="F10" s="3">
        <v>46.0</v>
      </c>
    </row>
    <row r="11">
      <c r="A11" s="3" t="s">
        <v>35</v>
      </c>
      <c r="B11" s="3" t="s">
        <v>36</v>
      </c>
      <c r="C11" s="3" t="s">
        <v>23</v>
      </c>
      <c r="D11" s="3" t="s">
        <v>16</v>
      </c>
      <c r="E11" s="3" t="s">
        <v>20</v>
      </c>
      <c r="F11" s="3">
        <v>16.0</v>
      </c>
    </row>
    <row r="12">
      <c r="A12" s="3" t="s">
        <v>37</v>
      </c>
      <c r="B12" s="3" t="s">
        <v>38</v>
      </c>
      <c r="C12" s="3" t="s">
        <v>28</v>
      </c>
      <c r="D12" s="3" t="s">
        <v>16</v>
      </c>
      <c r="E12" s="3" t="s">
        <v>24</v>
      </c>
      <c r="F12" s="3">
        <v>40.0</v>
      </c>
    </row>
    <row r="13">
      <c r="A13" s="5" t="s">
        <v>39</v>
      </c>
      <c r="B13" s="5" t="s">
        <v>40</v>
      </c>
      <c r="C13" s="5" t="s">
        <v>23</v>
      </c>
      <c r="D13" s="5" t="s">
        <v>11</v>
      </c>
      <c r="E13" s="5" t="s">
        <v>20</v>
      </c>
      <c r="F13" s="5">
        <v>45.0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41</v>
      </c>
      <c r="B14" s="3" t="s">
        <v>34</v>
      </c>
      <c r="C14" s="3" t="s">
        <v>28</v>
      </c>
      <c r="D14" s="3" t="s">
        <v>16</v>
      </c>
      <c r="E14" s="3" t="s">
        <v>24</v>
      </c>
      <c r="F14" s="3">
        <v>15.0</v>
      </c>
    </row>
    <row r="15">
      <c r="A15" s="3" t="s">
        <v>42</v>
      </c>
      <c r="B15" s="3" t="s">
        <v>40</v>
      </c>
      <c r="C15" s="3" t="s">
        <v>43</v>
      </c>
      <c r="D15" s="3" t="s">
        <v>11</v>
      </c>
      <c r="E15" s="3" t="s">
        <v>20</v>
      </c>
      <c r="F15" s="3">
        <v>87.0</v>
      </c>
    </row>
  </sheetData>
  <autoFilter ref="$A$1:$F$1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9.13"/>
    <col customWidth="1" min="3" max="3" width="20.63"/>
    <col customWidth="1" min="4" max="4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idden="1">
      <c r="A2" s="3" t="s">
        <v>44</v>
      </c>
      <c r="B2" s="3" t="s">
        <v>45</v>
      </c>
      <c r="C2" s="3" t="s">
        <v>23</v>
      </c>
      <c r="D2" s="3" t="s">
        <v>16</v>
      </c>
      <c r="E2" s="3" t="s">
        <v>24</v>
      </c>
      <c r="F2" s="3">
        <v>21.0</v>
      </c>
      <c r="G2" s="3">
        <v>39.6</v>
      </c>
      <c r="H2" s="3">
        <v>14.3</v>
      </c>
    </row>
    <row r="3">
      <c r="A3" s="3" t="s">
        <v>46</v>
      </c>
      <c r="B3" s="3" t="s">
        <v>47</v>
      </c>
      <c r="C3" s="3" t="s">
        <v>23</v>
      </c>
      <c r="D3" s="3" t="s">
        <v>11</v>
      </c>
      <c r="E3" s="3" t="s">
        <v>17</v>
      </c>
      <c r="F3" s="3">
        <v>32.0</v>
      </c>
    </row>
    <row r="4">
      <c r="A4" s="3" t="s">
        <v>48</v>
      </c>
      <c r="B4" s="3" t="s">
        <v>49</v>
      </c>
      <c r="C4" s="3" t="s">
        <v>28</v>
      </c>
      <c r="D4" s="3" t="s">
        <v>11</v>
      </c>
      <c r="E4" s="3" t="s">
        <v>20</v>
      </c>
      <c r="F4" s="3">
        <v>29.0</v>
      </c>
      <c r="G4" s="4">
        <f>STDEV(F3,F4,F7,F8,F9,F10,F13,F15,F16,F20,F21)</f>
        <v>13.85115683</v>
      </c>
      <c r="H4" s="4">
        <f>STDEV( F2,F5, F6, F11, F12, F14, F17, F18, F22, F19)</f>
        <v>4.5</v>
      </c>
    </row>
    <row r="5">
      <c r="A5" s="3" t="s">
        <v>50</v>
      </c>
      <c r="B5" s="3" t="s">
        <v>51</v>
      </c>
      <c r="C5" s="3" t="s">
        <v>23</v>
      </c>
      <c r="D5" s="3" t="s">
        <v>16</v>
      </c>
      <c r="E5" s="3" t="s">
        <v>20</v>
      </c>
      <c r="F5" s="3">
        <v>12.0</v>
      </c>
    </row>
    <row r="6">
      <c r="A6" s="3" t="s">
        <v>52</v>
      </c>
      <c r="B6" s="3" t="s">
        <v>26</v>
      </c>
      <c r="C6" s="3" t="s">
        <v>23</v>
      </c>
      <c r="D6" s="3" t="s">
        <v>16</v>
      </c>
      <c r="E6" s="3" t="s">
        <v>20</v>
      </c>
      <c r="F6" s="3">
        <v>16.0</v>
      </c>
    </row>
    <row r="7">
      <c r="A7" s="3" t="s">
        <v>53</v>
      </c>
      <c r="B7" s="3" t="s">
        <v>54</v>
      </c>
      <c r="C7" s="3" t="s">
        <v>10</v>
      </c>
      <c r="D7" s="3" t="s">
        <v>11</v>
      </c>
      <c r="E7" s="3" t="s">
        <v>17</v>
      </c>
      <c r="F7" s="3">
        <v>55.0</v>
      </c>
    </row>
    <row r="8" hidden="1">
      <c r="A8" s="3" t="s">
        <v>55</v>
      </c>
      <c r="B8" s="3" t="s">
        <v>56</v>
      </c>
      <c r="C8" s="3" t="s">
        <v>57</v>
      </c>
      <c r="D8" s="3" t="s">
        <v>11</v>
      </c>
      <c r="E8" s="3" t="s">
        <v>24</v>
      </c>
      <c r="F8" s="3">
        <v>26.0</v>
      </c>
    </row>
    <row r="9">
      <c r="A9" s="3" t="s">
        <v>58</v>
      </c>
      <c r="B9" s="3" t="s">
        <v>30</v>
      </c>
      <c r="C9" s="3" t="s">
        <v>28</v>
      </c>
      <c r="D9" s="3" t="s">
        <v>11</v>
      </c>
      <c r="E9" s="3" t="s">
        <v>17</v>
      </c>
      <c r="F9" s="3">
        <v>60.0</v>
      </c>
    </row>
    <row r="10">
      <c r="A10" s="3" t="s">
        <v>59</v>
      </c>
      <c r="B10" s="3" t="s">
        <v>54</v>
      </c>
      <c r="C10" s="3" t="s">
        <v>32</v>
      </c>
      <c r="D10" s="3" t="s">
        <v>11</v>
      </c>
      <c r="E10" s="3" t="s">
        <v>20</v>
      </c>
      <c r="F10" s="3">
        <v>34.0</v>
      </c>
    </row>
    <row r="11">
      <c r="A11" s="3" t="s">
        <v>60</v>
      </c>
      <c r="B11" s="3" t="s">
        <v>61</v>
      </c>
      <c r="C11" s="3" t="s">
        <v>23</v>
      </c>
      <c r="D11" s="3" t="s">
        <v>16</v>
      </c>
      <c r="E11" s="3" t="s">
        <v>20</v>
      </c>
      <c r="F11" s="3">
        <v>9.0</v>
      </c>
    </row>
    <row r="12">
      <c r="A12" s="3" t="s">
        <v>62</v>
      </c>
      <c r="B12" s="3" t="s">
        <v>63</v>
      </c>
      <c r="C12" s="3" t="s">
        <v>28</v>
      </c>
      <c r="D12" s="3" t="s">
        <v>16</v>
      </c>
      <c r="E12" s="3" t="s">
        <v>20</v>
      </c>
      <c r="F12" s="3">
        <v>20.0</v>
      </c>
    </row>
    <row r="13">
      <c r="A13" s="3" t="s">
        <v>64</v>
      </c>
      <c r="B13" s="3" t="s">
        <v>45</v>
      </c>
      <c r="C13" s="3" t="s">
        <v>28</v>
      </c>
      <c r="D13" s="3" t="s">
        <v>11</v>
      </c>
      <c r="E13" s="3" t="s">
        <v>20</v>
      </c>
      <c r="F13" s="3">
        <v>31.0</v>
      </c>
    </row>
    <row r="14">
      <c r="A14" s="3" t="s">
        <v>65</v>
      </c>
      <c r="B14" s="3" t="s">
        <v>66</v>
      </c>
      <c r="C14" s="3" t="s">
        <v>28</v>
      </c>
      <c r="D14" s="3" t="s">
        <v>16</v>
      </c>
      <c r="E14" s="3" t="s">
        <v>17</v>
      </c>
      <c r="F14" s="3">
        <v>16.0</v>
      </c>
    </row>
    <row r="15" hidden="1">
      <c r="A15" s="5" t="s">
        <v>67</v>
      </c>
      <c r="B15" s="5" t="s">
        <v>9</v>
      </c>
      <c r="C15" s="5" t="s">
        <v>32</v>
      </c>
      <c r="D15" s="5" t="s">
        <v>11</v>
      </c>
      <c r="E15" s="5" t="s">
        <v>24</v>
      </c>
      <c r="F15" s="5">
        <v>48.0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idden="1">
      <c r="A16" s="7" t="s">
        <v>68</v>
      </c>
      <c r="B16" s="7" t="s">
        <v>49</v>
      </c>
      <c r="C16" s="7" t="s">
        <v>32</v>
      </c>
      <c r="D16" s="7" t="s">
        <v>11</v>
      </c>
      <c r="E16" s="7" t="s">
        <v>12</v>
      </c>
      <c r="F16" s="7">
        <v>46.0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 t="s">
        <v>69</v>
      </c>
      <c r="B17" s="3" t="s">
        <v>70</v>
      </c>
      <c r="C17" s="3" t="s">
        <v>23</v>
      </c>
      <c r="D17" s="3" t="s">
        <v>16</v>
      </c>
      <c r="E17" s="3" t="s">
        <v>20</v>
      </c>
      <c r="F17" s="3">
        <v>15.0</v>
      </c>
    </row>
    <row r="18">
      <c r="A18" s="3" t="s">
        <v>71</v>
      </c>
      <c r="B18" s="3" t="s">
        <v>47</v>
      </c>
      <c r="C18" s="3" t="s">
        <v>10</v>
      </c>
      <c r="D18" s="3" t="s">
        <v>16</v>
      </c>
      <c r="E18" s="3" t="s">
        <v>17</v>
      </c>
      <c r="F18" s="3">
        <v>12.0</v>
      </c>
    </row>
    <row r="19">
      <c r="A19" s="3" t="s">
        <v>72</v>
      </c>
      <c r="B19" s="3" t="s">
        <v>49</v>
      </c>
      <c r="C19" s="3" t="s">
        <v>32</v>
      </c>
      <c r="D19" s="3" t="s">
        <v>16</v>
      </c>
      <c r="E19" s="3" t="s">
        <v>17</v>
      </c>
      <c r="F19" s="3">
        <v>8.0</v>
      </c>
    </row>
    <row r="20">
      <c r="A20" s="3" t="s">
        <v>73</v>
      </c>
      <c r="B20" s="3" t="s">
        <v>26</v>
      </c>
      <c r="C20" s="3" t="s">
        <v>23</v>
      </c>
      <c r="D20" s="3" t="s">
        <v>11</v>
      </c>
      <c r="E20" s="3" t="s">
        <v>20</v>
      </c>
      <c r="F20" s="3">
        <v>19.0</v>
      </c>
    </row>
    <row r="21">
      <c r="A21" s="3" t="s">
        <v>74</v>
      </c>
      <c r="B21" s="3" t="s">
        <v>51</v>
      </c>
      <c r="C21" s="3" t="s">
        <v>75</v>
      </c>
      <c r="D21" s="3" t="s">
        <v>11</v>
      </c>
      <c r="E21" s="3" t="s">
        <v>20</v>
      </c>
      <c r="F21" s="3">
        <v>56.0</v>
      </c>
    </row>
  </sheetData>
  <autoFilter ref="$A$1:$F$21">
    <filterColumn colId="4">
      <filters>
        <filter val="UG25"/>
        <filter val="UG24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3.25"/>
    <col customWidth="1" min="3" max="3" width="20.88"/>
    <col customWidth="1" min="4" max="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idden="1"/>
    <row r="3">
      <c r="A3" s="3" t="s">
        <v>76</v>
      </c>
      <c r="B3" s="3" t="s">
        <v>61</v>
      </c>
      <c r="C3" s="3" t="s">
        <v>23</v>
      </c>
      <c r="D3" s="3" t="s">
        <v>11</v>
      </c>
      <c r="E3" s="3" t="s">
        <v>17</v>
      </c>
      <c r="F3" s="3">
        <v>12.0</v>
      </c>
      <c r="G3" s="3">
        <v>16.4</v>
      </c>
      <c r="H3" s="3">
        <v>4.08</v>
      </c>
    </row>
    <row r="4">
      <c r="A4" s="3" t="s">
        <v>77</v>
      </c>
      <c r="B4" s="3" t="s">
        <v>47</v>
      </c>
      <c r="C4" s="3" t="s">
        <v>78</v>
      </c>
      <c r="D4" s="3" t="s">
        <v>11</v>
      </c>
      <c r="E4" s="3" t="s">
        <v>17</v>
      </c>
      <c r="F4" s="3">
        <v>37.0</v>
      </c>
      <c r="G4" s="4">
        <f>STDEV(F3:F70)</f>
        <v>8.354752348</v>
      </c>
    </row>
    <row r="5">
      <c r="A5" s="7" t="s">
        <v>79</v>
      </c>
      <c r="B5" s="7" t="s">
        <v>30</v>
      </c>
      <c r="C5" s="7" t="s">
        <v>10</v>
      </c>
      <c r="D5" s="7" t="s">
        <v>11</v>
      </c>
      <c r="E5" s="7" t="s">
        <v>20</v>
      </c>
      <c r="F5" s="7">
        <v>16.0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80</v>
      </c>
      <c r="B6" s="3" t="s">
        <v>63</v>
      </c>
      <c r="C6" s="3" t="s">
        <v>10</v>
      </c>
      <c r="D6" s="3" t="s">
        <v>11</v>
      </c>
      <c r="E6" s="3" t="s">
        <v>17</v>
      </c>
      <c r="F6" s="3">
        <v>27.0</v>
      </c>
    </row>
    <row r="7">
      <c r="A7" s="3" t="s">
        <v>81</v>
      </c>
      <c r="B7" s="3" t="s">
        <v>82</v>
      </c>
      <c r="C7" s="3" t="s">
        <v>10</v>
      </c>
      <c r="D7" s="3" t="s">
        <v>11</v>
      </c>
      <c r="E7" s="3" t="s">
        <v>24</v>
      </c>
      <c r="F7" s="3">
        <v>19.0</v>
      </c>
    </row>
    <row r="8">
      <c r="A8" s="3" t="s">
        <v>83</v>
      </c>
      <c r="B8" s="3" t="s">
        <v>38</v>
      </c>
      <c r="C8" s="3" t="s">
        <v>23</v>
      </c>
      <c r="D8" s="3" t="s">
        <v>11</v>
      </c>
      <c r="E8" s="3" t="s">
        <v>20</v>
      </c>
      <c r="F8" s="3">
        <v>10.0</v>
      </c>
    </row>
    <row r="9" hidden="1">
      <c r="A9" s="3" t="s">
        <v>84</v>
      </c>
      <c r="B9" s="3" t="s">
        <v>56</v>
      </c>
      <c r="C9" s="3" t="s">
        <v>15</v>
      </c>
      <c r="D9" s="3" t="s">
        <v>16</v>
      </c>
      <c r="E9" s="3" t="s">
        <v>24</v>
      </c>
      <c r="F9" s="3">
        <v>6.0</v>
      </c>
    </row>
    <row r="10" hidden="1">
      <c r="A10" s="3" t="s">
        <v>85</v>
      </c>
      <c r="B10" s="3" t="s">
        <v>54</v>
      </c>
      <c r="C10" s="3" t="s">
        <v>10</v>
      </c>
      <c r="D10" s="3" t="s">
        <v>16</v>
      </c>
      <c r="E10" s="3" t="s">
        <v>17</v>
      </c>
      <c r="F10" s="3">
        <v>2.0</v>
      </c>
    </row>
    <row r="11" hidden="1"/>
    <row r="12" hidden="1">
      <c r="A12" s="3" t="s">
        <v>86</v>
      </c>
      <c r="B12" s="3" t="s">
        <v>70</v>
      </c>
      <c r="C12" s="3" t="s">
        <v>10</v>
      </c>
      <c r="D12" s="3" t="s">
        <v>16</v>
      </c>
      <c r="E12" s="3" t="s">
        <v>17</v>
      </c>
      <c r="F12" s="3">
        <v>6.0</v>
      </c>
    </row>
    <row r="13" hidden="1"/>
    <row r="14">
      <c r="A14" s="3" t="s">
        <v>87</v>
      </c>
      <c r="B14" s="3" t="s">
        <v>14</v>
      </c>
      <c r="C14" s="3" t="s">
        <v>88</v>
      </c>
      <c r="D14" s="3" t="s">
        <v>11</v>
      </c>
      <c r="E14" s="3" t="s">
        <v>24</v>
      </c>
      <c r="F14" s="3">
        <v>20.0</v>
      </c>
    </row>
    <row r="15">
      <c r="A15" s="3" t="s">
        <v>89</v>
      </c>
      <c r="B15" s="3" t="s">
        <v>14</v>
      </c>
      <c r="C15" s="3" t="s">
        <v>19</v>
      </c>
      <c r="D15" s="3" t="s">
        <v>11</v>
      </c>
      <c r="E15" s="3" t="s">
        <v>20</v>
      </c>
      <c r="F15" s="3">
        <v>13.0</v>
      </c>
    </row>
    <row r="16" hidden="1"/>
    <row r="17">
      <c r="A17" s="3" t="s">
        <v>90</v>
      </c>
      <c r="B17" s="3" t="s">
        <v>47</v>
      </c>
      <c r="C17" s="3" t="s">
        <v>75</v>
      </c>
      <c r="D17" s="3" t="s">
        <v>11</v>
      </c>
      <c r="E17" s="3" t="s">
        <v>17</v>
      </c>
      <c r="F17" s="3">
        <v>29.0</v>
      </c>
    </row>
    <row r="18">
      <c r="A18" s="3" t="s">
        <v>91</v>
      </c>
      <c r="B18" s="3" t="s">
        <v>92</v>
      </c>
      <c r="C18" s="3" t="s">
        <v>19</v>
      </c>
      <c r="D18" s="3" t="s">
        <v>11</v>
      </c>
      <c r="E18" s="3" t="s">
        <v>20</v>
      </c>
      <c r="F18" s="3">
        <v>12.0</v>
      </c>
    </row>
    <row r="19">
      <c r="A19" s="3" t="s">
        <v>93</v>
      </c>
      <c r="B19" s="3" t="s">
        <v>63</v>
      </c>
      <c r="C19" s="3" t="s">
        <v>28</v>
      </c>
      <c r="D19" s="3" t="s">
        <v>11</v>
      </c>
      <c r="E19" s="3" t="s">
        <v>24</v>
      </c>
      <c r="F19" s="3">
        <v>12.0</v>
      </c>
    </row>
    <row r="20">
      <c r="A20" s="7" t="s">
        <v>94</v>
      </c>
      <c r="B20" s="7" t="s">
        <v>63</v>
      </c>
      <c r="C20" s="7" t="s">
        <v>78</v>
      </c>
      <c r="D20" s="7" t="s">
        <v>11</v>
      </c>
      <c r="E20" s="7" t="s">
        <v>20</v>
      </c>
      <c r="F20" s="7">
        <v>19.0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">
        <v>95</v>
      </c>
      <c r="B21" s="3" t="s">
        <v>45</v>
      </c>
      <c r="C21" s="3" t="s">
        <v>10</v>
      </c>
      <c r="D21" s="3" t="s">
        <v>11</v>
      </c>
      <c r="E21" s="3" t="s">
        <v>20</v>
      </c>
      <c r="F21" s="3">
        <v>18.0</v>
      </c>
    </row>
    <row r="22" hidden="1">
      <c r="A22" s="3" t="s">
        <v>96</v>
      </c>
      <c r="B22" s="3" t="s">
        <v>34</v>
      </c>
      <c r="C22" s="3" t="s">
        <v>19</v>
      </c>
      <c r="D22" s="3" t="s">
        <v>16</v>
      </c>
      <c r="E22" s="3" t="s">
        <v>24</v>
      </c>
      <c r="F22" s="3">
        <v>6.0</v>
      </c>
    </row>
    <row r="23">
      <c r="A23" s="5" t="s">
        <v>97</v>
      </c>
      <c r="B23" s="5" t="s">
        <v>30</v>
      </c>
      <c r="C23" s="5" t="s">
        <v>19</v>
      </c>
      <c r="D23" s="5" t="s">
        <v>11</v>
      </c>
      <c r="E23" s="5" t="s">
        <v>20</v>
      </c>
      <c r="F23" s="5">
        <v>16.0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idden="1">
      <c r="A24" s="3" t="s">
        <v>98</v>
      </c>
      <c r="B24" s="3" t="s">
        <v>38</v>
      </c>
      <c r="C24" s="3" t="s">
        <v>28</v>
      </c>
      <c r="D24" s="3" t="s">
        <v>16</v>
      </c>
      <c r="E24" s="3" t="s">
        <v>17</v>
      </c>
      <c r="F24" s="3">
        <v>7.0</v>
      </c>
    </row>
    <row r="25" hidden="1"/>
    <row r="26">
      <c r="A26" s="3" t="s">
        <v>99</v>
      </c>
      <c r="B26" s="3" t="s">
        <v>36</v>
      </c>
      <c r="C26" s="3" t="s">
        <v>28</v>
      </c>
      <c r="D26" s="3" t="s">
        <v>11</v>
      </c>
      <c r="E26" s="3" t="s">
        <v>17</v>
      </c>
      <c r="F26" s="3">
        <v>19.0</v>
      </c>
    </row>
    <row r="27">
      <c r="A27" s="3" t="s">
        <v>100</v>
      </c>
      <c r="B27" s="3" t="s">
        <v>56</v>
      </c>
      <c r="C27" s="3" t="s">
        <v>10</v>
      </c>
      <c r="D27" s="3" t="s">
        <v>11</v>
      </c>
      <c r="E27" s="3" t="s">
        <v>24</v>
      </c>
      <c r="F27" s="3">
        <v>16.0</v>
      </c>
    </row>
    <row r="28">
      <c r="A28" s="3" t="s">
        <v>101</v>
      </c>
      <c r="B28" s="3" t="s">
        <v>102</v>
      </c>
      <c r="C28" s="3" t="s">
        <v>28</v>
      </c>
      <c r="D28" s="3" t="s">
        <v>11</v>
      </c>
      <c r="E28" s="3" t="s">
        <v>20</v>
      </c>
      <c r="F28" s="3">
        <v>8.0</v>
      </c>
    </row>
    <row r="29">
      <c r="A29" s="3" t="s">
        <v>103</v>
      </c>
      <c r="B29" s="3" t="s">
        <v>63</v>
      </c>
      <c r="C29" s="3" t="s">
        <v>32</v>
      </c>
      <c r="D29" s="3" t="s">
        <v>11</v>
      </c>
      <c r="E29" s="3" t="s">
        <v>24</v>
      </c>
      <c r="F29" s="3">
        <v>22.0</v>
      </c>
    </row>
    <row r="30" hidden="1"/>
    <row r="31">
      <c r="A31" s="3" t="s">
        <v>104</v>
      </c>
      <c r="B31" s="3" t="s">
        <v>51</v>
      </c>
      <c r="C31" s="3" t="s">
        <v>28</v>
      </c>
      <c r="D31" s="3" t="s">
        <v>11</v>
      </c>
      <c r="E31" s="3" t="s">
        <v>20</v>
      </c>
      <c r="F31" s="3">
        <v>15.0</v>
      </c>
    </row>
    <row r="32">
      <c r="A32" s="5" t="s">
        <v>105</v>
      </c>
      <c r="B32" s="5" t="s">
        <v>54</v>
      </c>
      <c r="C32" s="5" t="s">
        <v>78</v>
      </c>
      <c r="D32" s="5" t="s">
        <v>11</v>
      </c>
      <c r="E32" s="5" t="s">
        <v>24</v>
      </c>
      <c r="F32" s="5">
        <v>15.0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 t="s">
        <v>106</v>
      </c>
      <c r="B33" s="3" t="s">
        <v>70</v>
      </c>
      <c r="C33" s="3" t="s">
        <v>88</v>
      </c>
      <c r="D33" s="3" t="s">
        <v>11</v>
      </c>
      <c r="E33" s="3" t="s">
        <v>20</v>
      </c>
      <c r="F33" s="3">
        <v>6.0</v>
      </c>
    </row>
    <row r="34">
      <c r="A34" s="3" t="s">
        <v>107</v>
      </c>
      <c r="B34" s="3" t="s">
        <v>45</v>
      </c>
      <c r="C34" s="3" t="s">
        <v>23</v>
      </c>
      <c r="D34" s="3" t="s">
        <v>11</v>
      </c>
      <c r="E34" s="3" t="s">
        <v>20</v>
      </c>
      <c r="F34" s="3">
        <v>7.0</v>
      </c>
    </row>
    <row r="35">
      <c r="A35" s="3" t="s">
        <v>108</v>
      </c>
      <c r="B35" s="3" t="s">
        <v>22</v>
      </c>
      <c r="C35" s="3" t="s">
        <v>32</v>
      </c>
      <c r="D35" s="3" t="s">
        <v>11</v>
      </c>
      <c r="E35" s="3" t="s">
        <v>17</v>
      </c>
      <c r="F35" s="3">
        <v>8.0</v>
      </c>
    </row>
    <row r="36" hidden="1">
      <c r="A36" s="3" t="s">
        <v>109</v>
      </c>
      <c r="B36" s="3" t="s">
        <v>66</v>
      </c>
      <c r="C36" s="3" t="s">
        <v>23</v>
      </c>
      <c r="D36" s="3" t="s">
        <v>16</v>
      </c>
      <c r="E36" s="3" t="s">
        <v>24</v>
      </c>
      <c r="F36" s="3">
        <v>3.0</v>
      </c>
    </row>
    <row r="37">
      <c r="A37" s="3" t="s">
        <v>110</v>
      </c>
      <c r="B37" s="3" t="s">
        <v>66</v>
      </c>
      <c r="C37" s="3" t="s">
        <v>32</v>
      </c>
      <c r="D37" s="3" t="s">
        <v>11</v>
      </c>
      <c r="E37" s="3" t="s">
        <v>24</v>
      </c>
      <c r="F37" s="3">
        <v>12.0</v>
      </c>
    </row>
    <row r="38" hidden="1"/>
    <row r="39" hidden="1"/>
    <row r="40" hidden="1"/>
    <row r="41">
      <c r="A41" s="3" t="s">
        <v>111</v>
      </c>
      <c r="B41" s="3" t="s">
        <v>34</v>
      </c>
      <c r="C41" s="3" t="s">
        <v>10</v>
      </c>
      <c r="D41" s="3" t="s">
        <v>11</v>
      </c>
      <c r="E41" s="3" t="s">
        <v>20</v>
      </c>
      <c r="F41" s="3">
        <v>20.0</v>
      </c>
    </row>
    <row r="42" hidden="1"/>
    <row r="43">
      <c r="A43" s="3" t="s">
        <v>112</v>
      </c>
      <c r="B43" s="3" t="s">
        <v>40</v>
      </c>
      <c r="C43" s="3" t="s">
        <v>32</v>
      </c>
      <c r="D43" s="3" t="s">
        <v>11</v>
      </c>
      <c r="E43" s="3" t="s">
        <v>24</v>
      </c>
      <c r="F43" s="3">
        <v>4.0</v>
      </c>
    </row>
    <row r="44">
      <c r="A44" s="3" t="s">
        <v>113</v>
      </c>
      <c r="B44" s="3" t="s">
        <v>47</v>
      </c>
      <c r="C44" s="3" t="s">
        <v>23</v>
      </c>
      <c r="D44" s="3" t="s">
        <v>11</v>
      </c>
      <c r="E44" s="3" t="s">
        <v>20</v>
      </c>
      <c r="F44" s="3">
        <v>16.0</v>
      </c>
    </row>
    <row r="45">
      <c r="A45" s="3" t="s">
        <v>114</v>
      </c>
      <c r="B45" s="3" t="s">
        <v>56</v>
      </c>
      <c r="C45" s="3" t="s">
        <v>115</v>
      </c>
      <c r="D45" s="3" t="s">
        <v>11</v>
      </c>
      <c r="E45" s="3" t="s">
        <v>20</v>
      </c>
      <c r="F45" s="3">
        <v>19.0</v>
      </c>
    </row>
    <row r="46" hidden="1">
      <c r="A46" s="3" t="s">
        <v>116</v>
      </c>
      <c r="B46" s="3" t="s">
        <v>26</v>
      </c>
      <c r="C46" s="3" t="s">
        <v>23</v>
      </c>
      <c r="D46" s="3" t="s">
        <v>16</v>
      </c>
      <c r="E46" s="3" t="s">
        <v>24</v>
      </c>
      <c r="F46" s="3">
        <v>1.0</v>
      </c>
    </row>
    <row r="47">
      <c r="A47" s="3" t="s">
        <v>117</v>
      </c>
      <c r="B47" s="3" t="s">
        <v>61</v>
      </c>
      <c r="C47" s="3" t="s">
        <v>75</v>
      </c>
      <c r="D47" s="3" t="s">
        <v>11</v>
      </c>
      <c r="E47" s="3" t="s">
        <v>20</v>
      </c>
      <c r="F47" s="3">
        <v>16.0</v>
      </c>
    </row>
    <row r="48">
      <c r="A48" s="3" t="s">
        <v>118</v>
      </c>
      <c r="B48" s="3" t="s">
        <v>63</v>
      </c>
      <c r="C48" s="3" t="s">
        <v>28</v>
      </c>
      <c r="D48" s="3" t="s">
        <v>11</v>
      </c>
      <c r="E48" s="3" t="s">
        <v>24</v>
      </c>
      <c r="F48" s="3">
        <v>15.0</v>
      </c>
    </row>
    <row r="49" hidden="1">
      <c r="A49" s="3" t="s">
        <v>119</v>
      </c>
      <c r="B49" s="3" t="s">
        <v>102</v>
      </c>
      <c r="C49" s="3" t="s">
        <v>28</v>
      </c>
      <c r="D49" s="3" t="s">
        <v>16</v>
      </c>
      <c r="E49" s="3" t="s">
        <v>24</v>
      </c>
      <c r="F49" s="3">
        <v>2.0</v>
      </c>
    </row>
    <row r="50">
      <c r="A50" s="3" t="s">
        <v>120</v>
      </c>
      <c r="B50" s="3" t="s">
        <v>102</v>
      </c>
      <c r="C50" s="3" t="s">
        <v>28</v>
      </c>
      <c r="D50" s="3" t="s">
        <v>11</v>
      </c>
      <c r="E50" s="3" t="s">
        <v>24</v>
      </c>
      <c r="F50" s="3">
        <v>22.0</v>
      </c>
    </row>
    <row r="51" hidden="1">
      <c r="A51" s="3" t="s">
        <v>121</v>
      </c>
      <c r="B51" s="3" t="s">
        <v>61</v>
      </c>
      <c r="C51" s="3" t="s">
        <v>75</v>
      </c>
      <c r="D51" s="3" t="s">
        <v>16</v>
      </c>
      <c r="E51" s="3" t="s">
        <v>17</v>
      </c>
      <c r="F51" s="3">
        <v>4.0</v>
      </c>
    </row>
    <row r="52" hidden="1"/>
    <row r="53">
      <c r="A53" s="3" t="s">
        <v>122</v>
      </c>
      <c r="B53" s="3" t="s">
        <v>56</v>
      </c>
      <c r="C53" s="3" t="s">
        <v>28</v>
      </c>
      <c r="D53" s="3" t="s">
        <v>11</v>
      </c>
      <c r="E53" s="3" t="s">
        <v>24</v>
      </c>
      <c r="F53" s="3">
        <v>15.0</v>
      </c>
    </row>
    <row r="54">
      <c r="A54" s="3" t="s">
        <v>123</v>
      </c>
      <c r="B54" s="3" t="s">
        <v>92</v>
      </c>
      <c r="C54" s="3" t="s">
        <v>28</v>
      </c>
      <c r="D54" s="3" t="s">
        <v>11</v>
      </c>
      <c r="E54" s="3" t="s">
        <v>20</v>
      </c>
      <c r="F54" s="3">
        <v>7.0</v>
      </c>
    </row>
    <row r="55">
      <c r="A55" s="3" t="s">
        <v>124</v>
      </c>
      <c r="B55" s="3" t="s">
        <v>34</v>
      </c>
      <c r="C55" s="3" t="s">
        <v>32</v>
      </c>
      <c r="D55" s="3" t="s">
        <v>11</v>
      </c>
      <c r="E55" s="3" t="s">
        <v>20</v>
      </c>
      <c r="F55" s="3">
        <v>16.0</v>
      </c>
    </row>
    <row r="56">
      <c r="A56" s="3" t="s">
        <v>125</v>
      </c>
      <c r="B56" s="3" t="s">
        <v>66</v>
      </c>
      <c r="C56" s="3" t="s">
        <v>126</v>
      </c>
      <c r="D56" s="3" t="s">
        <v>11</v>
      </c>
      <c r="E56" s="3" t="s">
        <v>24</v>
      </c>
      <c r="F56" s="3">
        <v>13.0</v>
      </c>
    </row>
    <row r="57">
      <c r="A57" s="3" t="s">
        <v>127</v>
      </c>
      <c r="B57" s="3" t="s">
        <v>45</v>
      </c>
      <c r="C57" s="3" t="s">
        <v>10</v>
      </c>
      <c r="D57" s="3" t="s">
        <v>11</v>
      </c>
      <c r="E57" s="3" t="s">
        <v>24</v>
      </c>
      <c r="F57" s="3">
        <v>10.0</v>
      </c>
    </row>
    <row r="58" hidden="1"/>
    <row r="59" hidden="1"/>
    <row r="60">
      <c r="A60" s="7" t="s">
        <v>128</v>
      </c>
      <c r="B60" s="7" t="s">
        <v>30</v>
      </c>
      <c r="C60" s="7" t="s">
        <v>23</v>
      </c>
      <c r="D60" s="7" t="s">
        <v>11</v>
      </c>
      <c r="E60" s="7" t="s">
        <v>20</v>
      </c>
      <c r="F60" s="7">
        <v>3.0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7" t="s">
        <v>129</v>
      </c>
      <c r="B61" s="7" t="s">
        <v>49</v>
      </c>
      <c r="C61" s="7" t="s">
        <v>23</v>
      </c>
      <c r="D61" s="7" t="s">
        <v>11</v>
      </c>
      <c r="E61" s="7" t="s">
        <v>17</v>
      </c>
      <c r="F61" s="7">
        <v>24.0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idden="1">
      <c r="A62" s="3" t="s">
        <v>130</v>
      </c>
      <c r="B62" s="3" t="s">
        <v>14</v>
      </c>
      <c r="C62" s="3" t="s">
        <v>28</v>
      </c>
      <c r="D62" s="3" t="s">
        <v>16</v>
      </c>
      <c r="E62" s="3" t="s">
        <v>20</v>
      </c>
      <c r="F62" s="3">
        <v>2.0</v>
      </c>
    </row>
    <row r="63" hidden="1"/>
    <row r="64">
      <c r="A64" s="3" t="s">
        <v>131</v>
      </c>
      <c r="B64" s="3" t="s">
        <v>45</v>
      </c>
      <c r="C64" s="3" t="s">
        <v>23</v>
      </c>
      <c r="D64" s="3" t="s">
        <v>11</v>
      </c>
      <c r="E64" s="3" t="s">
        <v>17</v>
      </c>
      <c r="F64" s="3">
        <v>31.0</v>
      </c>
    </row>
    <row r="65">
      <c r="A65" s="3" t="s">
        <v>132</v>
      </c>
      <c r="B65" s="3" t="s">
        <v>26</v>
      </c>
      <c r="C65" s="3" t="s">
        <v>28</v>
      </c>
      <c r="D65" s="3" t="s">
        <v>11</v>
      </c>
      <c r="E65" s="3" t="s">
        <v>20</v>
      </c>
      <c r="F65" s="3">
        <v>25.0</v>
      </c>
    </row>
    <row r="66">
      <c r="A66" s="3" t="s">
        <v>133</v>
      </c>
      <c r="B66" s="3" t="s">
        <v>51</v>
      </c>
      <c r="C66" s="3" t="s">
        <v>28</v>
      </c>
      <c r="D66" s="3" t="s">
        <v>11</v>
      </c>
      <c r="E66" s="3" t="s">
        <v>20</v>
      </c>
      <c r="F66" s="3">
        <v>30.0</v>
      </c>
    </row>
    <row r="67" hidden="1"/>
    <row r="68" hidden="1"/>
    <row r="69" hidden="1">
      <c r="A69" s="3" t="s">
        <v>134</v>
      </c>
      <c r="B69" s="3" t="s">
        <v>45</v>
      </c>
      <c r="C69" s="3" t="s">
        <v>10</v>
      </c>
      <c r="D69" s="3" t="s">
        <v>16</v>
      </c>
      <c r="E69" s="3" t="s">
        <v>135</v>
      </c>
      <c r="F69" s="3">
        <v>9.0</v>
      </c>
    </row>
    <row r="70">
      <c r="A70" s="5" t="s">
        <v>136</v>
      </c>
      <c r="B70" s="5" t="s">
        <v>137</v>
      </c>
      <c r="C70" s="5" t="s">
        <v>138</v>
      </c>
      <c r="D70" s="5" t="s">
        <v>11</v>
      </c>
      <c r="E70" s="5" t="s">
        <v>139</v>
      </c>
      <c r="F70" s="5">
        <v>16.0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idden="1">
      <c r="A71" s="3" t="s">
        <v>140</v>
      </c>
      <c r="B71" s="3" t="s">
        <v>36</v>
      </c>
      <c r="C71" s="3" t="s">
        <v>19</v>
      </c>
      <c r="D71" s="3" t="s">
        <v>16</v>
      </c>
      <c r="E71" s="3" t="s">
        <v>17</v>
      </c>
      <c r="F71" s="3">
        <v>1.0</v>
      </c>
    </row>
    <row r="72" hidden="1"/>
    <row r="73" hidden="1"/>
    <row r="74" hidden="1"/>
  </sheetData>
  <autoFilter ref="$A$1:$F$74">
    <filterColumn colId="4">
      <filters>
        <filter val="UG25"/>
        <filter val="UG24"/>
        <filter val="UG23"/>
        <filter val="MA"/>
        <filter val="Faculty/Staff"/>
      </filters>
    </filterColumn>
    <filterColumn colId="3">
      <filters blank="1">
        <filter val="Man"/>
      </filters>
    </filterColumn>
  </autoFilter>
  <conditionalFormatting sqref="F3:F70">
    <cfRule type="containsText" dxfId="0" priority="1" operator="containsText" text="M">
      <formula>NOT(ISERROR(SEARCH(("M"),(F3))))</formula>
    </cfRule>
  </conditionalFormatting>
  <conditionalFormatting sqref="F3:F70">
    <cfRule type="containsText" dxfId="0" priority="2" operator="containsText" text="M">
      <formula>NOT(ISERROR(SEARCH(("M"),(F3))))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0.63"/>
    <col customWidth="1" min="3" max="3" width="31.88"/>
    <col customWidth="1" min="4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141</v>
      </c>
      <c r="B2" s="3" t="s">
        <v>22</v>
      </c>
      <c r="C2" s="3" t="s">
        <v>28</v>
      </c>
      <c r="D2" s="3" t="s">
        <v>11</v>
      </c>
      <c r="E2" s="3" t="s">
        <v>17</v>
      </c>
      <c r="F2" s="3">
        <v>3.0</v>
      </c>
      <c r="G2" s="3">
        <v>4.77</v>
      </c>
      <c r="H2" s="3">
        <v>3.1</v>
      </c>
    </row>
    <row r="3">
      <c r="A3" s="3" t="s">
        <v>142</v>
      </c>
      <c r="B3" s="3" t="s">
        <v>9</v>
      </c>
      <c r="C3" s="3" t="s">
        <v>32</v>
      </c>
      <c r="D3" s="3" t="s">
        <v>16</v>
      </c>
      <c r="E3" s="3" t="s">
        <v>12</v>
      </c>
      <c r="F3" s="3">
        <v>2.0</v>
      </c>
    </row>
    <row r="4">
      <c r="A4" s="3" t="s">
        <v>143</v>
      </c>
      <c r="B4" s="3" t="s">
        <v>102</v>
      </c>
      <c r="C4" s="3" t="s">
        <v>23</v>
      </c>
      <c r="D4" s="3" t="s">
        <v>11</v>
      </c>
      <c r="E4" s="3" t="s">
        <v>17</v>
      </c>
      <c r="F4" s="3">
        <v>2.0</v>
      </c>
    </row>
    <row r="5">
      <c r="A5" s="3" t="s">
        <v>144</v>
      </c>
      <c r="B5" s="3" t="s">
        <v>38</v>
      </c>
      <c r="C5" s="3" t="s">
        <v>115</v>
      </c>
      <c r="D5" s="3" t="s">
        <v>11</v>
      </c>
      <c r="E5" s="3" t="s">
        <v>17</v>
      </c>
      <c r="F5" s="3">
        <v>5.0</v>
      </c>
    </row>
    <row r="7">
      <c r="A7" s="3" t="s">
        <v>145</v>
      </c>
      <c r="B7" s="3" t="s">
        <v>82</v>
      </c>
      <c r="C7" s="3" t="s">
        <v>28</v>
      </c>
      <c r="D7" s="3" t="s">
        <v>11</v>
      </c>
      <c r="E7" s="3" t="s">
        <v>17</v>
      </c>
      <c r="F7" s="3">
        <v>1.0</v>
      </c>
    </row>
    <row r="8">
      <c r="A8" s="3" t="s">
        <v>146</v>
      </c>
      <c r="B8" s="3" t="s">
        <v>22</v>
      </c>
      <c r="C8" s="3" t="s">
        <v>88</v>
      </c>
      <c r="D8" s="3" t="s">
        <v>16</v>
      </c>
      <c r="E8" s="3" t="s">
        <v>20</v>
      </c>
      <c r="F8" s="3">
        <v>5.0</v>
      </c>
    </row>
    <row r="9">
      <c r="A9" s="3" t="s">
        <v>147</v>
      </c>
      <c r="B9" s="3" t="s">
        <v>45</v>
      </c>
      <c r="C9" s="3" t="s">
        <v>115</v>
      </c>
      <c r="D9" s="3" t="s">
        <v>11</v>
      </c>
      <c r="E9" s="3" t="s">
        <v>17</v>
      </c>
      <c r="F9" s="3">
        <v>3.0</v>
      </c>
    </row>
    <row r="10">
      <c r="A10" s="3" t="s">
        <v>148</v>
      </c>
      <c r="B10" s="3" t="s">
        <v>36</v>
      </c>
      <c r="C10" s="3" t="s">
        <v>32</v>
      </c>
      <c r="D10" s="3" t="s">
        <v>11</v>
      </c>
      <c r="E10" s="3" t="s">
        <v>20</v>
      </c>
      <c r="F10" s="3">
        <v>1.0</v>
      </c>
    </row>
    <row r="12">
      <c r="A12" s="3" t="s">
        <v>149</v>
      </c>
      <c r="B12" s="3" t="s">
        <v>92</v>
      </c>
      <c r="C12" s="3" t="s">
        <v>23</v>
      </c>
      <c r="D12" s="3" t="s">
        <v>11</v>
      </c>
      <c r="E12" s="3" t="s">
        <v>20</v>
      </c>
      <c r="F12" s="3">
        <v>1.0</v>
      </c>
    </row>
    <row r="13">
      <c r="A13" s="3" t="s">
        <v>150</v>
      </c>
      <c r="B13" s="3" t="s">
        <v>36</v>
      </c>
      <c r="C13" s="3" t="s">
        <v>23</v>
      </c>
      <c r="D13" s="3" t="s">
        <v>11</v>
      </c>
      <c r="E13" s="3" t="s">
        <v>20</v>
      </c>
      <c r="F13" s="3">
        <v>1.0</v>
      </c>
    </row>
    <row r="14">
      <c r="A14" s="3" t="s">
        <v>151</v>
      </c>
      <c r="B14" s="3" t="s">
        <v>82</v>
      </c>
      <c r="C14" s="3" t="s">
        <v>28</v>
      </c>
      <c r="D14" s="3" t="s">
        <v>11</v>
      </c>
      <c r="E14" s="3" t="s">
        <v>20</v>
      </c>
      <c r="F14" s="3">
        <v>2.0</v>
      </c>
    </row>
    <row r="15">
      <c r="A15" s="3" t="s">
        <v>152</v>
      </c>
      <c r="B15" s="3" t="s">
        <v>22</v>
      </c>
      <c r="C15" s="3" t="s">
        <v>32</v>
      </c>
      <c r="D15" s="3" t="s">
        <v>11</v>
      </c>
      <c r="E15" s="3" t="s">
        <v>24</v>
      </c>
      <c r="F15" s="3">
        <v>2.0</v>
      </c>
    </row>
    <row r="16">
      <c r="A16" s="3" t="s">
        <v>153</v>
      </c>
      <c r="B16" s="3" t="s">
        <v>30</v>
      </c>
      <c r="C16" s="3" t="s">
        <v>28</v>
      </c>
      <c r="D16" s="3" t="s">
        <v>11</v>
      </c>
      <c r="E16" s="3" t="s">
        <v>17</v>
      </c>
      <c r="F16" s="3">
        <v>12.0</v>
      </c>
    </row>
    <row r="17">
      <c r="A17" s="3" t="s">
        <v>154</v>
      </c>
      <c r="B17" s="3" t="s">
        <v>54</v>
      </c>
      <c r="C17" s="3" t="s">
        <v>23</v>
      </c>
      <c r="D17" s="3" t="s">
        <v>16</v>
      </c>
      <c r="E17" s="3" t="s">
        <v>24</v>
      </c>
      <c r="F17" s="3">
        <v>3.0</v>
      </c>
    </row>
    <row r="18">
      <c r="A18" s="3" t="s">
        <v>155</v>
      </c>
      <c r="B18" s="3" t="s">
        <v>102</v>
      </c>
      <c r="C18" s="3" t="s">
        <v>23</v>
      </c>
      <c r="D18" s="3" t="s">
        <v>11</v>
      </c>
      <c r="E18" s="3" t="s">
        <v>139</v>
      </c>
      <c r="F18" s="3">
        <v>5.0</v>
      </c>
    </row>
    <row r="19">
      <c r="A19" s="3" t="s">
        <v>156</v>
      </c>
      <c r="B19" s="3" t="s">
        <v>102</v>
      </c>
      <c r="C19" s="3" t="s">
        <v>23</v>
      </c>
      <c r="D19" s="3" t="s">
        <v>11</v>
      </c>
      <c r="E19" s="3" t="s">
        <v>20</v>
      </c>
      <c r="F19" s="3">
        <v>2.0</v>
      </c>
    </row>
    <row r="20">
      <c r="A20" s="3" t="s">
        <v>157</v>
      </c>
      <c r="B20" s="3" t="s">
        <v>22</v>
      </c>
      <c r="C20" s="3" t="s">
        <v>10</v>
      </c>
      <c r="D20" s="3" t="s">
        <v>11</v>
      </c>
      <c r="E20" s="3" t="s">
        <v>17</v>
      </c>
      <c r="F20" s="3">
        <v>6.0</v>
      </c>
    </row>
    <row r="22">
      <c r="A22" s="3" t="s">
        <v>158</v>
      </c>
      <c r="B22" s="3" t="s">
        <v>40</v>
      </c>
      <c r="C22" s="3" t="s">
        <v>19</v>
      </c>
      <c r="D22" s="3" t="s">
        <v>16</v>
      </c>
      <c r="E22" s="3" t="s">
        <v>12</v>
      </c>
      <c r="F22" s="3">
        <v>3.0</v>
      </c>
    </row>
    <row r="23">
      <c r="A23" s="3" t="s">
        <v>159</v>
      </c>
      <c r="B23" s="3" t="s">
        <v>54</v>
      </c>
      <c r="C23" s="3" t="s">
        <v>23</v>
      </c>
      <c r="D23" s="3" t="s">
        <v>11</v>
      </c>
      <c r="E23" s="3" t="s">
        <v>17</v>
      </c>
      <c r="F23" s="3">
        <v>2.0</v>
      </c>
    </row>
    <row r="24">
      <c r="A24" s="3" t="s">
        <v>160</v>
      </c>
      <c r="B24" s="3" t="s">
        <v>102</v>
      </c>
      <c r="C24" s="3" t="s">
        <v>10</v>
      </c>
      <c r="D24" s="3" t="s">
        <v>16</v>
      </c>
      <c r="E24" s="3" t="s">
        <v>24</v>
      </c>
      <c r="F24" s="3">
        <v>2.0</v>
      </c>
    </row>
    <row r="25">
      <c r="A25" s="3" t="s">
        <v>161</v>
      </c>
      <c r="B25" s="3" t="s">
        <v>92</v>
      </c>
      <c r="C25" s="3" t="s">
        <v>23</v>
      </c>
      <c r="D25" s="3" t="s">
        <v>16</v>
      </c>
      <c r="E25" s="3" t="s">
        <v>20</v>
      </c>
      <c r="F25" s="3">
        <v>1.0</v>
      </c>
    </row>
    <row r="26">
      <c r="A26" s="3" t="s">
        <v>162</v>
      </c>
      <c r="B26" s="3" t="s">
        <v>61</v>
      </c>
      <c r="C26" s="3" t="s">
        <v>23</v>
      </c>
      <c r="D26" s="3" t="s">
        <v>11</v>
      </c>
      <c r="E26" s="3" t="s">
        <v>17</v>
      </c>
      <c r="F26" s="3">
        <v>4.0</v>
      </c>
    </row>
    <row r="27">
      <c r="A27" s="3" t="s">
        <v>163</v>
      </c>
      <c r="B27" s="3" t="s">
        <v>63</v>
      </c>
      <c r="C27" s="3" t="s">
        <v>32</v>
      </c>
      <c r="D27" s="3" t="s">
        <v>11</v>
      </c>
      <c r="E27" s="3" t="s">
        <v>24</v>
      </c>
      <c r="F27" s="3">
        <v>2.0</v>
      </c>
    </row>
    <row r="28">
      <c r="A28" s="3" t="s">
        <v>164</v>
      </c>
      <c r="B28" s="3" t="s">
        <v>70</v>
      </c>
      <c r="C28" s="3" t="s">
        <v>28</v>
      </c>
      <c r="D28" s="3" t="s">
        <v>11</v>
      </c>
      <c r="E28" s="3" t="s">
        <v>20</v>
      </c>
      <c r="F28" s="3">
        <v>2.0</v>
      </c>
    </row>
    <row r="29">
      <c r="A29" s="3" t="s">
        <v>165</v>
      </c>
      <c r="B29" s="3" t="s">
        <v>40</v>
      </c>
      <c r="C29" s="3" t="s">
        <v>23</v>
      </c>
      <c r="D29" s="3" t="s">
        <v>11</v>
      </c>
      <c r="E29" s="3" t="s">
        <v>20</v>
      </c>
      <c r="F29" s="3">
        <v>1.0</v>
      </c>
    </row>
    <row r="30">
      <c r="A30" s="3" t="s">
        <v>166</v>
      </c>
      <c r="B30" s="3" t="s">
        <v>82</v>
      </c>
      <c r="C30" s="3" t="s">
        <v>32</v>
      </c>
      <c r="D30" s="3" t="s">
        <v>11</v>
      </c>
      <c r="E30" s="3" t="s">
        <v>17</v>
      </c>
      <c r="F30" s="3">
        <v>8.0</v>
      </c>
    </row>
    <row r="31">
      <c r="A31" s="3" t="s">
        <v>167</v>
      </c>
      <c r="B31" s="3" t="s">
        <v>66</v>
      </c>
      <c r="C31" s="3" t="s">
        <v>88</v>
      </c>
      <c r="D31" s="3" t="s">
        <v>11</v>
      </c>
      <c r="E31" s="3" t="s">
        <v>17</v>
      </c>
      <c r="F31" s="3">
        <v>8.0</v>
      </c>
    </row>
    <row r="32">
      <c r="A32" s="3" t="s">
        <v>168</v>
      </c>
      <c r="B32" s="3" t="s">
        <v>49</v>
      </c>
      <c r="C32" s="3" t="s">
        <v>28</v>
      </c>
      <c r="D32" s="3" t="s">
        <v>11</v>
      </c>
      <c r="E32" s="3" t="s">
        <v>20</v>
      </c>
      <c r="F32" s="3">
        <v>4.0</v>
      </c>
    </row>
    <row r="35">
      <c r="A35" s="3" t="s">
        <v>169</v>
      </c>
      <c r="B35" s="3" t="s">
        <v>66</v>
      </c>
      <c r="C35" s="3" t="s">
        <v>75</v>
      </c>
      <c r="D35" s="3" t="s">
        <v>11</v>
      </c>
      <c r="E35" s="3" t="s">
        <v>20</v>
      </c>
      <c r="F35" s="3">
        <v>4.0</v>
      </c>
    </row>
    <row r="36">
      <c r="A36" s="3" t="s">
        <v>170</v>
      </c>
      <c r="B36" s="3" t="s">
        <v>40</v>
      </c>
      <c r="C36" s="3" t="s">
        <v>19</v>
      </c>
      <c r="D36" s="3" t="s">
        <v>11</v>
      </c>
      <c r="E36" s="3" t="s">
        <v>17</v>
      </c>
      <c r="F36" s="3">
        <v>4.0</v>
      </c>
    </row>
    <row r="37">
      <c r="A37" s="3" t="s">
        <v>171</v>
      </c>
      <c r="B37" s="3" t="s">
        <v>61</v>
      </c>
      <c r="C37" s="3" t="s">
        <v>32</v>
      </c>
      <c r="D37" s="3" t="s">
        <v>11</v>
      </c>
      <c r="E37" s="3" t="s">
        <v>17</v>
      </c>
      <c r="F37" s="3">
        <v>2.0</v>
      </c>
    </row>
    <row r="38">
      <c r="A38" s="3" t="s">
        <v>172</v>
      </c>
      <c r="B38" s="3" t="s">
        <v>34</v>
      </c>
      <c r="C38" s="3" t="s">
        <v>43</v>
      </c>
      <c r="D38" s="3" t="s">
        <v>11</v>
      </c>
      <c r="E38" s="3" t="s">
        <v>20</v>
      </c>
      <c r="F38" s="3">
        <v>4.0</v>
      </c>
    </row>
    <row r="40">
      <c r="A40" s="3" t="s">
        <v>173</v>
      </c>
      <c r="B40" s="3" t="s">
        <v>82</v>
      </c>
      <c r="C40" s="3" t="s">
        <v>32</v>
      </c>
      <c r="D40" s="3" t="s">
        <v>16</v>
      </c>
      <c r="E40" s="3" t="s">
        <v>24</v>
      </c>
      <c r="F40" s="3">
        <v>2.0</v>
      </c>
    </row>
    <row r="41">
      <c r="A41" s="3" t="s">
        <v>174</v>
      </c>
      <c r="B41" s="3" t="s">
        <v>38</v>
      </c>
      <c r="C41" s="3" t="s">
        <v>10</v>
      </c>
      <c r="D41" s="3" t="s">
        <v>11</v>
      </c>
      <c r="E41" s="3" t="s">
        <v>17</v>
      </c>
      <c r="F41" s="3">
        <v>8.0</v>
      </c>
    </row>
    <row r="42">
      <c r="A42" s="3" t="s">
        <v>175</v>
      </c>
      <c r="B42" s="3" t="s">
        <v>38</v>
      </c>
      <c r="C42" s="3" t="s">
        <v>57</v>
      </c>
      <c r="D42" s="3" t="s">
        <v>11</v>
      </c>
      <c r="E42" s="3" t="s">
        <v>20</v>
      </c>
      <c r="F42" s="3">
        <v>8.0</v>
      </c>
    </row>
    <row r="43">
      <c r="A43" s="3" t="s">
        <v>176</v>
      </c>
      <c r="B43" s="3" t="s">
        <v>9</v>
      </c>
      <c r="C43" s="3" t="s">
        <v>32</v>
      </c>
      <c r="D43" s="3" t="s">
        <v>11</v>
      </c>
      <c r="E43" s="3" t="s">
        <v>20</v>
      </c>
      <c r="F43" s="3">
        <v>3.0</v>
      </c>
    </row>
    <row r="44">
      <c r="A44" s="3" t="s">
        <v>177</v>
      </c>
      <c r="B44" s="3" t="s">
        <v>26</v>
      </c>
      <c r="C44" s="3" t="s">
        <v>23</v>
      </c>
      <c r="D44" s="3" t="s">
        <v>11</v>
      </c>
      <c r="E44" s="3" t="s">
        <v>24</v>
      </c>
      <c r="F44" s="3">
        <v>4.0</v>
      </c>
    </row>
    <row r="45">
      <c r="A45" s="3" t="s">
        <v>178</v>
      </c>
      <c r="B45" s="3" t="s">
        <v>137</v>
      </c>
      <c r="C45" s="3" t="s">
        <v>15</v>
      </c>
      <c r="D45" s="3" t="s">
        <v>11</v>
      </c>
      <c r="E45" s="3" t="s">
        <v>139</v>
      </c>
      <c r="F45" s="3">
        <v>9.0</v>
      </c>
    </row>
    <row r="46">
      <c r="A46" s="3" t="s">
        <v>179</v>
      </c>
      <c r="B46" s="3" t="s">
        <v>9</v>
      </c>
      <c r="C46" s="3" t="s">
        <v>28</v>
      </c>
      <c r="D46" s="3" t="s">
        <v>11</v>
      </c>
      <c r="E46" s="3" t="s">
        <v>20</v>
      </c>
      <c r="F46" s="3">
        <v>2.0</v>
      </c>
    </row>
    <row r="48">
      <c r="A48" s="3" t="s">
        <v>180</v>
      </c>
      <c r="B48" s="3" t="s">
        <v>26</v>
      </c>
      <c r="C48" s="3" t="s">
        <v>78</v>
      </c>
      <c r="D48" s="3" t="s">
        <v>11</v>
      </c>
      <c r="E48" s="3" t="s">
        <v>24</v>
      </c>
      <c r="F48" s="3">
        <v>2.0</v>
      </c>
    </row>
    <row r="49">
      <c r="A49" s="3" t="s">
        <v>181</v>
      </c>
      <c r="B49" s="3" t="s">
        <v>30</v>
      </c>
      <c r="C49" s="3" t="s">
        <v>23</v>
      </c>
      <c r="D49" s="3" t="s">
        <v>11</v>
      </c>
      <c r="E49" s="3" t="s">
        <v>20</v>
      </c>
      <c r="F49" s="3">
        <v>3.0</v>
      </c>
    </row>
    <row r="52">
      <c r="A52" s="3" t="s">
        <v>182</v>
      </c>
      <c r="B52" s="3" t="s">
        <v>45</v>
      </c>
      <c r="C52" s="3" t="s">
        <v>28</v>
      </c>
      <c r="D52" s="3" t="s">
        <v>11</v>
      </c>
      <c r="E52" s="3" t="s">
        <v>20</v>
      </c>
      <c r="F52" s="3">
        <v>16.0</v>
      </c>
    </row>
    <row r="53">
      <c r="A53" s="3" t="s">
        <v>183</v>
      </c>
      <c r="B53" s="3" t="s">
        <v>22</v>
      </c>
      <c r="C53" s="3" t="s">
        <v>23</v>
      </c>
      <c r="D53" s="3" t="s">
        <v>11</v>
      </c>
      <c r="E53" s="3" t="s">
        <v>17</v>
      </c>
      <c r="F53" s="3">
        <v>3.0</v>
      </c>
    </row>
    <row r="54">
      <c r="A54" s="3" t="s">
        <v>184</v>
      </c>
      <c r="B54" s="3" t="s">
        <v>14</v>
      </c>
      <c r="C54" s="3" t="s">
        <v>185</v>
      </c>
      <c r="D54" s="3" t="s">
        <v>11</v>
      </c>
      <c r="E54" s="3" t="s">
        <v>20</v>
      </c>
      <c r="F54" s="3">
        <v>11.0</v>
      </c>
    </row>
    <row r="55">
      <c r="A55" s="3" t="s">
        <v>186</v>
      </c>
      <c r="B55" s="3" t="s">
        <v>51</v>
      </c>
      <c r="C55" s="3" t="s">
        <v>23</v>
      </c>
      <c r="D55" s="3" t="s">
        <v>11</v>
      </c>
      <c r="E55" s="3" t="s">
        <v>20</v>
      </c>
      <c r="F55" s="3">
        <v>2.0</v>
      </c>
    </row>
    <row r="56">
      <c r="A56" s="3" t="s">
        <v>187</v>
      </c>
      <c r="B56" s="3" t="s">
        <v>9</v>
      </c>
      <c r="C56" s="3" t="s">
        <v>23</v>
      </c>
      <c r="D56" s="3" t="s">
        <v>11</v>
      </c>
      <c r="E56" s="3" t="s">
        <v>20</v>
      </c>
      <c r="F56" s="3">
        <v>1.0</v>
      </c>
    </row>
    <row r="57">
      <c r="A57" s="3" t="s">
        <v>188</v>
      </c>
      <c r="B57" s="3" t="s">
        <v>54</v>
      </c>
      <c r="C57" s="3" t="s">
        <v>75</v>
      </c>
      <c r="D57" s="3" t="s">
        <v>11</v>
      </c>
      <c r="E57" s="3" t="s">
        <v>189</v>
      </c>
      <c r="F57" s="3">
        <v>1.0</v>
      </c>
    </row>
    <row r="58">
      <c r="A58" s="3" t="s">
        <v>190</v>
      </c>
      <c r="B58" s="3" t="s">
        <v>40</v>
      </c>
      <c r="C58" s="3" t="s">
        <v>32</v>
      </c>
      <c r="D58" s="3" t="s">
        <v>11</v>
      </c>
      <c r="E58" s="3" t="s">
        <v>17</v>
      </c>
      <c r="F58" s="3">
        <v>1.0</v>
      </c>
    </row>
    <row r="59">
      <c r="A59" s="3" t="s">
        <v>191</v>
      </c>
      <c r="B59" s="3" t="s">
        <v>47</v>
      </c>
      <c r="C59" s="3" t="s">
        <v>126</v>
      </c>
      <c r="D59" s="3" t="s">
        <v>11</v>
      </c>
      <c r="E59" s="3" t="s">
        <v>20</v>
      </c>
      <c r="F59" s="3">
        <v>7.0</v>
      </c>
    </row>
    <row r="61">
      <c r="A61" s="3" t="s">
        <v>192</v>
      </c>
      <c r="B61" s="3" t="s">
        <v>30</v>
      </c>
      <c r="C61" s="3" t="s">
        <v>88</v>
      </c>
      <c r="D61" s="3" t="s">
        <v>11</v>
      </c>
      <c r="E61" s="3" t="s">
        <v>20</v>
      </c>
      <c r="F61" s="3">
        <v>1.0</v>
      </c>
    </row>
    <row r="62">
      <c r="A62" s="3" t="s">
        <v>193</v>
      </c>
      <c r="B62" s="3" t="s">
        <v>40</v>
      </c>
      <c r="C62" s="3" t="s">
        <v>28</v>
      </c>
      <c r="D62" s="3" t="s">
        <v>11</v>
      </c>
      <c r="E62" s="3" t="s">
        <v>24</v>
      </c>
      <c r="F62" s="3">
        <v>1.0</v>
      </c>
    </row>
    <row r="63">
      <c r="A63" s="3" t="s">
        <v>194</v>
      </c>
      <c r="B63" s="3" t="s">
        <v>22</v>
      </c>
      <c r="C63" s="3" t="s">
        <v>57</v>
      </c>
      <c r="D63" s="3" t="s">
        <v>11</v>
      </c>
      <c r="E63" s="3" t="s">
        <v>24</v>
      </c>
      <c r="F63" s="3">
        <v>5.0</v>
      </c>
    </row>
    <row r="64">
      <c r="A64" s="3" t="s">
        <v>195</v>
      </c>
      <c r="B64" s="3" t="s">
        <v>54</v>
      </c>
      <c r="C64" s="3" t="s">
        <v>32</v>
      </c>
      <c r="D64" s="3" t="s">
        <v>11</v>
      </c>
      <c r="E64" s="3" t="s">
        <v>139</v>
      </c>
      <c r="F64" s="3">
        <v>3.0</v>
      </c>
    </row>
    <row r="65">
      <c r="A65" s="3" t="s">
        <v>196</v>
      </c>
      <c r="B65" s="3" t="s">
        <v>30</v>
      </c>
      <c r="C65" s="3" t="s">
        <v>57</v>
      </c>
      <c r="D65" s="3" t="s">
        <v>11</v>
      </c>
      <c r="E65" s="3" t="s">
        <v>20</v>
      </c>
      <c r="F65" s="3">
        <v>1.0</v>
      </c>
    </row>
    <row r="66">
      <c r="A66" s="3" t="s">
        <v>197</v>
      </c>
      <c r="B66" s="3" t="s">
        <v>14</v>
      </c>
      <c r="C66" s="3" t="s">
        <v>10</v>
      </c>
      <c r="D66" s="3" t="s">
        <v>11</v>
      </c>
      <c r="E66" s="3" t="s">
        <v>24</v>
      </c>
      <c r="F66" s="3">
        <v>1.0</v>
      </c>
    </row>
    <row r="67">
      <c r="A67" s="3" t="s">
        <v>198</v>
      </c>
      <c r="B67" s="3" t="s">
        <v>199</v>
      </c>
      <c r="C67" s="3" t="s">
        <v>57</v>
      </c>
      <c r="D67" s="3" t="s">
        <v>16</v>
      </c>
      <c r="E67" s="3" t="s">
        <v>17</v>
      </c>
      <c r="F67" s="3">
        <v>3.0</v>
      </c>
    </row>
    <row r="68">
      <c r="A68" s="3" t="s">
        <v>200</v>
      </c>
      <c r="B68" s="3" t="s">
        <v>137</v>
      </c>
      <c r="C68" s="3" t="s">
        <v>15</v>
      </c>
      <c r="D68" s="3" t="s">
        <v>11</v>
      </c>
      <c r="E68" s="3" t="s">
        <v>24</v>
      </c>
      <c r="F68" s="3">
        <v>4.0</v>
      </c>
    </row>
    <row r="69">
      <c r="A69" s="3" t="s">
        <v>201</v>
      </c>
      <c r="B69" s="3" t="s">
        <v>34</v>
      </c>
      <c r="C69" s="3" t="s">
        <v>32</v>
      </c>
      <c r="D69" s="3" t="s">
        <v>11</v>
      </c>
      <c r="E69" s="3" t="s">
        <v>20</v>
      </c>
      <c r="F69" s="3">
        <v>2.0</v>
      </c>
    </row>
    <row r="71">
      <c r="A71" s="3" t="s">
        <v>202</v>
      </c>
      <c r="B71" s="3" t="s">
        <v>199</v>
      </c>
      <c r="C71" s="3" t="s">
        <v>43</v>
      </c>
      <c r="D71" s="3" t="s">
        <v>11</v>
      </c>
      <c r="E71" s="3" t="s">
        <v>24</v>
      </c>
      <c r="F71" s="3">
        <v>6.0</v>
      </c>
    </row>
    <row r="72">
      <c r="A72" s="3" t="s">
        <v>203</v>
      </c>
      <c r="B72" s="3" t="s">
        <v>38</v>
      </c>
      <c r="C72" s="3" t="s">
        <v>10</v>
      </c>
      <c r="D72" s="3" t="s">
        <v>11</v>
      </c>
      <c r="E72" s="3" t="s">
        <v>17</v>
      </c>
      <c r="F72" s="3">
        <v>30.0</v>
      </c>
    </row>
    <row r="73">
      <c r="A73" s="3" t="s">
        <v>204</v>
      </c>
      <c r="B73" s="3" t="s">
        <v>199</v>
      </c>
      <c r="C73" s="3" t="s">
        <v>10</v>
      </c>
      <c r="D73" s="3" t="s">
        <v>11</v>
      </c>
      <c r="E73" s="3" t="s">
        <v>20</v>
      </c>
      <c r="F73" s="3">
        <v>1.0</v>
      </c>
    </row>
    <row r="74">
      <c r="A74" s="3" t="s">
        <v>205</v>
      </c>
      <c r="B74" s="3" t="s">
        <v>47</v>
      </c>
      <c r="C74" s="3" t="s">
        <v>28</v>
      </c>
      <c r="D74" s="3" t="s">
        <v>11</v>
      </c>
      <c r="E74" s="3" t="s">
        <v>17</v>
      </c>
      <c r="F74" s="3">
        <v>8.0</v>
      </c>
    </row>
    <row r="75">
      <c r="A75" s="3" t="s">
        <v>206</v>
      </c>
      <c r="B75" s="3" t="s">
        <v>82</v>
      </c>
      <c r="C75" s="3" t="s">
        <v>88</v>
      </c>
      <c r="D75" s="3" t="s">
        <v>11</v>
      </c>
      <c r="E75" s="3" t="s">
        <v>24</v>
      </c>
      <c r="F75" s="3">
        <v>2.0</v>
      </c>
    </row>
    <row r="76">
      <c r="A76" s="3" t="s">
        <v>207</v>
      </c>
      <c r="B76" s="3" t="s">
        <v>92</v>
      </c>
      <c r="C76" s="3" t="s">
        <v>19</v>
      </c>
      <c r="D76" s="3" t="s">
        <v>11</v>
      </c>
      <c r="E76" s="3" t="s">
        <v>24</v>
      </c>
      <c r="F76" s="3">
        <v>7.0</v>
      </c>
    </row>
    <row r="77">
      <c r="A77" s="3" t="s">
        <v>208</v>
      </c>
      <c r="B77" s="3" t="s">
        <v>199</v>
      </c>
      <c r="C77" s="3" t="s">
        <v>185</v>
      </c>
      <c r="D77" s="3" t="s">
        <v>11</v>
      </c>
      <c r="E77" s="3" t="s">
        <v>20</v>
      </c>
      <c r="F77" s="3">
        <v>6.0</v>
      </c>
    </row>
    <row r="78">
      <c r="A78" s="3" t="s">
        <v>209</v>
      </c>
      <c r="B78" s="3" t="s">
        <v>38</v>
      </c>
      <c r="C78" s="3" t="s">
        <v>23</v>
      </c>
      <c r="D78" s="3" t="s">
        <v>11</v>
      </c>
      <c r="E78" s="3" t="s">
        <v>17</v>
      </c>
      <c r="F78" s="3">
        <v>2.0</v>
      </c>
    </row>
    <row r="79">
      <c r="A79" s="3" t="s">
        <v>210</v>
      </c>
      <c r="B79" s="3" t="s">
        <v>61</v>
      </c>
      <c r="C79" s="3" t="s">
        <v>88</v>
      </c>
      <c r="D79" s="3" t="s">
        <v>11</v>
      </c>
      <c r="E79" s="3" t="s">
        <v>17</v>
      </c>
      <c r="F79" s="3">
        <v>3.0</v>
      </c>
    </row>
    <row r="80">
      <c r="A80" s="3" t="s">
        <v>211</v>
      </c>
      <c r="B80" s="3" t="s">
        <v>34</v>
      </c>
      <c r="C80" s="3" t="s">
        <v>75</v>
      </c>
      <c r="D80" s="3" t="s">
        <v>11</v>
      </c>
      <c r="E80" s="3" t="s">
        <v>17</v>
      </c>
      <c r="F80" s="3">
        <v>17.0</v>
      </c>
    </row>
    <row r="81">
      <c r="A81" s="3" t="s">
        <v>212</v>
      </c>
      <c r="B81" s="3" t="s">
        <v>14</v>
      </c>
      <c r="C81" s="3" t="s">
        <v>28</v>
      </c>
      <c r="D81" s="3" t="s">
        <v>11</v>
      </c>
      <c r="E81" s="3" t="s">
        <v>20</v>
      </c>
      <c r="F81" s="3">
        <v>3.0</v>
      </c>
    </row>
    <row r="82">
      <c r="A82" s="3" t="s">
        <v>213</v>
      </c>
      <c r="B82" s="3" t="s">
        <v>49</v>
      </c>
      <c r="C82" s="3" t="s">
        <v>23</v>
      </c>
      <c r="D82" s="3" t="s">
        <v>11</v>
      </c>
      <c r="E82" s="3" t="s">
        <v>17</v>
      </c>
      <c r="F82" s="3">
        <v>11.0</v>
      </c>
    </row>
    <row r="83">
      <c r="A83" s="3" t="s">
        <v>214</v>
      </c>
      <c r="B83" s="3" t="s">
        <v>137</v>
      </c>
      <c r="C83" s="3" t="s">
        <v>23</v>
      </c>
      <c r="D83" s="3" t="s">
        <v>11</v>
      </c>
      <c r="E83" s="3" t="s">
        <v>17</v>
      </c>
      <c r="F83" s="3">
        <v>4.0</v>
      </c>
    </row>
    <row r="84">
      <c r="A84" s="3" t="s">
        <v>215</v>
      </c>
      <c r="B84" s="3" t="s">
        <v>34</v>
      </c>
      <c r="C84" s="3" t="s">
        <v>32</v>
      </c>
      <c r="D84" s="3" t="s">
        <v>11</v>
      </c>
      <c r="E84" s="3" t="s">
        <v>20</v>
      </c>
      <c r="F84" s="3">
        <v>15.0</v>
      </c>
    </row>
    <row r="85">
      <c r="A85" s="3" t="s">
        <v>216</v>
      </c>
      <c r="B85" s="3" t="s">
        <v>22</v>
      </c>
      <c r="C85" s="3" t="s">
        <v>19</v>
      </c>
      <c r="D85" s="3" t="s">
        <v>11</v>
      </c>
      <c r="E85" s="3" t="s">
        <v>17</v>
      </c>
      <c r="F85" s="3">
        <v>3.0</v>
      </c>
    </row>
    <row r="86">
      <c r="A86" s="3" t="s">
        <v>217</v>
      </c>
      <c r="B86" s="3" t="s">
        <v>51</v>
      </c>
      <c r="C86" s="3" t="s">
        <v>78</v>
      </c>
      <c r="D86" s="3" t="s">
        <v>11</v>
      </c>
      <c r="E86" s="3" t="s">
        <v>24</v>
      </c>
      <c r="F86" s="3">
        <v>4.0</v>
      </c>
    </row>
    <row r="87">
      <c r="A87" s="3" t="s">
        <v>218</v>
      </c>
      <c r="B87" s="3" t="s">
        <v>92</v>
      </c>
      <c r="C87" s="3" t="s">
        <v>185</v>
      </c>
      <c r="D87" s="3" t="s">
        <v>11</v>
      </c>
      <c r="E87" s="3" t="s">
        <v>17</v>
      </c>
      <c r="F87" s="3">
        <v>2.0</v>
      </c>
    </row>
    <row r="88">
      <c r="A88" s="3" t="s">
        <v>219</v>
      </c>
      <c r="B88" s="3" t="s">
        <v>34</v>
      </c>
      <c r="C88" s="3" t="s">
        <v>23</v>
      </c>
      <c r="D88" s="3" t="s">
        <v>11</v>
      </c>
      <c r="E88" s="3" t="s">
        <v>20</v>
      </c>
      <c r="F88" s="3">
        <v>3.0</v>
      </c>
    </row>
    <row r="89">
      <c r="A89" s="3" t="s">
        <v>220</v>
      </c>
      <c r="B89" s="3" t="s">
        <v>26</v>
      </c>
      <c r="C89" s="3" t="s">
        <v>75</v>
      </c>
      <c r="D89" s="3" t="s">
        <v>11</v>
      </c>
      <c r="E89" s="3" t="s">
        <v>24</v>
      </c>
      <c r="F89" s="3">
        <v>3.0</v>
      </c>
    </row>
    <row r="90">
      <c r="A90" s="3" t="s">
        <v>221</v>
      </c>
      <c r="B90" s="3" t="s">
        <v>34</v>
      </c>
      <c r="C90" s="3" t="s">
        <v>28</v>
      </c>
      <c r="D90" s="3" t="s">
        <v>11</v>
      </c>
      <c r="E90" s="3" t="s">
        <v>20</v>
      </c>
      <c r="F90" s="3">
        <v>4.0</v>
      </c>
    </row>
    <row r="91">
      <c r="A91" s="3" t="s">
        <v>222</v>
      </c>
      <c r="B91" s="3" t="s">
        <v>38</v>
      </c>
      <c r="C91" s="3" t="s">
        <v>10</v>
      </c>
      <c r="D91" s="3" t="s">
        <v>11</v>
      </c>
      <c r="E91" s="3" t="s">
        <v>17</v>
      </c>
      <c r="F91" s="3">
        <v>11.0</v>
      </c>
    </row>
    <row r="92">
      <c r="A92" s="3" t="s">
        <v>223</v>
      </c>
      <c r="B92" s="3" t="s">
        <v>47</v>
      </c>
      <c r="C92" s="3" t="s">
        <v>10</v>
      </c>
      <c r="D92" s="3" t="s">
        <v>11</v>
      </c>
      <c r="E92" s="3" t="s">
        <v>24</v>
      </c>
      <c r="F92" s="3">
        <v>2.0</v>
      </c>
    </row>
    <row r="93">
      <c r="A93" s="3" t="s">
        <v>224</v>
      </c>
      <c r="B93" s="3" t="s">
        <v>9</v>
      </c>
      <c r="C93" s="3" t="s">
        <v>23</v>
      </c>
      <c r="D93" s="3" t="s">
        <v>11</v>
      </c>
      <c r="E93" s="3" t="s">
        <v>20</v>
      </c>
      <c r="F93" s="3">
        <v>2.0</v>
      </c>
    </row>
    <row r="94">
      <c r="A94" s="3" t="s">
        <v>225</v>
      </c>
      <c r="B94" s="3" t="s">
        <v>54</v>
      </c>
      <c r="C94" s="3" t="s">
        <v>32</v>
      </c>
      <c r="D94" s="3" t="s">
        <v>11</v>
      </c>
      <c r="E94" s="3" t="s">
        <v>17</v>
      </c>
      <c r="F94" s="3">
        <v>15.0</v>
      </c>
    </row>
    <row r="95">
      <c r="A95" s="3" t="s">
        <v>226</v>
      </c>
      <c r="B95" s="3" t="s">
        <v>51</v>
      </c>
      <c r="C95" s="3" t="s">
        <v>28</v>
      </c>
      <c r="D95" s="3" t="s">
        <v>11</v>
      </c>
      <c r="E95" s="3" t="s">
        <v>24</v>
      </c>
      <c r="F95" s="3">
        <v>3.0</v>
      </c>
    </row>
    <row r="96">
      <c r="A96" s="3" t="s">
        <v>227</v>
      </c>
      <c r="B96" s="3" t="s">
        <v>26</v>
      </c>
      <c r="C96" s="3" t="s">
        <v>28</v>
      </c>
      <c r="D96" s="3" t="s">
        <v>11</v>
      </c>
      <c r="E96" s="3" t="s">
        <v>24</v>
      </c>
      <c r="F96" s="3">
        <v>3.0</v>
      </c>
    </row>
    <row r="97">
      <c r="A97" s="3" t="s">
        <v>228</v>
      </c>
      <c r="B97" s="3" t="s">
        <v>66</v>
      </c>
      <c r="C97" s="3" t="s">
        <v>32</v>
      </c>
      <c r="D97" s="3" t="s">
        <v>11</v>
      </c>
      <c r="E97" s="3" t="s">
        <v>17</v>
      </c>
      <c r="F97" s="3">
        <v>7.0</v>
      </c>
    </row>
    <row r="98">
      <c r="A98" s="3" t="s">
        <v>229</v>
      </c>
      <c r="B98" s="3" t="s">
        <v>47</v>
      </c>
      <c r="C98" s="3" t="s">
        <v>32</v>
      </c>
      <c r="D98" s="3" t="s">
        <v>16</v>
      </c>
      <c r="E98" s="3" t="s">
        <v>24</v>
      </c>
      <c r="F98" s="3">
        <v>7.0</v>
      </c>
    </row>
    <row r="99">
      <c r="A99" s="3" t="s">
        <v>230</v>
      </c>
      <c r="B99" s="3" t="s">
        <v>66</v>
      </c>
      <c r="C99" s="3" t="s">
        <v>28</v>
      </c>
      <c r="D99" s="3" t="s">
        <v>11</v>
      </c>
      <c r="E99" s="3" t="s">
        <v>24</v>
      </c>
      <c r="F99" s="3">
        <v>2.0</v>
      </c>
    </row>
    <row r="100">
      <c r="A100" s="3" t="s">
        <v>231</v>
      </c>
      <c r="B100" s="3" t="s">
        <v>30</v>
      </c>
      <c r="C100" s="3" t="s">
        <v>23</v>
      </c>
      <c r="D100" s="3" t="s">
        <v>11</v>
      </c>
      <c r="E100" s="3" t="s">
        <v>20</v>
      </c>
      <c r="F100" s="3">
        <v>1.0</v>
      </c>
    </row>
    <row r="101">
      <c r="A101" s="3" t="s">
        <v>232</v>
      </c>
      <c r="B101" s="3" t="s">
        <v>49</v>
      </c>
      <c r="C101" s="3" t="s">
        <v>57</v>
      </c>
      <c r="D101" s="3" t="s">
        <v>11</v>
      </c>
      <c r="E101" s="3" t="s">
        <v>17</v>
      </c>
      <c r="F101" s="3">
        <v>4.0</v>
      </c>
    </row>
    <row r="102">
      <c r="A102" s="3" t="s">
        <v>233</v>
      </c>
      <c r="B102" s="3" t="s">
        <v>45</v>
      </c>
      <c r="C102" s="3" t="s">
        <v>138</v>
      </c>
      <c r="D102" s="3" t="s">
        <v>11</v>
      </c>
      <c r="E102" s="3" t="s">
        <v>17</v>
      </c>
      <c r="F102" s="3">
        <v>4.0</v>
      </c>
    </row>
    <row r="104">
      <c r="A104" s="3" t="s">
        <v>234</v>
      </c>
      <c r="B104" s="3" t="s">
        <v>51</v>
      </c>
      <c r="C104" s="3" t="s">
        <v>32</v>
      </c>
      <c r="D104" s="3" t="s">
        <v>16</v>
      </c>
      <c r="E104" s="3" t="s">
        <v>24</v>
      </c>
      <c r="F104" s="3">
        <v>3.0</v>
      </c>
    </row>
    <row r="105">
      <c r="A105" s="3" t="s">
        <v>235</v>
      </c>
      <c r="B105" s="3" t="s">
        <v>22</v>
      </c>
      <c r="C105" s="3" t="s">
        <v>32</v>
      </c>
      <c r="D105" s="3" t="s">
        <v>11</v>
      </c>
      <c r="E105" s="3" t="s">
        <v>17</v>
      </c>
      <c r="F105" s="3">
        <v>3.0</v>
      </c>
    </row>
    <row r="106">
      <c r="A106" s="7" t="s">
        <v>236</v>
      </c>
      <c r="B106" s="7" t="s">
        <v>63</v>
      </c>
      <c r="C106" s="7" t="s">
        <v>237</v>
      </c>
      <c r="D106" s="7" t="s">
        <v>11</v>
      </c>
      <c r="E106" s="7" t="s">
        <v>17</v>
      </c>
      <c r="F106" s="7">
        <v>11.0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3" t="s">
        <v>238</v>
      </c>
      <c r="B107" s="3" t="s">
        <v>70</v>
      </c>
      <c r="C107" s="3" t="s">
        <v>23</v>
      </c>
      <c r="D107" s="3" t="s">
        <v>11</v>
      </c>
      <c r="E107" s="3" t="s">
        <v>24</v>
      </c>
      <c r="F107" s="3">
        <v>2.0</v>
      </c>
    </row>
    <row r="108">
      <c r="A108" s="3" t="s">
        <v>239</v>
      </c>
      <c r="B108" s="3" t="s">
        <v>102</v>
      </c>
      <c r="C108" s="3" t="s">
        <v>10</v>
      </c>
      <c r="D108" s="3" t="s">
        <v>11</v>
      </c>
      <c r="E108" s="3" t="s">
        <v>20</v>
      </c>
      <c r="F108" s="3">
        <v>12.0</v>
      </c>
    </row>
    <row r="109">
      <c r="A109" s="3" t="s">
        <v>240</v>
      </c>
      <c r="B109" s="3" t="s">
        <v>61</v>
      </c>
      <c r="C109" s="3" t="s">
        <v>28</v>
      </c>
      <c r="D109" s="3" t="s">
        <v>11</v>
      </c>
      <c r="E109" s="3" t="s">
        <v>24</v>
      </c>
      <c r="F109" s="3">
        <v>4.0</v>
      </c>
    </row>
    <row r="110">
      <c r="A110" s="5" t="s">
        <v>241</v>
      </c>
      <c r="B110" s="5" t="s">
        <v>199</v>
      </c>
      <c r="C110" s="5" t="s">
        <v>23</v>
      </c>
      <c r="D110" s="5" t="s">
        <v>11</v>
      </c>
      <c r="E110" s="5" t="s">
        <v>17</v>
      </c>
      <c r="F110" s="5">
        <v>5.0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2">
      <c r="F112" s="4">
        <f>AVERAGE(F5,F8,F9,F22,F31,F36,F48,F54,F61,F75,F76,F77,F79,F85,F86,F87,F102)</f>
        <v>4.294117647</v>
      </c>
    </row>
  </sheetData>
  <autoFilter ref="$A$1:$F$110"/>
  <drawing r:id="rId1"/>
</worksheet>
</file>