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0758D57C-23F6-42F8-8917-F694C14F9BE9}" xr6:coauthVersionLast="47" xr6:coauthVersionMax="47" xr10:uidLastSave="{00000000-0000-0000-0000-000000000000}"/>
  <bookViews>
    <workbookView xWindow="-120" yWindow="-120" windowWidth="29040" windowHeight="15720" activeTab="1" xr2:uid="{00000000-000D-0000-FFFF-FFFF00000000}"/>
  </bookViews>
  <sheets>
    <sheet name="Cohort Analysis from SQL" sheetId="1" r:id="rId1"/>
    <sheet name="Cohort Analysis" sheetId="2" r:id="rId2"/>
    <sheet name="SQL" sheetId="3" r:id="rId3"/>
  </sheets>
  <calcPr calcId="191029"/>
</workbook>
</file>

<file path=xl/calcChain.xml><?xml version="1.0" encoding="utf-8"?>
<calcChain xmlns="http://schemas.openxmlformats.org/spreadsheetml/2006/main">
  <c r="K17" i="2" l="1"/>
  <c r="C17" i="2"/>
  <c r="O17" i="1"/>
  <c r="C18" i="2"/>
  <c r="K16" i="2"/>
  <c r="E16" i="2"/>
  <c r="D16" i="2"/>
  <c r="C16" i="2"/>
  <c r="K15" i="2"/>
  <c r="F15" i="2"/>
  <c r="E15" i="2"/>
  <c r="D15" i="2"/>
  <c r="C15" i="2"/>
  <c r="K14" i="2"/>
  <c r="G14" i="2"/>
  <c r="F14" i="2"/>
  <c r="E14" i="2"/>
  <c r="D14" i="2"/>
  <c r="C14" i="2"/>
  <c r="K13" i="2"/>
  <c r="H13" i="2"/>
  <c r="G13" i="2"/>
  <c r="F13" i="2"/>
  <c r="E13" i="2"/>
  <c r="D13" i="2"/>
  <c r="C13" i="2"/>
  <c r="K12" i="2"/>
  <c r="I12" i="2"/>
  <c r="H12" i="2"/>
  <c r="G12" i="2"/>
  <c r="F12" i="2"/>
  <c r="E12" i="2"/>
  <c r="D12" i="2"/>
  <c r="C12" i="2"/>
  <c r="K11" i="2"/>
  <c r="J11" i="2"/>
  <c r="I11" i="2"/>
  <c r="H11" i="2"/>
  <c r="G11" i="2"/>
  <c r="F11" i="2"/>
  <c r="E11" i="2"/>
  <c r="D11" i="2"/>
  <c r="C11" i="2"/>
  <c r="K10" i="2"/>
  <c r="J10" i="2"/>
  <c r="I10" i="2"/>
  <c r="H10" i="2"/>
  <c r="G10" i="2"/>
  <c r="F10" i="2"/>
  <c r="E10" i="2"/>
  <c r="D10" i="2"/>
  <c r="C10" i="2"/>
  <c r="K9" i="2"/>
  <c r="J9" i="2"/>
  <c r="I9" i="2"/>
  <c r="H9" i="2"/>
  <c r="G9" i="2"/>
  <c r="F9" i="2"/>
  <c r="E9" i="2"/>
  <c r="D9" i="2"/>
  <c r="C9" i="2"/>
  <c r="K8" i="2"/>
  <c r="J8" i="2"/>
  <c r="I8" i="2"/>
  <c r="H8" i="2"/>
  <c r="G8" i="2"/>
  <c r="F8" i="2"/>
  <c r="E8" i="2"/>
  <c r="D8" i="2"/>
  <c r="C8" i="2"/>
  <c r="K7" i="2"/>
  <c r="J7" i="2"/>
  <c r="I7" i="2"/>
  <c r="H7" i="2"/>
  <c r="G7" i="2"/>
  <c r="F7" i="2"/>
  <c r="E7" i="2"/>
  <c r="D7" i="2"/>
  <c r="C7" i="2"/>
  <c r="K6" i="2"/>
  <c r="J6" i="2"/>
  <c r="I6" i="2"/>
  <c r="H6" i="2"/>
  <c r="G6" i="2"/>
  <c r="F6" i="2"/>
  <c r="E6" i="2"/>
  <c r="D6" i="2"/>
  <c r="C6" i="2"/>
  <c r="K5" i="2"/>
  <c r="J5" i="2"/>
  <c r="I5" i="2"/>
  <c r="H5" i="2"/>
  <c r="G5" i="2"/>
  <c r="F5" i="2"/>
  <c r="E5" i="2"/>
  <c r="D5" i="2"/>
  <c r="C5" i="2"/>
  <c r="K4" i="2"/>
  <c r="K18" i="2" s="1"/>
  <c r="J4" i="2"/>
  <c r="I4" i="2"/>
  <c r="H4" i="2"/>
  <c r="G4" i="2"/>
  <c r="F4" i="2"/>
  <c r="E4" i="2"/>
  <c r="D4" i="2"/>
  <c r="C4" i="2"/>
  <c r="L16" i="1"/>
  <c r="N15" i="1"/>
  <c r="M15" i="1"/>
  <c r="L15" i="1"/>
  <c r="O14" i="1"/>
  <c r="N14" i="1"/>
  <c r="M14" i="1"/>
  <c r="L14" i="1"/>
  <c r="P13" i="1"/>
  <c r="O13" i="1"/>
  <c r="N13" i="1"/>
  <c r="M13" i="1"/>
  <c r="L13" i="1"/>
  <c r="Q12" i="1"/>
  <c r="P12" i="1"/>
  <c r="O12" i="1"/>
  <c r="N12" i="1"/>
  <c r="M12" i="1"/>
  <c r="L12" i="1"/>
  <c r="R11" i="1"/>
  <c r="Q11" i="1"/>
  <c r="P11" i="1"/>
  <c r="O11" i="1"/>
  <c r="N11" i="1"/>
  <c r="M11" i="1"/>
  <c r="L11" i="1"/>
  <c r="S10" i="1"/>
  <c r="R10" i="1"/>
  <c r="Q10" i="1"/>
  <c r="P10" i="1"/>
  <c r="O10" i="1"/>
  <c r="N10" i="1"/>
  <c r="M10" i="1"/>
  <c r="L10" i="1"/>
  <c r="S9" i="1"/>
  <c r="R9" i="1"/>
  <c r="Q9" i="1"/>
  <c r="P9" i="1"/>
  <c r="O9" i="1"/>
  <c r="N9" i="1"/>
  <c r="M9" i="1"/>
  <c r="L9" i="1"/>
  <c r="S8" i="1"/>
  <c r="R8" i="1"/>
  <c r="Q8" i="1"/>
  <c r="P8" i="1"/>
  <c r="O8" i="1"/>
  <c r="N8" i="1"/>
  <c r="M8" i="1"/>
  <c r="L8" i="1"/>
  <c r="S7" i="1"/>
  <c r="R7" i="1"/>
  <c r="Q7" i="1"/>
  <c r="P7" i="1"/>
  <c r="O7" i="1"/>
  <c r="N7" i="1"/>
  <c r="M7" i="1"/>
  <c r="L7" i="1"/>
  <c r="S6" i="1"/>
  <c r="R6" i="1"/>
  <c r="Q6" i="1"/>
  <c r="P6" i="1"/>
  <c r="O6" i="1"/>
  <c r="N6" i="1"/>
  <c r="M6" i="1"/>
  <c r="L6" i="1"/>
  <c r="S5" i="1"/>
  <c r="R5" i="1"/>
  <c r="Q5" i="1"/>
  <c r="P5" i="1"/>
  <c r="O5" i="1"/>
  <c r="N5" i="1"/>
  <c r="M5" i="1"/>
  <c r="L5" i="1"/>
  <c r="S4" i="1"/>
  <c r="R4" i="1"/>
  <c r="Q4" i="1"/>
  <c r="P4" i="1"/>
  <c r="O4" i="1"/>
  <c r="N4" i="1"/>
  <c r="M4" i="1"/>
  <c r="L4" i="1"/>
  <c r="S3" i="1"/>
  <c r="S17" i="1" s="1"/>
  <c r="R3" i="1"/>
  <c r="R17" i="1" s="1"/>
  <c r="Q3" i="1"/>
  <c r="Q17" i="1" s="1"/>
  <c r="P3" i="1"/>
  <c r="O3" i="1"/>
  <c r="N3" i="1"/>
  <c r="M3" i="1"/>
  <c r="L3" i="1"/>
  <c r="B17" i="1"/>
  <c r="L17" i="1" l="1"/>
  <c r="M17" i="1"/>
  <c r="C17" i="1" s="1"/>
  <c r="N17" i="1"/>
  <c r="P17" i="1"/>
  <c r="D17" i="1" l="1"/>
  <c r="D18" i="2"/>
  <c r="E17" i="1" l="1"/>
  <c r="E18" i="2"/>
  <c r="F17" i="1" l="1"/>
  <c r="F18" i="2"/>
  <c r="G18" i="2" l="1"/>
  <c r="G17" i="1"/>
  <c r="H17" i="1" l="1"/>
  <c r="H18" i="2"/>
  <c r="I17" i="1" l="1"/>
  <c r="J18" i="2" s="1"/>
  <c r="I18" i="2"/>
</calcChain>
</file>

<file path=xl/sharedStrings.xml><?xml version="1.0" encoding="utf-8"?>
<sst xmlns="http://schemas.openxmlformats.org/spreadsheetml/2006/main" count="28" uniqueCount="17">
  <si>
    <t>cohort_week</t>
  </si>
  <si>
    <t>no_of_subscribers</t>
  </si>
  <si>
    <t>week_0</t>
  </si>
  <si>
    <t>week_1</t>
  </si>
  <si>
    <t>week_2</t>
  </si>
  <si>
    <t>week_3</t>
  </si>
  <si>
    <t>week_4</t>
  </si>
  <si>
    <t>week_5</t>
  </si>
  <si>
    <t>week_6</t>
  </si>
  <si>
    <t>TOTAL</t>
  </si>
  <si>
    <t>UNSUBSCRIBERS</t>
  </si>
  <si>
    <t>WEEK</t>
  </si>
  <si>
    <t>SUBSCRIBERS</t>
  </si>
  <si>
    <t>Start</t>
  </si>
  <si>
    <t>Total</t>
  </si>
  <si>
    <t>WITH week_date as (SELECT DATE_TRUNC(subscription_start,WEEK) cohort_week,
                          DATE_TRUNC(subscription_end,WEEK) sub_end_week FROM `turing_data_analytics.subscriptions`),
max_cohort_week AS (
    SELECT MAX(cohort_week) as max_week FROM week_date)
SELECT cohort_week,  
    COUNT(*) no_of_subscribers,
    SUM(CASE WHEN ((sub_end_week &gt; cohort_week OR sub_end_week IS NULL) AND (cohort_week &lt; max_cohort_week.max_week)) THEN 1 ELSE 0 END) week_0,
    SUM(CASE WHEN ((sub_end_week &gt; DATE_ADD(cohort_week, INTERVAL 1 WEEK) OR sub_end_week IS NULL) AND (DATE_ADD(cohort_week, INTERVAL 1 WEEK) &lt;= max_cohort_week.max_week)) THEN 1 ELSE 0 END) week_1,
    SUM(CASE WHEN ((sub_end_week &gt; DATE_ADD(cohort_week, INTERVAL 2 WEEK) OR sub_end_week IS NULL) AND (DATE_ADD(cohort_week, INTERVAL 2 WEEK) &lt;= max_cohort_week.max_week)) THEN 1 ELSE 0 END) week_2,
    SUM(CASE WHEN ((sub_end_week &gt; DATE_ADD(cohort_week, INTERVAL 3 WEEK) OR sub_end_week IS NULL) AND (DATE_ADD(cohort_week, INTERVAL 3 WEEK) &lt;= max_cohort_week.max_week)) THEN 1 ELSE 0 END) week_3,
    SUM(CASE WHEN ((sub_end_week &gt; DATE_ADD(cohort_week, INTERVAL 4 WEEK) OR sub_end_week IS NULL) AND (DATE_ADD(cohort_week, INTERVAL 4 WEEK) &lt;= max_cohort_week.max_week)) THEN 1 ELSE 0 END) week_4,
    SUM(CASE WHEN ((sub_end_week &gt; DATE_ADD(cohort_week, INTERVAL 5 WEEK) OR sub_end_week IS NULL) AND (DATE_ADD(cohort_week, INTERVAL 5 WEEK) &lt;= max_cohort_week.max_week)) THEN 1 ELSE 0 END) week_5,
    SUM(CASE WHEN ((sub_end_week &gt; DATE_ADD(cohort_week, INTERVAL 6 WEEK) OR sub_end_week IS NULL) AND (DATE_ADD(cohort_week, INTERVAL 6 WEEK) &lt;= max_cohort_week.max_week)) THEN 1 ELSE 0 END) week_6
FROM week_date,max_cohort_week           
GROUP BY cohort_week
ORDER BY cohort_week;</t>
  </si>
  <si>
    <t>RETAINED CUSTOMERS FROM SQL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</si>
</sst>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mmm&quot; &quot;d&quot;, &quot;yyyy"/>
    <numFmt numFmtId="167" formatCode="[$]d\ mmm\ yyyy;@" x16r2:formatCode16="[$-en-NG,1]d\ mmm\ yyyy;@"/>
  </numFmts>
  <fonts count="5" x14ac:knownFonts="1">
    <font>
      <sz val="10"/>
      <color rgb="FF000000"/>
      <name val="Arial"/>
      <scheme val="minor"/>
    </font>
    <font>
      <sz val="10"/>
      <color theme="1"/>
      <name val="Arial"/>
      <scheme val="minor"/>
    </font>
    <font>
      <b/>
      <sz val="10"/>
      <color theme="1"/>
      <name val="Arial"/>
      <scheme val="minor"/>
    </font>
    <font>
      <sz val="10"/>
      <name val="Arial"/>
    </font>
    <font>
      <sz val="12"/>
      <color rgb="FF000000"/>
      <name val="Segoe UI"/>
      <family val="2"/>
    </font>
  </fonts>
  <fills count="5">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theme="7" tint="0.39997558519241921"/>
        <bgColor indexed="64"/>
      </patternFill>
    </fill>
  </fills>
  <borders count="21">
    <border>
      <left/>
      <right/>
      <top/>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CCCCCC"/>
      </left>
      <right style="thin">
        <color rgb="FFCCCCCC"/>
      </right>
      <top style="thin">
        <color rgb="FFCCCCCC"/>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style="thin">
        <color rgb="FF356854"/>
      </right>
      <top/>
      <bottom style="thin">
        <color rgb="FF284E3F"/>
      </bottom>
      <diagonal/>
    </border>
    <border>
      <left style="thin">
        <color rgb="FF356854"/>
      </left>
      <right style="thin">
        <color rgb="FF356854"/>
      </right>
      <top/>
      <bottom style="thin">
        <color rgb="FF284E3F"/>
      </bottom>
      <diagonal/>
    </border>
    <border>
      <left style="thin">
        <color rgb="FF356854"/>
      </left>
      <right/>
      <top/>
      <bottom style="thin">
        <color rgb="FF284E3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6F8F9"/>
      </right>
      <top style="thin">
        <color rgb="FFF6F8F9"/>
      </top>
      <bottom style="thin">
        <color rgb="FFF6F8F9"/>
      </bottom>
      <diagonal/>
    </border>
    <border>
      <left style="thin">
        <color rgb="FFF6F8F9"/>
      </left>
      <right/>
      <top style="thin">
        <color rgb="FFF6F8F9"/>
      </top>
      <bottom style="thin">
        <color rgb="FFF6F8F9"/>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theme="0" tint="-0.34998626667073579"/>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37">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vertical="top"/>
    </xf>
    <xf numFmtId="0" fontId="2" fillId="0" borderId="4" xfId="0" applyFont="1" applyBorder="1" applyAlignment="1">
      <alignment horizontal="center"/>
    </xf>
    <xf numFmtId="0" fontId="2" fillId="0" borderId="4" xfId="0" applyFont="1" applyBorder="1"/>
    <xf numFmtId="165" fontId="1" fillId="2" borderId="4" xfId="0" applyNumberFormat="1" applyFont="1" applyFill="1" applyBorder="1"/>
    <xf numFmtId="9" fontId="1" fillId="0" borderId="4" xfId="0" applyNumberFormat="1" applyFont="1" applyBorder="1"/>
    <xf numFmtId="165" fontId="1" fillId="3" borderId="4" xfId="0" applyNumberFormat="1" applyFont="1" applyFill="1" applyBorder="1"/>
    <xf numFmtId="0" fontId="2" fillId="3" borderId="4" xfId="0" applyFont="1" applyFill="1" applyBorder="1"/>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3" xfId="0" applyFont="1" applyBorder="1" applyAlignment="1">
      <alignment vertical="center"/>
    </xf>
    <xf numFmtId="0" fontId="1" fillId="0" borderId="15" xfId="0" applyFont="1" applyBorder="1" applyAlignment="1">
      <alignment vertical="center"/>
    </xf>
    <xf numFmtId="0" fontId="2"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0" fillId="0" borderId="19" xfId="0" applyBorder="1"/>
    <xf numFmtId="0" fontId="1" fillId="0" borderId="20" xfId="0" applyFont="1" applyBorder="1"/>
    <xf numFmtId="164" fontId="1" fillId="0" borderId="20" xfId="0" applyNumberFormat="1" applyFont="1" applyBorder="1"/>
    <xf numFmtId="0" fontId="0" fillId="0" borderId="20" xfId="0" applyBorder="1"/>
    <xf numFmtId="0" fontId="1" fillId="0" borderId="0" xfId="0" applyFont="1" applyAlignment="1">
      <alignment wrapText="1"/>
    </xf>
    <xf numFmtId="0" fontId="4" fillId="4"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vertical="top"/>
    </xf>
    <xf numFmtId="0" fontId="0" fillId="0" borderId="0" xfId="0"/>
    <xf numFmtId="0" fontId="2" fillId="0" borderId="3" xfId="0" applyFont="1" applyBorder="1" applyAlignment="1">
      <alignment horizontal="center" vertical="center"/>
    </xf>
    <xf numFmtId="0" fontId="3" fillId="0" borderId="8" xfId="0" applyFont="1" applyBorder="1" applyAlignment="1">
      <alignment vertical="center"/>
    </xf>
    <xf numFmtId="0" fontId="2" fillId="0" borderId="3" xfId="0" applyFont="1" applyBorder="1" applyAlignment="1">
      <alignment vertic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167" fontId="1" fillId="0" borderId="12" xfId="0" applyNumberFormat="1" applyFont="1" applyBorder="1" applyAlignment="1">
      <alignment vertical="center"/>
    </xf>
    <xf numFmtId="167" fontId="1" fillId="0" borderId="14" xfId="0" applyNumberFormat="1" applyFont="1" applyBorder="1" applyAlignment="1">
      <alignment vertical="center"/>
    </xf>
  </cellXfs>
  <cellStyles count="1">
    <cellStyle name="Normal" xfId="0" builtinId="0"/>
  </cellStyles>
  <dxfs count="4">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hort Analysis from SQL-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600">
                <a:latin typeface="Segoe UI" panose="020B0502040204020203" pitchFamily="34" charset="0"/>
                <a:cs typeface="Segoe UI" panose="020B0502040204020203" pitchFamily="34" charset="0"/>
              </a:defRPr>
            </a:pPr>
            <a:r>
              <a:rPr lang="en-GB" sz="1600">
                <a:latin typeface="Segoe UI" panose="020B0502040204020203" pitchFamily="34" charset="0"/>
                <a:cs typeface="Segoe UI" panose="020B0502040204020203" pitchFamily="34" charset="0"/>
              </a:rPr>
              <a:t>CUSTOMER RETENTION</a:t>
            </a:r>
            <a:r>
              <a:rPr lang="en-GB" sz="1600" baseline="0">
                <a:latin typeface="Segoe UI" panose="020B0502040204020203" pitchFamily="34" charset="0"/>
                <a:cs typeface="Segoe UI" panose="020B0502040204020203" pitchFamily="34" charset="0"/>
              </a:rPr>
              <a:t> RATE </a:t>
            </a:r>
            <a:endParaRPr lang="en-GB" sz="1600">
              <a:latin typeface="Segoe UI" panose="020B0502040204020203" pitchFamily="34" charset="0"/>
              <a:cs typeface="Segoe UI" panose="020B0502040204020203" pitchFamily="34" charset="0"/>
            </a:endParaRPr>
          </a:p>
        </c:rich>
      </c:tx>
      <c:layout>
        <c:manualLayout>
          <c:xMode val="edge"/>
          <c:yMode val="edge"/>
          <c:x val="1.7434175991158991E-2"/>
          <c:y val="2.7491408934707903E-2"/>
        </c:manualLayout>
      </c:layout>
      <c:overlay val="0"/>
    </c:title>
    <c:autoTitleDeleted val="0"/>
    <c:plotArea>
      <c:layout>
        <c:manualLayout>
          <c:layoutTarget val="inner"/>
          <c:xMode val="edge"/>
          <c:yMode val="edge"/>
          <c:x val="1.9298245614035089E-2"/>
          <c:y val="0.10875557322974054"/>
          <c:w val="0.96140350877192982"/>
          <c:h val="0.72630937750321589"/>
        </c:manualLayout>
      </c:layout>
      <c:lineChart>
        <c:grouping val="standard"/>
        <c:varyColors val="1"/>
        <c:ser>
          <c:idx val="0"/>
          <c:order val="0"/>
          <c:tx>
            <c:strRef>
              <c:f>'Cohort Analysis'!$B$4</c:f>
              <c:strCache>
                <c:ptCount val="1"/>
                <c:pt idx="0">
                  <c:v>Nov 1,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Analysis'!$C$4:$J$4</c:f>
              <c:numCache>
                <c:formatCode>0%</c:formatCode>
                <c:ptCount val="8"/>
                <c:pt idx="0">
                  <c:v>1</c:v>
                </c:pt>
                <c:pt idx="1">
                  <c:v>0.94249439880507846</c:v>
                </c:pt>
                <c:pt idx="2">
                  <c:v>0.9009210853871048</c:v>
                </c:pt>
                <c:pt idx="3">
                  <c:v>0.87981080408264878</c:v>
                </c:pt>
                <c:pt idx="4">
                  <c:v>0.86890714463529994</c:v>
                </c:pt>
                <c:pt idx="5">
                  <c:v>0.85695792880258903</c:v>
                </c:pt>
                <c:pt idx="6">
                  <c:v>0.84729897933781428</c:v>
                </c:pt>
                <c:pt idx="7">
                  <c:v>0.84202140901170031</c:v>
                </c:pt>
              </c:numCache>
            </c:numRef>
          </c:val>
          <c:smooth val="1"/>
          <c:extLst>
            <c:ext xmlns:c16="http://schemas.microsoft.com/office/drawing/2014/chart" uri="{C3380CC4-5D6E-409C-BE32-E72D297353CC}">
              <c16:uniqueId val="{00000000-2588-4641-A379-076D36656020}"/>
            </c:ext>
          </c:extLst>
        </c:ser>
        <c:ser>
          <c:idx val="1"/>
          <c:order val="1"/>
          <c:tx>
            <c:strRef>
              <c:f>'Cohort Analysis'!$B$5</c:f>
              <c:strCache>
                <c:ptCount val="1"/>
                <c:pt idx="0">
                  <c:v>Nov 8, 2020</c:v>
                </c:pt>
              </c:strCache>
            </c:strRef>
          </c:tx>
          <c:spPr>
            <a:ln w="25400" cmpd="sng">
              <a:solidFill>
                <a:schemeClr val="accent5"/>
              </a:solidFill>
              <a:headEnd type="none"/>
              <a:tailEnd type="triangle"/>
            </a:ln>
          </c:spPr>
          <c:marker>
            <c:symbol val="none"/>
          </c:marker>
          <c:dLbls>
            <c:dLbl>
              <c:idx val="7"/>
              <c:layout>
                <c:manualLayout>
                  <c:x val="-8.5622323525350093E-3"/>
                  <c:y val="0.11459047000568227"/>
                </c:manualLayout>
              </c:layout>
              <c:spPr>
                <a:noFill/>
                <a:ln>
                  <a:noFill/>
                </a:ln>
                <a:effectLst/>
              </c:spPr>
              <c:txPr>
                <a:bodyPr anchor="b" anchorCtr="0"/>
                <a:lstStyle/>
                <a:p>
                  <a:pPr lvl="0">
                    <a:defRPr sz="1400" b="1">
                      <a:solidFill>
                        <a:schemeClr val="accent5"/>
                      </a:solidFill>
                      <a:latin typeface="Segoe UI" panose="020B0502040204020203" pitchFamily="34" charset="0"/>
                      <a:cs typeface="Segoe UI" panose="020B0502040204020203" pitchFamily="34" charset="0"/>
                    </a:defRPr>
                  </a:pPr>
                  <a:endParaRPr lang="en-NG"/>
                </a:p>
              </c:txPr>
              <c:dLblPos val="r"/>
              <c:showLegendKey val="0"/>
              <c:showVal val="0"/>
              <c:showCatName val="0"/>
              <c:showSerName val="1"/>
              <c:showPercent val="0"/>
              <c:showBubbleSize val="0"/>
              <c:extLst>
                <c:ext xmlns:c15="http://schemas.microsoft.com/office/drawing/2012/chart" uri="{CE6537A1-D6FC-4f65-9D91-7224C49458BB}">
                  <c15:layout>
                    <c:manualLayout>
                      <c:w val="0.18008979140765299"/>
                      <c:h val="6.0015152745082123E-2"/>
                    </c:manualLayout>
                  </c15:layout>
                </c:ext>
                <c:ext xmlns:c16="http://schemas.microsoft.com/office/drawing/2014/chart" uri="{C3380CC4-5D6E-409C-BE32-E72D297353CC}">
                  <c16:uniqueId val="{00000015-2588-4641-A379-076D36656020}"/>
                </c:ext>
              </c:extLst>
            </c:dLbl>
            <c:spPr>
              <a:noFill/>
              <a:ln>
                <a:noFill/>
              </a:ln>
              <a:effectLst/>
            </c:spPr>
            <c:txPr>
              <a:bodyPr anchor="b" anchorCtr="0"/>
              <a:lstStyle/>
              <a:p>
                <a:pPr lvl="0">
                  <a:defRPr sz="1400" b="1">
                    <a:latin typeface="Segoe UI" panose="020B0502040204020203" pitchFamily="34" charset="0"/>
                    <a:cs typeface="Segoe UI" panose="020B0502040204020203" pitchFamily="34" charset="0"/>
                  </a:defRPr>
                </a:pPr>
                <a:endParaRPr lang="en-NG"/>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'Cohort Analysis'!$C$3:$J$3</c:f>
              <c:strCache>
                <c:ptCount val="8"/>
                <c:pt idx="0">
                  <c:v>Start</c:v>
                </c:pt>
                <c:pt idx="1">
                  <c:v>0</c:v>
                </c:pt>
                <c:pt idx="2">
                  <c:v>1</c:v>
                </c:pt>
                <c:pt idx="3">
                  <c:v>2</c:v>
                </c:pt>
                <c:pt idx="4">
                  <c:v>3</c:v>
                </c:pt>
                <c:pt idx="5">
                  <c:v>4</c:v>
                </c:pt>
                <c:pt idx="6">
                  <c:v>5</c:v>
                </c:pt>
                <c:pt idx="7">
                  <c:v>6</c:v>
                </c:pt>
              </c:strCache>
            </c:strRef>
          </c:cat>
          <c:val>
            <c:numRef>
              <c:f>'Cohort Analysis'!$C$5:$J$5</c:f>
              <c:numCache>
                <c:formatCode>0%</c:formatCode>
                <c:ptCount val="8"/>
                <c:pt idx="0">
                  <c:v>1</c:v>
                </c:pt>
                <c:pt idx="1">
                  <c:v>0.94251600196947316</c:v>
                </c:pt>
                <c:pt idx="2">
                  <c:v>0.89469473165928115</c:v>
                </c:pt>
                <c:pt idx="3">
                  <c:v>0.87746184145741013</c:v>
                </c:pt>
                <c:pt idx="4">
                  <c:v>0.86466026587887745</c:v>
                </c:pt>
                <c:pt idx="5">
                  <c:v>0.85222796651895616</c:v>
                </c:pt>
                <c:pt idx="6">
                  <c:v>0.84625800098473658</c:v>
                </c:pt>
                <c:pt idx="7">
                  <c:v>0.84330379123584442</c:v>
                </c:pt>
              </c:numCache>
            </c:numRef>
          </c:val>
          <c:smooth val="1"/>
          <c:extLst>
            <c:ext xmlns:c16="http://schemas.microsoft.com/office/drawing/2014/chart" uri="{C3380CC4-5D6E-409C-BE32-E72D297353CC}">
              <c16:uniqueId val="{00000001-2588-4641-A379-076D36656020}"/>
            </c:ext>
          </c:extLst>
        </c:ser>
        <c:ser>
          <c:idx val="2"/>
          <c:order val="2"/>
          <c:tx>
            <c:strRef>
              <c:f>'Cohort Analysis'!$B$6</c:f>
              <c:strCache>
                <c:ptCount val="1"/>
                <c:pt idx="0">
                  <c:v>Nov 15,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Analysis'!$C$6:$J$6</c:f>
              <c:numCache>
                <c:formatCode>0%</c:formatCode>
                <c:ptCount val="8"/>
                <c:pt idx="0">
                  <c:v>1</c:v>
                </c:pt>
                <c:pt idx="1">
                  <c:v>0.94241041620298238</c:v>
                </c:pt>
                <c:pt idx="2">
                  <c:v>0.90206988649009567</c:v>
                </c:pt>
                <c:pt idx="3">
                  <c:v>0.88281771644780771</c:v>
                </c:pt>
                <c:pt idx="4">
                  <c:v>0.86929668373024704</c:v>
                </c:pt>
                <c:pt idx="5">
                  <c:v>0.86050523035833515</c:v>
                </c:pt>
                <c:pt idx="6">
                  <c:v>0.85633207211217455</c:v>
                </c:pt>
                <c:pt idx="7">
                  <c:v>0.85505230358335194</c:v>
                </c:pt>
              </c:numCache>
            </c:numRef>
          </c:val>
          <c:smooth val="1"/>
          <c:extLst>
            <c:ext xmlns:c16="http://schemas.microsoft.com/office/drawing/2014/chart" uri="{C3380CC4-5D6E-409C-BE32-E72D297353CC}">
              <c16:uniqueId val="{00000002-2588-4641-A379-076D36656020}"/>
            </c:ext>
          </c:extLst>
        </c:ser>
        <c:ser>
          <c:idx val="3"/>
          <c:order val="3"/>
          <c:tx>
            <c:strRef>
              <c:f>'Cohort Analysis'!$B$7</c:f>
              <c:strCache>
                <c:ptCount val="1"/>
                <c:pt idx="0">
                  <c:v>Nov 22,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Analysis'!$C$7:$J$7</c:f>
              <c:numCache>
                <c:formatCode>0%</c:formatCode>
                <c:ptCount val="8"/>
                <c:pt idx="0">
                  <c:v>1</c:v>
                </c:pt>
                <c:pt idx="1">
                  <c:v>0.94661850290989369</c:v>
                </c:pt>
                <c:pt idx="2">
                  <c:v>0.90517760385310053</c:v>
                </c:pt>
                <c:pt idx="3">
                  <c:v>0.88666465984346776</c:v>
                </c:pt>
                <c:pt idx="4">
                  <c:v>0.87477423239012642</c:v>
                </c:pt>
                <c:pt idx="5">
                  <c:v>0.87005819787276739</c:v>
                </c:pt>
                <c:pt idx="6">
                  <c:v>0.86885410395344165</c:v>
                </c:pt>
                <c:pt idx="7">
                  <c:v>0.86669676901464976</c:v>
                </c:pt>
              </c:numCache>
            </c:numRef>
          </c:val>
          <c:smooth val="1"/>
          <c:extLst>
            <c:ext xmlns:c16="http://schemas.microsoft.com/office/drawing/2014/chart" uri="{C3380CC4-5D6E-409C-BE32-E72D297353CC}">
              <c16:uniqueId val="{00000003-2588-4641-A379-076D36656020}"/>
            </c:ext>
          </c:extLst>
        </c:ser>
        <c:ser>
          <c:idx val="4"/>
          <c:order val="4"/>
          <c:tx>
            <c:strRef>
              <c:f>'Cohort Analysis'!$B$8</c:f>
              <c:strCache>
                <c:ptCount val="1"/>
                <c:pt idx="0">
                  <c:v>Nov 29,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Analysis'!$C$8:$J$8</c:f>
              <c:numCache>
                <c:formatCode>0%</c:formatCode>
                <c:ptCount val="8"/>
                <c:pt idx="0">
                  <c:v>1</c:v>
                </c:pt>
                <c:pt idx="1">
                  <c:v>0.94884096309913468</c:v>
                </c:pt>
                <c:pt idx="2">
                  <c:v>0.90534905618078287</c:v>
                </c:pt>
                <c:pt idx="3">
                  <c:v>0.88831098955297494</c:v>
                </c:pt>
                <c:pt idx="4">
                  <c:v>0.88275119939021651</c:v>
                </c:pt>
                <c:pt idx="5">
                  <c:v>0.88064385957046132</c:v>
                </c:pt>
                <c:pt idx="6">
                  <c:v>0.87799847554140698</c:v>
                </c:pt>
                <c:pt idx="7">
                  <c:v>0.87521858046002776</c:v>
                </c:pt>
              </c:numCache>
            </c:numRef>
          </c:val>
          <c:smooth val="1"/>
          <c:extLst>
            <c:ext xmlns:c16="http://schemas.microsoft.com/office/drawing/2014/chart" uri="{C3380CC4-5D6E-409C-BE32-E72D297353CC}">
              <c16:uniqueId val="{00000004-2588-4641-A379-076D36656020}"/>
            </c:ext>
          </c:extLst>
        </c:ser>
        <c:ser>
          <c:idx val="5"/>
          <c:order val="5"/>
          <c:tx>
            <c:strRef>
              <c:f>'Cohort Analysis'!$B$9</c:f>
              <c:strCache>
                <c:ptCount val="1"/>
                <c:pt idx="0">
                  <c:v>Dec 6,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Analysis'!$C$9:$J$9</c:f>
              <c:numCache>
                <c:formatCode>0%</c:formatCode>
                <c:ptCount val="8"/>
                <c:pt idx="0">
                  <c:v>1</c:v>
                </c:pt>
                <c:pt idx="1">
                  <c:v>0.95257443082311732</c:v>
                </c:pt>
                <c:pt idx="2">
                  <c:v>0.92206654991243431</c:v>
                </c:pt>
                <c:pt idx="3">
                  <c:v>0.91383537653239932</c:v>
                </c:pt>
                <c:pt idx="4">
                  <c:v>0.91120840630472855</c:v>
                </c:pt>
                <c:pt idx="5">
                  <c:v>0.90665499124343263</c:v>
                </c:pt>
                <c:pt idx="6">
                  <c:v>0.90416812609457098</c:v>
                </c:pt>
                <c:pt idx="7">
                  <c:v>0.9021015761821366</c:v>
                </c:pt>
              </c:numCache>
            </c:numRef>
          </c:val>
          <c:smooth val="1"/>
          <c:extLst>
            <c:ext xmlns:c16="http://schemas.microsoft.com/office/drawing/2014/chart" uri="{C3380CC4-5D6E-409C-BE32-E72D297353CC}">
              <c16:uniqueId val="{00000005-2588-4641-A379-076D36656020}"/>
            </c:ext>
          </c:extLst>
        </c:ser>
        <c:ser>
          <c:idx val="6"/>
          <c:order val="6"/>
          <c:tx>
            <c:strRef>
              <c:f>'Cohort Analysis'!$B$10</c:f>
              <c:strCache>
                <c:ptCount val="1"/>
                <c:pt idx="0">
                  <c:v>Dec 13,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Analysis'!$C$10:$J$10</c:f>
              <c:numCache>
                <c:formatCode>0%</c:formatCode>
                <c:ptCount val="8"/>
                <c:pt idx="0">
                  <c:v>1</c:v>
                </c:pt>
                <c:pt idx="1">
                  <c:v>0.95768252104129969</c:v>
                </c:pt>
                <c:pt idx="2">
                  <c:v>0.93231552162849873</c:v>
                </c:pt>
                <c:pt idx="3">
                  <c:v>0.92941867293012326</c:v>
                </c:pt>
                <c:pt idx="4">
                  <c:v>0.92476022705030336</c:v>
                </c:pt>
                <c:pt idx="5">
                  <c:v>0.92123703268741441</c:v>
                </c:pt>
                <c:pt idx="6">
                  <c:v>0.91880994323742415</c:v>
                </c:pt>
                <c:pt idx="7">
                  <c:v>0.91579565472695246</c:v>
                </c:pt>
              </c:numCache>
            </c:numRef>
          </c:val>
          <c:smooth val="1"/>
          <c:extLst>
            <c:ext xmlns:c16="http://schemas.microsoft.com/office/drawing/2014/chart" uri="{C3380CC4-5D6E-409C-BE32-E72D297353CC}">
              <c16:uniqueId val="{00000006-2588-4641-A379-076D36656020}"/>
            </c:ext>
          </c:extLst>
        </c:ser>
        <c:ser>
          <c:idx val="7"/>
          <c:order val="7"/>
          <c:tx>
            <c:strRef>
              <c:f>'Cohort Analysis'!$B$11</c:f>
              <c:strCache>
                <c:ptCount val="1"/>
                <c:pt idx="0">
                  <c:v>Dec 20, 2020</c:v>
                </c:pt>
              </c:strCache>
            </c:strRef>
          </c:tx>
          <c:spPr>
            <a:ln w="25400" cmpd="sng">
              <a:solidFill>
                <a:srgbClr val="1155CC">
                  <a:alpha val="100000"/>
                </a:srgbClr>
              </a:solidFill>
              <a:tailEnd type="triangle"/>
            </a:ln>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15:layout>
                    <c:manualLayout>
                      <c:w val="8.8045751895226301E-2"/>
                      <c:h val="7.1818181818181823E-2"/>
                    </c:manualLayout>
                  </c15:layout>
                </c:ext>
                <c:ext xmlns:c16="http://schemas.microsoft.com/office/drawing/2014/chart" uri="{C3380CC4-5D6E-409C-BE32-E72D297353CC}">
                  <c16:uniqueId val="{0000000D-2588-4641-A379-076D36656020}"/>
                </c:ext>
              </c:extLst>
            </c:dLbl>
            <c:dLbl>
              <c:idx val="1"/>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0E-2588-4641-A379-076D36656020}"/>
                </c:ext>
              </c:extLst>
            </c:dLbl>
            <c:dLbl>
              <c:idx val="2"/>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0F-2588-4641-A379-076D36656020}"/>
                </c:ext>
              </c:extLst>
            </c:dLbl>
            <c:dLbl>
              <c:idx val="3"/>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10-2588-4641-A379-076D36656020}"/>
                </c:ext>
              </c:extLst>
            </c:dLbl>
            <c:dLbl>
              <c:idx val="4"/>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11-2588-4641-A379-076D36656020}"/>
                </c:ext>
              </c:extLst>
            </c:dLbl>
            <c:dLbl>
              <c:idx val="5"/>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12-2588-4641-A379-076D36656020}"/>
                </c:ext>
              </c:extLst>
            </c:dLbl>
            <c:dLbl>
              <c:idx val="6"/>
              <c:dLblPos val="t"/>
              <c:showLegendKey val="0"/>
              <c:showVal val="1"/>
              <c:showCatName val="0"/>
              <c:showSerName val="0"/>
              <c:showPercent val="0"/>
              <c:showBubbleSize val="0"/>
              <c:extLst>
                <c:ext xmlns:c15="http://schemas.microsoft.com/office/drawing/2012/chart" uri="{CE6537A1-D6FC-4f65-9D91-7224C49458BB}">
                  <c15:layout>
                    <c:manualLayout>
                      <c:w val="7.1108224416110422E-2"/>
                      <c:h val="7.1818181818181823E-2"/>
                    </c:manualLayout>
                  </c15:layout>
                </c:ext>
                <c:ext xmlns:c16="http://schemas.microsoft.com/office/drawing/2014/chart" uri="{C3380CC4-5D6E-409C-BE32-E72D297353CC}">
                  <c16:uniqueId val="{00000013-2588-4641-A379-076D36656020}"/>
                </c:ext>
              </c:extLst>
            </c:dLbl>
            <c:dLbl>
              <c:idx val="7"/>
              <c:layout>
                <c:manualLayout>
                  <c:x val="-7.7973476999585577E-3"/>
                  <c:y val="-0.11121357253023788"/>
                </c:manualLayout>
              </c:layout>
              <c:spPr>
                <a:noFill/>
                <a:ln>
                  <a:noFill/>
                </a:ln>
                <a:effectLst/>
              </c:spPr>
              <c:txPr>
                <a:bodyPr vertOverflow="clip" horzOverflow="clip" wrap="square" anchor="t" anchorCtr="0">
                  <a:noAutofit/>
                </a:bodyPr>
                <a:lstStyle/>
                <a:p>
                  <a:pPr lvl="0">
                    <a:defRPr sz="1400" b="1">
                      <a:solidFill>
                        <a:schemeClr val="accent1">
                          <a:lumMod val="75000"/>
                        </a:schemeClr>
                      </a:solidFill>
                      <a:latin typeface="Segoe UI" panose="020B0502040204020203" pitchFamily="34" charset="0"/>
                      <a:cs typeface="Segoe UI" panose="020B0502040204020203" pitchFamily="34" charset="0"/>
                    </a:defRPr>
                  </a:pPr>
                  <a:endParaRPr lang="en-NG"/>
                </a:p>
              </c:txPr>
              <c:dLblPos val="r"/>
              <c:showLegendKey val="0"/>
              <c:showVal val="0"/>
              <c:showCatName val="0"/>
              <c:showSerName val="1"/>
              <c:showPercent val="0"/>
              <c:showBubbleSize val="0"/>
              <c:extLst>
                <c:ext xmlns:c15="http://schemas.microsoft.com/office/drawing/2012/chart" uri="{CE6537A1-D6FC-4f65-9D91-7224C49458BB}">
                  <c15:layout>
                    <c:manualLayout>
                      <c:w val="0.16837380853709075"/>
                      <c:h val="7.1818058825121087E-2"/>
                    </c:manualLayout>
                  </c15:layout>
                </c:ext>
                <c:ext xmlns:c16="http://schemas.microsoft.com/office/drawing/2014/chart" uri="{C3380CC4-5D6E-409C-BE32-E72D297353CC}">
                  <c16:uniqueId val="{00000014-2588-4641-A379-076D36656020}"/>
                </c:ext>
              </c:extLst>
            </c:dLbl>
            <c:spPr>
              <a:noFill/>
              <a:ln>
                <a:noFill/>
              </a:ln>
              <a:effectLst/>
            </c:spPr>
            <c:txPr>
              <a:bodyPr vertOverflow="clip" horzOverflow="clip" wrap="square" anchor="t" anchorCtr="0">
                <a:noAutofit/>
              </a:bodyPr>
              <a:lstStyle/>
              <a:p>
                <a:pPr lvl="0">
                  <a:defRPr sz="1400" b="1">
                    <a:latin typeface="Segoe UI" panose="020B0502040204020203" pitchFamily="34" charset="0"/>
                    <a:cs typeface="Segoe UI" panose="020B0502040204020203"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'Cohort Analysis'!$C$3:$J$3</c:f>
              <c:strCache>
                <c:ptCount val="8"/>
                <c:pt idx="0">
                  <c:v>Start</c:v>
                </c:pt>
                <c:pt idx="1">
                  <c:v>0</c:v>
                </c:pt>
                <c:pt idx="2">
                  <c:v>1</c:v>
                </c:pt>
                <c:pt idx="3">
                  <c:v>2</c:v>
                </c:pt>
                <c:pt idx="4">
                  <c:v>3</c:v>
                </c:pt>
                <c:pt idx="5">
                  <c:v>4</c:v>
                </c:pt>
                <c:pt idx="6">
                  <c:v>5</c:v>
                </c:pt>
                <c:pt idx="7">
                  <c:v>6</c:v>
                </c:pt>
              </c:strCache>
            </c:strRef>
          </c:cat>
          <c:val>
            <c:numRef>
              <c:f>'Cohort Analysis'!$C$11:$J$11</c:f>
              <c:numCache>
                <c:formatCode>0%</c:formatCode>
                <c:ptCount val="8"/>
                <c:pt idx="0">
                  <c:v>1</c:v>
                </c:pt>
                <c:pt idx="1">
                  <c:v>0.96789444749862563</c:v>
                </c:pt>
                <c:pt idx="2">
                  <c:v>0.95134689389774596</c:v>
                </c:pt>
                <c:pt idx="3">
                  <c:v>0.94518966465090715</c:v>
                </c:pt>
                <c:pt idx="4">
                  <c:v>0.94057174271577793</c:v>
                </c:pt>
                <c:pt idx="5">
                  <c:v>0.93677844969763602</c:v>
                </c:pt>
                <c:pt idx="6">
                  <c:v>0.93413963716327653</c:v>
                </c:pt>
                <c:pt idx="7">
                  <c:v>0.93397471137987909</c:v>
                </c:pt>
              </c:numCache>
            </c:numRef>
          </c:val>
          <c:smooth val="1"/>
          <c:extLst>
            <c:ext xmlns:c16="http://schemas.microsoft.com/office/drawing/2014/chart" uri="{C3380CC4-5D6E-409C-BE32-E72D297353CC}">
              <c16:uniqueId val="{00000007-2588-4641-A379-076D36656020}"/>
            </c:ext>
          </c:extLst>
        </c:ser>
        <c:ser>
          <c:idx val="8"/>
          <c:order val="8"/>
          <c:tx>
            <c:strRef>
              <c:f>'Cohort Analysis'!$B$12</c:f>
              <c:strCache>
                <c:ptCount val="1"/>
                <c:pt idx="0">
                  <c:v>Dec 27, 2020</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Analysis'!$C$12:$I$12</c:f>
              <c:numCache>
                <c:formatCode>0%</c:formatCode>
                <c:ptCount val="7"/>
                <c:pt idx="0">
                  <c:v>1</c:v>
                </c:pt>
                <c:pt idx="1">
                  <c:v>0.96875732708089102</c:v>
                </c:pt>
                <c:pt idx="2">
                  <c:v>0.94589683470105512</c:v>
                </c:pt>
                <c:pt idx="3">
                  <c:v>0.93599062133645961</c:v>
                </c:pt>
                <c:pt idx="4">
                  <c:v>0.93024618991793673</c:v>
                </c:pt>
                <c:pt idx="5">
                  <c:v>0.92467760844079716</c:v>
                </c:pt>
                <c:pt idx="6">
                  <c:v>0.92444314185228604</c:v>
                </c:pt>
              </c:numCache>
            </c:numRef>
          </c:val>
          <c:smooth val="1"/>
          <c:extLst>
            <c:ext xmlns:c16="http://schemas.microsoft.com/office/drawing/2014/chart" uri="{C3380CC4-5D6E-409C-BE32-E72D297353CC}">
              <c16:uniqueId val="{00000008-2588-4641-A379-076D36656020}"/>
            </c:ext>
          </c:extLst>
        </c:ser>
        <c:ser>
          <c:idx val="9"/>
          <c:order val="9"/>
          <c:tx>
            <c:strRef>
              <c:f>'Cohort Analysis'!$B$13</c:f>
              <c:strCache>
                <c:ptCount val="1"/>
                <c:pt idx="0">
                  <c:v>Jan 3, 2021</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Analysis'!$C$13:$H$13</c:f>
              <c:numCache>
                <c:formatCode>0%</c:formatCode>
                <c:ptCount val="6"/>
                <c:pt idx="0">
                  <c:v>1</c:v>
                </c:pt>
                <c:pt idx="1">
                  <c:v>0.96256868131868134</c:v>
                </c:pt>
                <c:pt idx="2">
                  <c:v>0.93376545329670335</c:v>
                </c:pt>
                <c:pt idx="3">
                  <c:v>0.92251888736263732</c:v>
                </c:pt>
                <c:pt idx="4">
                  <c:v>0.91522149725274726</c:v>
                </c:pt>
                <c:pt idx="5">
                  <c:v>0.91466346153846156</c:v>
                </c:pt>
              </c:numCache>
            </c:numRef>
          </c:val>
          <c:smooth val="1"/>
          <c:extLst>
            <c:ext xmlns:c16="http://schemas.microsoft.com/office/drawing/2014/chart" uri="{C3380CC4-5D6E-409C-BE32-E72D297353CC}">
              <c16:uniqueId val="{00000009-2588-4641-A379-076D36656020}"/>
            </c:ext>
          </c:extLst>
        </c:ser>
        <c:ser>
          <c:idx val="10"/>
          <c:order val="10"/>
          <c:tx>
            <c:strRef>
              <c:f>'Cohort Analysis'!$B$14</c:f>
              <c:strCache>
                <c:ptCount val="1"/>
                <c:pt idx="0">
                  <c:v>Jan 10, 2021</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Analysis'!$C$14:$G$14</c:f>
              <c:numCache>
                <c:formatCode>0%</c:formatCode>
                <c:ptCount val="5"/>
                <c:pt idx="0">
                  <c:v>1</c:v>
                </c:pt>
                <c:pt idx="1">
                  <c:v>0.96024941543257991</c:v>
                </c:pt>
                <c:pt idx="2">
                  <c:v>0.9289349410847737</c:v>
                </c:pt>
                <c:pt idx="3">
                  <c:v>0.91710604740727153</c:v>
                </c:pt>
                <c:pt idx="4">
                  <c:v>0.91637247260556598</c:v>
                </c:pt>
              </c:numCache>
            </c:numRef>
          </c:val>
          <c:smooth val="1"/>
          <c:extLst>
            <c:ext xmlns:c16="http://schemas.microsoft.com/office/drawing/2014/chart" uri="{C3380CC4-5D6E-409C-BE32-E72D297353CC}">
              <c16:uniqueId val="{0000000A-2588-4641-A379-076D36656020}"/>
            </c:ext>
          </c:extLst>
        </c:ser>
        <c:ser>
          <c:idx val="11"/>
          <c:order val="11"/>
          <c:tx>
            <c:strRef>
              <c:f>'Cohort Analysis'!$B$15</c:f>
              <c:strCache>
                <c:ptCount val="1"/>
                <c:pt idx="0">
                  <c:v>Jan 17, 2021</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Analysis'!$C$15:$F$15</c:f>
              <c:numCache>
                <c:formatCode>0%</c:formatCode>
                <c:ptCount val="4"/>
                <c:pt idx="0">
                  <c:v>1</c:v>
                </c:pt>
                <c:pt idx="1">
                  <c:v>0.95512972537115215</c:v>
                </c:pt>
                <c:pt idx="2">
                  <c:v>0.91604610349570748</c:v>
                </c:pt>
                <c:pt idx="3">
                  <c:v>0.91443342977754594</c:v>
                </c:pt>
              </c:numCache>
            </c:numRef>
          </c:val>
          <c:smooth val="1"/>
          <c:extLst>
            <c:ext xmlns:c16="http://schemas.microsoft.com/office/drawing/2014/chart" uri="{C3380CC4-5D6E-409C-BE32-E72D297353CC}">
              <c16:uniqueId val="{0000000B-2588-4641-A379-076D36656020}"/>
            </c:ext>
          </c:extLst>
        </c:ser>
        <c:ser>
          <c:idx val="12"/>
          <c:order val="12"/>
          <c:tx>
            <c:strRef>
              <c:f>'Cohort Analysis'!$B$16</c:f>
              <c:strCache>
                <c:ptCount val="1"/>
                <c:pt idx="0">
                  <c:v>Jan 24, 2021</c:v>
                </c:pt>
              </c:strCache>
            </c:strRef>
          </c:tx>
          <c:spPr>
            <a:ln cmpd="sng">
              <a:solidFill>
                <a:srgbClr val="999999">
                  <a:alpha val="100000"/>
                </a:srgbClr>
              </a:solidFill>
            </a:ln>
          </c:spPr>
          <c:marker>
            <c:symbol val="none"/>
          </c:marker>
          <c:cat>
            <c:strRef>
              <c:f>'Cohort Analysis'!$C$3:$J$3</c:f>
              <c:strCache>
                <c:ptCount val="8"/>
                <c:pt idx="0">
                  <c:v>Start</c:v>
                </c:pt>
                <c:pt idx="1">
                  <c:v>0</c:v>
                </c:pt>
                <c:pt idx="2">
                  <c:v>1</c:v>
                </c:pt>
                <c:pt idx="3">
                  <c:v>2</c:v>
                </c:pt>
                <c:pt idx="4">
                  <c:v>3</c:v>
                </c:pt>
                <c:pt idx="5">
                  <c:v>4</c:v>
                </c:pt>
                <c:pt idx="6">
                  <c:v>5</c:v>
                </c:pt>
                <c:pt idx="7">
                  <c:v>6</c:v>
                </c:pt>
              </c:strCache>
            </c:strRef>
          </c:cat>
          <c:val>
            <c:numRef>
              <c:f>'Cohort Analysis'!$C$16:$E$16</c:f>
              <c:numCache>
                <c:formatCode>0%</c:formatCode>
                <c:ptCount val="3"/>
                <c:pt idx="0">
                  <c:v>1</c:v>
                </c:pt>
                <c:pt idx="1">
                  <c:v>0.94798063002346367</c:v>
                </c:pt>
                <c:pt idx="2">
                  <c:v>0.93819579651540108</c:v>
                </c:pt>
              </c:numCache>
            </c:numRef>
          </c:val>
          <c:smooth val="1"/>
          <c:extLst>
            <c:ext xmlns:c16="http://schemas.microsoft.com/office/drawing/2014/chart" uri="{C3380CC4-5D6E-409C-BE32-E72D297353CC}">
              <c16:uniqueId val="{0000000C-2588-4641-A379-076D36656020}"/>
            </c:ext>
          </c:extLst>
        </c:ser>
        <c:dLbls>
          <c:showLegendKey val="0"/>
          <c:showVal val="0"/>
          <c:showCatName val="0"/>
          <c:showSerName val="0"/>
          <c:showPercent val="0"/>
          <c:showBubbleSize val="0"/>
        </c:dLbls>
        <c:smooth val="0"/>
        <c:axId val="1651133714"/>
        <c:axId val="1938654888"/>
      </c:lineChart>
      <c:catAx>
        <c:axId val="1651133714"/>
        <c:scaling>
          <c:orientation val="minMax"/>
        </c:scaling>
        <c:delete val="0"/>
        <c:axPos val="b"/>
        <c:title>
          <c:tx>
            <c:rich>
              <a:bodyPr/>
              <a:lstStyle/>
              <a:p>
                <a:pPr>
                  <a:defRPr sz="1200">
                    <a:latin typeface="Segoe UI" panose="020B0502040204020203" pitchFamily="34" charset="0"/>
                    <a:cs typeface="Segoe UI" panose="020B0502040204020203" pitchFamily="34" charset="0"/>
                  </a:defRPr>
                </a:pPr>
                <a:r>
                  <a:rPr lang="en-GB" sz="1200">
                    <a:latin typeface="Segoe UI" panose="020B0502040204020203" pitchFamily="34" charset="0"/>
                    <a:cs typeface="Segoe UI" panose="020B0502040204020203" pitchFamily="34" charset="0"/>
                  </a:rPr>
                  <a:t>COHORT WEEKS</a:t>
                </a:r>
              </a:p>
            </c:rich>
          </c:tx>
          <c:layout>
            <c:manualLayout>
              <c:xMode val="edge"/>
              <c:yMode val="edge"/>
              <c:x val="0.81226744025417874"/>
              <c:y val="0.90391752577319595"/>
            </c:manualLayout>
          </c:layout>
          <c:overlay val="0"/>
        </c:title>
        <c:numFmt formatCode="General" sourceLinked="1"/>
        <c:majorTickMark val="out"/>
        <c:minorTickMark val="none"/>
        <c:tickLblPos val="nextTo"/>
        <c:txPr>
          <a:bodyPr/>
          <a:lstStyle/>
          <a:p>
            <a:pPr lvl="0">
              <a:defRPr sz="1200" b="0">
                <a:solidFill>
                  <a:srgbClr val="000000"/>
                </a:solidFill>
                <a:latin typeface="Segoe UI" panose="020B0502040204020203" pitchFamily="34" charset="0"/>
                <a:cs typeface="Segoe UI" panose="020B0502040204020203" pitchFamily="34" charset="0"/>
              </a:defRPr>
            </a:pPr>
            <a:endParaRPr lang="en-NG"/>
          </a:p>
        </c:txPr>
        <c:crossAx val="1938654888"/>
        <c:crosses val="autoZero"/>
        <c:auto val="1"/>
        <c:lblAlgn val="ctr"/>
        <c:lblOffset val="100"/>
        <c:noMultiLvlLbl val="1"/>
      </c:catAx>
      <c:valAx>
        <c:axId val="1938654888"/>
        <c:scaling>
          <c:orientation val="minMax"/>
          <c:min val="0.75"/>
        </c:scaling>
        <c:delete val="1"/>
        <c:axPos val="l"/>
        <c:minorGridlines>
          <c:spPr>
            <a:ln>
              <a:solidFill>
                <a:srgbClr val="CCCCCC">
                  <a:alpha val="0"/>
                </a:srgbClr>
              </a:solidFill>
            </a:ln>
          </c:spPr>
        </c:minorGridlines>
        <c:numFmt formatCode="0%" sourceLinked="1"/>
        <c:majorTickMark val="none"/>
        <c:minorTickMark val="none"/>
        <c:tickLblPos val="nextTo"/>
        <c:crossAx val="165113371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600" b="1">
                <a:latin typeface="Segoe UI" panose="020B0502040204020203" pitchFamily="34" charset="0"/>
                <a:cs typeface="Segoe UI" panose="020B0502040204020203" pitchFamily="34" charset="0"/>
              </a:rPr>
              <a:t>NUMBER OF SUBSCRIBERS</a:t>
            </a:r>
          </a:p>
        </c:rich>
      </c:tx>
      <c:layout>
        <c:manualLayout>
          <c:xMode val="edge"/>
          <c:yMode val="edge"/>
          <c:x val="1.4683625092409261E-2"/>
          <c:y val="1.559788728459000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title>
    <c:autoTitleDeleted val="0"/>
    <c:plotArea>
      <c:layout/>
      <c:barChart>
        <c:barDir val="col"/>
        <c:grouping val="clustered"/>
        <c:varyColors val="0"/>
        <c:ser>
          <c:idx val="0"/>
          <c:order val="0"/>
          <c:tx>
            <c:strRef>
              <c:f>'Cohort Analysis'!$K$2</c:f>
              <c:strCache>
                <c:ptCount val="1"/>
                <c:pt idx="0">
                  <c:v>SUBSCRIBERS</c:v>
                </c:pt>
              </c:strCache>
            </c:strRef>
          </c:tx>
          <c:spPr>
            <a:solidFill>
              <a:schemeClr val="bg1">
                <a:lumMod val="65000"/>
              </a:schemeClr>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2-FCE6-441B-8484-D3427073487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FCE6-441B-8484-D3427073487D}"/>
              </c:ext>
            </c:extLst>
          </c:dPt>
          <c:dLbls>
            <c:dLbl>
              <c:idx val="1"/>
              <c:layout>
                <c:manualLayout>
                  <c:x val="1.2041309411807094E-2"/>
                  <c:y val="-0.1117848588728950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solidFill>
                      <a:latin typeface="Segoe UI" panose="020B0502040204020203" pitchFamily="34" charset="0"/>
                      <a:ea typeface="+mn-ea"/>
                      <a:cs typeface="Segoe UI" panose="020B0502040204020203" pitchFamily="34" charset="0"/>
                    </a:defRPr>
                  </a:pPr>
                  <a:endParaRPr lang="en-NG"/>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E6-441B-8484-D3427073487D}"/>
                </c:ext>
              </c:extLst>
            </c:dLbl>
            <c:dLbl>
              <c:idx val="5"/>
              <c:layout>
                <c:manualLayout>
                  <c:x val="9.8050662353286272E-2"/>
                  <c:y val="3.379542244994501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E6-441B-8484-D3427073487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Segoe UI" panose="020B0502040204020203" pitchFamily="34" charset="0"/>
                    <a:ea typeface="+mn-ea"/>
                    <a:cs typeface="Segoe UI" panose="020B0502040204020203"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'Cohort Analysis'!$B$4:$B$17</c:f>
              <c:numCache>
                <c:formatCode>mmm" "d", "yyyy</c:formatCode>
                <c:ptCount val="14"/>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pt idx="13">
                  <c:v>44227</c:v>
                </c:pt>
              </c:numCache>
            </c:numRef>
          </c:cat>
          <c:val>
            <c:numRef>
              <c:f>'Cohort Analysis'!$K$4:$K$17</c:f>
              <c:numCache>
                <c:formatCode>General</c:formatCode>
                <c:ptCount val="14"/>
                <c:pt idx="0">
                  <c:v>20085</c:v>
                </c:pt>
                <c:pt idx="1">
                  <c:v>16248</c:v>
                </c:pt>
                <c:pt idx="2">
                  <c:v>17972</c:v>
                </c:pt>
                <c:pt idx="3">
                  <c:v>19932</c:v>
                </c:pt>
                <c:pt idx="4">
                  <c:v>22303</c:v>
                </c:pt>
                <c:pt idx="5">
                  <c:v>28550</c:v>
                </c:pt>
                <c:pt idx="6">
                  <c:v>25545</c:v>
                </c:pt>
                <c:pt idx="7">
                  <c:v>18190</c:v>
                </c:pt>
                <c:pt idx="8">
                  <c:v>17060</c:v>
                </c:pt>
                <c:pt idx="9">
                  <c:v>23296</c:v>
                </c:pt>
                <c:pt idx="10">
                  <c:v>21811</c:v>
                </c:pt>
                <c:pt idx="11">
                  <c:v>21083</c:v>
                </c:pt>
                <c:pt idx="12">
                  <c:v>20031</c:v>
                </c:pt>
                <c:pt idx="13">
                  <c:v>2256</c:v>
                </c:pt>
              </c:numCache>
            </c:numRef>
          </c:val>
          <c:extLst>
            <c:ext xmlns:c16="http://schemas.microsoft.com/office/drawing/2014/chart" uri="{C3380CC4-5D6E-409C-BE32-E72D297353CC}">
              <c16:uniqueId val="{00000000-FCE6-441B-8484-D3427073487D}"/>
            </c:ext>
          </c:extLst>
        </c:ser>
        <c:dLbls>
          <c:showLegendKey val="0"/>
          <c:showVal val="0"/>
          <c:showCatName val="0"/>
          <c:showSerName val="0"/>
          <c:showPercent val="0"/>
          <c:showBubbleSize val="0"/>
        </c:dLbls>
        <c:gapWidth val="75"/>
        <c:overlap val="-27"/>
        <c:axId val="740302544"/>
        <c:axId val="740302904"/>
      </c:barChart>
      <c:catAx>
        <c:axId val="740302544"/>
        <c:scaling>
          <c:orientation val="minMax"/>
        </c:scaling>
        <c:delete val="0"/>
        <c:axPos val="b"/>
        <c:numFmt formatCode="mmm&quot; &quot;d&quot;, &quot;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0302904"/>
        <c:crosses val="autoZero"/>
        <c:auto val="0"/>
        <c:lblAlgn val="ctr"/>
        <c:lblOffset val="100"/>
        <c:noMultiLvlLbl val="0"/>
      </c:catAx>
      <c:valAx>
        <c:axId val="740302904"/>
        <c:scaling>
          <c:orientation val="minMax"/>
        </c:scaling>
        <c:delete val="1"/>
        <c:axPos val="l"/>
        <c:numFmt formatCode="General" sourceLinked="1"/>
        <c:majorTickMark val="none"/>
        <c:minorTickMark val="none"/>
        <c:tickLblPos val="nextTo"/>
        <c:crossAx val="74030254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6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251422</xdr:colOff>
      <xdr:row>1</xdr:row>
      <xdr:rowOff>29894</xdr:rowOff>
    </xdr:from>
    <xdr:ext cx="7239000" cy="4393099"/>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11</xdr:col>
      <xdr:colOff>217227</xdr:colOff>
      <xdr:row>18</xdr:row>
      <xdr:rowOff>2552</xdr:rowOff>
    </xdr:from>
    <xdr:to>
      <xdr:col>20</xdr:col>
      <xdr:colOff>42809</xdr:colOff>
      <xdr:row>42</xdr:row>
      <xdr:rowOff>75198</xdr:rowOff>
    </xdr:to>
    <xdr:graphicFrame macro="">
      <xdr:nvGraphicFramePr>
        <xdr:cNvPr id="2" name="Chart 1">
          <a:extLst>
            <a:ext uri="{FF2B5EF4-FFF2-40B4-BE49-F238E27FC236}">
              <a16:creationId xmlns:a16="http://schemas.microsoft.com/office/drawing/2014/main" id="{2C589A7C-948A-D587-2A17-748CB5B0F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19</xdr:row>
      <xdr:rowOff>180974</xdr:rowOff>
    </xdr:from>
    <xdr:to>
      <xdr:col>11</xdr:col>
      <xdr:colOff>19050</xdr:colOff>
      <xdr:row>36</xdr:row>
      <xdr:rowOff>134696</xdr:rowOff>
    </xdr:to>
    <xdr:sp macro="" textlink="">
      <xdr:nvSpPr>
        <xdr:cNvPr id="4" name="TextBox 3">
          <a:extLst>
            <a:ext uri="{FF2B5EF4-FFF2-40B4-BE49-F238E27FC236}">
              <a16:creationId xmlns:a16="http://schemas.microsoft.com/office/drawing/2014/main" id="{21A414B6-076C-6424-435F-EF7729DABC7F}"/>
            </a:ext>
          </a:extLst>
        </xdr:cNvPr>
        <xdr:cNvSpPr txBox="1"/>
      </xdr:nvSpPr>
      <xdr:spPr>
        <a:xfrm>
          <a:off x="731116" y="5491883"/>
          <a:ext cx="8389601" cy="3388495"/>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aseline="0">
            <a:latin typeface="Segoe UI" panose="020B0502040204020203" pitchFamily="34" charset="0"/>
            <a:cs typeface="Segoe UI" panose="020B0502040204020203" pitchFamily="34" charset="0"/>
          </a:endParaRPr>
        </a:p>
        <a:p>
          <a:r>
            <a:rPr lang="en-GB" sz="1100" b="1" baseline="0">
              <a:latin typeface="Segoe UI" panose="020B0502040204020203" pitchFamily="34" charset="0"/>
              <a:cs typeface="Segoe UI" panose="020B0502040204020203" pitchFamily="34" charset="0"/>
            </a:rPr>
            <a:t>Main Insights</a:t>
          </a:r>
        </a:p>
        <a:p>
          <a:endParaRPr lang="en-GB" sz="1100" b="1" baseline="0">
            <a:latin typeface="Segoe UI" panose="020B0502040204020203" pitchFamily="34" charset="0"/>
            <a:cs typeface="Segoe UI" panose="020B0502040204020203" pitchFamily="34" charset="0"/>
          </a:endParaRPr>
        </a:p>
        <a:p>
          <a:r>
            <a:rPr lang="en-GB" sz="1100" b="0" baseline="0">
              <a:latin typeface="Segoe UI" panose="020B0502040204020203" pitchFamily="34" charset="0"/>
              <a:cs typeface="Segoe UI" panose="020B0502040204020203" pitchFamily="34" charset="0"/>
            </a:rPr>
            <a:t>1. Week from December 20th 2020 had the highest retention rate.</a:t>
          </a:r>
        </a:p>
        <a:p>
          <a:endParaRPr lang="en-GB" sz="1100" b="0" baseline="0">
            <a:latin typeface="Segoe UI" panose="020B0502040204020203" pitchFamily="34" charset="0"/>
            <a:cs typeface="Segoe UI" panose="020B0502040204020203" pitchFamily="34" charset="0"/>
          </a:endParaRPr>
        </a:p>
        <a:p>
          <a:r>
            <a:rPr lang="en-GB" sz="1100" b="0" baseline="0">
              <a:latin typeface="Segoe UI" panose="020B0502040204020203" pitchFamily="34" charset="0"/>
              <a:cs typeface="Segoe UI" panose="020B0502040204020203" pitchFamily="34" charset="0"/>
            </a:rPr>
            <a:t>2. November has the worst retention rate compared to December and January.</a:t>
          </a:r>
        </a:p>
        <a:p>
          <a:endParaRPr lang="en-GB" sz="1100" b="0" baseline="0">
            <a:latin typeface="Segoe UI" panose="020B0502040204020203" pitchFamily="34" charset="0"/>
            <a:cs typeface="Segoe UI" panose="020B0502040204020203" pitchFamily="34" charset="0"/>
          </a:endParaRPr>
        </a:p>
        <a:p>
          <a:r>
            <a:rPr lang="en-GB" sz="1100" b="0" baseline="0">
              <a:latin typeface="Segoe UI" panose="020B0502040204020203" pitchFamily="34" charset="0"/>
              <a:cs typeface="Segoe UI" panose="020B0502040204020203" pitchFamily="34" charset="0"/>
            </a:rPr>
            <a:t>3. The number of subscribers saw a massive increase starting November 29th, 2020. However, from December 20th, 2020, there was a notable drop in subscriptions. This downward trend continued until the week of January 3rd, 2021, when numbers briefly increased again. Following this rise, the subscriber count began to drop once more.</a:t>
          </a:r>
        </a:p>
        <a:p>
          <a:endParaRPr lang="en-GB" sz="1100" b="0" baseline="0">
            <a:latin typeface="Segoe UI" panose="020B0502040204020203" pitchFamily="34" charset="0"/>
            <a:cs typeface="Segoe UI" panose="020B0502040204020203" pitchFamily="34" charset="0"/>
          </a:endParaRPr>
        </a:p>
        <a:p>
          <a:r>
            <a:rPr lang="en-GB" sz="1100" b="0" baseline="0">
              <a:latin typeface="Segoe UI" panose="020B0502040204020203" pitchFamily="34" charset="0"/>
              <a:cs typeface="Segoe UI" panose="020B0502040204020203" pitchFamily="34" charset="0"/>
            </a:rPr>
            <a:t>4. After 6 weeks, The customers had an overall retention rate of 90%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I17" tableBorderDxfId="0">
  <tableColumns count="9">
    <tableColumn id="1" xr3:uid="{00000000-0010-0000-0000-000001000000}" name="cohort_week"/>
    <tableColumn id="2" xr3:uid="{00000000-0010-0000-0000-000002000000}" name="no_of_subscribers"/>
    <tableColumn id="3" xr3:uid="{00000000-0010-0000-0000-000003000000}" name="week_0"/>
    <tableColumn id="4" xr3:uid="{00000000-0010-0000-0000-000004000000}" name="week_1"/>
    <tableColumn id="5" xr3:uid="{00000000-0010-0000-0000-000005000000}" name="week_2"/>
    <tableColumn id="6" xr3:uid="{00000000-0010-0000-0000-000006000000}" name="week_3"/>
    <tableColumn id="7" xr3:uid="{00000000-0010-0000-0000-000007000000}" name="week_4"/>
    <tableColumn id="8" xr3:uid="{00000000-0010-0000-0000-000008000000}" name="week_5"/>
    <tableColumn id="9" xr3:uid="{00000000-0010-0000-0000-000009000000}" name="week_6"/>
  </tableColumns>
  <tableStyleInfo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6"/>
  <sheetViews>
    <sheetView showGridLines="0" workbookViewId="0">
      <selection activeCell="K25" sqref="K25"/>
    </sheetView>
  </sheetViews>
  <sheetFormatPr defaultColWidth="12.5703125" defaultRowHeight="15.75" customHeight="1" x14ac:dyDescent="0.2"/>
  <cols>
    <col min="1" max="1" width="18.28515625" customWidth="1"/>
    <col min="2" max="2" width="19" customWidth="1"/>
  </cols>
  <sheetData>
    <row r="1" spans="1:19" ht="22.5" customHeight="1" x14ac:dyDescent="0.3">
      <c r="A1" s="25" t="s">
        <v>16</v>
      </c>
      <c r="B1" s="25"/>
      <c r="C1" s="25"/>
      <c r="D1" s="25"/>
      <c r="E1" s="25"/>
      <c r="F1" s="25"/>
      <c r="G1" s="25"/>
      <c r="H1" s="25"/>
      <c r="I1" s="25"/>
      <c r="K1" s="26" t="s">
        <v>10</v>
      </c>
      <c r="L1" s="26"/>
      <c r="M1" s="26"/>
      <c r="N1" s="26"/>
      <c r="O1" s="26"/>
      <c r="P1" s="26"/>
      <c r="Q1" s="26"/>
      <c r="R1" s="26"/>
      <c r="S1" s="26"/>
    </row>
    <row r="2" spans="1:19" ht="12.75" x14ac:dyDescent="0.2">
      <c r="A2" s="12" t="s">
        <v>0</v>
      </c>
      <c r="B2" s="13" t="s">
        <v>1</v>
      </c>
      <c r="C2" s="13" t="s">
        <v>2</v>
      </c>
      <c r="D2" s="13" t="s">
        <v>3</v>
      </c>
      <c r="E2" s="13" t="s">
        <v>4</v>
      </c>
      <c r="F2" s="13" t="s">
        <v>5</v>
      </c>
      <c r="G2" s="13" t="s">
        <v>6</v>
      </c>
      <c r="H2" s="13" t="s">
        <v>7</v>
      </c>
      <c r="I2" s="14" t="s">
        <v>8</v>
      </c>
      <c r="K2" s="21" t="s">
        <v>0</v>
      </c>
      <c r="L2" s="21" t="s">
        <v>1</v>
      </c>
      <c r="M2" s="21" t="s">
        <v>2</v>
      </c>
      <c r="N2" s="21" t="s">
        <v>3</v>
      </c>
      <c r="O2" s="21" t="s">
        <v>4</v>
      </c>
      <c r="P2" s="21" t="s">
        <v>5</v>
      </c>
      <c r="Q2" s="21" t="s">
        <v>6</v>
      </c>
      <c r="R2" s="21" t="s">
        <v>7</v>
      </c>
      <c r="S2" s="21" t="s">
        <v>8</v>
      </c>
    </row>
    <row r="3" spans="1:19" ht="21.75" customHeight="1" x14ac:dyDescent="0.2">
      <c r="A3" s="35">
        <v>44136</v>
      </c>
      <c r="B3" s="1">
        <v>20085</v>
      </c>
      <c r="C3" s="1">
        <v>18930</v>
      </c>
      <c r="D3" s="1">
        <v>18095</v>
      </c>
      <c r="E3" s="1">
        <v>17671</v>
      </c>
      <c r="F3" s="1">
        <v>17452</v>
      </c>
      <c r="G3" s="1">
        <v>17212</v>
      </c>
      <c r="H3" s="1">
        <v>17018</v>
      </c>
      <c r="I3" s="15">
        <v>16912</v>
      </c>
      <c r="K3" s="22">
        <v>44136</v>
      </c>
      <c r="L3" s="21">
        <f>B3</f>
        <v>20085</v>
      </c>
      <c r="M3" s="21">
        <f>$B3-C3</f>
        <v>1155</v>
      </c>
      <c r="N3" s="21">
        <f>$C3-D3</f>
        <v>835</v>
      </c>
      <c r="O3" s="21">
        <f>D3-E3</f>
        <v>424</v>
      </c>
      <c r="P3" s="21">
        <f>E3-F3</f>
        <v>219</v>
      </c>
      <c r="Q3" s="21">
        <f>F3-G3</f>
        <v>240</v>
      </c>
      <c r="R3" s="21">
        <f>G3-H3</f>
        <v>194</v>
      </c>
      <c r="S3" s="21">
        <f>H3-I3</f>
        <v>106</v>
      </c>
    </row>
    <row r="4" spans="1:19" ht="21.75" customHeight="1" x14ac:dyDescent="0.2">
      <c r="A4" s="36">
        <v>44143</v>
      </c>
      <c r="B4" s="2">
        <v>16248</v>
      </c>
      <c r="C4" s="2">
        <v>15314</v>
      </c>
      <c r="D4" s="2">
        <v>14537</v>
      </c>
      <c r="E4" s="2">
        <v>14257</v>
      </c>
      <c r="F4" s="2">
        <v>14049</v>
      </c>
      <c r="G4" s="2">
        <v>13847</v>
      </c>
      <c r="H4" s="2">
        <v>13750</v>
      </c>
      <c r="I4" s="16">
        <v>13702</v>
      </c>
      <c r="K4" s="22">
        <v>44143</v>
      </c>
      <c r="L4" s="21">
        <f>B4</f>
        <v>16248</v>
      </c>
      <c r="M4" s="21">
        <f>$B4-C4</f>
        <v>934</v>
      </c>
      <c r="N4" s="21">
        <f>$C4-D4</f>
        <v>777</v>
      </c>
      <c r="O4" s="21">
        <f>D4-E4</f>
        <v>280</v>
      </c>
      <c r="P4" s="21">
        <f>E4-F4</f>
        <v>208</v>
      </c>
      <c r="Q4" s="21">
        <f>F4-G4</f>
        <v>202</v>
      </c>
      <c r="R4" s="21">
        <f>G4-H4</f>
        <v>97</v>
      </c>
      <c r="S4" s="21">
        <f>H4-I4</f>
        <v>48</v>
      </c>
    </row>
    <row r="5" spans="1:19" ht="21.75" customHeight="1" x14ac:dyDescent="0.2">
      <c r="A5" s="35">
        <v>44150</v>
      </c>
      <c r="B5" s="1">
        <v>17972</v>
      </c>
      <c r="C5" s="1">
        <v>16937</v>
      </c>
      <c r="D5" s="1">
        <v>16212</v>
      </c>
      <c r="E5" s="1">
        <v>15866</v>
      </c>
      <c r="F5" s="1">
        <v>15623</v>
      </c>
      <c r="G5" s="1">
        <v>15465</v>
      </c>
      <c r="H5" s="1">
        <v>15390</v>
      </c>
      <c r="I5" s="15">
        <v>15367</v>
      </c>
      <c r="K5" s="22">
        <v>44150</v>
      </c>
      <c r="L5" s="21">
        <f>B5</f>
        <v>17972</v>
      </c>
      <c r="M5" s="21">
        <f>$B5-C5</f>
        <v>1035</v>
      </c>
      <c r="N5" s="21">
        <f>$C5-D5</f>
        <v>725</v>
      </c>
      <c r="O5" s="21">
        <f>D5-E5</f>
        <v>346</v>
      </c>
      <c r="P5" s="21">
        <f>E5-F5</f>
        <v>243</v>
      </c>
      <c r="Q5" s="21">
        <f>F5-G5</f>
        <v>158</v>
      </c>
      <c r="R5" s="21">
        <f>G5-H5</f>
        <v>75</v>
      </c>
      <c r="S5" s="21">
        <f>H5-I5</f>
        <v>23</v>
      </c>
    </row>
    <row r="6" spans="1:19" ht="21.75" customHeight="1" x14ac:dyDescent="0.2">
      <c r="A6" s="36">
        <v>44157</v>
      </c>
      <c r="B6" s="2">
        <v>19932</v>
      </c>
      <c r="C6" s="2">
        <v>18868</v>
      </c>
      <c r="D6" s="2">
        <v>18042</v>
      </c>
      <c r="E6" s="2">
        <v>17673</v>
      </c>
      <c r="F6" s="2">
        <v>17436</v>
      </c>
      <c r="G6" s="2">
        <v>17342</v>
      </c>
      <c r="H6" s="2">
        <v>17318</v>
      </c>
      <c r="I6" s="16">
        <v>17275</v>
      </c>
      <c r="K6" s="22">
        <v>44157</v>
      </c>
      <c r="L6" s="21">
        <f>B6</f>
        <v>19932</v>
      </c>
      <c r="M6" s="21">
        <f>$B6-C6</f>
        <v>1064</v>
      </c>
      <c r="N6" s="21">
        <f>$C6-D6</f>
        <v>826</v>
      </c>
      <c r="O6" s="21">
        <f>D6-E6</f>
        <v>369</v>
      </c>
      <c r="P6" s="21">
        <f>E6-F6</f>
        <v>237</v>
      </c>
      <c r="Q6" s="21">
        <f>F6-G6</f>
        <v>94</v>
      </c>
      <c r="R6" s="21">
        <f>G6-H6</f>
        <v>24</v>
      </c>
      <c r="S6" s="21">
        <f>H6-I6</f>
        <v>43</v>
      </c>
    </row>
    <row r="7" spans="1:19" ht="21.75" customHeight="1" x14ac:dyDescent="0.2">
      <c r="A7" s="35">
        <v>44164</v>
      </c>
      <c r="B7" s="1">
        <v>22303</v>
      </c>
      <c r="C7" s="1">
        <v>21162</v>
      </c>
      <c r="D7" s="1">
        <v>20192</v>
      </c>
      <c r="E7" s="1">
        <v>19812</v>
      </c>
      <c r="F7" s="1">
        <v>19688</v>
      </c>
      <c r="G7" s="1">
        <v>19641</v>
      </c>
      <c r="H7" s="1">
        <v>19582</v>
      </c>
      <c r="I7" s="15">
        <v>19520</v>
      </c>
      <c r="K7" s="22">
        <v>44164</v>
      </c>
      <c r="L7" s="21">
        <f>B7</f>
        <v>22303</v>
      </c>
      <c r="M7" s="21">
        <f>$B7-C7</f>
        <v>1141</v>
      </c>
      <c r="N7" s="21">
        <f>$C7-D7</f>
        <v>970</v>
      </c>
      <c r="O7" s="21">
        <f>D7-E7</f>
        <v>380</v>
      </c>
      <c r="P7" s="21">
        <f>E7-F7</f>
        <v>124</v>
      </c>
      <c r="Q7" s="21">
        <f>F7-G7</f>
        <v>47</v>
      </c>
      <c r="R7" s="21">
        <f>G7-H7</f>
        <v>59</v>
      </c>
      <c r="S7" s="21">
        <f>H7-I7</f>
        <v>62</v>
      </c>
    </row>
    <row r="8" spans="1:19" ht="21.75" customHeight="1" x14ac:dyDescent="0.2">
      <c r="A8" s="36">
        <v>44171</v>
      </c>
      <c r="B8" s="2">
        <v>28550</v>
      </c>
      <c r="C8" s="2">
        <v>27196</v>
      </c>
      <c r="D8" s="2">
        <v>26325</v>
      </c>
      <c r="E8" s="2">
        <v>26090</v>
      </c>
      <c r="F8" s="2">
        <v>26015</v>
      </c>
      <c r="G8" s="2">
        <v>25885</v>
      </c>
      <c r="H8" s="2">
        <v>25814</v>
      </c>
      <c r="I8" s="16">
        <v>25755</v>
      </c>
      <c r="K8" s="22">
        <v>44171</v>
      </c>
      <c r="L8" s="21">
        <f>B8</f>
        <v>28550</v>
      </c>
      <c r="M8" s="21">
        <f>$B8-C8</f>
        <v>1354</v>
      </c>
      <c r="N8" s="21">
        <f>$C8-D8</f>
        <v>871</v>
      </c>
      <c r="O8" s="21">
        <f>D8-E8</f>
        <v>235</v>
      </c>
      <c r="P8" s="21">
        <f>E8-F8</f>
        <v>75</v>
      </c>
      <c r="Q8" s="21">
        <f>F8-G8</f>
        <v>130</v>
      </c>
      <c r="R8" s="21">
        <f>G8-H8</f>
        <v>71</v>
      </c>
      <c r="S8" s="21">
        <f>H8-I8</f>
        <v>59</v>
      </c>
    </row>
    <row r="9" spans="1:19" ht="21.75" customHeight="1" x14ac:dyDescent="0.2">
      <c r="A9" s="35">
        <v>44178</v>
      </c>
      <c r="B9" s="1">
        <v>25545</v>
      </c>
      <c r="C9" s="1">
        <v>24464</v>
      </c>
      <c r="D9" s="1">
        <v>23816</v>
      </c>
      <c r="E9" s="1">
        <v>23742</v>
      </c>
      <c r="F9" s="1">
        <v>23623</v>
      </c>
      <c r="G9" s="1">
        <v>23533</v>
      </c>
      <c r="H9" s="1">
        <v>23471</v>
      </c>
      <c r="I9" s="15">
        <v>23394</v>
      </c>
      <c r="K9" s="22">
        <v>44178</v>
      </c>
      <c r="L9" s="21">
        <f>B9</f>
        <v>25545</v>
      </c>
      <c r="M9" s="21">
        <f>$B9-C9</f>
        <v>1081</v>
      </c>
      <c r="N9" s="21">
        <f>$C9-D9</f>
        <v>648</v>
      </c>
      <c r="O9" s="21">
        <f>D9-E9</f>
        <v>74</v>
      </c>
      <c r="P9" s="21">
        <f>E9-F9</f>
        <v>119</v>
      </c>
      <c r="Q9" s="21">
        <f>F9-G9</f>
        <v>90</v>
      </c>
      <c r="R9" s="21">
        <f>G9-H9</f>
        <v>62</v>
      </c>
      <c r="S9" s="21">
        <f>H9-I9</f>
        <v>77</v>
      </c>
    </row>
    <row r="10" spans="1:19" ht="21.75" customHeight="1" x14ac:dyDescent="0.2">
      <c r="A10" s="36">
        <v>44185</v>
      </c>
      <c r="B10" s="2">
        <v>18190</v>
      </c>
      <c r="C10" s="2">
        <v>17606</v>
      </c>
      <c r="D10" s="2">
        <v>17305</v>
      </c>
      <c r="E10" s="2">
        <v>17193</v>
      </c>
      <c r="F10" s="2">
        <v>17109</v>
      </c>
      <c r="G10" s="2">
        <v>17040</v>
      </c>
      <c r="H10" s="2">
        <v>16992</v>
      </c>
      <c r="I10" s="16">
        <v>16989</v>
      </c>
      <c r="K10" s="22">
        <v>44185</v>
      </c>
      <c r="L10" s="21">
        <f>B10</f>
        <v>18190</v>
      </c>
      <c r="M10" s="21">
        <f>$B10-C10</f>
        <v>584</v>
      </c>
      <c r="N10" s="21">
        <f>$C10-D10</f>
        <v>301</v>
      </c>
      <c r="O10" s="21">
        <f>D10-E10</f>
        <v>112</v>
      </c>
      <c r="P10" s="21">
        <f>E10-F10</f>
        <v>84</v>
      </c>
      <c r="Q10" s="21">
        <f>F10-G10</f>
        <v>69</v>
      </c>
      <c r="R10" s="21">
        <f>G10-H10</f>
        <v>48</v>
      </c>
      <c r="S10" s="21">
        <f>H10-I10</f>
        <v>3</v>
      </c>
    </row>
    <row r="11" spans="1:19" ht="21.75" customHeight="1" x14ac:dyDescent="0.2">
      <c r="A11" s="35">
        <v>44192</v>
      </c>
      <c r="B11" s="1">
        <v>17060</v>
      </c>
      <c r="C11" s="1">
        <v>16527</v>
      </c>
      <c r="D11" s="1">
        <v>16137</v>
      </c>
      <c r="E11" s="1">
        <v>15968</v>
      </c>
      <c r="F11" s="1">
        <v>15870</v>
      </c>
      <c r="G11" s="1">
        <v>15775</v>
      </c>
      <c r="H11" s="1">
        <v>15771</v>
      </c>
      <c r="K11" s="22">
        <v>44192</v>
      </c>
      <c r="L11" s="21">
        <f>B11</f>
        <v>17060</v>
      </c>
      <c r="M11" s="21">
        <f>$B11-C11</f>
        <v>533</v>
      </c>
      <c r="N11" s="21">
        <f>$C11-D11</f>
        <v>390</v>
      </c>
      <c r="O11" s="21">
        <f>D11-E11</f>
        <v>169</v>
      </c>
      <c r="P11" s="21">
        <f>E11-F11</f>
        <v>98</v>
      </c>
      <c r="Q11" s="21">
        <f>F11-G11</f>
        <v>95</v>
      </c>
      <c r="R11" s="21">
        <f>G11-H11</f>
        <v>4</v>
      </c>
      <c r="S11" s="23"/>
    </row>
    <row r="12" spans="1:19" ht="21.75" customHeight="1" x14ac:dyDescent="0.2">
      <c r="A12" s="36">
        <v>44199</v>
      </c>
      <c r="B12" s="2">
        <v>23296</v>
      </c>
      <c r="C12" s="2">
        <v>22424</v>
      </c>
      <c r="D12" s="2">
        <v>21753</v>
      </c>
      <c r="E12" s="2">
        <v>21491</v>
      </c>
      <c r="F12" s="2">
        <v>21321</v>
      </c>
      <c r="G12" s="2">
        <v>21308</v>
      </c>
      <c r="K12" s="22">
        <v>44199</v>
      </c>
      <c r="L12" s="21">
        <f>B12</f>
        <v>23296</v>
      </c>
      <c r="M12" s="21">
        <f>$B12-C12</f>
        <v>872</v>
      </c>
      <c r="N12" s="21">
        <f>$C12-D12</f>
        <v>671</v>
      </c>
      <c r="O12" s="21">
        <f>D12-E12</f>
        <v>262</v>
      </c>
      <c r="P12" s="21">
        <f>E12-F12</f>
        <v>170</v>
      </c>
      <c r="Q12" s="21">
        <f>F12-G12</f>
        <v>13</v>
      </c>
      <c r="R12" s="23"/>
      <c r="S12" s="23"/>
    </row>
    <row r="13" spans="1:19" ht="21.75" customHeight="1" x14ac:dyDescent="0.2">
      <c r="A13" s="35">
        <v>44206</v>
      </c>
      <c r="B13" s="1">
        <v>21811</v>
      </c>
      <c r="C13" s="1">
        <v>20944</v>
      </c>
      <c r="D13" s="1">
        <v>20261</v>
      </c>
      <c r="E13" s="1">
        <v>20003</v>
      </c>
      <c r="F13" s="1">
        <v>19987</v>
      </c>
      <c r="G13" s="1"/>
      <c r="J13" s="20"/>
      <c r="K13" s="22">
        <v>44206</v>
      </c>
      <c r="L13" s="21">
        <f>B13</f>
        <v>21811</v>
      </c>
      <c r="M13" s="21">
        <f>$B13-C13</f>
        <v>867</v>
      </c>
      <c r="N13" s="21">
        <f>$C13-D13</f>
        <v>683</v>
      </c>
      <c r="O13" s="21">
        <f>D13-E13</f>
        <v>258</v>
      </c>
      <c r="P13" s="21">
        <f>E13-F13</f>
        <v>16</v>
      </c>
      <c r="Q13" s="23"/>
      <c r="R13" s="23"/>
      <c r="S13" s="23"/>
    </row>
    <row r="14" spans="1:19" ht="21.75" customHeight="1" x14ac:dyDescent="0.2">
      <c r="A14" s="36">
        <v>44213</v>
      </c>
      <c r="B14" s="2">
        <v>21083</v>
      </c>
      <c r="C14" s="2">
        <v>20137</v>
      </c>
      <c r="D14" s="2">
        <v>19313</v>
      </c>
      <c r="E14" s="2">
        <v>19279</v>
      </c>
      <c r="K14" s="22">
        <v>44213</v>
      </c>
      <c r="L14" s="21">
        <f>B14</f>
        <v>21083</v>
      </c>
      <c r="M14" s="21">
        <f>$B14-C14</f>
        <v>946</v>
      </c>
      <c r="N14" s="21">
        <f>$C14-D14</f>
        <v>824</v>
      </c>
      <c r="O14" s="21">
        <f>D14-E14</f>
        <v>34</v>
      </c>
      <c r="P14" s="23"/>
      <c r="Q14" s="23"/>
      <c r="R14" s="23"/>
      <c r="S14" s="23"/>
    </row>
    <row r="15" spans="1:19" ht="21.75" customHeight="1" x14ac:dyDescent="0.2">
      <c r="A15" s="35">
        <v>44220</v>
      </c>
      <c r="B15" s="1">
        <v>20031</v>
      </c>
      <c r="C15" s="1">
        <v>18989</v>
      </c>
      <c r="D15" s="1">
        <v>18793</v>
      </c>
      <c r="K15" s="22">
        <v>44220</v>
      </c>
      <c r="L15" s="21">
        <f>B15</f>
        <v>20031</v>
      </c>
      <c r="M15" s="21">
        <f>$B15-C15</f>
        <v>1042</v>
      </c>
      <c r="N15" s="21">
        <f>$C15-D15</f>
        <v>196</v>
      </c>
      <c r="O15" s="23"/>
      <c r="P15" s="23"/>
      <c r="Q15" s="23"/>
      <c r="R15" s="23"/>
      <c r="S15" s="23"/>
    </row>
    <row r="16" spans="1:19" ht="21.75" customHeight="1" x14ac:dyDescent="0.2">
      <c r="A16" s="36">
        <v>44227</v>
      </c>
      <c r="B16" s="2">
        <v>2256</v>
      </c>
      <c r="K16" s="22">
        <v>44227</v>
      </c>
      <c r="L16" s="21">
        <f>B16</f>
        <v>2256</v>
      </c>
      <c r="M16" s="23"/>
      <c r="N16" s="23"/>
      <c r="O16" s="23"/>
      <c r="P16" s="23"/>
      <c r="Q16" s="23"/>
      <c r="R16" s="23"/>
      <c r="S16" s="23"/>
    </row>
    <row r="17" spans="1:19" ht="21.75" customHeight="1" x14ac:dyDescent="0.2">
      <c r="A17" s="17" t="s">
        <v>9</v>
      </c>
      <c r="B17" s="18">
        <f>SUM(B3:B16)</f>
        <v>274362</v>
      </c>
      <c r="C17" s="18">
        <f>(B17-M17)</f>
        <v>261754</v>
      </c>
      <c r="D17" s="18">
        <f>(C17-N17)</f>
        <v>253037</v>
      </c>
      <c r="E17" s="18">
        <f>(D17-O17)</f>
        <v>250094</v>
      </c>
      <c r="F17" s="18">
        <f>(E17-P17)</f>
        <v>248501</v>
      </c>
      <c r="G17" s="18">
        <f>(F17-Q17)</f>
        <v>247363</v>
      </c>
      <c r="H17" s="18">
        <f>(G17-R17)</f>
        <v>246729</v>
      </c>
      <c r="I17" s="19">
        <f>(H17-S17)</f>
        <v>246308</v>
      </c>
      <c r="K17" s="21" t="s">
        <v>9</v>
      </c>
      <c r="L17" s="21">
        <f t="shared" ref="L17:O17" si="0">SUM(L2:L16)</f>
        <v>274362</v>
      </c>
      <c r="M17" s="21">
        <f t="shared" si="0"/>
        <v>12608</v>
      </c>
      <c r="N17" s="21">
        <f t="shared" si="0"/>
        <v>8717</v>
      </c>
      <c r="O17" s="21">
        <f t="shared" si="0"/>
        <v>2943</v>
      </c>
      <c r="P17" s="21">
        <f t="shared" ref="P17:S17" si="1">SUM(P2:P16)</f>
        <v>1593</v>
      </c>
      <c r="Q17" s="21">
        <f t="shared" si="1"/>
        <v>1138</v>
      </c>
      <c r="R17" s="21">
        <f t="shared" si="1"/>
        <v>634</v>
      </c>
      <c r="S17" s="21">
        <f t="shared" si="1"/>
        <v>421</v>
      </c>
    </row>
    <row r="19" spans="1:19" ht="12.75" customHeight="1" x14ac:dyDescent="0.2"/>
    <row r="20" spans="1:19" ht="15" customHeight="1" x14ac:dyDescent="0.2"/>
    <row r="21" spans="1:19" ht="12.75" x14ac:dyDescent="0.2"/>
    <row r="22" spans="1:19" ht="12.75" x14ac:dyDescent="0.2"/>
    <row r="23" spans="1:19" ht="12.75" x14ac:dyDescent="0.2"/>
    <row r="24" spans="1:19" ht="12.75" x14ac:dyDescent="0.2"/>
    <row r="25" spans="1:19" ht="12.75" x14ac:dyDescent="0.2"/>
    <row r="26" spans="1:19" ht="12.75" x14ac:dyDescent="0.2"/>
    <row r="27" spans="1:19" ht="12.75" x14ac:dyDescent="0.2"/>
    <row r="28" spans="1:19" ht="12.75" x14ac:dyDescent="0.2"/>
    <row r="29" spans="1:19" ht="12.75" x14ac:dyDescent="0.2"/>
    <row r="30" spans="1:19" ht="12.75" x14ac:dyDescent="0.2"/>
    <row r="31" spans="1:19" ht="12.75" x14ac:dyDescent="0.2"/>
    <row r="32" spans="1:19" ht="12.75" x14ac:dyDescent="0.2"/>
    <row r="33" ht="12.75" x14ac:dyDescent="0.2"/>
    <row r="34" ht="12.75" x14ac:dyDescent="0.2"/>
    <row r="35" ht="12.75" x14ac:dyDescent="0.2"/>
    <row r="36" ht="12.75" x14ac:dyDescent="0.2"/>
  </sheetData>
  <mergeCells count="2">
    <mergeCell ref="A1:I1"/>
    <mergeCell ref="K1:S1"/>
  </mergeCells>
  <conditionalFormatting sqref="B3:I16">
    <cfRule type="colorScale" priority="1">
      <colorScale>
        <cfvo type="min"/>
        <cfvo type="percentile" val="50"/>
        <cfvo type="max"/>
        <color rgb="FFF8696B"/>
        <color rgb="FFFFEB84"/>
        <color rgb="FF63BE7B"/>
      </colorScale>
    </cfRule>
  </conditionalFormatting>
  <dataValidations count="1">
    <dataValidation type="custom" allowBlank="1" showDropDown="1" sqref="A3:A17" xr:uid="{00000000-0002-0000-0000-000000000000}">
      <formula1>OR(NOT(ISERROR(DATEVALUE(A3))), AND(ISNUMBER(A3), LEFT(CELL("format", A3))="D"))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3"/>
  <sheetViews>
    <sheetView showGridLines="0" tabSelected="1" topLeftCell="A14" zoomScale="99" workbookViewId="0">
      <selection activeCell="K41" sqref="K41"/>
    </sheetView>
  </sheetViews>
  <sheetFormatPr defaultColWidth="12.5703125" defaultRowHeight="15.75" customHeight="1" x14ac:dyDescent="0.2"/>
  <cols>
    <col min="1" max="1" width="10.85546875" customWidth="1"/>
    <col min="2" max="2" width="12" bestFit="1" customWidth="1"/>
    <col min="3" max="10" width="12.42578125" customWidth="1"/>
    <col min="11" max="11" width="14.42578125" bestFit="1" customWidth="1"/>
  </cols>
  <sheetData>
    <row r="1" spans="1:11" ht="12.75" x14ac:dyDescent="0.2">
      <c r="A1" s="3"/>
      <c r="B1" s="3"/>
      <c r="C1" s="4"/>
      <c r="D1" s="4"/>
      <c r="E1" s="4"/>
      <c r="F1" s="4"/>
      <c r="G1" s="4"/>
      <c r="H1" s="4"/>
      <c r="I1" s="4"/>
      <c r="J1" s="4"/>
      <c r="K1" s="5"/>
    </row>
    <row r="2" spans="1:11" ht="12.75" x14ac:dyDescent="0.2">
      <c r="A2" s="27"/>
      <c r="B2" s="29" t="s">
        <v>11</v>
      </c>
      <c r="C2" s="32" t="s">
        <v>11</v>
      </c>
      <c r="D2" s="33"/>
      <c r="E2" s="33"/>
      <c r="F2" s="33"/>
      <c r="G2" s="33"/>
      <c r="H2" s="33"/>
      <c r="I2" s="33"/>
      <c r="J2" s="34"/>
      <c r="K2" s="31" t="s">
        <v>12</v>
      </c>
    </row>
    <row r="3" spans="1:11" ht="12.75" x14ac:dyDescent="0.2">
      <c r="A3" s="28"/>
      <c r="B3" s="30"/>
      <c r="C3" s="6" t="s">
        <v>13</v>
      </c>
      <c r="D3" s="6">
        <v>0</v>
      </c>
      <c r="E3" s="6">
        <v>1</v>
      </c>
      <c r="F3" s="6">
        <v>2</v>
      </c>
      <c r="G3" s="6">
        <v>3</v>
      </c>
      <c r="H3" s="6">
        <v>4</v>
      </c>
      <c r="I3" s="6">
        <v>5</v>
      </c>
      <c r="J3" s="6">
        <v>6</v>
      </c>
      <c r="K3" s="30"/>
    </row>
    <row r="4" spans="1:11" ht="24" customHeight="1" x14ac:dyDescent="0.2">
      <c r="A4" s="28"/>
      <c r="B4" s="8">
        <v>44136</v>
      </c>
      <c r="C4" s="9">
        <f>'Cohort Analysis from SQL'!B3/'Cohort Analysis from SQL'!$B3</f>
        <v>1</v>
      </c>
      <c r="D4" s="9">
        <f>'Cohort Analysis from SQL'!C3/'Cohort Analysis from SQL'!$B3</f>
        <v>0.94249439880507846</v>
      </c>
      <c r="E4" s="9">
        <f>'Cohort Analysis from SQL'!D3/'Cohort Analysis from SQL'!$B3</f>
        <v>0.9009210853871048</v>
      </c>
      <c r="F4" s="9">
        <f>'Cohort Analysis from SQL'!E3/'Cohort Analysis from SQL'!$B3</f>
        <v>0.87981080408264878</v>
      </c>
      <c r="G4" s="9">
        <f>'Cohort Analysis from SQL'!F3/'Cohort Analysis from SQL'!$B3</f>
        <v>0.86890714463529994</v>
      </c>
      <c r="H4" s="9">
        <f>'Cohort Analysis from SQL'!G3/'Cohort Analysis from SQL'!$B3</f>
        <v>0.85695792880258903</v>
      </c>
      <c r="I4" s="9">
        <f>'Cohort Analysis from SQL'!H3/'Cohort Analysis from SQL'!$B3</f>
        <v>0.84729897933781428</v>
      </c>
      <c r="J4" s="9">
        <f>'Cohort Analysis from SQL'!I3/'Cohort Analysis from SQL'!$B3</f>
        <v>0.84202140901170031</v>
      </c>
      <c r="K4" s="7">
        <f>'Cohort Analysis from SQL'!B3</f>
        <v>20085</v>
      </c>
    </row>
    <row r="5" spans="1:11" ht="24" customHeight="1" x14ac:dyDescent="0.2">
      <c r="A5" s="28"/>
      <c r="B5" s="10">
        <v>44143</v>
      </c>
      <c r="C5" s="9">
        <f>'Cohort Analysis from SQL'!B4/'Cohort Analysis from SQL'!$B4</f>
        <v>1</v>
      </c>
      <c r="D5" s="9">
        <f>'Cohort Analysis from SQL'!C4/'Cohort Analysis from SQL'!$B4</f>
        <v>0.94251600196947316</v>
      </c>
      <c r="E5" s="9">
        <f>'Cohort Analysis from SQL'!D4/'Cohort Analysis from SQL'!$B4</f>
        <v>0.89469473165928115</v>
      </c>
      <c r="F5" s="9">
        <f>'Cohort Analysis from SQL'!E4/'Cohort Analysis from SQL'!$B4</f>
        <v>0.87746184145741013</v>
      </c>
      <c r="G5" s="9">
        <f>'Cohort Analysis from SQL'!F4/'Cohort Analysis from SQL'!$B4</f>
        <v>0.86466026587887745</v>
      </c>
      <c r="H5" s="9">
        <f>'Cohort Analysis from SQL'!G4/'Cohort Analysis from SQL'!$B4</f>
        <v>0.85222796651895616</v>
      </c>
      <c r="I5" s="9">
        <f>'Cohort Analysis from SQL'!H4/'Cohort Analysis from SQL'!$B4</f>
        <v>0.84625800098473658</v>
      </c>
      <c r="J5" s="9">
        <f>'Cohort Analysis from SQL'!I4/'Cohort Analysis from SQL'!$B4</f>
        <v>0.84330379123584442</v>
      </c>
      <c r="K5" s="7">
        <f>'Cohort Analysis from SQL'!B4</f>
        <v>16248</v>
      </c>
    </row>
    <row r="6" spans="1:11" ht="24" customHeight="1" x14ac:dyDescent="0.2">
      <c r="A6" s="28"/>
      <c r="B6" s="8">
        <v>44150</v>
      </c>
      <c r="C6" s="9">
        <f>'Cohort Analysis from SQL'!B5/'Cohort Analysis from SQL'!$B5</f>
        <v>1</v>
      </c>
      <c r="D6" s="9">
        <f>'Cohort Analysis from SQL'!C5/'Cohort Analysis from SQL'!$B5</f>
        <v>0.94241041620298238</v>
      </c>
      <c r="E6" s="9">
        <f>'Cohort Analysis from SQL'!D5/'Cohort Analysis from SQL'!$B5</f>
        <v>0.90206988649009567</v>
      </c>
      <c r="F6" s="9">
        <f>'Cohort Analysis from SQL'!E5/'Cohort Analysis from SQL'!$B5</f>
        <v>0.88281771644780771</v>
      </c>
      <c r="G6" s="9">
        <f>'Cohort Analysis from SQL'!F5/'Cohort Analysis from SQL'!$B5</f>
        <v>0.86929668373024704</v>
      </c>
      <c r="H6" s="9">
        <f>'Cohort Analysis from SQL'!G5/'Cohort Analysis from SQL'!$B5</f>
        <v>0.86050523035833515</v>
      </c>
      <c r="I6" s="9">
        <f>'Cohort Analysis from SQL'!H5/'Cohort Analysis from SQL'!$B5</f>
        <v>0.85633207211217455</v>
      </c>
      <c r="J6" s="9">
        <f>'Cohort Analysis from SQL'!I5/'Cohort Analysis from SQL'!$B5</f>
        <v>0.85505230358335194</v>
      </c>
      <c r="K6" s="7">
        <f>'Cohort Analysis from SQL'!B5</f>
        <v>17972</v>
      </c>
    </row>
    <row r="7" spans="1:11" ht="24" customHeight="1" x14ac:dyDescent="0.2">
      <c r="A7" s="28"/>
      <c r="B7" s="10">
        <v>44157</v>
      </c>
      <c r="C7" s="9">
        <f>'Cohort Analysis from SQL'!B6/'Cohort Analysis from SQL'!$B6</f>
        <v>1</v>
      </c>
      <c r="D7" s="9">
        <f>'Cohort Analysis from SQL'!C6/'Cohort Analysis from SQL'!$B6</f>
        <v>0.94661850290989369</v>
      </c>
      <c r="E7" s="9">
        <f>'Cohort Analysis from SQL'!D6/'Cohort Analysis from SQL'!$B6</f>
        <v>0.90517760385310053</v>
      </c>
      <c r="F7" s="9">
        <f>'Cohort Analysis from SQL'!E6/'Cohort Analysis from SQL'!$B6</f>
        <v>0.88666465984346776</v>
      </c>
      <c r="G7" s="9">
        <f>'Cohort Analysis from SQL'!F6/'Cohort Analysis from SQL'!$B6</f>
        <v>0.87477423239012642</v>
      </c>
      <c r="H7" s="9">
        <f>'Cohort Analysis from SQL'!G6/'Cohort Analysis from SQL'!$B6</f>
        <v>0.87005819787276739</v>
      </c>
      <c r="I7" s="9">
        <f>'Cohort Analysis from SQL'!H6/'Cohort Analysis from SQL'!$B6</f>
        <v>0.86885410395344165</v>
      </c>
      <c r="J7" s="9">
        <f>'Cohort Analysis from SQL'!I6/'Cohort Analysis from SQL'!$B6</f>
        <v>0.86669676901464976</v>
      </c>
      <c r="K7" s="7">
        <f>'Cohort Analysis from SQL'!B6</f>
        <v>19932</v>
      </c>
    </row>
    <row r="8" spans="1:11" ht="24" customHeight="1" x14ac:dyDescent="0.2">
      <c r="A8" s="28"/>
      <c r="B8" s="8">
        <v>44164</v>
      </c>
      <c r="C8" s="9">
        <f>'Cohort Analysis from SQL'!B7/'Cohort Analysis from SQL'!$B7</f>
        <v>1</v>
      </c>
      <c r="D8" s="9">
        <f>'Cohort Analysis from SQL'!C7/'Cohort Analysis from SQL'!$B7</f>
        <v>0.94884096309913468</v>
      </c>
      <c r="E8" s="9">
        <f>'Cohort Analysis from SQL'!D7/'Cohort Analysis from SQL'!$B7</f>
        <v>0.90534905618078287</v>
      </c>
      <c r="F8" s="9">
        <f>'Cohort Analysis from SQL'!E7/'Cohort Analysis from SQL'!$B7</f>
        <v>0.88831098955297494</v>
      </c>
      <c r="G8" s="9">
        <f>'Cohort Analysis from SQL'!F7/'Cohort Analysis from SQL'!$B7</f>
        <v>0.88275119939021651</v>
      </c>
      <c r="H8" s="9">
        <f>'Cohort Analysis from SQL'!G7/'Cohort Analysis from SQL'!$B7</f>
        <v>0.88064385957046132</v>
      </c>
      <c r="I8" s="9">
        <f>'Cohort Analysis from SQL'!H7/'Cohort Analysis from SQL'!$B7</f>
        <v>0.87799847554140698</v>
      </c>
      <c r="J8" s="9">
        <f>'Cohort Analysis from SQL'!I7/'Cohort Analysis from SQL'!$B7</f>
        <v>0.87521858046002776</v>
      </c>
      <c r="K8" s="7">
        <f>'Cohort Analysis from SQL'!B7</f>
        <v>22303</v>
      </c>
    </row>
    <row r="9" spans="1:11" ht="24" customHeight="1" x14ac:dyDescent="0.2">
      <c r="A9" s="28"/>
      <c r="B9" s="10">
        <v>44171</v>
      </c>
      <c r="C9" s="9">
        <f>'Cohort Analysis from SQL'!B8/'Cohort Analysis from SQL'!$B8</f>
        <v>1</v>
      </c>
      <c r="D9" s="9">
        <f>'Cohort Analysis from SQL'!C8/'Cohort Analysis from SQL'!$B8</f>
        <v>0.95257443082311732</v>
      </c>
      <c r="E9" s="9">
        <f>'Cohort Analysis from SQL'!D8/'Cohort Analysis from SQL'!$B8</f>
        <v>0.92206654991243431</v>
      </c>
      <c r="F9" s="9">
        <f>'Cohort Analysis from SQL'!E8/'Cohort Analysis from SQL'!$B8</f>
        <v>0.91383537653239932</v>
      </c>
      <c r="G9" s="9">
        <f>'Cohort Analysis from SQL'!F8/'Cohort Analysis from SQL'!$B8</f>
        <v>0.91120840630472855</v>
      </c>
      <c r="H9" s="9">
        <f>'Cohort Analysis from SQL'!G8/'Cohort Analysis from SQL'!$B8</f>
        <v>0.90665499124343263</v>
      </c>
      <c r="I9" s="9">
        <f>'Cohort Analysis from SQL'!H8/'Cohort Analysis from SQL'!$B8</f>
        <v>0.90416812609457098</v>
      </c>
      <c r="J9" s="9">
        <f>'Cohort Analysis from SQL'!I8/'Cohort Analysis from SQL'!$B8</f>
        <v>0.9021015761821366</v>
      </c>
      <c r="K9" s="7">
        <f>'Cohort Analysis from SQL'!B8</f>
        <v>28550</v>
      </c>
    </row>
    <row r="10" spans="1:11" ht="24" customHeight="1" x14ac:dyDescent="0.2">
      <c r="A10" s="28"/>
      <c r="B10" s="8">
        <v>44178</v>
      </c>
      <c r="C10" s="9">
        <f>'Cohort Analysis from SQL'!B9/'Cohort Analysis from SQL'!$B9</f>
        <v>1</v>
      </c>
      <c r="D10" s="9">
        <f>'Cohort Analysis from SQL'!C9/'Cohort Analysis from SQL'!$B9</f>
        <v>0.95768252104129969</v>
      </c>
      <c r="E10" s="9">
        <f>'Cohort Analysis from SQL'!D9/'Cohort Analysis from SQL'!$B9</f>
        <v>0.93231552162849873</v>
      </c>
      <c r="F10" s="9">
        <f>'Cohort Analysis from SQL'!E9/'Cohort Analysis from SQL'!$B9</f>
        <v>0.92941867293012326</v>
      </c>
      <c r="G10" s="9">
        <f>'Cohort Analysis from SQL'!F9/'Cohort Analysis from SQL'!$B9</f>
        <v>0.92476022705030336</v>
      </c>
      <c r="H10" s="9">
        <f>'Cohort Analysis from SQL'!G9/'Cohort Analysis from SQL'!$B9</f>
        <v>0.92123703268741441</v>
      </c>
      <c r="I10" s="9">
        <f>'Cohort Analysis from SQL'!H9/'Cohort Analysis from SQL'!$B9</f>
        <v>0.91880994323742415</v>
      </c>
      <c r="J10" s="9">
        <f>'Cohort Analysis from SQL'!I9/'Cohort Analysis from SQL'!$B9</f>
        <v>0.91579565472695246</v>
      </c>
      <c r="K10" s="7">
        <f>'Cohort Analysis from SQL'!B9</f>
        <v>25545</v>
      </c>
    </row>
    <row r="11" spans="1:11" ht="24" customHeight="1" x14ac:dyDescent="0.2">
      <c r="A11" s="28"/>
      <c r="B11" s="10">
        <v>44185</v>
      </c>
      <c r="C11" s="9">
        <f>'Cohort Analysis from SQL'!B10/'Cohort Analysis from SQL'!$B10</f>
        <v>1</v>
      </c>
      <c r="D11" s="9">
        <f>'Cohort Analysis from SQL'!C10/'Cohort Analysis from SQL'!$B10</f>
        <v>0.96789444749862563</v>
      </c>
      <c r="E11" s="9">
        <f>'Cohort Analysis from SQL'!D10/'Cohort Analysis from SQL'!$B10</f>
        <v>0.95134689389774596</v>
      </c>
      <c r="F11" s="9">
        <f>'Cohort Analysis from SQL'!E10/'Cohort Analysis from SQL'!$B10</f>
        <v>0.94518966465090715</v>
      </c>
      <c r="G11" s="9">
        <f>'Cohort Analysis from SQL'!F10/'Cohort Analysis from SQL'!$B10</f>
        <v>0.94057174271577793</v>
      </c>
      <c r="H11" s="9">
        <f>'Cohort Analysis from SQL'!G10/'Cohort Analysis from SQL'!$B10</f>
        <v>0.93677844969763602</v>
      </c>
      <c r="I11" s="9">
        <f>'Cohort Analysis from SQL'!H10/'Cohort Analysis from SQL'!$B10</f>
        <v>0.93413963716327653</v>
      </c>
      <c r="J11" s="9">
        <f>'Cohort Analysis from SQL'!I10/'Cohort Analysis from SQL'!$B10</f>
        <v>0.93397471137987909</v>
      </c>
      <c r="K11" s="7">
        <f>'Cohort Analysis from SQL'!B10</f>
        <v>18190</v>
      </c>
    </row>
    <row r="12" spans="1:11" ht="24" customHeight="1" x14ac:dyDescent="0.2">
      <c r="A12" s="28"/>
      <c r="B12" s="8">
        <v>44192</v>
      </c>
      <c r="C12" s="9">
        <f>'Cohort Analysis from SQL'!B11/'Cohort Analysis from SQL'!$B11</f>
        <v>1</v>
      </c>
      <c r="D12" s="9">
        <f>'Cohort Analysis from SQL'!C11/'Cohort Analysis from SQL'!$B11</f>
        <v>0.96875732708089102</v>
      </c>
      <c r="E12" s="9">
        <f>'Cohort Analysis from SQL'!D11/'Cohort Analysis from SQL'!$B11</f>
        <v>0.94589683470105512</v>
      </c>
      <c r="F12" s="9">
        <f>'Cohort Analysis from SQL'!E11/'Cohort Analysis from SQL'!$B11</f>
        <v>0.93599062133645961</v>
      </c>
      <c r="G12" s="9">
        <f>'Cohort Analysis from SQL'!F11/'Cohort Analysis from SQL'!$B11</f>
        <v>0.93024618991793673</v>
      </c>
      <c r="H12" s="9">
        <f>'Cohort Analysis from SQL'!G11/'Cohort Analysis from SQL'!$B11</f>
        <v>0.92467760844079716</v>
      </c>
      <c r="I12" s="9">
        <f>'Cohort Analysis from SQL'!H11/'Cohort Analysis from SQL'!$B11</f>
        <v>0.92444314185228604</v>
      </c>
      <c r="J12" s="9"/>
      <c r="K12" s="7">
        <f>'Cohort Analysis from SQL'!B11</f>
        <v>17060</v>
      </c>
    </row>
    <row r="13" spans="1:11" ht="24" customHeight="1" x14ac:dyDescent="0.2">
      <c r="A13" s="28"/>
      <c r="B13" s="10">
        <v>44199</v>
      </c>
      <c r="C13" s="9">
        <f>'Cohort Analysis from SQL'!B12/'Cohort Analysis from SQL'!$B12</f>
        <v>1</v>
      </c>
      <c r="D13" s="9">
        <f>'Cohort Analysis from SQL'!C12/'Cohort Analysis from SQL'!$B12</f>
        <v>0.96256868131868134</v>
      </c>
      <c r="E13" s="9">
        <f>'Cohort Analysis from SQL'!D12/'Cohort Analysis from SQL'!$B12</f>
        <v>0.93376545329670335</v>
      </c>
      <c r="F13" s="9">
        <f>'Cohort Analysis from SQL'!E12/'Cohort Analysis from SQL'!$B12</f>
        <v>0.92251888736263732</v>
      </c>
      <c r="G13" s="9">
        <f>'Cohort Analysis from SQL'!F12/'Cohort Analysis from SQL'!$B12</f>
        <v>0.91522149725274726</v>
      </c>
      <c r="H13" s="9">
        <f>'Cohort Analysis from SQL'!G12/'Cohort Analysis from SQL'!$B12</f>
        <v>0.91466346153846156</v>
      </c>
      <c r="I13" s="9"/>
      <c r="J13" s="9"/>
      <c r="K13" s="7">
        <f>'Cohort Analysis from SQL'!B12</f>
        <v>23296</v>
      </c>
    </row>
    <row r="14" spans="1:11" ht="24" customHeight="1" x14ac:dyDescent="0.2">
      <c r="A14" s="28"/>
      <c r="B14" s="8">
        <v>44206</v>
      </c>
      <c r="C14" s="9">
        <f>'Cohort Analysis from SQL'!B13/'Cohort Analysis from SQL'!$B13</f>
        <v>1</v>
      </c>
      <c r="D14" s="9">
        <f>'Cohort Analysis from SQL'!C13/'Cohort Analysis from SQL'!$B13</f>
        <v>0.96024941543257991</v>
      </c>
      <c r="E14" s="9">
        <f>'Cohort Analysis from SQL'!D13/'Cohort Analysis from SQL'!$B13</f>
        <v>0.9289349410847737</v>
      </c>
      <c r="F14" s="9">
        <f>'Cohort Analysis from SQL'!E13/'Cohort Analysis from SQL'!$B13</f>
        <v>0.91710604740727153</v>
      </c>
      <c r="G14" s="9">
        <f>'Cohort Analysis from SQL'!F13/'Cohort Analysis from SQL'!$B13</f>
        <v>0.91637247260556598</v>
      </c>
      <c r="H14" s="9"/>
      <c r="I14" s="9"/>
      <c r="J14" s="9"/>
      <c r="K14" s="7">
        <f>'Cohort Analysis from SQL'!B13</f>
        <v>21811</v>
      </c>
    </row>
    <row r="15" spans="1:11" ht="24" customHeight="1" x14ac:dyDescent="0.2">
      <c r="A15" s="28"/>
      <c r="B15" s="10">
        <v>44213</v>
      </c>
      <c r="C15" s="9">
        <f>'Cohort Analysis from SQL'!B14/'Cohort Analysis from SQL'!$B14</f>
        <v>1</v>
      </c>
      <c r="D15" s="9">
        <f>'Cohort Analysis from SQL'!C14/'Cohort Analysis from SQL'!$B14</f>
        <v>0.95512972537115215</v>
      </c>
      <c r="E15" s="9">
        <f>'Cohort Analysis from SQL'!D14/'Cohort Analysis from SQL'!$B14</f>
        <v>0.91604610349570748</v>
      </c>
      <c r="F15" s="9">
        <f>'Cohort Analysis from SQL'!E14/'Cohort Analysis from SQL'!$B14</f>
        <v>0.91443342977754594</v>
      </c>
      <c r="G15" s="9"/>
      <c r="H15" s="9"/>
      <c r="I15" s="9"/>
      <c r="J15" s="9"/>
      <c r="K15" s="7">
        <f>'Cohort Analysis from SQL'!B14</f>
        <v>21083</v>
      </c>
    </row>
    <row r="16" spans="1:11" ht="24" customHeight="1" x14ac:dyDescent="0.2">
      <c r="A16" s="28"/>
      <c r="B16" s="8">
        <v>44220</v>
      </c>
      <c r="C16" s="9">
        <f>'Cohort Analysis from SQL'!B15/'Cohort Analysis from SQL'!$B15</f>
        <v>1</v>
      </c>
      <c r="D16" s="9">
        <f>'Cohort Analysis from SQL'!C15/'Cohort Analysis from SQL'!$B15</f>
        <v>0.94798063002346367</v>
      </c>
      <c r="E16" s="9">
        <f>'Cohort Analysis from SQL'!D15/'Cohort Analysis from SQL'!$B15</f>
        <v>0.93819579651540108</v>
      </c>
      <c r="F16" s="9"/>
      <c r="G16" s="9"/>
      <c r="H16" s="9"/>
      <c r="I16" s="9"/>
      <c r="J16" s="9"/>
      <c r="K16" s="7">
        <f>'Cohort Analysis from SQL'!B15</f>
        <v>20031</v>
      </c>
    </row>
    <row r="17" spans="1:11" ht="24" customHeight="1" x14ac:dyDescent="0.2">
      <c r="A17" s="28"/>
      <c r="B17" s="8">
        <v>44227</v>
      </c>
      <c r="C17" s="9">
        <f>'Cohort Analysis from SQL'!B16/'Cohort Analysis from SQL'!$B16</f>
        <v>1</v>
      </c>
      <c r="D17" s="9"/>
      <c r="E17" s="9"/>
      <c r="F17" s="9"/>
      <c r="G17" s="9"/>
      <c r="H17" s="9"/>
      <c r="I17" s="9"/>
      <c r="J17" s="9"/>
      <c r="K17" s="7">
        <f>'Cohort Analysis from SQL'!B16</f>
        <v>2256</v>
      </c>
    </row>
    <row r="18" spans="1:11" ht="24" customHeight="1" x14ac:dyDescent="0.2">
      <c r="A18" s="28"/>
      <c r="B18" s="11" t="s">
        <v>14</v>
      </c>
      <c r="C18" s="9">
        <f>'Cohort Analysis from SQL'!B16/'Cohort Analysis from SQL'!$B16</f>
        <v>1</v>
      </c>
      <c r="D18" s="9">
        <f>'Cohort Analysis from SQL'!C17/'Cohort Analysis from SQL'!$B17</f>
        <v>0.95404611425780539</v>
      </c>
      <c r="E18" s="9">
        <f>'Cohort Analysis from SQL'!D17/'Cohort Analysis from SQL'!$B17</f>
        <v>0.9222742216487706</v>
      </c>
      <c r="F18" s="9">
        <f>'Cohort Analysis from SQL'!E17/'Cohort Analysis from SQL'!$B17</f>
        <v>0.91154751751335827</v>
      </c>
      <c r="G18" s="9">
        <f>'Cohort Analysis from SQL'!F17/'Cohort Analysis from SQL'!$B17</f>
        <v>0.90574131986208006</v>
      </c>
      <c r="H18" s="9">
        <f>'Cohort Analysis from SQL'!G17/'Cohort Analysis from SQL'!$B17</f>
        <v>0.90159351513693586</v>
      </c>
      <c r="I18" s="9">
        <f>'Cohort Analysis from SQL'!H17/'Cohort Analysis from SQL'!$B17</f>
        <v>0.89928269949920181</v>
      </c>
      <c r="J18" s="9">
        <f>'Cohort Analysis from SQL'!I17/'Cohort Analysis from SQL'!$B17</f>
        <v>0.89774823044007557</v>
      </c>
      <c r="K18" s="7">
        <f>SUM(K4:K17)</f>
        <v>274362</v>
      </c>
    </row>
    <row r="19" spans="1:11" ht="15.75" customHeight="1" x14ac:dyDescent="0.2">
      <c r="A19" s="28"/>
    </row>
    <row r="20" spans="1:11" ht="15.75" customHeight="1" x14ac:dyDescent="0.2">
      <c r="A20" s="28"/>
    </row>
    <row r="21" spans="1:11" ht="15.75" customHeight="1" x14ac:dyDescent="0.2">
      <c r="A21" s="28"/>
    </row>
    <row r="22" spans="1:11" ht="15.75" customHeight="1" x14ac:dyDescent="0.2">
      <c r="A22" s="28"/>
    </row>
    <row r="23" spans="1:11" ht="15.75" customHeight="1" x14ac:dyDescent="0.2">
      <c r="A23" s="28"/>
    </row>
    <row r="24" spans="1:11" ht="15.75" customHeight="1" x14ac:dyDescent="0.2">
      <c r="A24" s="28"/>
    </row>
    <row r="25" spans="1:11" ht="15.75" customHeight="1" x14ac:dyDescent="0.2">
      <c r="A25" s="28"/>
    </row>
    <row r="26" spans="1:11" ht="15.75" customHeight="1" x14ac:dyDescent="0.2">
      <c r="A26" s="28"/>
    </row>
    <row r="27" spans="1:11" ht="15.75" customHeight="1" x14ac:dyDescent="0.2">
      <c r="A27" s="28"/>
    </row>
    <row r="28" spans="1:11" ht="15.75" customHeight="1" x14ac:dyDescent="0.2">
      <c r="A28" s="28"/>
    </row>
    <row r="29" spans="1:11" ht="15.75" customHeight="1" x14ac:dyDescent="0.2">
      <c r="A29" s="28"/>
    </row>
    <row r="30" spans="1:11" ht="15.75" customHeight="1" x14ac:dyDescent="0.2">
      <c r="A30" s="28"/>
    </row>
    <row r="31" spans="1:11" ht="15.75" customHeight="1" x14ac:dyDescent="0.2">
      <c r="A31" s="28"/>
    </row>
    <row r="32" spans="1:11" ht="15.75" customHeight="1" x14ac:dyDescent="0.2">
      <c r="A32" s="28"/>
    </row>
    <row r="33" spans="1:1" ht="15.75" customHeight="1" x14ac:dyDescent="0.2">
      <c r="A33" s="28"/>
    </row>
    <row r="34" spans="1:1" ht="15.75" customHeight="1" x14ac:dyDescent="0.2">
      <c r="A34" s="28"/>
    </row>
    <row r="35" spans="1:1" ht="15.75" customHeight="1" x14ac:dyDescent="0.2">
      <c r="A35" s="28"/>
    </row>
    <row r="36" spans="1:1" ht="15.75" customHeight="1" x14ac:dyDescent="0.2">
      <c r="A36" s="28"/>
    </row>
    <row r="37" spans="1:1" ht="15.75" customHeight="1" x14ac:dyDescent="0.2">
      <c r="A37" s="28"/>
    </row>
    <row r="38" spans="1:1" ht="15.75" customHeight="1" x14ac:dyDescent="0.2">
      <c r="A38" s="28"/>
    </row>
    <row r="39" spans="1:1" ht="15.75" customHeight="1" x14ac:dyDescent="0.2">
      <c r="A39" s="28"/>
    </row>
    <row r="40" spans="1:1" ht="15.75" customHeight="1" x14ac:dyDescent="0.2">
      <c r="A40" s="28"/>
    </row>
    <row r="41" spans="1:1" ht="15.75" customHeight="1" x14ac:dyDescent="0.2">
      <c r="A41" s="28"/>
    </row>
    <row r="42" spans="1:1" ht="15.75" customHeight="1" x14ac:dyDescent="0.2">
      <c r="A42" s="28"/>
    </row>
    <row r="43" spans="1:1" ht="15.75" customHeight="1" x14ac:dyDescent="0.2">
      <c r="A43" s="28"/>
    </row>
    <row r="44" spans="1:1" ht="15.75" customHeight="1" x14ac:dyDescent="0.2">
      <c r="A44" s="28"/>
    </row>
    <row r="45" spans="1:1" ht="15.75" customHeight="1" x14ac:dyDescent="0.2">
      <c r="A45" s="28"/>
    </row>
    <row r="46" spans="1:1" ht="15.75" customHeight="1" x14ac:dyDescent="0.2">
      <c r="A46" s="28"/>
    </row>
    <row r="47" spans="1:1" ht="15.75" customHeight="1" x14ac:dyDescent="0.2">
      <c r="A47" s="28"/>
    </row>
    <row r="48" spans="1:1" ht="15.75" customHeight="1" x14ac:dyDescent="0.2">
      <c r="A48" s="28"/>
    </row>
    <row r="49" spans="1:1" ht="15.75" customHeight="1" x14ac:dyDescent="0.2">
      <c r="A49" s="28"/>
    </row>
    <row r="50" spans="1:1" ht="15.75" customHeight="1" x14ac:dyDescent="0.2">
      <c r="A50" s="28"/>
    </row>
    <row r="51" spans="1:1" ht="15.75" customHeight="1" x14ac:dyDescent="0.2">
      <c r="A51" s="28"/>
    </row>
    <row r="52" spans="1:1" ht="15.75" customHeight="1" x14ac:dyDescent="0.2">
      <c r="A52" s="28"/>
    </row>
    <row r="53" spans="1:1" ht="15.75" customHeight="1" x14ac:dyDescent="0.2">
      <c r="A53" s="28"/>
    </row>
    <row r="54" spans="1:1" ht="15.75" customHeight="1" x14ac:dyDescent="0.2">
      <c r="A54" s="28"/>
    </row>
    <row r="55" spans="1:1" ht="15.75" customHeight="1" x14ac:dyDescent="0.2">
      <c r="A55" s="28"/>
    </row>
    <row r="56" spans="1:1" ht="15.75" customHeight="1" x14ac:dyDescent="0.2">
      <c r="A56" s="28"/>
    </row>
    <row r="57" spans="1:1" ht="15.75" customHeight="1" x14ac:dyDescent="0.2">
      <c r="A57" s="28"/>
    </row>
    <row r="58" spans="1:1" ht="15.75" customHeight="1" x14ac:dyDescent="0.2">
      <c r="A58" s="28"/>
    </row>
    <row r="59" spans="1:1" ht="15.75" customHeight="1" x14ac:dyDescent="0.2">
      <c r="A59" s="28"/>
    </row>
    <row r="60" spans="1:1" ht="15.75" customHeight="1" x14ac:dyDescent="0.2">
      <c r="A60" s="28"/>
    </row>
    <row r="61" spans="1:1" ht="15.75" customHeight="1" x14ac:dyDescent="0.2">
      <c r="A61" s="28"/>
    </row>
    <row r="62" spans="1:1" ht="15.75" customHeight="1" x14ac:dyDescent="0.2">
      <c r="A62" s="28"/>
    </row>
    <row r="63" spans="1:1" ht="15.75" customHeight="1" x14ac:dyDescent="0.2">
      <c r="A63" s="28"/>
    </row>
    <row r="64" spans="1:1" ht="15.75" customHeight="1" x14ac:dyDescent="0.2">
      <c r="A64" s="28"/>
    </row>
    <row r="65" spans="1:1" ht="15.75" customHeight="1" x14ac:dyDescent="0.2">
      <c r="A65" s="28"/>
    </row>
    <row r="66" spans="1:1" ht="15.75" customHeight="1" x14ac:dyDescent="0.2">
      <c r="A66" s="28"/>
    </row>
    <row r="67" spans="1:1" ht="15.75" customHeight="1" x14ac:dyDescent="0.2">
      <c r="A67" s="28"/>
    </row>
    <row r="68" spans="1:1" ht="15.75" customHeight="1" x14ac:dyDescent="0.2">
      <c r="A68" s="28"/>
    </row>
    <row r="69" spans="1:1" ht="15.75" customHeight="1" x14ac:dyDescent="0.2">
      <c r="A69" s="28"/>
    </row>
    <row r="70" spans="1:1" ht="15.75" customHeight="1" x14ac:dyDescent="0.2">
      <c r="A70" s="28"/>
    </row>
    <row r="71" spans="1:1" ht="15.75" customHeight="1" x14ac:dyDescent="0.2">
      <c r="A71" s="28"/>
    </row>
    <row r="72" spans="1:1" ht="15.75" customHeight="1" x14ac:dyDescent="0.2">
      <c r="A72" s="28"/>
    </row>
    <row r="73" spans="1:1" ht="15.75" customHeight="1" x14ac:dyDescent="0.2">
      <c r="A73" s="28"/>
    </row>
    <row r="74" spans="1:1" ht="15.75" customHeight="1" x14ac:dyDescent="0.2">
      <c r="A74" s="28"/>
    </row>
    <row r="75" spans="1:1" ht="15.75" customHeight="1" x14ac:dyDescent="0.2">
      <c r="A75" s="28"/>
    </row>
    <row r="76" spans="1:1" ht="15.75" customHeight="1" x14ac:dyDescent="0.2">
      <c r="A76" s="28"/>
    </row>
    <row r="77" spans="1:1" ht="15.75" customHeight="1" x14ac:dyDescent="0.2">
      <c r="A77" s="28"/>
    </row>
    <row r="78" spans="1:1" ht="15.75" customHeight="1" x14ac:dyDescent="0.2">
      <c r="A78" s="28"/>
    </row>
    <row r="79" spans="1:1" ht="15.75" customHeight="1" x14ac:dyDescent="0.2">
      <c r="A79" s="28"/>
    </row>
    <row r="80" spans="1:1" ht="15.75" customHeight="1" x14ac:dyDescent="0.2">
      <c r="A80" s="28"/>
    </row>
    <row r="81" spans="1:1" ht="15.75" customHeight="1" x14ac:dyDescent="0.2">
      <c r="A81" s="28"/>
    </row>
    <row r="82" spans="1:1" ht="15.75" customHeight="1" x14ac:dyDescent="0.2">
      <c r="A82" s="28"/>
    </row>
    <row r="83" spans="1:1" ht="15.75" customHeight="1" x14ac:dyDescent="0.2">
      <c r="A83" s="28"/>
    </row>
    <row r="84" spans="1:1" ht="15.75" customHeight="1" x14ac:dyDescent="0.2">
      <c r="A84" s="28"/>
    </row>
    <row r="85" spans="1:1" ht="15.75" customHeight="1" x14ac:dyDescent="0.2">
      <c r="A85" s="28"/>
    </row>
    <row r="86" spans="1:1" ht="15.75" customHeight="1" x14ac:dyDescent="0.2">
      <c r="A86" s="28"/>
    </row>
    <row r="87" spans="1:1" ht="15.75" customHeight="1" x14ac:dyDescent="0.2">
      <c r="A87" s="28"/>
    </row>
    <row r="88" spans="1:1" ht="15.75" customHeight="1" x14ac:dyDescent="0.2">
      <c r="A88" s="28"/>
    </row>
    <row r="89" spans="1:1" ht="15.75" customHeight="1" x14ac:dyDescent="0.2">
      <c r="A89" s="28"/>
    </row>
    <row r="90" spans="1:1" ht="15.75" customHeight="1" x14ac:dyDescent="0.2">
      <c r="A90" s="28"/>
    </row>
    <row r="91" spans="1:1" ht="15.75" customHeight="1" x14ac:dyDescent="0.2">
      <c r="A91" s="28"/>
    </row>
    <row r="92" spans="1:1" ht="15.75" customHeight="1" x14ac:dyDescent="0.2">
      <c r="A92" s="28"/>
    </row>
    <row r="93" spans="1:1" ht="15.75" customHeight="1" x14ac:dyDescent="0.2">
      <c r="A93" s="28"/>
    </row>
    <row r="94" spans="1:1" ht="15.75" customHeight="1" x14ac:dyDescent="0.2">
      <c r="A94" s="28"/>
    </row>
    <row r="95" spans="1:1" ht="15.75" customHeight="1" x14ac:dyDescent="0.2">
      <c r="A95" s="28"/>
    </row>
    <row r="96" spans="1:1" ht="15.75" customHeight="1" x14ac:dyDescent="0.2">
      <c r="A96" s="28"/>
    </row>
    <row r="97" spans="1:1" ht="15.75" customHeight="1" x14ac:dyDescent="0.2">
      <c r="A97" s="28"/>
    </row>
    <row r="98" spans="1:1" ht="15.75" customHeight="1" x14ac:dyDescent="0.2">
      <c r="A98" s="28"/>
    </row>
    <row r="99" spans="1:1" ht="15.75" customHeight="1" x14ac:dyDescent="0.2">
      <c r="A99" s="28"/>
    </row>
    <row r="100" spans="1:1" ht="15.75" customHeight="1" x14ac:dyDescent="0.2">
      <c r="A100" s="28"/>
    </row>
    <row r="101" spans="1:1" ht="15.75" customHeight="1" x14ac:dyDescent="0.2">
      <c r="A101" s="28"/>
    </row>
    <row r="102" spans="1:1" ht="15.75" customHeight="1" x14ac:dyDescent="0.2">
      <c r="A102" s="28"/>
    </row>
    <row r="103" spans="1:1" ht="15.75" customHeight="1" x14ac:dyDescent="0.2">
      <c r="A103" s="28"/>
    </row>
    <row r="104" spans="1:1" ht="15.75" customHeight="1" x14ac:dyDescent="0.2">
      <c r="A104" s="28"/>
    </row>
    <row r="105" spans="1:1" ht="15.75" customHeight="1" x14ac:dyDescent="0.2">
      <c r="A105" s="28"/>
    </row>
    <row r="106" spans="1:1" ht="15.75" customHeight="1" x14ac:dyDescent="0.2">
      <c r="A106" s="28"/>
    </row>
    <row r="107" spans="1:1" ht="15.75" customHeight="1" x14ac:dyDescent="0.2">
      <c r="A107" s="28"/>
    </row>
    <row r="108" spans="1:1" ht="15.75" customHeight="1" x14ac:dyDescent="0.2">
      <c r="A108" s="28"/>
    </row>
    <row r="109" spans="1:1" ht="15.75" customHeight="1" x14ac:dyDescent="0.2">
      <c r="A109" s="28"/>
    </row>
    <row r="110" spans="1:1" ht="15.75" customHeight="1" x14ac:dyDescent="0.2">
      <c r="A110" s="28"/>
    </row>
    <row r="111" spans="1:1" ht="15.75" customHeight="1" x14ac:dyDescent="0.2">
      <c r="A111" s="28"/>
    </row>
    <row r="112" spans="1:1" ht="15.75" customHeight="1" x14ac:dyDescent="0.2">
      <c r="A112" s="28"/>
    </row>
    <row r="113" spans="1:1" ht="15.75" customHeight="1" x14ac:dyDescent="0.2">
      <c r="A113" s="28"/>
    </row>
    <row r="114" spans="1:1" ht="15.75" customHeight="1" x14ac:dyDescent="0.2">
      <c r="A114" s="28"/>
    </row>
    <row r="115" spans="1:1" ht="15.75" customHeight="1" x14ac:dyDescent="0.2">
      <c r="A115" s="28"/>
    </row>
    <row r="116" spans="1:1" ht="15.75" customHeight="1" x14ac:dyDescent="0.2">
      <c r="A116" s="28"/>
    </row>
    <row r="117" spans="1:1" ht="15.75" customHeight="1" x14ac:dyDescent="0.2">
      <c r="A117" s="28"/>
    </row>
    <row r="118" spans="1:1" ht="15.75" customHeight="1" x14ac:dyDescent="0.2">
      <c r="A118" s="28"/>
    </row>
    <row r="119" spans="1:1" ht="15.75" customHeight="1" x14ac:dyDescent="0.2">
      <c r="A119" s="28"/>
    </row>
    <row r="120" spans="1:1" ht="15.75" customHeight="1" x14ac:dyDescent="0.2">
      <c r="A120" s="28"/>
    </row>
    <row r="121" spans="1:1" ht="15.75" customHeight="1" x14ac:dyDescent="0.2">
      <c r="A121" s="28"/>
    </row>
    <row r="122" spans="1:1" ht="15.75" customHeight="1" x14ac:dyDescent="0.2">
      <c r="A122" s="28"/>
    </row>
    <row r="123" spans="1:1" ht="15.75" customHeight="1" x14ac:dyDescent="0.2">
      <c r="A123" s="28"/>
    </row>
    <row r="124" spans="1:1" ht="15.75" customHeight="1" x14ac:dyDescent="0.2">
      <c r="A124" s="28"/>
    </row>
    <row r="125" spans="1:1" ht="15.75" customHeight="1" x14ac:dyDescent="0.2">
      <c r="A125" s="28"/>
    </row>
    <row r="126" spans="1:1" ht="15.75" customHeight="1" x14ac:dyDescent="0.2">
      <c r="A126" s="28"/>
    </row>
    <row r="127" spans="1:1" ht="15.75" customHeight="1" x14ac:dyDescent="0.2">
      <c r="A127" s="28"/>
    </row>
    <row r="128" spans="1:1" ht="15.75" customHeight="1" x14ac:dyDescent="0.2">
      <c r="A128" s="28"/>
    </row>
    <row r="129" spans="1:1" ht="15.75" customHeight="1" x14ac:dyDescent="0.2">
      <c r="A129" s="28"/>
    </row>
    <row r="130" spans="1:1" ht="15.75" customHeight="1" x14ac:dyDescent="0.2">
      <c r="A130" s="28"/>
    </row>
    <row r="131" spans="1:1" ht="15.75" customHeight="1" x14ac:dyDescent="0.2">
      <c r="A131" s="28"/>
    </row>
    <row r="132" spans="1:1" ht="15.75" customHeight="1" x14ac:dyDescent="0.2">
      <c r="A132" s="28"/>
    </row>
    <row r="133" spans="1:1" ht="15.75" customHeight="1" x14ac:dyDescent="0.2">
      <c r="A133" s="28"/>
    </row>
    <row r="134" spans="1:1" ht="15.75" customHeight="1" x14ac:dyDescent="0.2">
      <c r="A134" s="28"/>
    </row>
    <row r="135" spans="1:1" ht="15.75" customHeight="1" x14ac:dyDescent="0.2">
      <c r="A135" s="28"/>
    </row>
    <row r="136" spans="1:1" ht="15.75" customHeight="1" x14ac:dyDescent="0.2">
      <c r="A136" s="28"/>
    </row>
    <row r="137" spans="1:1" ht="15.75" customHeight="1" x14ac:dyDescent="0.2">
      <c r="A137" s="28"/>
    </row>
    <row r="138" spans="1:1" ht="15.75" customHeight="1" x14ac:dyDescent="0.2">
      <c r="A138" s="28"/>
    </row>
    <row r="139" spans="1:1" ht="15.75" customHeight="1" x14ac:dyDescent="0.2">
      <c r="A139" s="28"/>
    </row>
    <row r="140" spans="1:1" ht="15.75" customHeight="1" x14ac:dyDescent="0.2">
      <c r="A140" s="28"/>
    </row>
    <row r="141" spans="1:1" ht="15.75" customHeight="1" x14ac:dyDescent="0.2">
      <c r="A141" s="28"/>
    </row>
    <row r="142" spans="1:1" ht="15.75" customHeight="1" x14ac:dyDescent="0.2">
      <c r="A142" s="28"/>
    </row>
    <row r="143" spans="1:1" ht="15.75" customHeight="1" x14ac:dyDescent="0.2">
      <c r="A143" s="28"/>
    </row>
    <row r="144" spans="1:1" ht="15.75" customHeight="1" x14ac:dyDescent="0.2">
      <c r="A144" s="28"/>
    </row>
    <row r="145" spans="1:1" ht="15.75" customHeight="1" x14ac:dyDescent="0.2">
      <c r="A145" s="28"/>
    </row>
    <row r="146" spans="1:1" ht="15.75" customHeight="1" x14ac:dyDescent="0.2">
      <c r="A146" s="28"/>
    </row>
    <row r="147" spans="1:1" ht="15.75" customHeight="1" x14ac:dyDescent="0.2">
      <c r="A147" s="28"/>
    </row>
    <row r="148" spans="1:1" ht="15.75" customHeight="1" x14ac:dyDescent="0.2">
      <c r="A148" s="28"/>
    </row>
    <row r="149" spans="1:1" ht="15.75" customHeight="1" x14ac:dyDescent="0.2">
      <c r="A149" s="28"/>
    </row>
    <row r="150" spans="1:1" ht="15.75" customHeight="1" x14ac:dyDescent="0.2">
      <c r="A150" s="28"/>
    </row>
    <row r="151" spans="1:1" ht="15.75" customHeight="1" x14ac:dyDescent="0.2">
      <c r="A151" s="28"/>
    </row>
    <row r="152" spans="1:1" ht="15.75" customHeight="1" x14ac:dyDescent="0.2">
      <c r="A152" s="28"/>
    </row>
    <row r="153" spans="1:1" ht="15.75" customHeight="1" x14ac:dyDescent="0.2">
      <c r="A153" s="28"/>
    </row>
    <row r="154" spans="1:1" ht="15.75" customHeight="1" x14ac:dyDescent="0.2">
      <c r="A154" s="28"/>
    </row>
    <row r="155" spans="1:1" ht="15.75" customHeight="1" x14ac:dyDescent="0.2">
      <c r="A155" s="28"/>
    </row>
    <row r="156" spans="1:1" ht="15.75" customHeight="1" x14ac:dyDescent="0.2">
      <c r="A156" s="28"/>
    </row>
    <row r="157" spans="1:1" ht="15.75" customHeight="1" x14ac:dyDescent="0.2">
      <c r="A157" s="28"/>
    </row>
    <row r="158" spans="1:1" ht="15.75" customHeight="1" x14ac:dyDescent="0.2">
      <c r="A158" s="28"/>
    </row>
    <row r="159" spans="1:1" ht="15.75" customHeight="1" x14ac:dyDescent="0.2">
      <c r="A159" s="28"/>
    </row>
    <row r="160" spans="1:1" ht="15.75" customHeight="1" x14ac:dyDescent="0.2">
      <c r="A160" s="28"/>
    </row>
    <row r="161" spans="1:1" ht="15.75" customHeight="1" x14ac:dyDescent="0.2">
      <c r="A161" s="28"/>
    </row>
    <row r="162" spans="1:1" ht="15.75" customHeight="1" x14ac:dyDescent="0.2">
      <c r="A162" s="28"/>
    </row>
    <row r="163" spans="1:1" ht="15.75" customHeight="1" x14ac:dyDescent="0.2">
      <c r="A163" s="28"/>
    </row>
    <row r="164" spans="1:1" ht="15.75" customHeight="1" x14ac:dyDescent="0.2">
      <c r="A164" s="28"/>
    </row>
    <row r="165" spans="1:1" ht="15.75" customHeight="1" x14ac:dyDescent="0.2">
      <c r="A165" s="28"/>
    </row>
    <row r="166" spans="1:1" ht="15.75" customHeight="1" x14ac:dyDescent="0.2">
      <c r="A166" s="28"/>
    </row>
    <row r="167" spans="1:1" ht="15.75" customHeight="1" x14ac:dyDescent="0.2">
      <c r="A167" s="28"/>
    </row>
    <row r="168" spans="1:1" ht="15.75" customHeight="1" x14ac:dyDescent="0.2">
      <c r="A168" s="28"/>
    </row>
    <row r="169" spans="1:1" ht="15.75" customHeight="1" x14ac:dyDescent="0.2">
      <c r="A169" s="28"/>
    </row>
    <row r="170" spans="1:1" ht="15.75" customHeight="1" x14ac:dyDescent="0.2">
      <c r="A170" s="28"/>
    </row>
    <row r="171" spans="1:1" ht="15.75" customHeight="1" x14ac:dyDescent="0.2">
      <c r="A171" s="28"/>
    </row>
    <row r="172" spans="1:1" ht="15.75" customHeight="1" x14ac:dyDescent="0.2">
      <c r="A172" s="28"/>
    </row>
    <row r="173" spans="1:1" ht="15.75" customHeight="1" x14ac:dyDescent="0.2">
      <c r="A173" s="28"/>
    </row>
    <row r="174" spans="1:1" ht="15.75" customHeight="1" x14ac:dyDescent="0.2">
      <c r="A174" s="28"/>
    </row>
    <row r="175" spans="1:1" ht="15.75" customHeight="1" x14ac:dyDescent="0.2">
      <c r="A175" s="28"/>
    </row>
    <row r="176" spans="1:1" ht="15.75" customHeight="1" x14ac:dyDescent="0.2">
      <c r="A176" s="28"/>
    </row>
    <row r="177" spans="1:1" ht="15.75" customHeight="1" x14ac:dyDescent="0.2">
      <c r="A177" s="28"/>
    </row>
    <row r="178" spans="1:1" ht="15.75" customHeight="1" x14ac:dyDescent="0.2">
      <c r="A178" s="28"/>
    </row>
    <row r="179" spans="1:1" ht="15.75" customHeight="1" x14ac:dyDescent="0.2">
      <c r="A179" s="28"/>
    </row>
    <row r="180" spans="1:1" ht="15.75" customHeight="1" x14ac:dyDescent="0.2">
      <c r="A180" s="28"/>
    </row>
    <row r="181" spans="1:1" ht="15.75" customHeight="1" x14ac:dyDescent="0.2">
      <c r="A181" s="28"/>
    </row>
    <row r="182" spans="1:1" ht="15.75" customHeight="1" x14ac:dyDescent="0.2">
      <c r="A182" s="28"/>
    </row>
    <row r="183" spans="1:1" ht="15.75" customHeight="1" x14ac:dyDescent="0.2">
      <c r="A183" s="28"/>
    </row>
    <row r="184" spans="1:1" ht="15.75" customHeight="1" x14ac:dyDescent="0.2">
      <c r="A184" s="28"/>
    </row>
    <row r="185" spans="1:1" ht="15.75" customHeight="1" x14ac:dyDescent="0.2">
      <c r="A185" s="28"/>
    </row>
    <row r="186" spans="1:1" ht="15.75" customHeight="1" x14ac:dyDescent="0.2">
      <c r="A186" s="28"/>
    </row>
    <row r="187" spans="1:1" ht="15.75" customHeight="1" x14ac:dyDescent="0.2">
      <c r="A187" s="28"/>
    </row>
    <row r="188" spans="1:1" ht="15.75" customHeight="1" x14ac:dyDescent="0.2">
      <c r="A188" s="28"/>
    </row>
    <row r="189" spans="1:1" ht="15.75" customHeight="1" x14ac:dyDescent="0.2">
      <c r="A189" s="28"/>
    </row>
    <row r="190" spans="1:1" ht="15.75" customHeight="1" x14ac:dyDescent="0.2">
      <c r="A190" s="28"/>
    </row>
    <row r="191" spans="1:1" ht="15.75" customHeight="1" x14ac:dyDescent="0.2">
      <c r="A191" s="28"/>
    </row>
    <row r="192" spans="1:1" ht="15.75" customHeight="1" x14ac:dyDescent="0.2">
      <c r="A192" s="28"/>
    </row>
    <row r="193" spans="1:1" ht="15.75" customHeight="1" x14ac:dyDescent="0.2">
      <c r="A193" s="28"/>
    </row>
    <row r="194" spans="1:1" ht="15.75" customHeight="1" x14ac:dyDescent="0.2">
      <c r="A194" s="28"/>
    </row>
    <row r="195" spans="1:1" ht="15.75" customHeight="1" x14ac:dyDescent="0.2">
      <c r="A195" s="28"/>
    </row>
    <row r="196" spans="1:1" ht="15.75" customHeight="1" x14ac:dyDescent="0.2">
      <c r="A196" s="28"/>
    </row>
    <row r="197" spans="1:1" ht="15.75" customHeight="1" x14ac:dyDescent="0.2">
      <c r="A197" s="28"/>
    </row>
    <row r="198" spans="1:1" ht="15.75" customHeight="1" x14ac:dyDescent="0.2">
      <c r="A198" s="28"/>
    </row>
    <row r="199" spans="1:1" ht="15.75" customHeight="1" x14ac:dyDescent="0.2">
      <c r="A199" s="28"/>
    </row>
    <row r="200" spans="1:1" ht="15.75" customHeight="1" x14ac:dyDescent="0.2">
      <c r="A200" s="28"/>
    </row>
    <row r="201" spans="1:1" ht="15.75" customHeight="1" x14ac:dyDescent="0.2">
      <c r="A201" s="28"/>
    </row>
    <row r="202" spans="1:1" ht="15.75" customHeight="1" x14ac:dyDescent="0.2">
      <c r="A202" s="28"/>
    </row>
    <row r="203" spans="1:1" ht="15.75" customHeight="1" x14ac:dyDescent="0.2">
      <c r="A203" s="28"/>
    </row>
    <row r="204" spans="1:1" ht="15.75" customHeight="1" x14ac:dyDescent="0.2">
      <c r="A204" s="28"/>
    </row>
    <row r="205" spans="1:1" ht="15.75" customHeight="1" x14ac:dyDescent="0.2">
      <c r="A205" s="28"/>
    </row>
    <row r="206" spans="1:1" ht="15.75" customHeight="1" x14ac:dyDescent="0.2">
      <c r="A206" s="28"/>
    </row>
    <row r="207" spans="1:1" ht="15.75" customHeight="1" x14ac:dyDescent="0.2">
      <c r="A207" s="28"/>
    </row>
    <row r="208" spans="1:1" ht="15.75" customHeight="1" x14ac:dyDescent="0.2">
      <c r="A208" s="28"/>
    </row>
    <row r="209" spans="1:1" ht="15.75" customHeight="1" x14ac:dyDescent="0.2">
      <c r="A209" s="28"/>
    </row>
    <row r="210" spans="1:1" ht="15.75" customHeight="1" x14ac:dyDescent="0.2">
      <c r="A210" s="28"/>
    </row>
    <row r="211" spans="1:1" ht="15.75" customHeight="1" x14ac:dyDescent="0.2">
      <c r="A211" s="28"/>
    </row>
    <row r="212" spans="1:1" ht="15.75" customHeight="1" x14ac:dyDescent="0.2">
      <c r="A212" s="28"/>
    </row>
    <row r="213" spans="1:1" ht="15.75" customHeight="1" x14ac:dyDescent="0.2">
      <c r="A213" s="28"/>
    </row>
    <row r="214" spans="1:1" ht="15.75" customHeight="1" x14ac:dyDescent="0.2">
      <c r="A214" s="28"/>
    </row>
    <row r="215" spans="1:1" ht="15.75" customHeight="1" x14ac:dyDescent="0.2">
      <c r="A215" s="28"/>
    </row>
    <row r="216" spans="1:1" ht="15.75" customHeight="1" x14ac:dyDescent="0.2">
      <c r="A216" s="28"/>
    </row>
    <row r="217" spans="1:1" ht="15.75" customHeight="1" x14ac:dyDescent="0.2">
      <c r="A217" s="28"/>
    </row>
    <row r="218" spans="1:1" ht="15.75" customHeight="1" x14ac:dyDescent="0.2">
      <c r="A218" s="28"/>
    </row>
    <row r="219" spans="1:1" ht="15.75" customHeight="1" x14ac:dyDescent="0.2">
      <c r="A219" s="28"/>
    </row>
    <row r="220" spans="1:1" ht="15.75" customHeight="1" x14ac:dyDescent="0.2">
      <c r="A220" s="28"/>
    </row>
    <row r="221" spans="1:1" ht="15.75" customHeight="1" x14ac:dyDescent="0.2">
      <c r="A221" s="28"/>
    </row>
    <row r="222" spans="1:1" ht="15.75" customHeight="1" x14ac:dyDescent="0.2">
      <c r="A222" s="28"/>
    </row>
    <row r="223" spans="1:1" ht="15.75" customHeight="1" x14ac:dyDescent="0.2">
      <c r="A223" s="28"/>
    </row>
    <row r="224" spans="1:1" ht="15.75" customHeight="1" x14ac:dyDescent="0.2">
      <c r="A224" s="28"/>
    </row>
    <row r="225" spans="1:1" ht="15.75" customHeight="1" x14ac:dyDescent="0.2">
      <c r="A225" s="28"/>
    </row>
    <row r="226" spans="1:1" ht="15.75" customHeight="1" x14ac:dyDescent="0.2">
      <c r="A226" s="28"/>
    </row>
    <row r="227" spans="1:1" ht="15.75" customHeight="1" x14ac:dyDescent="0.2">
      <c r="A227" s="28"/>
    </row>
    <row r="228" spans="1:1" ht="15.75" customHeight="1" x14ac:dyDescent="0.2">
      <c r="A228" s="28"/>
    </row>
    <row r="229" spans="1:1" ht="15.75" customHeight="1" x14ac:dyDescent="0.2">
      <c r="A229" s="28"/>
    </row>
    <row r="230" spans="1:1" ht="15.75" customHeight="1" x14ac:dyDescent="0.2">
      <c r="A230" s="28"/>
    </row>
    <row r="231" spans="1:1" ht="15.75" customHeight="1" x14ac:dyDescent="0.2">
      <c r="A231" s="28"/>
    </row>
    <row r="232" spans="1:1" ht="15.75" customHeight="1" x14ac:dyDescent="0.2">
      <c r="A232" s="28"/>
    </row>
    <row r="233" spans="1:1" ht="15.75" customHeight="1" x14ac:dyDescent="0.2">
      <c r="A233" s="28"/>
    </row>
    <row r="234" spans="1:1" ht="15.75" customHeight="1" x14ac:dyDescent="0.2">
      <c r="A234" s="28"/>
    </row>
    <row r="235" spans="1:1" ht="15.75" customHeight="1" x14ac:dyDescent="0.2">
      <c r="A235" s="28"/>
    </row>
    <row r="236" spans="1:1" ht="15.75" customHeight="1" x14ac:dyDescent="0.2">
      <c r="A236" s="28"/>
    </row>
    <row r="237" spans="1:1" ht="15.75" customHeight="1" x14ac:dyDescent="0.2">
      <c r="A237" s="28"/>
    </row>
    <row r="238" spans="1:1" ht="15.75" customHeight="1" x14ac:dyDescent="0.2">
      <c r="A238" s="28"/>
    </row>
    <row r="239" spans="1:1" ht="15.75" customHeight="1" x14ac:dyDescent="0.2">
      <c r="A239" s="28"/>
    </row>
    <row r="240" spans="1:1" ht="15.75" customHeight="1" x14ac:dyDescent="0.2">
      <c r="A240" s="28"/>
    </row>
    <row r="241" spans="1:1" ht="15.75" customHeight="1" x14ac:dyDescent="0.2">
      <c r="A241" s="28"/>
    </row>
    <row r="242" spans="1:1" ht="15.75" customHeight="1" x14ac:dyDescent="0.2">
      <c r="A242" s="28"/>
    </row>
    <row r="243" spans="1:1" ht="15.75" customHeight="1" x14ac:dyDescent="0.2">
      <c r="A243" s="28"/>
    </row>
    <row r="244" spans="1:1" ht="15.75" customHeight="1" x14ac:dyDescent="0.2">
      <c r="A244" s="28"/>
    </row>
    <row r="245" spans="1:1" ht="15.75" customHeight="1" x14ac:dyDescent="0.2">
      <c r="A245" s="28"/>
    </row>
    <row r="246" spans="1:1" ht="15.75" customHeight="1" x14ac:dyDescent="0.2">
      <c r="A246" s="28"/>
    </row>
    <row r="247" spans="1:1" ht="15.75" customHeight="1" x14ac:dyDescent="0.2">
      <c r="A247" s="28"/>
    </row>
    <row r="248" spans="1:1" ht="15.75" customHeight="1" x14ac:dyDescent="0.2">
      <c r="A248" s="28"/>
    </row>
    <row r="249" spans="1:1" ht="15.75" customHeight="1" x14ac:dyDescent="0.2">
      <c r="A249" s="28"/>
    </row>
    <row r="250" spans="1:1" ht="15.75" customHeight="1" x14ac:dyDescent="0.2">
      <c r="A250" s="28"/>
    </row>
    <row r="251" spans="1:1" ht="15.75" customHeight="1" x14ac:dyDescent="0.2">
      <c r="A251" s="28"/>
    </row>
    <row r="252" spans="1:1" ht="15.75" customHeight="1" x14ac:dyDescent="0.2">
      <c r="A252" s="28"/>
    </row>
    <row r="253" spans="1:1" ht="15.75" customHeight="1" x14ac:dyDescent="0.2">
      <c r="A253" s="28"/>
    </row>
    <row r="254" spans="1:1" ht="15.75" customHeight="1" x14ac:dyDescent="0.2">
      <c r="A254" s="28"/>
    </row>
    <row r="255" spans="1:1" ht="15.75" customHeight="1" x14ac:dyDescent="0.2">
      <c r="A255" s="28"/>
    </row>
    <row r="256" spans="1:1" ht="15.75" customHeight="1" x14ac:dyDescent="0.2">
      <c r="A256" s="28"/>
    </row>
    <row r="257" spans="1:1" ht="15.75" customHeight="1" x14ac:dyDescent="0.2">
      <c r="A257" s="28"/>
    </row>
    <row r="258" spans="1:1" ht="15.75" customHeight="1" x14ac:dyDescent="0.2">
      <c r="A258" s="28"/>
    </row>
    <row r="259" spans="1:1" ht="15.75" customHeight="1" x14ac:dyDescent="0.2">
      <c r="A259" s="28"/>
    </row>
    <row r="260" spans="1:1" ht="15.75" customHeight="1" x14ac:dyDescent="0.2">
      <c r="A260" s="28"/>
    </row>
    <row r="261" spans="1:1" ht="15.75" customHeight="1" x14ac:dyDescent="0.2">
      <c r="A261" s="28"/>
    </row>
    <row r="262" spans="1:1" ht="15.75" customHeight="1" x14ac:dyDescent="0.2">
      <c r="A262" s="28"/>
    </row>
    <row r="263" spans="1:1" ht="15.75" customHeight="1" x14ac:dyDescent="0.2">
      <c r="A263" s="28"/>
    </row>
    <row r="264" spans="1:1" ht="15.75" customHeight="1" x14ac:dyDescent="0.2">
      <c r="A264" s="28"/>
    </row>
    <row r="265" spans="1:1" ht="15.75" customHeight="1" x14ac:dyDescent="0.2">
      <c r="A265" s="28"/>
    </row>
    <row r="266" spans="1:1" ht="15.75" customHeight="1" x14ac:dyDescent="0.2">
      <c r="A266" s="28"/>
    </row>
    <row r="267" spans="1:1" ht="15.75" customHeight="1" x14ac:dyDescent="0.2">
      <c r="A267" s="28"/>
    </row>
    <row r="268" spans="1:1" ht="15.75" customHeight="1" x14ac:dyDescent="0.2">
      <c r="A268" s="28"/>
    </row>
    <row r="269" spans="1:1" ht="15.75" customHeight="1" x14ac:dyDescent="0.2">
      <c r="A269" s="28"/>
    </row>
    <row r="270" spans="1:1" ht="15.75" customHeight="1" x14ac:dyDescent="0.2">
      <c r="A270" s="28"/>
    </row>
    <row r="271" spans="1:1" ht="15.75" customHeight="1" x14ac:dyDescent="0.2">
      <c r="A271" s="28"/>
    </row>
    <row r="272" spans="1:1" ht="15.75" customHeight="1" x14ac:dyDescent="0.2">
      <c r="A272" s="28"/>
    </row>
    <row r="273" spans="1:1" ht="15.75" customHeight="1" x14ac:dyDescent="0.2">
      <c r="A273" s="28"/>
    </row>
    <row r="274" spans="1:1" ht="15.75" customHeight="1" x14ac:dyDescent="0.2">
      <c r="A274" s="28"/>
    </row>
    <row r="275" spans="1:1" ht="15.75" customHeight="1" x14ac:dyDescent="0.2">
      <c r="A275" s="28"/>
    </row>
    <row r="276" spans="1:1" ht="15.75" customHeight="1" x14ac:dyDescent="0.2">
      <c r="A276" s="28"/>
    </row>
    <row r="277" spans="1:1" ht="15.75" customHeight="1" x14ac:dyDescent="0.2">
      <c r="A277" s="28"/>
    </row>
    <row r="278" spans="1:1" ht="15.75" customHeight="1" x14ac:dyDescent="0.2">
      <c r="A278" s="28"/>
    </row>
    <row r="279" spans="1:1" ht="15.75" customHeight="1" x14ac:dyDescent="0.2">
      <c r="A279" s="28"/>
    </row>
    <row r="280" spans="1:1" ht="15.75" customHeight="1" x14ac:dyDescent="0.2">
      <c r="A280" s="28"/>
    </row>
    <row r="281" spans="1:1" ht="15.75" customHeight="1" x14ac:dyDescent="0.2">
      <c r="A281" s="28"/>
    </row>
    <row r="282" spans="1:1" ht="15.75" customHeight="1" x14ac:dyDescent="0.2">
      <c r="A282" s="28"/>
    </row>
    <row r="283" spans="1:1" ht="15.75" customHeight="1" x14ac:dyDescent="0.2">
      <c r="A283" s="28"/>
    </row>
    <row r="284" spans="1:1" ht="15.75" customHeight="1" x14ac:dyDescent="0.2">
      <c r="A284" s="28"/>
    </row>
    <row r="285" spans="1:1" ht="15.75" customHeight="1" x14ac:dyDescent="0.2">
      <c r="A285" s="28"/>
    </row>
    <row r="286" spans="1:1" ht="15.75" customHeight="1" x14ac:dyDescent="0.2">
      <c r="A286" s="28"/>
    </row>
    <row r="287" spans="1:1" ht="15.75" customHeight="1" x14ac:dyDescent="0.2">
      <c r="A287" s="28"/>
    </row>
    <row r="288" spans="1:1" ht="15.75" customHeight="1" x14ac:dyDescent="0.2">
      <c r="A288" s="28"/>
    </row>
    <row r="289" spans="1:1" ht="15.75" customHeight="1" x14ac:dyDescent="0.2">
      <c r="A289" s="28"/>
    </row>
    <row r="290" spans="1:1" ht="15.75" customHeight="1" x14ac:dyDescent="0.2">
      <c r="A290" s="28"/>
    </row>
    <row r="291" spans="1:1" ht="15.75" customHeight="1" x14ac:dyDescent="0.2">
      <c r="A291" s="28"/>
    </row>
    <row r="292" spans="1:1" ht="15.75" customHeight="1" x14ac:dyDescent="0.2">
      <c r="A292" s="28"/>
    </row>
    <row r="293" spans="1:1" ht="15.75" customHeight="1" x14ac:dyDescent="0.2">
      <c r="A293" s="28"/>
    </row>
    <row r="294" spans="1:1" ht="15.75" customHeight="1" x14ac:dyDescent="0.2">
      <c r="A294" s="28"/>
    </row>
    <row r="295" spans="1:1" ht="15.75" customHeight="1" x14ac:dyDescent="0.2">
      <c r="A295" s="28"/>
    </row>
    <row r="296" spans="1:1" ht="15.75" customHeight="1" x14ac:dyDescent="0.2">
      <c r="A296" s="28"/>
    </row>
    <row r="297" spans="1:1" ht="15.75" customHeight="1" x14ac:dyDescent="0.2">
      <c r="A297" s="28"/>
    </row>
    <row r="298" spans="1:1" ht="15.75" customHeight="1" x14ac:dyDescent="0.2">
      <c r="A298" s="28"/>
    </row>
    <row r="299" spans="1:1" ht="15.75" customHeight="1" x14ac:dyDescent="0.2">
      <c r="A299" s="28"/>
    </row>
    <row r="300" spans="1:1" ht="15.75" customHeight="1" x14ac:dyDescent="0.2">
      <c r="A300" s="28"/>
    </row>
    <row r="301" spans="1:1" ht="15.75" customHeight="1" x14ac:dyDescent="0.2">
      <c r="A301" s="28"/>
    </row>
    <row r="302" spans="1:1" ht="15.75" customHeight="1" x14ac:dyDescent="0.2">
      <c r="A302" s="28"/>
    </row>
    <row r="303" spans="1:1" ht="15.75" customHeight="1" x14ac:dyDescent="0.2">
      <c r="A303" s="28"/>
    </row>
    <row r="304" spans="1:1" ht="15.75" customHeight="1" x14ac:dyDescent="0.2">
      <c r="A304" s="28"/>
    </row>
    <row r="305" spans="1:1" ht="15.75" customHeight="1" x14ac:dyDescent="0.2">
      <c r="A305" s="28"/>
    </row>
    <row r="306" spans="1:1" ht="15.75" customHeight="1" x14ac:dyDescent="0.2">
      <c r="A306" s="28"/>
    </row>
    <row r="307" spans="1:1" ht="15.75" customHeight="1" x14ac:dyDescent="0.2">
      <c r="A307" s="28"/>
    </row>
    <row r="308" spans="1:1" ht="15.75" customHeight="1" x14ac:dyDescent="0.2">
      <c r="A308" s="28"/>
    </row>
    <row r="309" spans="1:1" ht="15.75" customHeight="1" x14ac:dyDescent="0.2">
      <c r="A309" s="28"/>
    </row>
    <row r="310" spans="1:1" ht="15.75" customHeight="1" x14ac:dyDescent="0.2">
      <c r="A310" s="28"/>
    </row>
    <row r="311" spans="1:1" ht="15.75" customHeight="1" x14ac:dyDescent="0.2">
      <c r="A311" s="28"/>
    </row>
    <row r="312" spans="1:1" ht="15.75" customHeight="1" x14ac:dyDescent="0.2">
      <c r="A312" s="28"/>
    </row>
    <row r="313" spans="1:1" ht="15.75" customHeight="1" x14ac:dyDescent="0.2">
      <c r="A313" s="28"/>
    </row>
    <row r="314" spans="1:1" ht="15.75" customHeight="1" x14ac:dyDescent="0.2">
      <c r="A314" s="28"/>
    </row>
    <row r="315" spans="1:1" ht="15.75" customHeight="1" x14ac:dyDescent="0.2">
      <c r="A315" s="28"/>
    </row>
    <row r="316" spans="1:1" ht="15.75" customHeight="1" x14ac:dyDescent="0.2">
      <c r="A316" s="28"/>
    </row>
    <row r="317" spans="1:1" ht="15.75" customHeight="1" x14ac:dyDescent="0.2">
      <c r="A317" s="28"/>
    </row>
    <row r="318" spans="1:1" ht="15.75" customHeight="1" x14ac:dyDescent="0.2">
      <c r="A318" s="28"/>
    </row>
    <row r="319" spans="1:1" ht="15.75" customHeight="1" x14ac:dyDescent="0.2">
      <c r="A319" s="28"/>
    </row>
    <row r="320" spans="1:1" ht="15.75" customHeight="1" x14ac:dyDescent="0.2">
      <c r="A320" s="28"/>
    </row>
    <row r="321" spans="1:1" ht="15.75" customHeight="1" x14ac:dyDescent="0.2">
      <c r="A321" s="28"/>
    </row>
    <row r="322" spans="1:1" ht="15.75" customHeight="1" x14ac:dyDescent="0.2">
      <c r="A322" s="28"/>
    </row>
    <row r="323" spans="1:1" ht="15.75" customHeight="1" x14ac:dyDescent="0.2">
      <c r="A323" s="28"/>
    </row>
    <row r="324" spans="1:1" ht="15.75" customHeight="1" x14ac:dyDescent="0.2">
      <c r="A324" s="28"/>
    </row>
    <row r="325" spans="1:1" ht="15.75" customHeight="1" x14ac:dyDescent="0.2">
      <c r="A325" s="28"/>
    </row>
    <row r="326" spans="1:1" ht="15.75" customHeight="1" x14ac:dyDescent="0.2">
      <c r="A326" s="28"/>
    </row>
    <row r="327" spans="1:1" ht="15.75" customHeight="1" x14ac:dyDescent="0.2">
      <c r="A327" s="28"/>
    </row>
    <row r="328" spans="1:1" ht="15.75" customHeight="1" x14ac:dyDescent="0.2">
      <c r="A328" s="28"/>
    </row>
    <row r="329" spans="1:1" ht="15.75" customHeight="1" x14ac:dyDescent="0.2">
      <c r="A329" s="28"/>
    </row>
    <row r="330" spans="1:1" ht="15.75" customHeight="1" x14ac:dyDescent="0.2">
      <c r="A330" s="28"/>
    </row>
    <row r="331" spans="1:1" ht="15.75" customHeight="1" x14ac:dyDescent="0.2">
      <c r="A331" s="28"/>
    </row>
    <row r="332" spans="1:1" ht="15.75" customHeight="1" x14ac:dyDescent="0.2">
      <c r="A332" s="28"/>
    </row>
    <row r="333" spans="1:1" ht="15.75" customHeight="1" x14ac:dyDescent="0.2">
      <c r="A333" s="28"/>
    </row>
    <row r="334" spans="1:1" ht="15.75" customHeight="1" x14ac:dyDescent="0.2">
      <c r="A334" s="28"/>
    </row>
    <row r="335" spans="1:1" ht="15.75" customHeight="1" x14ac:dyDescent="0.2">
      <c r="A335" s="28"/>
    </row>
    <row r="336" spans="1:1" ht="15.75" customHeight="1" x14ac:dyDescent="0.2">
      <c r="A336" s="28"/>
    </row>
    <row r="337" spans="1:1" ht="15.75" customHeight="1" x14ac:dyDescent="0.2">
      <c r="A337" s="28"/>
    </row>
    <row r="338" spans="1:1" ht="15.75" customHeight="1" x14ac:dyDescent="0.2">
      <c r="A338" s="28"/>
    </row>
    <row r="339" spans="1:1" ht="15.75" customHeight="1" x14ac:dyDescent="0.2">
      <c r="A339" s="28"/>
    </row>
    <row r="340" spans="1:1" ht="15.75" customHeight="1" x14ac:dyDescent="0.2">
      <c r="A340" s="28"/>
    </row>
    <row r="341" spans="1:1" ht="15.75" customHeight="1" x14ac:dyDescent="0.2">
      <c r="A341" s="28"/>
    </row>
    <row r="342" spans="1:1" ht="15.75" customHeight="1" x14ac:dyDescent="0.2">
      <c r="A342" s="28"/>
    </row>
    <row r="343" spans="1:1" ht="15.75" customHeight="1" x14ac:dyDescent="0.2">
      <c r="A343" s="28"/>
    </row>
    <row r="344" spans="1:1" ht="15.75" customHeight="1" x14ac:dyDescent="0.2">
      <c r="A344" s="28"/>
    </row>
    <row r="345" spans="1:1" ht="15.75" customHeight="1" x14ac:dyDescent="0.2">
      <c r="A345" s="28"/>
    </row>
    <row r="346" spans="1:1" ht="15.75" customHeight="1" x14ac:dyDescent="0.2">
      <c r="A346" s="28"/>
    </row>
    <row r="347" spans="1:1" ht="15.75" customHeight="1" x14ac:dyDescent="0.2">
      <c r="A347" s="28"/>
    </row>
    <row r="348" spans="1:1" ht="15.75" customHeight="1" x14ac:dyDescent="0.2">
      <c r="A348" s="28"/>
    </row>
    <row r="349" spans="1:1" ht="15.75" customHeight="1" x14ac:dyDescent="0.2">
      <c r="A349" s="28"/>
    </row>
    <row r="350" spans="1:1" ht="15.75" customHeight="1" x14ac:dyDescent="0.2">
      <c r="A350" s="28"/>
    </row>
    <row r="351" spans="1:1" ht="15.75" customHeight="1" x14ac:dyDescent="0.2">
      <c r="A351" s="28"/>
    </row>
    <row r="352" spans="1:1" ht="15.75" customHeight="1" x14ac:dyDescent="0.2">
      <c r="A352" s="28"/>
    </row>
    <row r="353" spans="1:1" ht="15.75" customHeight="1" x14ac:dyDescent="0.2">
      <c r="A353" s="28"/>
    </row>
    <row r="354" spans="1:1" ht="15.75" customHeight="1" x14ac:dyDescent="0.2">
      <c r="A354" s="28"/>
    </row>
    <row r="355" spans="1:1" ht="15.75" customHeight="1" x14ac:dyDescent="0.2">
      <c r="A355" s="28"/>
    </row>
    <row r="356" spans="1:1" ht="15.75" customHeight="1" x14ac:dyDescent="0.2">
      <c r="A356" s="28"/>
    </row>
    <row r="357" spans="1:1" ht="15.75" customHeight="1" x14ac:dyDescent="0.2">
      <c r="A357" s="28"/>
    </row>
    <row r="358" spans="1:1" ht="15.75" customHeight="1" x14ac:dyDescent="0.2">
      <c r="A358" s="28"/>
    </row>
    <row r="359" spans="1:1" ht="15.75" customHeight="1" x14ac:dyDescent="0.2">
      <c r="A359" s="28"/>
    </row>
    <row r="360" spans="1:1" ht="15.75" customHeight="1" x14ac:dyDescent="0.2">
      <c r="A360" s="28"/>
    </row>
    <row r="361" spans="1:1" ht="15.75" customHeight="1" x14ac:dyDescent="0.2">
      <c r="A361" s="28"/>
    </row>
    <row r="362" spans="1:1" ht="15.75" customHeight="1" x14ac:dyDescent="0.2">
      <c r="A362" s="28"/>
    </row>
    <row r="363" spans="1:1" ht="15.75" customHeight="1" x14ac:dyDescent="0.2">
      <c r="A363" s="28"/>
    </row>
    <row r="364" spans="1:1" ht="15.75" customHeight="1" x14ac:dyDescent="0.2">
      <c r="A364" s="28"/>
    </row>
    <row r="365" spans="1:1" ht="15.75" customHeight="1" x14ac:dyDescent="0.2">
      <c r="A365" s="28"/>
    </row>
    <row r="366" spans="1:1" ht="15.75" customHeight="1" x14ac:dyDescent="0.2">
      <c r="A366" s="28"/>
    </row>
    <row r="367" spans="1:1" ht="15.75" customHeight="1" x14ac:dyDescent="0.2">
      <c r="A367" s="28"/>
    </row>
    <row r="368" spans="1:1" ht="15.75" customHeight="1" x14ac:dyDescent="0.2">
      <c r="A368" s="28"/>
    </row>
    <row r="369" spans="1:1" ht="15.75" customHeight="1" x14ac:dyDescent="0.2">
      <c r="A369" s="28"/>
    </row>
    <row r="370" spans="1:1" ht="15.75" customHeight="1" x14ac:dyDescent="0.2">
      <c r="A370" s="28"/>
    </row>
    <row r="371" spans="1:1" ht="15.75" customHeight="1" x14ac:dyDescent="0.2">
      <c r="A371" s="28"/>
    </row>
    <row r="372" spans="1:1" ht="15.75" customHeight="1" x14ac:dyDescent="0.2">
      <c r="A372" s="28"/>
    </row>
    <row r="373" spans="1:1" ht="15.75" customHeight="1" x14ac:dyDescent="0.2">
      <c r="A373" s="28"/>
    </row>
    <row r="374" spans="1:1" ht="15.75" customHeight="1" x14ac:dyDescent="0.2">
      <c r="A374" s="28"/>
    </row>
    <row r="375" spans="1:1" ht="15.75" customHeight="1" x14ac:dyDescent="0.2">
      <c r="A375" s="28"/>
    </row>
    <row r="376" spans="1:1" ht="15.75" customHeight="1" x14ac:dyDescent="0.2">
      <c r="A376" s="28"/>
    </row>
    <row r="377" spans="1:1" ht="15.75" customHeight="1" x14ac:dyDescent="0.2">
      <c r="A377" s="28"/>
    </row>
    <row r="378" spans="1:1" ht="15.75" customHeight="1" x14ac:dyDescent="0.2">
      <c r="A378" s="28"/>
    </row>
    <row r="379" spans="1:1" ht="15.75" customHeight="1" x14ac:dyDescent="0.2">
      <c r="A379" s="28"/>
    </row>
    <row r="380" spans="1:1" ht="15.75" customHeight="1" x14ac:dyDescent="0.2">
      <c r="A380" s="28"/>
    </row>
    <row r="381" spans="1:1" ht="15.75" customHeight="1" x14ac:dyDescent="0.2">
      <c r="A381" s="28"/>
    </row>
    <row r="382" spans="1:1" ht="15.75" customHeight="1" x14ac:dyDescent="0.2">
      <c r="A382" s="28"/>
    </row>
    <row r="383" spans="1:1" ht="15.75" customHeight="1" x14ac:dyDescent="0.2">
      <c r="A383" s="28"/>
    </row>
    <row r="384" spans="1:1" ht="15.75" customHeight="1" x14ac:dyDescent="0.2">
      <c r="A384" s="28"/>
    </row>
    <row r="385" spans="1:1" ht="15.75" customHeight="1" x14ac:dyDescent="0.2">
      <c r="A385" s="28"/>
    </row>
    <row r="386" spans="1:1" ht="15.75" customHeight="1" x14ac:dyDescent="0.2">
      <c r="A386" s="28"/>
    </row>
    <row r="387" spans="1:1" ht="15.75" customHeight="1" x14ac:dyDescent="0.2">
      <c r="A387" s="28"/>
    </row>
    <row r="388" spans="1:1" ht="15.75" customHeight="1" x14ac:dyDescent="0.2">
      <c r="A388" s="28"/>
    </row>
    <row r="389" spans="1:1" ht="15.75" customHeight="1" x14ac:dyDescent="0.2">
      <c r="A389" s="28"/>
    </row>
    <row r="390" spans="1:1" ht="15.75" customHeight="1" x14ac:dyDescent="0.2">
      <c r="A390" s="28"/>
    </row>
    <row r="391" spans="1:1" ht="15.75" customHeight="1" x14ac:dyDescent="0.2">
      <c r="A391" s="28"/>
    </row>
    <row r="392" spans="1:1" ht="15.75" customHeight="1" x14ac:dyDescent="0.2">
      <c r="A392" s="28"/>
    </row>
    <row r="393" spans="1:1" ht="15.75" customHeight="1" x14ac:dyDescent="0.2">
      <c r="A393" s="28"/>
    </row>
    <row r="394" spans="1:1" ht="15.75" customHeight="1" x14ac:dyDescent="0.2">
      <c r="A394" s="28"/>
    </row>
    <row r="395" spans="1:1" ht="15.75" customHeight="1" x14ac:dyDescent="0.2">
      <c r="A395" s="28"/>
    </row>
    <row r="396" spans="1:1" ht="15.75" customHeight="1" x14ac:dyDescent="0.2">
      <c r="A396" s="28"/>
    </row>
    <row r="397" spans="1:1" ht="15.75" customHeight="1" x14ac:dyDescent="0.2">
      <c r="A397" s="28"/>
    </row>
    <row r="398" spans="1:1" ht="15.75" customHeight="1" x14ac:dyDescent="0.2">
      <c r="A398" s="28"/>
    </row>
    <row r="399" spans="1:1" ht="15.75" customHeight="1" x14ac:dyDescent="0.2">
      <c r="A399" s="28"/>
    </row>
    <row r="400" spans="1:1" ht="15.75" customHeight="1" x14ac:dyDescent="0.2">
      <c r="A400" s="28"/>
    </row>
    <row r="401" spans="1:1" ht="15.75" customHeight="1" x14ac:dyDescent="0.2">
      <c r="A401" s="28"/>
    </row>
    <row r="402" spans="1:1" ht="15.75" customHeight="1" x14ac:dyDescent="0.2">
      <c r="A402" s="28"/>
    </row>
    <row r="403" spans="1:1" ht="15.75" customHeight="1" x14ac:dyDescent="0.2">
      <c r="A403" s="28"/>
    </row>
    <row r="404" spans="1:1" ht="15.75" customHeight="1" x14ac:dyDescent="0.2">
      <c r="A404" s="28"/>
    </row>
    <row r="405" spans="1:1" ht="15.75" customHeight="1" x14ac:dyDescent="0.2">
      <c r="A405" s="28"/>
    </row>
    <row r="406" spans="1:1" ht="15.75" customHeight="1" x14ac:dyDescent="0.2">
      <c r="A406" s="28"/>
    </row>
    <row r="407" spans="1:1" ht="15.75" customHeight="1" x14ac:dyDescent="0.2">
      <c r="A407" s="28"/>
    </row>
    <row r="408" spans="1:1" ht="15.75" customHeight="1" x14ac:dyDescent="0.2">
      <c r="A408" s="28"/>
    </row>
    <row r="409" spans="1:1" ht="15.75" customHeight="1" x14ac:dyDescent="0.2">
      <c r="A409" s="28"/>
    </row>
    <row r="410" spans="1:1" ht="15.75" customHeight="1" x14ac:dyDescent="0.2">
      <c r="A410" s="28"/>
    </row>
    <row r="411" spans="1:1" ht="15.75" customHeight="1" x14ac:dyDescent="0.2">
      <c r="A411" s="28"/>
    </row>
    <row r="412" spans="1:1" ht="15.75" customHeight="1" x14ac:dyDescent="0.2">
      <c r="A412" s="28"/>
    </row>
    <row r="413" spans="1:1" ht="15.75" customHeight="1" x14ac:dyDescent="0.2">
      <c r="A413" s="28"/>
    </row>
    <row r="414" spans="1:1" ht="15.75" customHeight="1" x14ac:dyDescent="0.2">
      <c r="A414" s="28"/>
    </row>
    <row r="415" spans="1:1" ht="15.75" customHeight="1" x14ac:dyDescent="0.2">
      <c r="A415" s="28"/>
    </row>
    <row r="416" spans="1:1" ht="15.75" customHeight="1" x14ac:dyDescent="0.2">
      <c r="A416" s="28"/>
    </row>
    <row r="417" spans="1:1" ht="15.75" customHeight="1" x14ac:dyDescent="0.2">
      <c r="A417" s="28"/>
    </row>
    <row r="418" spans="1:1" ht="15.75" customHeight="1" x14ac:dyDescent="0.2">
      <c r="A418" s="28"/>
    </row>
    <row r="419" spans="1:1" ht="15.75" customHeight="1" x14ac:dyDescent="0.2">
      <c r="A419" s="28"/>
    </row>
    <row r="420" spans="1:1" ht="15.75" customHeight="1" x14ac:dyDescent="0.2">
      <c r="A420" s="28"/>
    </row>
    <row r="421" spans="1:1" ht="15.75" customHeight="1" x14ac:dyDescent="0.2">
      <c r="A421" s="28"/>
    </row>
    <row r="422" spans="1:1" ht="15.75" customHeight="1" x14ac:dyDescent="0.2">
      <c r="A422" s="28"/>
    </row>
    <row r="423" spans="1:1" ht="15.75" customHeight="1" x14ac:dyDescent="0.2">
      <c r="A423" s="28"/>
    </row>
    <row r="424" spans="1:1" ht="15.75" customHeight="1" x14ac:dyDescent="0.2">
      <c r="A424" s="28"/>
    </row>
    <row r="425" spans="1:1" ht="15.75" customHeight="1" x14ac:dyDescent="0.2">
      <c r="A425" s="28"/>
    </row>
    <row r="426" spans="1:1" ht="15.75" customHeight="1" x14ac:dyDescent="0.2">
      <c r="A426" s="28"/>
    </row>
    <row r="427" spans="1:1" ht="15.75" customHeight="1" x14ac:dyDescent="0.2">
      <c r="A427" s="28"/>
    </row>
    <row r="428" spans="1:1" ht="15.75" customHeight="1" x14ac:dyDescent="0.2">
      <c r="A428" s="28"/>
    </row>
    <row r="429" spans="1:1" ht="15.75" customHeight="1" x14ac:dyDescent="0.2">
      <c r="A429" s="28"/>
    </row>
    <row r="430" spans="1:1" ht="15.75" customHeight="1" x14ac:dyDescent="0.2">
      <c r="A430" s="28"/>
    </row>
    <row r="431" spans="1:1" ht="15.75" customHeight="1" x14ac:dyDescent="0.2">
      <c r="A431" s="28"/>
    </row>
    <row r="432" spans="1:1" ht="15.75" customHeight="1" x14ac:dyDescent="0.2">
      <c r="A432" s="28"/>
    </row>
    <row r="433" spans="1:1" ht="15.75" customHeight="1" x14ac:dyDescent="0.2">
      <c r="A433" s="28"/>
    </row>
    <row r="434" spans="1:1" ht="15.75" customHeight="1" x14ac:dyDescent="0.2">
      <c r="A434" s="28"/>
    </row>
    <row r="435" spans="1:1" ht="15.75" customHeight="1" x14ac:dyDescent="0.2">
      <c r="A435" s="28"/>
    </row>
    <row r="436" spans="1:1" ht="15.75" customHeight="1" x14ac:dyDescent="0.2">
      <c r="A436" s="28"/>
    </row>
    <row r="437" spans="1:1" ht="15.75" customHeight="1" x14ac:dyDescent="0.2">
      <c r="A437" s="28"/>
    </row>
    <row r="438" spans="1:1" ht="15.75" customHeight="1" x14ac:dyDescent="0.2">
      <c r="A438" s="28"/>
    </row>
    <row r="439" spans="1:1" ht="15.75" customHeight="1" x14ac:dyDescent="0.2">
      <c r="A439" s="28"/>
    </row>
    <row r="440" spans="1:1" ht="15.75" customHeight="1" x14ac:dyDescent="0.2">
      <c r="A440" s="28"/>
    </row>
    <row r="441" spans="1:1" ht="15.75" customHeight="1" x14ac:dyDescent="0.2">
      <c r="A441" s="28"/>
    </row>
    <row r="442" spans="1:1" ht="15.75" customHeight="1" x14ac:dyDescent="0.2">
      <c r="A442" s="28"/>
    </row>
    <row r="443" spans="1:1" ht="15.75" customHeight="1" x14ac:dyDescent="0.2">
      <c r="A443" s="28"/>
    </row>
    <row r="444" spans="1:1" ht="15.75" customHeight="1" x14ac:dyDescent="0.2">
      <c r="A444" s="28"/>
    </row>
    <row r="445" spans="1:1" ht="15.75" customHeight="1" x14ac:dyDescent="0.2">
      <c r="A445" s="28"/>
    </row>
    <row r="446" spans="1:1" ht="15.75" customHeight="1" x14ac:dyDescent="0.2">
      <c r="A446" s="28"/>
    </row>
    <row r="447" spans="1:1" ht="15.75" customHeight="1" x14ac:dyDescent="0.2">
      <c r="A447" s="28"/>
    </row>
    <row r="448" spans="1:1" ht="15.75" customHeight="1" x14ac:dyDescent="0.2">
      <c r="A448" s="28"/>
    </row>
    <row r="449" spans="1:1" ht="15.75" customHeight="1" x14ac:dyDescent="0.2">
      <c r="A449" s="28"/>
    </row>
    <row r="450" spans="1:1" ht="15.75" customHeight="1" x14ac:dyDescent="0.2">
      <c r="A450" s="28"/>
    </row>
    <row r="451" spans="1:1" ht="15.75" customHeight="1" x14ac:dyDescent="0.2">
      <c r="A451" s="28"/>
    </row>
    <row r="452" spans="1:1" ht="15.75" customHeight="1" x14ac:dyDescent="0.2">
      <c r="A452" s="28"/>
    </row>
    <row r="453" spans="1:1" ht="15.75" customHeight="1" x14ac:dyDescent="0.2">
      <c r="A453" s="28"/>
    </row>
    <row r="454" spans="1:1" ht="15.75" customHeight="1" x14ac:dyDescent="0.2">
      <c r="A454" s="28"/>
    </row>
    <row r="455" spans="1:1" ht="15.75" customHeight="1" x14ac:dyDescent="0.2">
      <c r="A455" s="28"/>
    </row>
    <row r="456" spans="1:1" ht="15.75" customHeight="1" x14ac:dyDescent="0.2">
      <c r="A456" s="28"/>
    </row>
    <row r="457" spans="1:1" ht="15.75" customHeight="1" x14ac:dyDescent="0.2">
      <c r="A457" s="28"/>
    </row>
    <row r="458" spans="1:1" ht="15.75" customHeight="1" x14ac:dyDescent="0.2">
      <c r="A458" s="28"/>
    </row>
    <row r="459" spans="1:1" ht="15.75" customHeight="1" x14ac:dyDescent="0.2">
      <c r="A459" s="28"/>
    </row>
    <row r="460" spans="1:1" ht="15.75" customHeight="1" x14ac:dyDescent="0.2">
      <c r="A460" s="28"/>
    </row>
    <row r="461" spans="1:1" ht="15.75" customHeight="1" x14ac:dyDescent="0.2">
      <c r="A461" s="28"/>
    </row>
    <row r="462" spans="1:1" ht="15.75" customHeight="1" x14ac:dyDescent="0.2">
      <c r="A462" s="28"/>
    </row>
    <row r="463" spans="1:1" ht="15.75" customHeight="1" x14ac:dyDescent="0.2">
      <c r="A463" s="28"/>
    </row>
    <row r="464" spans="1:1" ht="15.75" customHeight="1" x14ac:dyDescent="0.2">
      <c r="A464" s="28"/>
    </row>
    <row r="465" spans="1:1" ht="15.75" customHeight="1" x14ac:dyDescent="0.2">
      <c r="A465" s="28"/>
    </row>
    <row r="466" spans="1:1" ht="15.75" customHeight="1" x14ac:dyDescent="0.2">
      <c r="A466" s="28"/>
    </row>
    <row r="467" spans="1:1" ht="15.75" customHeight="1" x14ac:dyDescent="0.2">
      <c r="A467" s="28"/>
    </row>
    <row r="468" spans="1:1" ht="15.75" customHeight="1" x14ac:dyDescent="0.2">
      <c r="A468" s="28"/>
    </row>
    <row r="469" spans="1:1" ht="15.75" customHeight="1" x14ac:dyDescent="0.2">
      <c r="A469" s="28"/>
    </row>
    <row r="470" spans="1:1" ht="15.75" customHeight="1" x14ac:dyDescent="0.2">
      <c r="A470" s="28"/>
    </row>
    <row r="471" spans="1:1" ht="15.75" customHeight="1" x14ac:dyDescent="0.2">
      <c r="A471" s="28"/>
    </row>
    <row r="472" spans="1:1" ht="15.75" customHeight="1" x14ac:dyDescent="0.2">
      <c r="A472" s="28"/>
    </row>
    <row r="473" spans="1:1" ht="15.75" customHeight="1" x14ac:dyDescent="0.2">
      <c r="A473" s="28"/>
    </row>
    <row r="474" spans="1:1" ht="15.75" customHeight="1" x14ac:dyDescent="0.2">
      <c r="A474" s="28"/>
    </row>
    <row r="475" spans="1:1" ht="15.75" customHeight="1" x14ac:dyDescent="0.2">
      <c r="A475" s="28"/>
    </row>
    <row r="476" spans="1:1" ht="15.75" customHeight="1" x14ac:dyDescent="0.2">
      <c r="A476" s="28"/>
    </row>
    <row r="477" spans="1:1" ht="15.75" customHeight="1" x14ac:dyDescent="0.2">
      <c r="A477" s="28"/>
    </row>
    <row r="478" spans="1:1" ht="15.75" customHeight="1" x14ac:dyDescent="0.2">
      <c r="A478" s="28"/>
    </row>
    <row r="479" spans="1:1" ht="15.75" customHeight="1" x14ac:dyDescent="0.2">
      <c r="A479" s="28"/>
    </row>
    <row r="480" spans="1:1" ht="15.75" customHeight="1" x14ac:dyDescent="0.2">
      <c r="A480" s="28"/>
    </row>
    <row r="481" spans="1:1" ht="15.75" customHeight="1" x14ac:dyDescent="0.2">
      <c r="A481" s="28"/>
    </row>
    <row r="482" spans="1:1" ht="15.75" customHeight="1" x14ac:dyDescent="0.2">
      <c r="A482" s="28"/>
    </row>
    <row r="483" spans="1:1" ht="15.75" customHeight="1" x14ac:dyDescent="0.2">
      <c r="A483" s="28"/>
    </row>
    <row r="484" spans="1:1" ht="15.75" customHeight="1" x14ac:dyDescent="0.2">
      <c r="A484" s="28"/>
    </row>
    <row r="485" spans="1:1" ht="15.75" customHeight="1" x14ac:dyDescent="0.2">
      <c r="A485" s="28"/>
    </row>
    <row r="486" spans="1:1" ht="15.75" customHeight="1" x14ac:dyDescent="0.2">
      <c r="A486" s="28"/>
    </row>
    <row r="487" spans="1:1" ht="15.75" customHeight="1" x14ac:dyDescent="0.2">
      <c r="A487" s="28"/>
    </row>
    <row r="488" spans="1:1" ht="15.75" customHeight="1" x14ac:dyDescent="0.2">
      <c r="A488" s="28"/>
    </row>
    <row r="489" spans="1:1" ht="15.75" customHeight="1" x14ac:dyDescent="0.2">
      <c r="A489" s="28"/>
    </row>
    <row r="490" spans="1:1" ht="15.75" customHeight="1" x14ac:dyDescent="0.2">
      <c r="A490" s="28"/>
    </row>
    <row r="491" spans="1:1" ht="15.75" customHeight="1" x14ac:dyDescent="0.2">
      <c r="A491" s="28"/>
    </row>
    <row r="492" spans="1:1" ht="15.75" customHeight="1" x14ac:dyDescent="0.2">
      <c r="A492" s="28"/>
    </row>
    <row r="493" spans="1:1" ht="15.75" customHeight="1" x14ac:dyDescent="0.2">
      <c r="A493" s="28"/>
    </row>
    <row r="494" spans="1:1" ht="15.75" customHeight="1" x14ac:dyDescent="0.2">
      <c r="A494" s="28"/>
    </row>
    <row r="495" spans="1:1" ht="15.75" customHeight="1" x14ac:dyDescent="0.2">
      <c r="A495" s="28"/>
    </row>
    <row r="496" spans="1:1" ht="15.75" customHeight="1" x14ac:dyDescent="0.2">
      <c r="A496" s="28"/>
    </row>
    <row r="497" spans="1:1" ht="15.75" customHeight="1" x14ac:dyDescent="0.2">
      <c r="A497" s="28"/>
    </row>
    <row r="498" spans="1:1" ht="15.75" customHeight="1" x14ac:dyDescent="0.2">
      <c r="A498" s="28"/>
    </row>
    <row r="499" spans="1:1" ht="15.75" customHeight="1" x14ac:dyDescent="0.2">
      <c r="A499" s="28"/>
    </row>
    <row r="500" spans="1:1" ht="15.75" customHeight="1" x14ac:dyDescent="0.2">
      <c r="A500" s="28"/>
    </row>
    <row r="501" spans="1:1" ht="15.75" customHeight="1" x14ac:dyDescent="0.2">
      <c r="A501" s="28"/>
    </row>
    <row r="502" spans="1:1" ht="15.75" customHeight="1" x14ac:dyDescent="0.2">
      <c r="A502" s="28"/>
    </row>
    <row r="503" spans="1:1" ht="15.75" customHeight="1" x14ac:dyDescent="0.2">
      <c r="A503" s="28"/>
    </row>
    <row r="504" spans="1:1" ht="15.75" customHeight="1" x14ac:dyDescent="0.2">
      <c r="A504" s="28"/>
    </row>
    <row r="505" spans="1:1" ht="15.75" customHeight="1" x14ac:dyDescent="0.2">
      <c r="A505" s="28"/>
    </row>
    <row r="506" spans="1:1" ht="15.75" customHeight="1" x14ac:dyDescent="0.2">
      <c r="A506" s="28"/>
    </row>
    <row r="507" spans="1:1" ht="15.75" customHeight="1" x14ac:dyDescent="0.2">
      <c r="A507" s="28"/>
    </row>
    <row r="508" spans="1:1" ht="15.75" customHeight="1" x14ac:dyDescent="0.2">
      <c r="A508" s="28"/>
    </row>
    <row r="509" spans="1:1" ht="15.75" customHeight="1" x14ac:dyDescent="0.2">
      <c r="A509" s="28"/>
    </row>
    <row r="510" spans="1:1" ht="15.75" customHeight="1" x14ac:dyDescent="0.2">
      <c r="A510" s="28"/>
    </row>
    <row r="511" spans="1:1" ht="15.75" customHeight="1" x14ac:dyDescent="0.2">
      <c r="A511" s="28"/>
    </row>
    <row r="512" spans="1:1" ht="15.75" customHeight="1" x14ac:dyDescent="0.2">
      <c r="A512" s="28"/>
    </row>
    <row r="513" spans="1:1" ht="15.75" customHeight="1" x14ac:dyDescent="0.2">
      <c r="A513" s="28"/>
    </row>
    <row r="514" spans="1:1" ht="15.75" customHeight="1" x14ac:dyDescent="0.2">
      <c r="A514" s="28"/>
    </row>
    <row r="515" spans="1:1" ht="15.75" customHeight="1" x14ac:dyDescent="0.2">
      <c r="A515" s="28"/>
    </row>
    <row r="516" spans="1:1" ht="15.75" customHeight="1" x14ac:dyDescent="0.2">
      <c r="A516" s="28"/>
    </row>
    <row r="517" spans="1:1" ht="15.75" customHeight="1" x14ac:dyDescent="0.2">
      <c r="A517" s="28"/>
    </row>
    <row r="518" spans="1:1" ht="15.75" customHeight="1" x14ac:dyDescent="0.2">
      <c r="A518" s="28"/>
    </row>
    <row r="519" spans="1:1" ht="15.75" customHeight="1" x14ac:dyDescent="0.2">
      <c r="A519" s="28"/>
    </row>
    <row r="520" spans="1:1" ht="15.75" customHeight="1" x14ac:dyDescent="0.2">
      <c r="A520" s="28"/>
    </row>
    <row r="521" spans="1:1" ht="15.75" customHeight="1" x14ac:dyDescent="0.2">
      <c r="A521" s="28"/>
    </row>
    <row r="522" spans="1:1" ht="15.75" customHeight="1" x14ac:dyDescent="0.2">
      <c r="A522" s="28"/>
    </row>
    <row r="523" spans="1:1" ht="15.75" customHeight="1" x14ac:dyDescent="0.2">
      <c r="A523" s="28"/>
    </row>
    <row r="524" spans="1:1" ht="15.75" customHeight="1" x14ac:dyDescent="0.2">
      <c r="A524" s="28"/>
    </row>
    <row r="525" spans="1:1" ht="15.75" customHeight="1" x14ac:dyDescent="0.2">
      <c r="A525" s="28"/>
    </row>
    <row r="526" spans="1:1" ht="15.75" customHeight="1" x14ac:dyDescent="0.2">
      <c r="A526" s="28"/>
    </row>
    <row r="527" spans="1:1" ht="15.75" customHeight="1" x14ac:dyDescent="0.2">
      <c r="A527" s="28"/>
    </row>
    <row r="528" spans="1:1" ht="15.75" customHeight="1" x14ac:dyDescent="0.2">
      <c r="A528" s="28"/>
    </row>
    <row r="529" spans="1:1" ht="15.75" customHeight="1" x14ac:dyDescent="0.2">
      <c r="A529" s="28"/>
    </row>
    <row r="530" spans="1:1" ht="15.75" customHeight="1" x14ac:dyDescent="0.2">
      <c r="A530" s="28"/>
    </row>
    <row r="531" spans="1:1" ht="15.75" customHeight="1" x14ac:dyDescent="0.2">
      <c r="A531" s="28"/>
    </row>
    <row r="532" spans="1:1" ht="15.75" customHeight="1" x14ac:dyDescent="0.2">
      <c r="A532" s="28"/>
    </row>
    <row r="533" spans="1:1" ht="15.75" customHeight="1" x14ac:dyDescent="0.2">
      <c r="A533" s="28"/>
    </row>
    <row r="534" spans="1:1" ht="15.75" customHeight="1" x14ac:dyDescent="0.2">
      <c r="A534" s="28"/>
    </row>
    <row r="535" spans="1:1" ht="15.75" customHeight="1" x14ac:dyDescent="0.2">
      <c r="A535" s="28"/>
    </row>
    <row r="536" spans="1:1" ht="15.75" customHeight="1" x14ac:dyDescent="0.2">
      <c r="A536" s="28"/>
    </row>
    <row r="537" spans="1:1" ht="15.75" customHeight="1" x14ac:dyDescent="0.2">
      <c r="A537" s="28"/>
    </row>
    <row r="538" spans="1:1" ht="15.75" customHeight="1" x14ac:dyDescent="0.2">
      <c r="A538" s="28"/>
    </row>
    <row r="539" spans="1:1" ht="15.75" customHeight="1" x14ac:dyDescent="0.2">
      <c r="A539" s="28"/>
    </row>
    <row r="540" spans="1:1" ht="15.75" customHeight="1" x14ac:dyDescent="0.2">
      <c r="A540" s="28"/>
    </row>
    <row r="541" spans="1:1" ht="15.75" customHeight="1" x14ac:dyDescent="0.2">
      <c r="A541" s="28"/>
    </row>
    <row r="542" spans="1:1" ht="15.75" customHeight="1" x14ac:dyDescent="0.2">
      <c r="A542" s="28"/>
    </row>
    <row r="543" spans="1:1" ht="15.75" customHeight="1" x14ac:dyDescent="0.2">
      <c r="A543" s="28"/>
    </row>
    <row r="544" spans="1:1" ht="15.75" customHeight="1" x14ac:dyDescent="0.2">
      <c r="A544" s="28"/>
    </row>
    <row r="545" spans="1:1" ht="15.75" customHeight="1" x14ac:dyDescent="0.2">
      <c r="A545" s="28"/>
    </row>
    <row r="546" spans="1:1" ht="15.75" customHeight="1" x14ac:dyDescent="0.2">
      <c r="A546" s="28"/>
    </row>
    <row r="547" spans="1:1" ht="15.75" customHeight="1" x14ac:dyDescent="0.2">
      <c r="A547" s="28"/>
    </row>
    <row r="548" spans="1:1" ht="15.75" customHeight="1" x14ac:dyDescent="0.2">
      <c r="A548" s="28"/>
    </row>
    <row r="549" spans="1:1" ht="15.75" customHeight="1" x14ac:dyDescent="0.2">
      <c r="A549" s="28"/>
    </row>
    <row r="550" spans="1:1" ht="15.75" customHeight="1" x14ac:dyDescent="0.2">
      <c r="A550" s="28"/>
    </row>
    <row r="551" spans="1:1" ht="15.75" customHeight="1" x14ac:dyDescent="0.2">
      <c r="A551" s="28"/>
    </row>
    <row r="552" spans="1:1" ht="15.75" customHeight="1" x14ac:dyDescent="0.2">
      <c r="A552" s="28"/>
    </row>
    <row r="553" spans="1:1" ht="15.75" customHeight="1" x14ac:dyDescent="0.2">
      <c r="A553" s="28"/>
    </row>
    <row r="554" spans="1:1" ht="15.75" customHeight="1" x14ac:dyDescent="0.2">
      <c r="A554" s="28"/>
    </row>
    <row r="555" spans="1:1" ht="15.75" customHeight="1" x14ac:dyDescent="0.2">
      <c r="A555" s="28"/>
    </row>
    <row r="556" spans="1:1" ht="15.75" customHeight="1" x14ac:dyDescent="0.2">
      <c r="A556" s="28"/>
    </row>
    <row r="557" spans="1:1" ht="15.75" customHeight="1" x14ac:dyDescent="0.2">
      <c r="A557" s="28"/>
    </row>
    <row r="558" spans="1:1" ht="15.75" customHeight="1" x14ac:dyDescent="0.2">
      <c r="A558" s="28"/>
    </row>
    <row r="559" spans="1:1" ht="15.75" customHeight="1" x14ac:dyDescent="0.2">
      <c r="A559" s="28"/>
    </row>
    <row r="560" spans="1:1" ht="15.75" customHeight="1" x14ac:dyDescent="0.2">
      <c r="A560" s="28"/>
    </row>
    <row r="561" spans="1:1" ht="15.75" customHeight="1" x14ac:dyDescent="0.2">
      <c r="A561" s="28"/>
    </row>
    <row r="562" spans="1:1" ht="15.75" customHeight="1" x14ac:dyDescent="0.2">
      <c r="A562" s="28"/>
    </row>
    <row r="563" spans="1:1" ht="15.75" customHeight="1" x14ac:dyDescent="0.2">
      <c r="A563" s="28"/>
    </row>
    <row r="564" spans="1:1" ht="15.75" customHeight="1" x14ac:dyDescent="0.2">
      <c r="A564" s="28"/>
    </row>
    <row r="565" spans="1:1" ht="15.75" customHeight="1" x14ac:dyDescent="0.2">
      <c r="A565" s="28"/>
    </row>
    <row r="566" spans="1:1" ht="15.75" customHeight="1" x14ac:dyDescent="0.2">
      <c r="A566" s="28"/>
    </row>
    <row r="567" spans="1:1" ht="15.75" customHeight="1" x14ac:dyDescent="0.2">
      <c r="A567" s="28"/>
    </row>
    <row r="568" spans="1:1" ht="15.75" customHeight="1" x14ac:dyDescent="0.2">
      <c r="A568" s="28"/>
    </row>
    <row r="569" spans="1:1" ht="15.75" customHeight="1" x14ac:dyDescent="0.2">
      <c r="A569" s="28"/>
    </row>
    <row r="570" spans="1:1" ht="15.75" customHeight="1" x14ac:dyDescent="0.2">
      <c r="A570" s="28"/>
    </row>
    <row r="571" spans="1:1" ht="15.75" customHeight="1" x14ac:dyDescent="0.2">
      <c r="A571" s="28"/>
    </row>
    <row r="572" spans="1:1" ht="15.75" customHeight="1" x14ac:dyDescent="0.2">
      <c r="A572" s="28"/>
    </row>
    <row r="573" spans="1:1" ht="15.75" customHeight="1" x14ac:dyDescent="0.2">
      <c r="A573" s="28"/>
    </row>
    <row r="574" spans="1:1" ht="15.75" customHeight="1" x14ac:dyDescent="0.2">
      <c r="A574" s="28"/>
    </row>
    <row r="575" spans="1:1" ht="15.75" customHeight="1" x14ac:dyDescent="0.2">
      <c r="A575" s="28"/>
    </row>
    <row r="576" spans="1:1" ht="15.75" customHeight="1" x14ac:dyDescent="0.2">
      <c r="A576" s="28"/>
    </row>
    <row r="577" spans="1:1" ht="15.75" customHeight="1" x14ac:dyDescent="0.2">
      <c r="A577" s="28"/>
    </row>
    <row r="578" spans="1:1" ht="15.75" customHeight="1" x14ac:dyDescent="0.2">
      <c r="A578" s="28"/>
    </row>
    <row r="579" spans="1:1" ht="15.75" customHeight="1" x14ac:dyDescent="0.2">
      <c r="A579" s="28"/>
    </row>
    <row r="580" spans="1:1" ht="15.75" customHeight="1" x14ac:dyDescent="0.2">
      <c r="A580" s="28"/>
    </row>
    <row r="581" spans="1:1" ht="15.75" customHeight="1" x14ac:dyDescent="0.2">
      <c r="A581" s="28"/>
    </row>
    <row r="582" spans="1:1" ht="15.75" customHeight="1" x14ac:dyDescent="0.2">
      <c r="A582" s="28"/>
    </row>
    <row r="583" spans="1:1" ht="15.75" customHeight="1" x14ac:dyDescent="0.2">
      <c r="A583" s="28"/>
    </row>
    <row r="584" spans="1:1" ht="15.75" customHeight="1" x14ac:dyDescent="0.2">
      <c r="A584" s="28"/>
    </row>
    <row r="585" spans="1:1" ht="15.75" customHeight="1" x14ac:dyDescent="0.2">
      <c r="A585" s="28"/>
    </row>
    <row r="586" spans="1:1" ht="15.75" customHeight="1" x14ac:dyDescent="0.2">
      <c r="A586" s="28"/>
    </row>
    <row r="587" spans="1:1" ht="15.75" customHeight="1" x14ac:dyDescent="0.2">
      <c r="A587" s="28"/>
    </row>
    <row r="588" spans="1:1" ht="15.75" customHeight="1" x14ac:dyDescent="0.2">
      <c r="A588" s="28"/>
    </row>
    <row r="589" spans="1:1" ht="15.75" customHeight="1" x14ac:dyDescent="0.2">
      <c r="A589" s="28"/>
    </row>
    <row r="590" spans="1:1" ht="15.75" customHeight="1" x14ac:dyDescent="0.2">
      <c r="A590" s="28"/>
    </row>
    <row r="591" spans="1:1" ht="15.75" customHeight="1" x14ac:dyDescent="0.2">
      <c r="A591" s="28"/>
    </row>
    <row r="592" spans="1:1" ht="15.75" customHeight="1" x14ac:dyDescent="0.2">
      <c r="A592" s="28"/>
    </row>
    <row r="593" spans="1:1" ht="15.75" customHeight="1" x14ac:dyDescent="0.2">
      <c r="A593" s="28"/>
    </row>
    <row r="594" spans="1:1" ht="15.75" customHeight="1" x14ac:dyDescent="0.2">
      <c r="A594" s="28"/>
    </row>
    <row r="595" spans="1:1" ht="15.75" customHeight="1" x14ac:dyDescent="0.2">
      <c r="A595" s="28"/>
    </row>
    <row r="596" spans="1:1" ht="15.75" customHeight="1" x14ac:dyDescent="0.2">
      <c r="A596" s="28"/>
    </row>
    <row r="597" spans="1:1" ht="15.75" customHeight="1" x14ac:dyDescent="0.2">
      <c r="A597" s="28"/>
    </row>
    <row r="598" spans="1:1" ht="15.75" customHeight="1" x14ac:dyDescent="0.2">
      <c r="A598" s="28"/>
    </row>
    <row r="599" spans="1:1" ht="15.75" customHeight="1" x14ac:dyDescent="0.2">
      <c r="A599" s="28"/>
    </row>
    <row r="600" spans="1:1" ht="15.75" customHeight="1" x14ac:dyDescent="0.2">
      <c r="A600" s="28"/>
    </row>
    <row r="601" spans="1:1" ht="15.75" customHeight="1" x14ac:dyDescent="0.2">
      <c r="A601" s="28"/>
    </row>
    <row r="602" spans="1:1" ht="15.75" customHeight="1" x14ac:dyDescent="0.2">
      <c r="A602" s="28"/>
    </row>
    <row r="603" spans="1:1" ht="15.75" customHeight="1" x14ac:dyDescent="0.2">
      <c r="A603" s="28"/>
    </row>
    <row r="604" spans="1:1" ht="15.75" customHeight="1" x14ac:dyDescent="0.2">
      <c r="A604" s="28"/>
    </row>
    <row r="605" spans="1:1" ht="15.75" customHeight="1" x14ac:dyDescent="0.2">
      <c r="A605" s="28"/>
    </row>
    <row r="606" spans="1:1" ht="15.75" customHeight="1" x14ac:dyDescent="0.2">
      <c r="A606" s="28"/>
    </row>
    <row r="607" spans="1:1" ht="15.75" customHeight="1" x14ac:dyDescent="0.2">
      <c r="A607" s="28"/>
    </row>
    <row r="608" spans="1:1" ht="15.75" customHeight="1" x14ac:dyDescent="0.2">
      <c r="A608" s="28"/>
    </row>
    <row r="609" spans="1:1" ht="15.75" customHeight="1" x14ac:dyDescent="0.2">
      <c r="A609" s="28"/>
    </row>
    <row r="610" spans="1:1" ht="15.75" customHeight="1" x14ac:dyDescent="0.2">
      <c r="A610" s="28"/>
    </row>
    <row r="611" spans="1:1" ht="15.75" customHeight="1" x14ac:dyDescent="0.2">
      <c r="A611" s="28"/>
    </row>
    <row r="612" spans="1:1" ht="15.75" customHeight="1" x14ac:dyDescent="0.2">
      <c r="A612" s="28"/>
    </row>
    <row r="613" spans="1:1" ht="15.75" customHeight="1" x14ac:dyDescent="0.2">
      <c r="A613" s="28"/>
    </row>
    <row r="614" spans="1:1" ht="15.75" customHeight="1" x14ac:dyDescent="0.2">
      <c r="A614" s="28"/>
    </row>
    <row r="615" spans="1:1" ht="15.75" customHeight="1" x14ac:dyDescent="0.2">
      <c r="A615" s="28"/>
    </row>
    <row r="616" spans="1:1" ht="15.75" customHeight="1" x14ac:dyDescent="0.2">
      <c r="A616" s="28"/>
    </row>
    <row r="617" spans="1:1" ht="15.75" customHeight="1" x14ac:dyDescent="0.2">
      <c r="A617" s="28"/>
    </row>
    <row r="618" spans="1:1" ht="15.75" customHeight="1" x14ac:dyDescent="0.2">
      <c r="A618" s="28"/>
    </row>
    <row r="619" spans="1:1" ht="15.75" customHeight="1" x14ac:dyDescent="0.2">
      <c r="A619" s="28"/>
    </row>
    <row r="620" spans="1:1" ht="15.75" customHeight="1" x14ac:dyDescent="0.2">
      <c r="A620" s="28"/>
    </row>
    <row r="621" spans="1:1" ht="15.75" customHeight="1" x14ac:dyDescent="0.2">
      <c r="A621" s="28"/>
    </row>
    <row r="622" spans="1:1" ht="15.75" customHeight="1" x14ac:dyDescent="0.2">
      <c r="A622" s="28"/>
    </row>
    <row r="623" spans="1:1" ht="15.75" customHeight="1" x14ac:dyDescent="0.2">
      <c r="A623" s="28"/>
    </row>
    <row r="624" spans="1:1" ht="15.75" customHeight="1" x14ac:dyDescent="0.2">
      <c r="A624" s="28"/>
    </row>
    <row r="625" spans="1:1" ht="15.75" customHeight="1" x14ac:dyDescent="0.2">
      <c r="A625" s="28"/>
    </row>
    <row r="626" spans="1:1" ht="15.75" customHeight="1" x14ac:dyDescent="0.2">
      <c r="A626" s="28"/>
    </row>
    <row r="627" spans="1:1" ht="15.75" customHeight="1" x14ac:dyDescent="0.2">
      <c r="A627" s="28"/>
    </row>
    <row r="628" spans="1:1" ht="15.75" customHeight="1" x14ac:dyDescent="0.2">
      <c r="A628" s="28"/>
    </row>
    <row r="629" spans="1:1" ht="15.75" customHeight="1" x14ac:dyDescent="0.2">
      <c r="A629" s="28"/>
    </row>
    <row r="630" spans="1:1" ht="15.75" customHeight="1" x14ac:dyDescent="0.2">
      <c r="A630" s="28"/>
    </row>
    <row r="631" spans="1:1" ht="15.75" customHeight="1" x14ac:dyDescent="0.2">
      <c r="A631" s="28"/>
    </row>
    <row r="632" spans="1:1" ht="15.75" customHeight="1" x14ac:dyDescent="0.2">
      <c r="A632" s="28"/>
    </row>
    <row r="633" spans="1:1" ht="15.75" customHeight="1" x14ac:dyDescent="0.2">
      <c r="A633" s="28"/>
    </row>
    <row r="634" spans="1:1" ht="15.75" customHeight="1" x14ac:dyDescent="0.2">
      <c r="A634" s="28"/>
    </row>
    <row r="635" spans="1:1" ht="15.75" customHeight="1" x14ac:dyDescent="0.2">
      <c r="A635" s="28"/>
    </row>
    <row r="636" spans="1:1" ht="15.75" customHeight="1" x14ac:dyDescent="0.2">
      <c r="A636" s="28"/>
    </row>
    <row r="637" spans="1:1" ht="15.75" customHeight="1" x14ac:dyDescent="0.2">
      <c r="A637" s="28"/>
    </row>
    <row r="638" spans="1:1" ht="15.75" customHeight="1" x14ac:dyDescent="0.2">
      <c r="A638" s="28"/>
    </row>
    <row r="639" spans="1:1" ht="15.75" customHeight="1" x14ac:dyDescent="0.2">
      <c r="A639" s="28"/>
    </row>
    <row r="640" spans="1:1" ht="15.75" customHeight="1" x14ac:dyDescent="0.2">
      <c r="A640" s="28"/>
    </row>
    <row r="641" spans="1:1" ht="15.75" customHeight="1" x14ac:dyDescent="0.2">
      <c r="A641" s="28"/>
    </row>
    <row r="642" spans="1:1" ht="15.75" customHeight="1" x14ac:dyDescent="0.2">
      <c r="A642" s="28"/>
    </row>
    <row r="643" spans="1:1" ht="15.75" customHeight="1" x14ac:dyDescent="0.2">
      <c r="A643" s="28"/>
    </row>
    <row r="644" spans="1:1" ht="15.75" customHeight="1" x14ac:dyDescent="0.2">
      <c r="A644" s="28"/>
    </row>
    <row r="645" spans="1:1" ht="15.75" customHeight="1" x14ac:dyDescent="0.2">
      <c r="A645" s="28"/>
    </row>
    <row r="646" spans="1:1" ht="15.75" customHeight="1" x14ac:dyDescent="0.2">
      <c r="A646" s="28"/>
    </row>
    <row r="647" spans="1:1" ht="15.75" customHeight="1" x14ac:dyDescent="0.2">
      <c r="A647" s="28"/>
    </row>
    <row r="648" spans="1:1" ht="15.75" customHeight="1" x14ac:dyDescent="0.2">
      <c r="A648" s="28"/>
    </row>
    <row r="649" spans="1:1" ht="15.75" customHeight="1" x14ac:dyDescent="0.2">
      <c r="A649" s="28"/>
    </row>
    <row r="650" spans="1:1" ht="15.75" customHeight="1" x14ac:dyDescent="0.2">
      <c r="A650" s="28"/>
    </row>
    <row r="651" spans="1:1" ht="15.75" customHeight="1" x14ac:dyDescent="0.2">
      <c r="A651" s="28"/>
    </row>
    <row r="652" spans="1:1" ht="15.75" customHeight="1" x14ac:dyDescent="0.2">
      <c r="A652" s="28"/>
    </row>
    <row r="653" spans="1:1" ht="15.75" customHeight="1" x14ac:dyDescent="0.2">
      <c r="A653" s="28"/>
    </row>
    <row r="654" spans="1:1" ht="15.75" customHeight="1" x14ac:dyDescent="0.2">
      <c r="A654" s="28"/>
    </row>
    <row r="655" spans="1:1" ht="15.75" customHeight="1" x14ac:dyDescent="0.2">
      <c r="A655" s="28"/>
    </row>
    <row r="656" spans="1:1" ht="15.75" customHeight="1" x14ac:dyDescent="0.2">
      <c r="A656" s="28"/>
    </row>
    <row r="657" spans="1:1" ht="15.75" customHeight="1" x14ac:dyDescent="0.2">
      <c r="A657" s="28"/>
    </row>
    <row r="658" spans="1:1" ht="15.75" customHeight="1" x14ac:dyDescent="0.2">
      <c r="A658" s="28"/>
    </row>
    <row r="659" spans="1:1" ht="15.75" customHeight="1" x14ac:dyDescent="0.2">
      <c r="A659" s="28"/>
    </row>
    <row r="660" spans="1:1" ht="15.75" customHeight="1" x14ac:dyDescent="0.2">
      <c r="A660" s="28"/>
    </row>
    <row r="661" spans="1:1" ht="15.75" customHeight="1" x14ac:dyDescent="0.2">
      <c r="A661" s="28"/>
    </row>
    <row r="662" spans="1:1" ht="15.75" customHeight="1" x14ac:dyDescent="0.2">
      <c r="A662" s="28"/>
    </row>
    <row r="663" spans="1:1" ht="15.75" customHeight="1" x14ac:dyDescent="0.2">
      <c r="A663" s="28"/>
    </row>
    <row r="664" spans="1:1" ht="15.75" customHeight="1" x14ac:dyDescent="0.2">
      <c r="A664" s="28"/>
    </row>
    <row r="665" spans="1:1" ht="15.75" customHeight="1" x14ac:dyDescent="0.2">
      <c r="A665" s="28"/>
    </row>
    <row r="666" spans="1:1" ht="15.75" customHeight="1" x14ac:dyDescent="0.2">
      <c r="A666" s="28"/>
    </row>
    <row r="667" spans="1:1" ht="15.75" customHeight="1" x14ac:dyDescent="0.2">
      <c r="A667" s="28"/>
    </row>
    <row r="668" spans="1:1" ht="15.75" customHeight="1" x14ac:dyDescent="0.2">
      <c r="A668" s="28"/>
    </row>
    <row r="669" spans="1:1" ht="15.75" customHeight="1" x14ac:dyDescent="0.2">
      <c r="A669" s="28"/>
    </row>
    <row r="670" spans="1:1" ht="15.75" customHeight="1" x14ac:dyDescent="0.2">
      <c r="A670" s="28"/>
    </row>
    <row r="671" spans="1:1" ht="15.75" customHeight="1" x14ac:dyDescent="0.2">
      <c r="A671" s="28"/>
    </row>
    <row r="672" spans="1:1" ht="15.75" customHeight="1" x14ac:dyDescent="0.2">
      <c r="A672" s="28"/>
    </row>
    <row r="673" spans="1:1" ht="15.75" customHeight="1" x14ac:dyDescent="0.2">
      <c r="A673" s="28"/>
    </row>
    <row r="674" spans="1:1" ht="15.75" customHeight="1" x14ac:dyDescent="0.2">
      <c r="A674" s="28"/>
    </row>
    <row r="675" spans="1:1" ht="15.75" customHeight="1" x14ac:dyDescent="0.2">
      <c r="A675" s="28"/>
    </row>
    <row r="676" spans="1:1" ht="15.75" customHeight="1" x14ac:dyDescent="0.2">
      <c r="A676" s="28"/>
    </row>
    <row r="677" spans="1:1" ht="15.75" customHeight="1" x14ac:dyDescent="0.2">
      <c r="A677" s="28"/>
    </row>
    <row r="678" spans="1:1" ht="15.75" customHeight="1" x14ac:dyDescent="0.2">
      <c r="A678" s="28"/>
    </row>
    <row r="679" spans="1:1" ht="15.75" customHeight="1" x14ac:dyDescent="0.2">
      <c r="A679" s="28"/>
    </row>
    <row r="680" spans="1:1" ht="15.75" customHeight="1" x14ac:dyDescent="0.2">
      <c r="A680" s="28"/>
    </row>
    <row r="681" spans="1:1" ht="15.75" customHeight="1" x14ac:dyDescent="0.2">
      <c r="A681" s="28"/>
    </row>
    <row r="682" spans="1:1" ht="15.75" customHeight="1" x14ac:dyDescent="0.2">
      <c r="A682" s="28"/>
    </row>
    <row r="683" spans="1:1" ht="15.75" customHeight="1" x14ac:dyDescent="0.2">
      <c r="A683" s="28"/>
    </row>
    <row r="684" spans="1:1" ht="15.75" customHeight="1" x14ac:dyDescent="0.2">
      <c r="A684" s="28"/>
    </row>
    <row r="685" spans="1:1" ht="15.75" customHeight="1" x14ac:dyDescent="0.2">
      <c r="A685" s="28"/>
    </row>
    <row r="686" spans="1:1" ht="15.75" customHeight="1" x14ac:dyDescent="0.2">
      <c r="A686" s="28"/>
    </row>
    <row r="687" spans="1:1" ht="15.75" customHeight="1" x14ac:dyDescent="0.2">
      <c r="A687" s="28"/>
    </row>
    <row r="688" spans="1:1" ht="15.75" customHeight="1" x14ac:dyDescent="0.2">
      <c r="A688" s="28"/>
    </row>
    <row r="689" spans="1:1" ht="15.75" customHeight="1" x14ac:dyDescent="0.2">
      <c r="A689" s="28"/>
    </row>
    <row r="690" spans="1:1" ht="15.75" customHeight="1" x14ac:dyDescent="0.2">
      <c r="A690" s="28"/>
    </row>
    <row r="691" spans="1:1" ht="15.75" customHeight="1" x14ac:dyDescent="0.2">
      <c r="A691" s="28"/>
    </row>
    <row r="692" spans="1:1" ht="15.75" customHeight="1" x14ac:dyDescent="0.2">
      <c r="A692" s="28"/>
    </row>
    <row r="693" spans="1:1" ht="15.75" customHeight="1" x14ac:dyDescent="0.2">
      <c r="A693" s="28"/>
    </row>
    <row r="694" spans="1:1" ht="15.75" customHeight="1" x14ac:dyDescent="0.2">
      <c r="A694" s="28"/>
    </row>
    <row r="695" spans="1:1" ht="15.75" customHeight="1" x14ac:dyDescent="0.2">
      <c r="A695" s="28"/>
    </row>
    <row r="696" spans="1:1" ht="15.75" customHeight="1" x14ac:dyDescent="0.2">
      <c r="A696" s="28"/>
    </row>
    <row r="697" spans="1:1" ht="15.75" customHeight="1" x14ac:dyDescent="0.2">
      <c r="A697" s="28"/>
    </row>
    <row r="698" spans="1:1" ht="15.75" customHeight="1" x14ac:dyDescent="0.2">
      <c r="A698" s="28"/>
    </row>
    <row r="699" spans="1:1" ht="15.75" customHeight="1" x14ac:dyDescent="0.2">
      <c r="A699" s="28"/>
    </row>
    <row r="700" spans="1:1" ht="15.75" customHeight="1" x14ac:dyDescent="0.2">
      <c r="A700" s="28"/>
    </row>
    <row r="701" spans="1:1" ht="15.75" customHeight="1" x14ac:dyDescent="0.2">
      <c r="A701" s="28"/>
    </row>
    <row r="702" spans="1:1" ht="15.75" customHeight="1" x14ac:dyDescent="0.2">
      <c r="A702" s="28"/>
    </row>
    <row r="703" spans="1:1" ht="15.75" customHeight="1" x14ac:dyDescent="0.2">
      <c r="A703" s="28"/>
    </row>
    <row r="704" spans="1:1" ht="15.75" customHeight="1" x14ac:dyDescent="0.2">
      <c r="A704" s="28"/>
    </row>
    <row r="705" spans="1:1" ht="15.75" customHeight="1" x14ac:dyDescent="0.2">
      <c r="A705" s="28"/>
    </row>
    <row r="706" spans="1:1" ht="15.75" customHeight="1" x14ac:dyDescent="0.2">
      <c r="A706" s="28"/>
    </row>
    <row r="707" spans="1:1" ht="15.75" customHeight="1" x14ac:dyDescent="0.2">
      <c r="A707" s="28"/>
    </row>
    <row r="708" spans="1:1" ht="15.75" customHeight="1" x14ac:dyDescent="0.2">
      <c r="A708" s="28"/>
    </row>
    <row r="709" spans="1:1" ht="15.75" customHeight="1" x14ac:dyDescent="0.2">
      <c r="A709" s="28"/>
    </row>
    <row r="710" spans="1:1" ht="15.75" customHeight="1" x14ac:dyDescent="0.2">
      <c r="A710" s="28"/>
    </row>
    <row r="711" spans="1:1" ht="15.75" customHeight="1" x14ac:dyDescent="0.2">
      <c r="A711" s="28"/>
    </row>
    <row r="712" spans="1:1" ht="15.75" customHeight="1" x14ac:dyDescent="0.2">
      <c r="A712" s="28"/>
    </row>
    <row r="713" spans="1:1" ht="15.75" customHeight="1" x14ac:dyDescent="0.2">
      <c r="A713" s="28"/>
    </row>
    <row r="714" spans="1:1" ht="15.75" customHeight="1" x14ac:dyDescent="0.2">
      <c r="A714" s="28"/>
    </row>
    <row r="715" spans="1:1" ht="15.75" customHeight="1" x14ac:dyDescent="0.2">
      <c r="A715" s="28"/>
    </row>
    <row r="716" spans="1:1" ht="15.75" customHeight="1" x14ac:dyDescent="0.2">
      <c r="A716" s="28"/>
    </row>
    <row r="717" spans="1:1" ht="15.75" customHeight="1" x14ac:dyDescent="0.2">
      <c r="A717" s="28"/>
    </row>
    <row r="718" spans="1:1" ht="15.75" customHeight="1" x14ac:dyDescent="0.2">
      <c r="A718" s="28"/>
    </row>
    <row r="719" spans="1:1" ht="15.75" customHeight="1" x14ac:dyDescent="0.2">
      <c r="A719" s="28"/>
    </row>
    <row r="720" spans="1:1" ht="15.75" customHeight="1" x14ac:dyDescent="0.2">
      <c r="A720" s="28"/>
    </row>
    <row r="721" spans="1:1" ht="15.75" customHeight="1" x14ac:dyDescent="0.2">
      <c r="A721" s="28"/>
    </row>
    <row r="722" spans="1:1" ht="15.75" customHeight="1" x14ac:dyDescent="0.2">
      <c r="A722" s="28"/>
    </row>
    <row r="723" spans="1:1" ht="15.75" customHeight="1" x14ac:dyDescent="0.2">
      <c r="A723" s="28"/>
    </row>
    <row r="724" spans="1:1" ht="15.75" customHeight="1" x14ac:dyDescent="0.2">
      <c r="A724" s="28"/>
    </row>
    <row r="725" spans="1:1" ht="15.75" customHeight="1" x14ac:dyDescent="0.2">
      <c r="A725" s="28"/>
    </row>
    <row r="726" spans="1:1" ht="15.75" customHeight="1" x14ac:dyDescent="0.2">
      <c r="A726" s="28"/>
    </row>
    <row r="727" spans="1:1" ht="15.75" customHeight="1" x14ac:dyDescent="0.2">
      <c r="A727" s="28"/>
    </row>
    <row r="728" spans="1:1" ht="15.75" customHeight="1" x14ac:dyDescent="0.2">
      <c r="A728" s="28"/>
    </row>
    <row r="729" spans="1:1" ht="15.75" customHeight="1" x14ac:dyDescent="0.2">
      <c r="A729" s="28"/>
    </row>
    <row r="730" spans="1:1" ht="15.75" customHeight="1" x14ac:dyDescent="0.2">
      <c r="A730" s="28"/>
    </row>
    <row r="731" spans="1:1" ht="15.75" customHeight="1" x14ac:dyDescent="0.2">
      <c r="A731" s="28"/>
    </row>
    <row r="732" spans="1:1" ht="15.75" customHeight="1" x14ac:dyDescent="0.2">
      <c r="A732" s="28"/>
    </row>
    <row r="733" spans="1:1" ht="15.75" customHeight="1" x14ac:dyDescent="0.2">
      <c r="A733" s="28"/>
    </row>
    <row r="734" spans="1:1" ht="15.75" customHeight="1" x14ac:dyDescent="0.2">
      <c r="A734" s="28"/>
    </row>
    <row r="735" spans="1:1" ht="15.75" customHeight="1" x14ac:dyDescent="0.2">
      <c r="A735" s="28"/>
    </row>
    <row r="736" spans="1:1" ht="15.75" customHeight="1" x14ac:dyDescent="0.2">
      <c r="A736" s="28"/>
    </row>
    <row r="737" spans="1:1" ht="15.75" customHeight="1" x14ac:dyDescent="0.2">
      <c r="A737" s="28"/>
    </row>
    <row r="738" spans="1:1" ht="15.75" customHeight="1" x14ac:dyDescent="0.2">
      <c r="A738" s="28"/>
    </row>
    <row r="739" spans="1:1" ht="15.75" customHeight="1" x14ac:dyDescent="0.2">
      <c r="A739" s="28"/>
    </row>
    <row r="740" spans="1:1" ht="15.75" customHeight="1" x14ac:dyDescent="0.2">
      <c r="A740" s="28"/>
    </row>
    <row r="741" spans="1:1" ht="15.75" customHeight="1" x14ac:dyDescent="0.2">
      <c r="A741" s="28"/>
    </row>
    <row r="742" spans="1:1" ht="15.75" customHeight="1" x14ac:dyDescent="0.2">
      <c r="A742" s="28"/>
    </row>
    <row r="743" spans="1:1" ht="15.75" customHeight="1" x14ac:dyDescent="0.2">
      <c r="A743" s="28"/>
    </row>
    <row r="744" spans="1:1" ht="15.75" customHeight="1" x14ac:dyDescent="0.2">
      <c r="A744" s="28"/>
    </row>
    <row r="745" spans="1:1" ht="15.75" customHeight="1" x14ac:dyDescent="0.2">
      <c r="A745" s="28"/>
    </row>
    <row r="746" spans="1:1" ht="15.75" customHeight="1" x14ac:dyDescent="0.2">
      <c r="A746" s="28"/>
    </row>
    <row r="747" spans="1:1" ht="15.75" customHeight="1" x14ac:dyDescent="0.2">
      <c r="A747" s="28"/>
    </row>
    <row r="748" spans="1:1" ht="15.75" customHeight="1" x14ac:dyDescent="0.2">
      <c r="A748" s="28"/>
    </row>
    <row r="749" spans="1:1" ht="15.75" customHeight="1" x14ac:dyDescent="0.2">
      <c r="A749" s="28"/>
    </row>
    <row r="750" spans="1:1" ht="15.75" customHeight="1" x14ac:dyDescent="0.2">
      <c r="A750" s="28"/>
    </row>
    <row r="751" spans="1:1" ht="15.75" customHeight="1" x14ac:dyDescent="0.2">
      <c r="A751" s="28"/>
    </row>
    <row r="752" spans="1:1" ht="15.75" customHeight="1" x14ac:dyDescent="0.2">
      <c r="A752" s="28"/>
    </row>
    <row r="753" spans="1:1" ht="15.75" customHeight="1" x14ac:dyDescent="0.2">
      <c r="A753" s="28"/>
    </row>
    <row r="754" spans="1:1" ht="15.75" customHeight="1" x14ac:dyDescent="0.2">
      <c r="A754" s="28"/>
    </row>
    <row r="755" spans="1:1" ht="15.75" customHeight="1" x14ac:dyDescent="0.2">
      <c r="A755" s="28"/>
    </row>
    <row r="756" spans="1:1" ht="15.75" customHeight="1" x14ac:dyDescent="0.2">
      <c r="A756" s="28"/>
    </row>
    <row r="757" spans="1:1" ht="15.75" customHeight="1" x14ac:dyDescent="0.2">
      <c r="A757" s="28"/>
    </row>
    <row r="758" spans="1:1" ht="15.75" customHeight="1" x14ac:dyDescent="0.2">
      <c r="A758" s="28"/>
    </row>
    <row r="759" spans="1:1" ht="15.75" customHeight="1" x14ac:dyDescent="0.2">
      <c r="A759" s="28"/>
    </row>
    <row r="760" spans="1:1" ht="15.75" customHeight="1" x14ac:dyDescent="0.2">
      <c r="A760" s="28"/>
    </row>
    <row r="761" spans="1:1" ht="15.75" customHeight="1" x14ac:dyDescent="0.2">
      <c r="A761" s="28"/>
    </row>
    <row r="762" spans="1:1" ht="15.75" customHeight="1" x14ac:dyDescent="0.2">
      <c r="A762" s="28"/>
    </row>
    <row r="763" spans="1:1" ht="15.75" customHeight="1" x14ac:dyDescent="0.2">
      <c r="A763" s="28"/>
    </row>
    <row r="764" spans="1:1" ht="15.75" customHeight="1" x14ac:dyDescent="0.2">
      <c r="A764" s="28"/>
    </row>
    <row r="765" spans="1:1" ht="15.75" customHeight="1" x14ac:dyDescent="0.2">
      <c r="A765" s="28"/>
    </row>
    <row r="766" spans="1:1" ht="15.75" customHeight="1" x14ac:dyDescent="0.2">
      <c r="A766" s="28"/>
    </row>
    <row r="767" spans="1:1" ht="15.75" customHeight="1" x14ac:dyDescent="0.2">
      <c r="A767" s="28"/>
    </row>
    <row r="768" spans="1:1" ht="15.75" customHeight="1" x14ac:dyDescent="0.2">
      <c r="A768" s="28"/>
    </row>
    <row r="769" spans="1:1" ht="15.75" customHeight="1" x14ac:dyDescent="0.2">
      <c r="A769" s="28"/>
    </row>
    <row r="770" spans="1:1" ht="15.75" customHeight="1" x14ac:dyDescent="0.2">
      <c r="A770" s="28"/>
    </row>
    <row r="771" spans="1:1" ht="15.75" customHeight="1" x14ac:dyDescent="0.2">
      <c r="A771" s="28"/>
    </row>
    <row r="772" spans="1:1" ht="15.75" customHeight="1" x14ac:dyDescent="0.2">
      <c r="A772" s="28"/>
    </row>
    <row r="773" spans="1:1" ht="15.75" customHeight="1" x14ac:dyDescent="0.2">
      <c r="A773" s="28"/>
    </row>
    <row r="774" spans="1:1" ht="15.75" customHeight="1" x14ac:dyDescent="0.2">
      <c r="A774" s="28"/>
    </row>
    <row r="775" spans="1:1" ht="15.75" customHeight="1" x14ac:dyDescent="0.2">
      <c r="A775" s="28"/>
    </row>
    <row r="776" spans="1:1" ht="15.75" customHeight="1" x14ac:dyDescent="0.2">
      <c r="A776" s="28"/>
    </row>
    <row r="777" spans="1:1" ht="15.75" customHeight="1" x14ac:dyDescent="0.2">
      <c r="A777" s="28"/>
    </row>
    <row r="778" spans="1:1" ht="15.75" customHeight="1" x14ac:dyDescent="0.2">
      <c r="A778" s="28"/>
    </row>
    <row r="779" spans="1:1" ht="15.75" customHeight="1" x14ac:dyDescent="0.2">
      <c r="A779" s="28"/>
    </row>
    <row r="780" spans="1:1" ht="15.75" customHeight="1" x14ac:dyDescent="0.2">
      <c r="A780" s="28"/>
    </row>
    <row r="781" spans="1:1" ht="15.75" customHeight="1" x14ac:dyDescent="0.2">
      <c r="A781" s="28"/>
    </row>
    <row r="782" spans="1:1" ht="15.75" customHeight="1" x14ac:dyDescent="0.2">
      <c r="A782" s="28"/>
    </row>
    <row r="783" spans="1:1" ht="15.75" customHeight="1" x14ac:dyDescent="0.2">
      <c r="A783" s="28"/>
    </row>
    <row r="784" spans="1:1" ht="15.75" customHeight="1" x14ac:dyDescent="0.2">
      <c r="A784" s="28"/>
    </row>
    <row r="785" spans="1:1" ht="15.75" customHeight="1" x14ac:dyDescent="0.2">
      <c r="A785" s="28"/>
    </row>
    <row r="786" spans="1:1" ht="15.75" customHeight="1" x14ac:dyDescent="0.2">
      <c r="A786" s="28"/>
    </row>
    <row r="787" spans="1:1" ht="15.75" customHeight="1" x14ac:dyDescent="0.2">
      <c r="A787" s="28"/>
    </row>
    <row r="788" spans="1:1" ht="15.75" customHeight="1" x14ac:dyDescent="0.2">
      <c r="A788" s="28"/>
    </row>
    <row r="789" spans="1:1" ht="15.75" customHeight="1" x14ac:dyDescent="0.2">
      <c r="A789" s="28"/>
    </row>
    <row r="790" spans="1:1" ht="15.75" customHeight="1" x14ac:dyDescent="0.2">
      <c r="A790" s="28"/>
    </row>
    <row r="791" spans="1:1" ht="15.75" customHeight="1" x14ac:dyDescent="0.2">
      <c r="A791" s="28"/>
    </row>
    <row r="792" spans="1:1" ht="15.75" customHeight="1" x14ac:dyDescent="0.2">
      <c r="A792" s="28"/>
    </row>
    <row r="793" spans="1:1" ht="15.75" customHeight="1" x14ac:dyDescent="0.2">
      <c r="A793" s="28"/>
    </row>
    <row r="794" spans="1:1" ht="15.75" customHeight="1" x14ac:dyDescent="0.2">
      <c r="A794" s="28"/>
    </row>
    <row r="795" spans="1:1" ht="15.75" customHeight="1" x14ac:dyDescent="0.2">
      <c r="A795" s="28"/>
    </row>
    <row r="796" spans="1:1" ht="15.75" customHeight="1" x14ac:dyDescent="0.2">
      <c r="A796" s="28"/>
    </row>
    <row r="797" spans="1:1" ht="15.75" customHeight="1" x14ac:dyDescent="0.2">
      <c r="A797" s="28"/>
    </row>
    <row r="798" spans="1:1" ht="15.75" customHeight="1" x14ac:dyDescent="0.2">
      <c r="A798" s="28"/>
    </row>
    <row r="799" spans="1:1" ht="15.75" customHeight="1" x14ac:dyDescent="0.2">
      <c r="A799" s="28"/>
    </row>
    <row r="800" spans="1:1" ht="15.75" customHeight="1" x14ac:dyDescent="0.2">
      <c r="A800" s="28"/>
    </row>
    <row r="801" spans="1:1" ht="15.75" customHeight="1" x14ac:dyDescent="0.2">
      <c r="A801" s="28"/>
    </row>
    <row r="802" spans="1:1" ht="15.75" customHeight="1" x14ac:dyDescent="0.2">
      <c r="A802" s="28"/>
    </row>
    <row r="803" spans="1:1" ht="15.75" customHeight="1" x14ac:dyDescent="0.2">
      <c r="A803" s="28"/>
    </row>
    <row r="804" spans="1:1" ht="15.75" customHeight="1" x14ac:dyDescent="0.2">
      <c r="A804" s="28"/>
    </row>
    <row r="805" spans="1:1" ht="15.75" customHeight="1" x14ac:dyDescent="0.2">
      <c r="A805" s="28"/>
    </row>
    <row r="806" spans="1:1" ht="15.75" customHeight="1" x14ac:dyDescent="0.2">
      <c r="A806" s="28"/>
    </row>
    <row r="807" spans="1:1" ht="15.75" customHeight="1" x14ac:dyDescent="0.2">
      <c r="A807" s="28"/>
    </row>
    <row r="808" spans="1:1" ht="15.75" customHeight="1" x14ac:dyDescent="0.2">
      <c r="A808" s="28"/>
    </row>
    <row r="809" spans="1:1" ht="15.75" customHeight="1" x14ac:dyDescent="0.2">
      <c r="A809" s="28"/>
    </row>
    <row r="810" spans="1:1" ht="15.75" customHeight="1" x14ac:dyDescent="0.2">
      <c r="A810" s="28"/>
    </row>
    <row r="811" spans="1:1" ht="15.75" customHeight="1" x14ac:dyDescent="0.2">
      <c r="A811" s="28"/>
    </row>
    <row r="812" spans="1:1" ht="15.75" customHeight="1" x14ac:dyDescent="0.2">
      <c r="A812" s="28"/>
    </row>
    <row r="813" spans="1:1" ht="15.75" customHeight="1" x14ac:dyDescent="0.2">
      <c r="A813" s="28"/>
    </row>
    <row r="814" spans="1:1" ht="15.75" customHeight="1" x14ac:dyDescent="0.2">
      <c r="A814" s="28"/>
    </row>
    <row r="815" spans="1:1" ht="15.75" customHeight="1" x14ac:dyDescent="0.2">
      <c r="A815" s="28"/>
    </row>
    <row r="816" spans="1:1" ht="15.75" customHeight="1" x14ac:dyDescent="0.2">
      <c r="A816" s="28"/>
    </row>
    <row r="817" spans="1:1" ht="15.75" customHeight="1" x14ac:dyDescent="0.2">
      <c r="A817" s="28"/>
    </row>
    <row r="818" spans="1:1" ht="15.75" customHeight="1" x14ac:dyDescent="0.2">
      <c r="A818" s="28"/>
    </row>
    <row r="819" spans="1:1" ht="15.75" customHeight="1" x14ac:dyDescent="0.2">
      <c r="A819" s="28"/>
    </row>
    <row r="820" spans="1:1" ht="15.75" customHeight="1" x14ac:dyDescent="0.2">
      <c r="A820" s="28"/>
    </row>
    <row r="821" spans="1:1" ht="15.75" customHeight="1" x14ac:dyDescent="0.2">
      <c r="A821" s="28"/>
    </row>
    <row r="822" spans="1:1" ht="15.75" customHeight="1" x14ac:dyDescent="0.2">
      <c r="A822" s="28"/>
    </row>
    <row r="823" spans="1:1" ht="15.75" customHeight="1" x14ac:dyDescent="0.2">
      <c r="A823" s="28"/>
    </row>
    <row r="824" spans="1:1" ht="15.75" customHeight="1" x14ac:dyDescent="0.2">
      <c r="A824" s="28"/>
    </row>
    <row r="825" spans="1:1" ht="15.75" customHeight="1" x14ac:dyDescent="0.2">
      <c r="A825" s="28"/>
    </row>
    <row r="826" spans="1:1" ht="15.75" customHeight="1" x14ac:dyDescent="0.2">
      <c r="A826" s="28"/>
    </row>
    <row r="827" spans="1:1" ht="15.75" customHeight="1" x14ac:dyDescent="0.2">
      <c r="A827" s="28"/>
    </row>
    <row r="828" spans="1:1" ht="15.75" customHeight="1" x14ac:dyDescent="0.2">
      <c r="A828" s="28"/>
    </row>
    <row r="829" spans="1:1" ht="15.75" customHeight="1" x14ac:dyDescent="0.2">
      <c r="A829" s="28"/>
    </row>
    <row r="830" spans="1:1" ht="15.75" customHeight="1" x14ac:dyDescent="0.2">
      <c r="A830" s="28"/>
    </row>
    <row r="831" spans="1:1" ht="15.75" customHeight="1" x14ac:dyDescent="0.2">
      <c r="A831" s="28"/>
    </row>
    <row r="832" spans="1:1" ht="15.75" customHeight="1" x14ac:dyDescent="0.2">
      <c r="A832" s="28"/>
    </row>
    <row r="833" spans="1:1" ht="15.75" customHeight="1" x14ac:dyDescent="0.2">
      <c r="A833" s="28"/>
    </row>
    <row r="834" spans="1:1" ht="15.75" customHeight="1" x14ac:dyDescent="0.2">
      <c r="A834" s="28"/>
    </row>
    <row r="835" spans="1:1" ht="15.75" customHeight="1" x14ac:dyDescent="0.2">
      <c r="A835" s="28"/>
    </row>
    <row r="836" spans="1:1" ht="15.75" customHeight="1" x14ac:dyDescent="0.2">
      <c r="A836" s="28"/>
    </row>
    <row r="837" spans="1:1" ht="15.75" customHeight="1" x14ac:dyDescent="0.2">
      <c r="A837" s="28"/>
    </row>
    <row r="838" spans="1:1" ht="15.75" customHeight="1" x14ac:dyDescent="0.2">
      <c r="A838" s="28"/>
    </row>
    <row r="839" spans="1:1" ht="15.75" customHeight="1" x14ac:dyDescent="0.2">
      <c r="A839" s="28"/>
    </row>
    <row r="840" spans="1:1" ht="15.75" customHeight="1" x14ac:dyDescent="0.2">
      <c r="A840" s="28"/>
    </row>
    <row r="841" spans="1:1" ht="15.75" customHeight="1" x14ac:dyDescent="0.2">
      <c r="A841" s="28"/>
    </row>
    <row r="842" spans="1:1" ht="15.75" customHeight="1" x14ac:dyDescent="0.2">
      <c r="A842" s="28"/>
    </row>
    <row r="843" spans="1:1" ht="15.75" customHeight="1" x14ac:dyDescent="0.2">
      <c r="A843" s="28"/>
    </row>
    <row r="844" spans="1:1" ht="15.75" customHeight="1" x14ac:dyDescent="0.2">
      <c r="A844" s="28"/>
    </row>
    <row r="845" spans="1:1" ht="15.75" customHeight="1" x14ac:dyDescent="0.2">
      <c r="A845" s="28"/>
    </row>
    <row r="846" spans="1:1" ht="15.75" customHeight="1" x14ac:dyDescent="0.2">
      <c r="A846" s="28"/>
    </row>
    <row r="847" spans="1:1" ht="15.75" customHeight="1" x14ac:dyDescent="0.2">
      <c r="A847" s="28"/>
    </row>
    <row r="848" spans="1:1" ht="15.75" customHeight="1" x14ac:dyDescent="0.2">
      <c r="A848" s="28"/>
    </row>
    <row r="849" spans="1:1" ht="15.75" customHeight="1" x14ac:dyDescent="0.2">
      <c r="A849" s="28"/>
    </row>
    <row r="850" spans="1:1" ht="15.75" customHeight="1" x14ac:dyDescent="0.2">
      <c r="A850" s="28"/>
    </row>
    <row r="851" spans="1:1" ht="15.75" customHeight="1" x14ac:dyDescent="0.2">
      <c r="A851" s="28"/>
    </row>
    <row r="852" spans="1:1" ht="15.75" customHeight="1" x14ac:dyDescent="0.2">
      <c r="A852" s="28"/>
    </row>
    <row r="853" spans="1:1" ht="15.75" customHeight="1" x14ac:dyDescent="0.2">
      <c r="A853" s="28"/>
    </row>
    <row r="854" spans="1:1" ht="15.75" customHeight="1" x14ac:dyDescent="0.2">
      <c r="A854" s="28"/>
    </row>
    <row r="855" spans="1:1" ht="15.75" customHeight="1" x14ac:dyDescent="0.2">
      <c r="A855" s="28"/>
    </row>
    <row r="856" spans="1:1" ht="15.75" customHeight="1" x14ac:dyDescent="0.2">
      <c r="A856" s="28"/>
    </row>
    <row r="857" spans="1:1" ht="15.75" customHeight="1" x14ac:dyDescent="0.2">
      <c r="A857" s="28"/>
    </row>
    <row r="858" spans="1:1" ht="15.75" customHeight="1" x14ac:dyDescent="0.2">
      <c r="A858" s="28"/>
    </row>
    <row r="859" spans="1:1" ht="15.75" customHeight="1" x14ac:dyDescent="0.2">
      <c r="A859" s="28"/>
    </row>
    <row r="860" spans="1:1" ht="15.75" customHeight="1" x14ac:dyDescent="0.2">
      <c r="A860" s="28"/>
    </row>
    <row r="861" spans="1:1" ht="15.75" customHeight="1" x14ac:dyDescent="0.2">
      <c r="A861" s="28"/>
    </row>
    <row r="862" spans="1:1" ht="15.75" customHeight="1" x14ac:dyDescent="0.2">
      <c r="A862" s="28"/>
    </row>
    <row r="863" spans="1:1" ht="15.75" customHeight="1" x14ac:dyDescent="0.2">
      <c r="A863" s="28"/>
    </row>
    <row r="864" spans="1:1" ht="15.75" customHeight="1" x14ac:dyDescent="0.2">
      <c r="A864" s="28"/>
    </row>
    <row r="865" spans="1:1" ht="15.75" customHeight="1" x14ac:dyDescent="0.2">
      <c r="A865" s="28"/>
    </row>
    <row r="866" spans="1:1" ht="15.75" customHeight="1" x14ac:dyDescent="0.2">
      <c r="A866" s="28"/>
    </row>
    <row r="867" spans="1:1" ht="15.75" customHeight="1" x14ac:dyDescent="0.2">
      <c r="A867" s="28"/>
    </row>
    <row r="868" spans="1:1" ht="15.75" customHeight="1" x14ac:dyDescent="0.2">
      <c r="A868" s="28"/>
    </row>
    <row r="869" spans="1:1" ht="15.75" customHeight="1" x14ac:dyDescent="0.2">
      <c r="A869" s="28"/>
    </row>
    <row r="870" spans="1:1" ht="15.75" customHeight="1" x14ac:dyDescent="0.2">
      <c r="A870" s="28"/>
    </row>
    <row r="871" spans="1:1" ht="15.75" customHeight="1" x14ac:dyDescent="0.2">
      <c r="A871" s="28"/>
    </row>
    <row r="872" spans="1:1" ht="15.75" customHeight="1" x14ac:dyDescent="0.2">
      <c r="A872" s="28"/>
    </row>
    <row r="873" spans="1:1" ht="15.75" customHeight="1" x14ac:dyDescent="0.2">
      <c r="A873" s="28"/>
    </row>
    <row r="874" spans="1:1" ht="15.75" customHeight="1" x14ac:dyDescent="0.2">
      <c r="A874" s="28"/>
    </row>
    <row r="875" spans="1:1" ht="15.75" customHeight="1" x14ac:dyDescent="0.2">
      <c r="A875" s="28"/>
    </row>
    <row r="876" spans="1:1" ht="15.75" customHeight="1" x14ac:dyDescent="0.2">
      <c r="A876" s="28"/>
    </row>
    <row r="877" spans="1:1" ht="15.75" customHeight="1" x14ac:dyDescent="0.2">
      <c r="A877" s="28"/>
    </row>
    <row r="878" spans="1:1" ht="15.75" customHeight="1" x14ac:dyDescent="0.2">
      <c r="A878" s="28"/>
    </row>
    <row r="879" spans="1:1" ht="15.75" customHeight="1" x14ac:dyDescent="0.2">
      <c r="A879" s="28"/>
    </row>
    <row r="880" spans="1:1" ht="15.75" customHeight="1" x14ac:dyDescent="0.2">
      <c r="A880" s="28"/>
    </row>
    <row r="881" spans="1:1" ht="15.75" customHeight="1" x14ac:dyDescent="0.2">
      <c r="A881" s="28"/>
    </row>
    <row r="882" spans="1:1" ht="15.75" customHeight="1" x14ac:dyDescent="0.2">
      <c r="A882" s="28"/>
    </row>
    <row r="883" spans="1:1" ht="15.75" customHeight="1" x14ac:dyDescent="0.2">
      <c r="A883" s="28"/>
    </row>
    <row r="884" spans="1:1" ht="15.75" customHeight="1" x14ac:dyDescent="0.2">
      <c r="A884" s="28"/>
    </row>
    <row r="885" spans="1:1" ht="15.75" customHeight="1" x14ac:dyDescent="0.2">
      <c r="A885" s="28"/>
    </row>
    <row r="886" spans="1:1" ht="15.75" customHeight="1" x14ac:dyDescent="0.2">
      <c r="A886" s="28"/>
    </row>
    <row r="887" spans="1:1" ht="15.75" customHeight="1" x14ac:dyDescent="0.2">
      <c r="A887" s="28"/>
    </row>
    <row r="888" spans="1:1" ht="15.75" customHeight="1" x14ac:dyDescent="0.2">
      <c r="A888" s="28"/>
    </row>
    <row r="889" spans="1:1" ht="15.75" customHeight="1" x14ac:dyDescent="0.2">
      <c r="A889" s="28"/>
    </row>
    <row r="890" spans="1:1" ht="15.75" customHeight="1" x14ac:dyDescent="0.2">
      <c r="A890" s="28"/>
    </row>
    <row r="891" spans="1:1" ht="15.75" customHeight="1" x14ac:dyDescent="0.2">
      <c r="A891" s="28"/>
    </row>
    <row r="892" spans="1:1" ht="15.75" customHeight="1" x14ac:dyDescent="0.2">
      <c r="A892" s="28"/>
    </row>
    <row r="893" spans="1:1" ht="15.75" customHeight="1" x14ac:dyDescent="0.2">
      <c r="A893" s="28"/>
    </row>
    <row r="894" spans="1:1" ht="15.75" customHeight="1" x14ac:dyDescent="0.2">
      <c r="A894" s="28"/>
    </row>
    <row r="895" spans="1:1" ht="15.75" customHeight="1" x14ac:dyDescent="0.2">
      <c r="A895" s="28"/>
    </row>
    <row r="896" spans="1:1" ht="15.75" customHeight="1" x14ac:dyDescent="0.2">
      <c r="A896" s="28"/>
    </row>
    <row r="897" spans="1:1" ht="15.75" customHeight="1" x14ac:dyDescent="0.2">
      <c r="A897" s="28"/>
    </row>
    <row r="898" spans="1:1" ht="15.75" customHeight="1" x14ac:dyDescent="0.2">
      <c r="A898" s="28"/>
    </row>
    <row r="899" spans="1:1" ht="15.75" customHeight="1" x14ac:dyDescent="0.2">
      <c r="A899" s="28"/>
    </row>
    <row r="900" spans="1:1" ht="15.75" customHeight="1" x14ac:dyDescent="0.2">
      <c r="A900" s="28"/>
    </row>
    <row r="901" spans="1:1" ht="15.75" customHeight="1" x14ac:dyDescent="0.2">
      <c r="A901" s="28"/>
    </row>
    <row r="902" spans="1:1" ht="15.75" customHeight="1" x14ac:dyDescent="0.2">
      <c r="A902" s="28"/>
    </row>
    <row r="903" spans="1:1" ht="15.75" customHeight="1" x14ac:dyDescent="0.2">
      <c r="A903" s="28"/>
    </row>
    <row r="904" spans="1:1" ht="15.75" customHeight="1" x14ac:dyDescent="0.2">
      <c r="A904" s="28"/>
    </row>
    <row r="905" spans="1:1" ht="15.75" customHeight="1" x14ac:dyDescent="0.2">
      <c r="A905" s="28"/>
    </row>
    <row r="906" spans="1:1" ht="15.75" customHeight="1" x14ac:dyDescent="0.2">
      <c r="A906" s="28"/>
    </row>
    <row r="907" spans="1:1" ht="15.75" customHeight="1" x14ac:dyDescent="0.2">
      <c r="A907" s="28"/>
    </row>
    <row r="908" spans="1:1" ht="15.75" customHeight="1" x14ac:dyDescent="0.2">
      <c r="A908" s="28"/>
    </row>
    <row r="909" spans="1:1" ht="15.75" customHeight="1" x14ac:dyDescent="0.2">
      <c r="A909" s="28"/>
    </row>
    <row r="910" spans="1:1" ht="15.75" customHeight="1" x14ac:dyDescent="0.2">
      <c r="A910" s="28"/>
    </row>
    <row r="911" spans="1:1" ht="15.75" customHeight="1" x14ac:dyDescent="0.2">
      <c r="A911" s="28"/>
    </row>
    <row r="912" spans="1:1" ht="15.75" customHeight="1" x14ac:dyDescent="0.2">
      <c r="A912" s="28"/>
    </row>
    <row r="913" spans="1:1" ht="15.75" customHeight="1" x14ac:dyDescent="0.2">
      <c r="A913" s="28"/>
    </row>
    <row r="914" spans="1:1" ht="15.75" customHeight="1" x14ac:dyDescent="0.2">
      <c r="A914" s="28"/>
    </row>
    <row r="915" spans="1:1" ht="15.75" customHeight="1" x14ac:dyDescent="0.2">
      <c r="A915" s="28"/>
    </row>
    <row r="916" spans="1:1" ht="15.75" customHeight="1" x14ac:dyDescent="0.2">
      <c r="A916" s="28"/>
    </row>
    <row r="917" spans="1:1" ht="15.75" customHeight="1" x14ac:dyDescent="0.2">
      <c r="A917" s="28"/>
    </row>
    <row r="918" spans="1:1" ht="15.75" customHeight="1" x14ac:dyDescent="0.2">
      <c r="A918" s="28"/>
    </row>
    <row r="919" spans="1:1" ht="15.75" customHeight="1" x14ac:dyDescent="0.2">
      <c r="A919" s="28"/>
    </row>
    <row r="920" spans="1:1" ht="15.75" customHeight="1" x14ac:dyDescent="0.2">
      <c r="A920" s="28"/>
    </row>
    <row r="921" spans="1:1" ht="15.75" customHeight="1" x14ac:dyDescent="0.2">
      <c r="A921" s="28"/>
    </row>
    <row r="922" spans="1:1" ht="15.75" customHeight="1" x14ac:dyDescent="0.2">
      <c r="A922" s="28"/>
    </row>
    <row r="923" spans="1:1" ht="15.75" customHeight="1" x14ac:dyDescent="0.2">
      <c r="A923" s="28"/>
    </row>
    <row r="924" spans="1:1" ht="15.75" customHeight="1" x14ac:dyDescent="0.2">
      <c r="A924" s="28"/>
    </row>
    <row r="925" spans="1:1" ht="15.75" customHeight="1" x14ac:dyDescent="0.2">
      <c r="A925" s="28"/>
    </row>
    <row r="926" spans="1:1" ht="15.75" customHeight="1" x14ac:dyDescent="0.2">
      <c r="A926" s="28"/>
    </row>
    <row r="927" spans="1:1" ht="15.75" customHeight="1" x14ac:dyDescent="0.2">
      <c r="A927" s="28"/>
    </row>
    <row r="928" spans="1:1" ht="15.75" customHeight="1" x14ac:dyDescent="0.2">
      <c r="A928" s="28"/>
    </row>
    <row r="929" spans="1:1" ht="15.75" customHeight="1" x14ac:dyDescent="0.2">
      <c r="A929" s="28"/>
    </row>
    <row r="930" spans="1:1" ht="15.75" customHeight="1" x14ac:dyDescent="0.2">
      <c r="A930" s="28"/>
    </row>
    <row r="931" spans="1:1" ht="15.75" customHeight="1" x14ac:dyDescent="0.2">
      <c r="A931" s="28"/>
    </row>
    <row r="932" spans="1:1" ht="15.75" customHeight="1" x14ac:dyDescent="0.2">
      <c r="A932" s="28"/>
    </row>
    <row r="933" spans="1:1" ht="15.75" customHeight="1" x14ac:dyDescent="0.2">
      <c r="A933" s="28"/>
    </row>
    <row r="934" spans="1:1" ht="15.75" customHeight="1" x14ac:dyDescent="0.2">
      <c r="A934" s="28"/>
    </row>
    <row r="935" spans="1:1" ht="15.75" customHeight="1" x14ac:dyDescent="0.2">
      <c r="A935" s="28"/>
    </row>
    <row r="936" spans="1:1" ht="15.75" customHeight="1" x14ac:dyDescent="0.2">
      <c r="A936" s="28"/>
    </row>
    <row r="937" spans="1:1" ht="15.75" customHeight="1" x14ac:dyDescent="0.2">
      <c r="A937" s="28"/>
    </row>
    <row r="938" spans="1:1" ht="15.75" customHeight="1" x14ac:dyDescent="0.2">
      <c r="A938" s="28"/>
    </row>
    <row r="939" spans="1:1" ht="15.75" customHeight="1" x14ac:dyDescent="0.2">
      <c r="A939" s="28"/>
    </row>
    <row r="940" spans="1:1" ht="15.75" customHeight="1" x14ac:dyDescent="0.2">
      <c r="A940" s="28"/>
    </row>
    <row r="941" spans="1:1" ht="15.75" customHeight="1" x14ac:dyDescent="0.2">
      <c r="A941" s="28"/>
    </row>
    <row r="942" spans="1:1" ht="15.75" customHeight="1" x14ac:dyDescent="0.2">
      <c r="A942" s="28"/>
    </row>
    <row r="943" spans="1:1" ht="15.75" customHeight="1" x14ac:dyDescent="0.2">
      <c r="A943" s="28"/>
    </row>
    <row r="944" spans="1:1" ht="15.75" customHeight="1" x14ac:dyDescent="0.2">
      <c r="A944" s="28"/>
    </row>
    <row r="945" spans="1:1" ht="15.75" customHeight="1" x14ac:dyDescent="0.2">
      <c r="A945" s="28"/>
    </row>
    <row r="946" spans="1:1" ht="15.75" customHeight="1" x14ac:dyDescent="0.2">
      <c r="A946" s="28"/>
    </row>
    <row r="947" spans="1:1" ht="15.75" customHeight="1" x14ac:dyDescent="0.2">
      <c r="A947" s="28"/>
    </row>
    <row r="948" spans="1:1" ht="15.75" customHeight="1" x14ac:dyDescent="0.2">
      <c r="A948" s="28"/>
    </row>
    <row r="949" spans="1:1" ht="15.75" customHeight="1" x14ac:dyDescent="0.2">
      <c r="A949" s="28"/>
    </row>
    <row r="950" spans="1:1" ht="15.75" customHeight="1" x14ac:dyDescent="0.2">
      <c r="A950" s="28"/>
    </row>
    <row r="951" spans="1:1" ht="15.75" customHeight="1" x14ac:dyDescent="0.2">
      <c r="A951" s="28"/>
    </row>
    <row r="952" spans="1:1" ht="15.75" customHeight="1" x14ac:dyDescent="0.2">
      <c r="A952" s="28"/>
    </row>
    <row r="953" spans="1:1" ht="15.75" customHeight="1" x14ac:dyDescent="0.2">
      <c r="A953" s="28"/>
    </row>
    <row r="954" spans="1:1" ht="15.75" customHeight="1" x14ac:dyDescent="0.2">
      <c r="A954" s="28"/>
    </row>
    <row r="955" spans="1:1" ht="15.75" customHeight="1" x14ac:dyDescent="0.2">
      <c r="A955" s="28"/>
    </row>
    <row r="956" spans="1:1" ht="15.75" customHeight="1" x14ac:dyDescent="0.2">
      <c r="A956" s="28"/>
    </row>
    <row r="957" spans="1:1" ht="15.75" customHeight="1" x14ac:dyDescent="0.2">
      <c r="A957" s="28"/>
    </row>
    <row r="958" spans="1:1" ht="15.75" customHeight="1" x14ac:dyDescent="0.2">
      <c r="A958" s="28"/>
    </row>
    <row r="959" spans="1:1" ht="15.75" customHeight="1" x14ac:dyDescent="0.2">
      <c r="A959" s="28"/>
    </row>
    <row r="960" spans="1:1" ht="15.75" customHeight="1" x14ac:dyDescent="0.2">
      <c r="A960" s="28"/>
    </row>
    <row r="961" spans="1:1" ht="15.75" customHeight="1" x14ac:dyDescent="0.2">
      <c r="A961" s="28"/>
    </row>
    <row r="962" spans="1:1" ht="15.75" customHeight="1" x14ac:dyDescent="0.2">
      <c r="A962" s="28"/>
    </row>
    <row r="963" spans="1:1" ht="15.75" customHeight="1" x14ac:dyDescent="0.2">
      <c r="A963" s="28"/>
    </row>
    <row r="964" spans="1:1" ht="15.75" customHeight="1" x14ac:dyDescent="0.2">
      <c r="A964" s="28"/>
    </row>
    <row r="965" spans="1:1" ht="15.75" customHeight="1" x14ac:dyDescent="0.2">
      <c r="A965" s="28"/>
    </row>
    <row r="966" spans="1:1" ht="15.75" customHeight="1" x14ac:dyDescent="0.2">
      <c r="A966" s="28"/>
    </row>
    <row r="967" spans="1:1" ht="15.75" customHeight="1" x14ac:dyDescent="0.2">
      <c r="A967" s="28"/>
    </row>
    <row r="968" spans="1:1" ht="15.75" customHeight="1" x14ac:dyDescent="0.2">
      <c r="A968" s="28"/>
    </row>
    <row r="969" spans="1:1" ht="15.75" customHeight="1" x14ac:dyDescent="0.2">
      <c r="A969" s="28"/>
    </row>
    <row r="970" spans="1:1" ht="15.75" customHeight="1" x14ac:dyDescent="0.2">
      <c r="A970" s="28"/>
    </row>
    <row r="971" spans="1:1" ht="15.75" customHeight="1" x14ac:dyDescent="0.2">
      <c r="A971" s="28"/>
    </row>
    <row r="972" spans="1:1" ht="15.75" customHeight="1" x14ac:dyDescent="0.2">
      <c r="A972" s="28"/>
    </row>
    <row r="973" spans="1:1" ht="15.75" customHeight="1" x14ac:dyDescent="0.2">
      <c r="A973" s="28"/>
    </row>
    <row r="974" spans="1:1" ht="15.75" customHeight="1" x14ac:dyDescent="0.2">
      <c r="A974" s="28"/>
    </row>
    <row r="975" spans="1:1" ht="15.75" customHeight="1" x14ac:dyDescent="0.2">
      <c r="A975" s="28"/>
    </row>
    <row r="976" spans="1:1" ht="15.75" customHeight="1" x14ac:dyDescent="0.2">
      <c r="A976" s="28"/>
    </row>
    <row r="977" spans="1:1" ht="15.75" customHeight="1" x14ac:dyDescent="0.2">
      <c r="A977" s="28"/>
    </row>
    <row r="978" spans="1:1" ht="15.75" customHeight="1" x14ac:dyDescent="0.2">
      <c r="A978" s="28"/>
    </row>
    <row r="979" spans="1:1" ht="15.75" customHeight="1" x14ac:dyDescent="0.2">
      <c r="A979" s="28"/>
    </row>
    <row r="980" spans="1:1" ht="15.75" customHeight="1" x14ac:dyDescent="0.2">
      <c r="A980" s="28"/>
    </row>
    <row r="981" spans="1:1" ht="15.75" customHeight="1" x14ac:dyDescent="0.2">
      <c r="A981" s="28"/>
    </row>
    <row r="982" spans="1:1" ht="15.75" customHeight="1" x14ac:dyDescent="0.2">
      <c r="A982" s="28"/>
    </row>
    <row r="983" spans="1:1" ht="15.75" customHeight="1" x14ac:dyDescent="0.2">
      <c r="A983" s="28"/>
    </row>
    <row r="984" spans="1:1" ht="15.75" customHeight="1" x14ac:dyDescent="0.2">
      <c r="A984" s="28"/>
    </row>
    <row r="985" spans="1:1" ht="15.75" customHeight="1" x14ac:dyDescent="0.2">
      <c r="A985" s="28"/>
    </row>
    <row r="986" spans="1:1" ht="15.75" customHeight="1" x14ac:dyDescent="0.2">
      <c r="A986" s="28"/>
    </row>
    <row r="987" spans="1:1" ht="15.75" customHeight="1" x14ac:dyDescent="0.2">
      <c r="A987" s="28"/>
    </row>
    <row r="988" spans="1:1" ht="15.75" customHeight="1" x14ac:dyDescent="0.2">
      <c r="A988" s="28"/>
    </row>
    <row r="989" spans="1:1" ht="15.75" customHeight="1" x14ac:dyDescent="0.2">
      <c r="A989" s="28"/>
    </row>
    <row r="990" spans="1:1" ht="15.75" customHeight="1" x14ac:dyDescent="0.2">
      <c r="A990" s="28"/>
    </row>
    <row r="991" spans="1:1" ht="15.75" customHeight="1" x14ac:dyDescent="0.2">
      <c r="A991" s="28"/>
    </row>
    <row r="992" spans="1:1" ht="15.75" customHeight="1" x14ac:dyDescent="0.2">
      <c r="A992" s="28"/>
    </row>
    <row r="993" spans="1:1" ht="15.75" customHeight="1" x14ac:dyDescent="0.2">
      <c r="A993" s="28"/>
    </row>
    <row r="994" spans="1:1" ht="15.75" customHeight="1" x14ac:dyDescent="0.2">
      <c r="A994" s="28"/>
    </row>
    <row r="995" spans="1:1" ht="15.75" customHeight="1" x14ac:dyDescent="0.2">
      <c r="A995" s="28"/>
    </row>
    <row r="996" spans="1:1" ht="15.75" customHeight="1" x14ac:dyDescent="0.2">
      <c r="A996" s="28"/>
    </row>
    <row r="997" spans="1:1" ht="15.75" customHeight="1" x14ac:dyDescent="0.2">
      <c r="A997" s="28"/>
    </row>
    <row r="998" spans="1:1" ht="15.75" customHeight="1" x14ac:dyDescent="0.2">
      <c r="A998" s="28"/>
    </row>
    <row r="999" spans="1:1" ht="15.75" customHeight="1" x14ac:dyDescent="0.2">
      <c r="A999" s="28"/>
    </row>
    <row r="1000" spans="1:1" ht="15.75" customHeight="1" x14ac:dyDescent="0.2">
      <c r="A1000" s="28"/>
    </row>
    <row r="1001" spans="1:1" ht="15.75" customHeight="1" x14ac:dyDescent="0.2">
      <c r="A1001" s="28"/>
    </row>
    <row r="1002" spans="1:1" ht="15.75" customHeight="1" x14ac:dyDescent="0.2">
      <c r="A1002" s="28"/>
    </row>
    <row r="1003" spans="1:1" ht="15.75" customHeight="1" x14ac:dyDescent="0.2">
      <c r="A1003" s="28"/>
    </row>
  </sheetData>
  <mergeCells count="4">
    <mergeCell ref="A2:A1003"/>
    <mergeCell ref="B2:B3"/>
    <mergeCell ref="K2:K3"/>
    <mergeCell ref="C2:J2"/>
  </mergeCells>
  <conditionalFormatting sqref="C4:J18">
    <cfRule type="colorScale" priority="2">
      <colorScale>
        <cfvo type="min"/>
        <cfvo type="percentile" val="10"/>
        <cfvo type="max"/>
        <color rgb="FFFFD666"/>
        <color rgb="FFFFD666"/>
        <color rgb="FF57BB8A"/>
      </colorScale>
    </cfRule>
  </conditionalFormatting>
  <conditionalFormatting sqref="K4:K17">
    <cfRule type="colorScale" priority="1">
      <colorScale>
        <cfvo type="min"/>
        <cfvo type="percentile" val="50"/>
        <cfvo type="max"/>
        <color rgb="FFE67C73"/>
        <color rgb="FFFFD666"/>
        <color rgb="FF57BB8A"/>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zoomScale="97" workbookViewId="0">
      <selection activeCell="A14" sqref="A14"/>
    </sheetView>
  </sheetViews>
  <sheetFormatPr defaultColWidth="12.5703125" defaultRowHeight="15.75" customHeight="1" x14ac:dyDescent="0.2"/>
  <cols>
    <col min="1" max="1" width="111.140625" customWidth="1"/>
  </cols>
  <sheetData>
    <row r="1" spans="1:1" ht="409.5" customHeight="1" x14ac:dyDescent="0.2">
      <c r="A1" s="2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Cohort Analysis from SQL</vt:lpstr>
      <vt:lpstr>Cohort Analysis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Abdulkarim Sarumi</cp:lastModifiedBy>
  <dcterms:modified xsi:type="dcterms:W3CDTF">2024-10-17T18:19:14Z</dcterms:modified>
</cp:coreProperties>
</file>