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F:\Uni Goethe\Informatik\BA\Python_Wide_Field_Deconvolution\Performance Notes\"/>
    </mc:Choice>
  </mc:AlternateContent>
  <xr:revisionPtr revIDLastSave="0" documentId="13_ncr:1_{915C3D2D-9B66-4512-A58E-C7576A4898CD}" xr6:coauthVersionLast="45" xr6:coauthVersionMax="45" xr10:uidLastSave="{00000000-0000-0000-0000-000000000000}"/>
  <bookViews>
    <workbookView xWindow="-120" yWindow="-120" windowWidth="29040" windowHeight="15990" activeTab="3" xr2:uid="{00000000-000D-0000-FFFF-FFFF00000000}"/>
  </bookViews>
  <sheets>
    <sheet name="Single Main Thread" sheetId="1" r:id="rId1"/>
    <sheet name="Forcing 100% Multiprocessing" sheetId="2" r:id="rId2"/>
    <sheet name="Rand Perf scaling T" sheetId="3" r:id="rId3"/>
    <sheet name="JonasPerfScalingT" sheetId="4" r:id="rId4"/>
    <sheet name="JonasPerfScaling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4" l="1"/>
  <c r="D5" i="4"/>
  <c r="D4" i="4"/>
  <c r="D2" i="4"/>
  <c r="D3" i="4"/>
  <c r="E5" i="3" l="1"/>
  <c r="E4" i="3"/>
  <c r="E3" i="3"/>
  <c r="E2" i="3"/>
  <c r="C2" i="2" l="1"/>
  <c r="C3" i="2"/>
  <c r="E3" i="1" l="1"/>
  <c r="E11" i="1"/>
  <c r="E10" i="1"/>
  <c r="E8" i="1"/>
  <c r="E7" i="1"/>
  <c r="E6" i="1"/>
  <c r="E5" i="1"/>
  <c r="E4" i="1"/>
  <c r="E2" i="1"/>
</calcChain>
</file>

<file path=xl/sharedStrings.xml><?xml version="1.0" encoding="utf-8"?>
<sst xmlns="http://schemas.openxmlformats.org/spreadsheetml/2006/main" count="69" uniqueCount="49">
  <si>
    <t>Algo</t>
  </si>
  <si>
    <t>Numpy</t>
  </si>
  <si>
    <t>Numpy F Order</t>
  </si>
  <si>
    <t>Torch</t>
  </si>
  <si>
    <t>Torch Cuda</t>
  </si>
  <si>
    <t>Numpy Init + Torch Work</t>
  </si>
  <si>
    <t>Convar Zeit [s]</t>
  </si>
  <si>
    <t>Davon INIT [s]</t>
  </si>
  <si>
    <t>-</t>
  </si>
  <si>
    <t>TorchScript (JIT)</t>
  </si>
  <si>
    <t>Numpy + Numba (JIT)</t>
  </si>
  <si>
    <t>CPU-Auslastung</t>
  </si>
  <si>
    <t>Matlab</t>
  </si>
  <si>
    <t>9% (GPU: 1%)</t>
  </si>
  <si>
    <t>3,42 + INIT ~= 3,52</t>
  </si>
  <si>
    <t>Geschätzte Zeit bei 100% Auslastung [s]</t>
  </si>
  <si>
    <t>C++ Stand-In (O3 und OpenMP+Eigen)</t>
  </si>
  <si>
    <t>8 Pool</t>
  </si>
  <si>
    <t>Mean einzelne Convar Zeit [s]</t>
  </si>
  <si>
    <t>Force BLAS w/ Scipy + Numpy</t>
  </si>
  <si>
    <t xml:space="preserve"> </t>
  </si>
  <si>
    <t>Convar Zeit</t>
  </si>
  <si>
    <t>Geschätzte Gesamtzeit bei gewählter Stückelung und MP</t>
  </si>
  <si>
    <t>CPU%</t>
  </si>
  <si>
    <t>25x800</t>
  </si>
  <si>
    <t>50x800</t>
  </si>
  <si>
    <t>100x800</t>
  </si>
  <si>
    <t>200x800</t>
  </si>
  <si>
    <t>400x800</t>
  </si>
  <si>
    <t>100x3200</t>
  </si>
  <si>
    <t>Mit MP</t>
  </si>
  <si>
    <t>Dimension</t>
  </si>
  <si>
    <t>Convar Time</t>
  </si>
  <si>
    <t>25x10000</t>
  </si>
  <si>
    <t>50x10000</t>
  </si>
  <si>
    <t>100x10000</t>
  </si>
  <si>
    <t>200x10000</t>
  </si>
  <si>
    <t>400x10000</t>
  </si>
  <si>
    <t>Early Stopped at x Iters</t>
  </si>
  <si>
    <t>10k Iter Time (estimated)</t>
  </si>
  <si>
    <t>10k Iter Time (real run)</t>
  </si>
  <si>
    <t>CPU% (real run)</t>
  </si>
  <si>
    <t>Mid Convar immer ~0,15s</t>
  </si>
  <si>
    <t>Alle Angaben in Sekunden</t>
  </si>
  <si>
    <t>400x5000</t>
  </si>
  <si>
    <t>400x2500</t>
  </si>
  <si>
    <t>400x1250</t>
  </si>
  <si>
    <t>400x625</t>
  </si>
  <si>
    <t>Als Algorithmus Convar_np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</si>
</sst>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right"/>
    </xf>
    <xf numFmtId="9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B20" sqref="B20"/>
    </sheetView>
  </sheetViews>
  <sheetFormatPr defaultRowHeight="15" x14ac:dyDescent="0.25"/>
  <cols>
    <col min="1" max="1" width="35" bestFit="1" customWidth="1"/>
    <col min="2" max="2" width="19.7109375" customWidth="1"/>
    <col min="3" max="3" width="13.42578125" bestFit="1" customWidth="1"/>
    <col min="4" max="4" width="15.28515625" bestFit="1" customWidth="1"/>
    <col min="5" max="5" width="36.7109375" bestFit="1" customWidth="1"/>
  </cols>
  <sheetData>
    <row r="1" spans="1:5" s="1" customFormat="1" x14ac:dyDescent="0.25">
      <c r="A1" s="7" t="s">
        <v>0</v>
      </c>
      <c r="B1" s="7" t="s">
        <v>6</v>
      </c>
      <c r="C1" s="7" t="s">
        <v>7</v>
      </c>
      <c r="D1" s="7" t="s">
        <v>11</v>
      </c>
      <c r="E1" s="7" t="s">
        <v>15</v>
      </c>
    </row>
    <row r="2" spans="1:5" s="1" customFormat="1" x14ac:dyDescent="0.25">
      <c r="A2" s="2" t="s">
        <v>12</v>
      </c>
      <c r="B2" s="3">
        <v>2.2000000000000002</v>
      </c>
      <c r="C2" s="3" t="s">
        <v>8</v>
      </c>
      <c r="D2" s="4">
        <v>1</v>
      </c>
      <c r="E2" s="5">
        <f>ROUND(B2*D2,2)</f>
        <v>2.2000000000000002</v>
      </c>
    </row>
    <row r="3" spans="1:5" s="1" customFormat="1" ht="27.75" customHeight="1" x14ac:dyDescent="0.25">
      <c r="A3" s="2" t="s">
        <v>16</v>
      </c>
      <c r="B3" s="3" t="s">
        <v>14</v>
      </c>
      <c r="C3" s="3" t="s">
        <v>8</v>
      </c>
      <c r="D3" s="4">
        <v>0.54</v>
      </c>
      <c r="E3" s="5">
        <f>ROUND(3.52 * 0.54,2)</f>
        <v>1.9</v>
      </c>
    </row>
    <row r="4" spans="1:5" x14ac:dyDescent="0.25">
      <c r="A4" s="2" t="s">
        <v>1</v>
      </c>
      <c r="B4" s="3">
        <v>5.65</v>
      </c>
      <c r="C4" s="3">
        <v>1.2999999999999999E-2</v>
      </c>
      <c r="D4" s="4">
        <v>0.73</v>
      </c>
      <c r="E4" s="5">
        <f t="shared" ref="E4:E11" si="0">ROUND(B4*D4,2)</f>
        <v>4.12</v>
      </c>
    </row>
    <row r="5" spans="1:5" x14ac:dyDescent="0.25">
      <c r="A5" s="2" t="s">
        <v>10</v>
      </c>
      <c r="B5" s="3">
        <v>4.55</v>
      </c>
      <c r="C5" s="3" t="s">
        <v>8</v>
      </c>
      <c r="D5" s="4">
        <v>0.55000000000000004</v>
      </c>
      <c r="E5" s="5">
        <f t="shared" si="0"/>
        <v>2.5</v>
      </c>
    </row>
    <row r="6" spans="1:5" x14ac:dyDescent="0.25">
      <c r="A6" s="2" t="s">
        <v>2</v>
      </c>
      <c r="B6" s="3">
        <v>5.81</v>
      </c>
      <c r="C6" s="3">
        <v>1.2E-2</v>
      </c>
      <c r="D6" s="4">
        <v>0.7</v>
      </c>
      <c r="E6" s="5">
        <f t="shared" si="0"/>
        <v>4.07</v>
      </c>
    </row>
    <row r="7" spans="1:5" x14ac:dyDescent="0.25">
      <c r="A7" s="2" t="s">
        <v>19</v>
      </c>
      <c r="B7" s="3">
        <v>4.3</v>
      </c>
      <c r="C7" s="3">
        <v>0.01</v>
      </c>
      <c r="D7" s="4">
        <v>0.32</v>
      </c>
      <c r="E7" s="5">
        <f t="shared" si="0"/>
        <v>1.38</v>
      </c>
    </row>
    <row r="8" spans="1:5" x14ac:dyDescent="0.25">
      <c r="A8" s="2" t="s">
        <v>3</v>
      </c>
      <c r="B8" s="3">
        <v>3.41</v>
      </c>
      <c r="C8" s="3">
        <v>0.16</v>
      </c>
      <c r="D8" s="4">
        <v>0.57999999999999996</v>
      </c>
      <c r="E8" s="5">
        <f t="shared" si="0"/>
        <v>1.98</v>
      </c>
    </row>
    <row r="9" spans="1:5" x14ac:dyDescent="0.25">
      <c r="A9" s="2" t="s">
        <v>4</v>
      </c>
      <c r="B9" s="3">
        <v>5.15</v>
      </c>
      <c r="C9" s="3">
        <v>0.38</v>
      </c>
      <c r="D9" s="6" t="s">
        <v>13</v>
      </c>
      <c r="E9" s="5" t="s">
        <v>8</v>
      </c>
    </row>
    <row r="10" spans="1:5" x14ac:dyDescent="0.25">
      <c r="A10" s="2" t="s">
        <v>9</v>
      </c>
      <c r="B10" s="3">
        <v>3.1</v>
      </c>
      <c r="C10" s="3" t="s">
        <v>8</v>
      </c>
      <c r="D10" s="4">
        <v>0.61</v>
      </c>
      <c r="E10" s="5">
        <f t="shared" si="0"/>
        <v>1.89</v>
      </c>
    </row>
    <row r="11" spans="1:5" x14ac:dyDescent="0.25">
      <c r="A11" s="2" t="s">
        <v>5</v>
      </c>
      <c r="B11" s="3">
        <v>3.26</v>
      </c>
      <c r="C11" s="3">
        <v>1.2999999999999999E-2</v>
      </c>
      <c r="D11" s="4">
        <v>0.5</v>
      </c>
      <c r="E11" s="5">
        <f t="shared" si="0"/>
        <v>1.63</v>
      </c>
    </row>
    <row r="14" spans="1:5" x14ac:dyDescent="0.25">
      <c r="C14" s="2"/>
    </row>
    <row r="16" spans="1:5" x14ac:dyDescent="0.25">
      <c r="E16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952A5-21B9-48A5-8083-5841DF33B9DD}">
  <dimension ref="A1:E3"/>
  <sheetViews>
    <sheetView workbookViewId="0"/>
  </sheetViews>
  <sheetFormatPr defaultRowHeight="15" x14ac:dyDescent="0.25"/>
  <cols>
    <col min="1" max="1" width="32.28515625" bestFit="1" customWidth="1"/>
    <col min="2" max="2" width="13.85546875" bestFit="1" customWidth="1"/>
    <col min="3" max="3" width="36.7109375" bestFit="1" customWidth="1"/>
  </cols>
  <sheetData>
    <row r="1" spans="1:5" s="1" customFormat="1" x14ac:dyDescent="0.25">
      <c r="A1" s="7" t="s">
        <v>0</v>
      </c>
      <c r="B1" s="7" t="s">
        <v>6</v>
      </c>
      <c r="C1" s="7" t="s">
        <v>18</v>
      </c>
      <c r="E1" s="1" t="s">
        <v>17</v>
      </c>
    </row>
    <row r="2" spans="1:5" s="1" customFormat="1" x14ac:dyDescent="0.25">
      <c r="A2" s="2" t="s">
        <v>5</v>
      </c>
      <c r="B2">
        <v>27</v>
      </c>
      <c r="C2">
        <f>B2/16</f>
        <v>1.6875</v>
      </c>
    </row>
    <row r="3" spans="1:5" x14ac:dyDescent="0.25">
      <c r="A3" s="2" t="s">
        <v>19</v>
      </c>
      <c r="B3">
        <v>19</v>
      </c>
      <c r="C3">
        <f>B3/16</f>
        <v>1.1875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F79B-15B9-4A06-A683-7ECED69F271A}">
  <dimension ref="A1:E7"/>
  <sheetViews>
    <sheetView workbookViewId="0">
      <selection activeCell="F9" sqref="F9"/>
    </sheetView>
  </sheetViews>
  <sheetFormatPr defaultRowHeight="15" x14ac:dyDescent="0.25"/>
  <cols>
    <col min="2" max="2" width="16.42578125" customWidth="1"/>
  </cols>
  <sheetData>
    <row r="1" spans="1:5" x14ac:dyDescent="0.25">
      <c r="A1" s="8" t="s">
        <v>20</v>
      </c>
      <c r="B1" s="8" t="s">
        <v>21</v>
      </c>
      <c r="C1" s="8" t="s">
        <v>22</v>
      </c>
      <c r="D1" s="8" t="s">
        <v>23</v>
      </c>
      <c r="E1" t="s">
        <v>30</v>
      </c>
    </row>
    <row r="2" spans="1:5" x14ac:dyDescent="0.25">
      <c r="A2" s="8" t="s">
        <v>24</v>
      </c>
      <c r="B2" s="9">
        <v>4</v>
      </c>
      <c r="C2" s="8">
        <v>64</v>
      </c>
      <c r="D2" s="8">
        <v>16</v>
      </c>
      <c r="E2">
        <f>C2*D2/100</f>
        <v>10.24</v>
      </c>
    </row>
    <row r="3" spans="1:5" x14ac:dyDescent="0.25">
      <c r="A3" s="8" t="s">
        <v>25</v>
      </c>
      <c r="B3" s="9">
        <v>6.5</v>
      </c>
      <c r="C3" s="8">
        <v>52</v>
      </c>
      <c r="D3" s="8">
        <v>22</v>
      </c>
      <c r="E3" s="8">
        <f>C3*D3/100</f>
        <v>11.44</v>
      </c>
    </row>
    <row r="4" spans="1:5" x14ac:dyDescent="0.25">
      <c r="A4" s="8" t="s">
        <v>26</v>
      </c>
      <c r="B4" s="9">
        <v>12</v>
      </c>
      <c r="C4" s="8">
        <v>48</v>
      </c>
      <c r="D4" s="8">
        <v>36</v>
      </c>
      <c r="E4" s="8">
        <f>C4*D4/100</f>
        <v>17.28</v>
      </c>
    </row>
    <row r="5" spans="1:5" x14ac:dyDescent="0.25">
      <c r="A5" s="8" t="s">
        <v>27</v>
      </c>
      <c r="B5" s="9">
        <v>26</v>
      </c>
      <c r="C5" s="8">
        <v>52</v>
      </c>
      <c r="D5" s="8">
        <v>40</v>
      </c>
      <c r="E5" s="8">
        <f>C5*D5/100</f>
        <v>20.8</v>
      </c>
    </row>
    <row r="6" spans="1:5" x14ac:dyDescent="0.25">
      <c r="A6" s="8" t="s">
        <v>28</v>
      </c>
      <c r="B6" s="9">
        <v>85</v>
      </c>
      <c r="C6" s="8"/>
      <c r="D6" s="8">
        <v>40</v>
      </c>
    </row>
    <row r="7" spans="1:5" x14ac:dyDescent="0.25">
      <c r="A7" s="8" t="s">
        <v>29</v>
      </c>
      <c r="B7" s="9">
        <v>75</v>
      </c>
      <c r="C7" s="8"/>
      <c r="D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1A5C-A301-4651-8807-A5F281E61AC5}">
  <dimension ref="A1:I9"/>
  <sheetViews>
    <sheetView tabSelected="1" zoomScale="115" zoomScaleNormal="115" workbookViewId="0">
      <selection activeCell="C2" sqref="C2"/>
    </sheetView>
  </sheetViews>
  <sheetFormatPr defaultRowHeight="15" x14ac:dyDescent="0.25"/>
  <cols>
    <col min="1" max="1" width="11" bestFit="1" customWidth="1"/>
    <col min="2" max="2" width="12" bestFit="1" customWidth="1"/>
    <col min="3" max="3" width="21.5703125" bestFit="1" customWidth="1"/>
    <col min="4" max="4" width="23.7109375" bestFit="1" customWidth="1"/>
    <col min="5" max="5" width="6.28515625" bestFit="1" customWidth="1"/>
    <col min="6" max="6" width="21.5703125" bestFit="1" customWidth="1"/>
    <col min="7" max="7" width="15" bestFit="1" customWidth="1"/>
  </cols>
  <sheetData>
    <row r="1" spans="1:9" x14ac:dyDescent="0.25">
      <c r="A1" t="s">
        <v>31</v>
      </c>
      <c r="B1" t="s">
        <v>32</v>
      </c>
      <c r="C1" t="s">
        <v>38</v>
      </c>
      <c r="D1" t="s">
        <v>39</v>
      </c>
      <c r="E1" t="s">
        <v>23</v>
      </c>
      <c r="F1" t="s">
        <v>40</v>
      </c>
      <c r="G1" t="s">
        <v>41</v>
      </c>
    </row>
    <row r="2" spans="1:9" x14ac:dyDescent="0.25">
      <c r="A2" t="s">
        <v>33</v>
      </c>
      <c r="B2">
        <v>31.92</v>
      </c>
      <c r="C2" s="10">
        <v>6098</v>
      </c>
      <c r="D2" s="10">
        <f>B2*(1/(C2/10000))</f>
        <v>52.345031157756644</v>
      </c>
      <c r="E2" s="11">
        <v>43</v>
      </c>
      <c r="F2">
        <v>51.73</v>
      </c>
      <c r="G2" s="11">
        <v>44</v>
      </c>
    </row>
    <row r="3" spans="1:9" x14ac:dyDescent="0.25">
      <c r="A3" t="s">
        <v>34</v>
      </c>
      <c r="B3" s="10">
        <v>4.7699999999999996</v>
      </c>
      <c r="C3" s="10">
        <v>412</v>
      </c>
      <c r="D3" s="10">
        <f>B3*(1/(C3/10000))</f>
        <v>115.77669902912619</v>
      </c>
      <c r="E3" s="11">
        <v>42</v>
      </c>
      <c r="F3" s="10">
        <v>110.14</v>
      </c>
      <c r="G3" s="11">
        <v>46</v>
      </c>
    </row>
    <row r="4" spans="1:9" x14ac:dyDescent="0.25">
      <c r="A4" t="s">
        <v>35</v>
      </c>
      <c r="B4" s="10">
        <v>5.76</v>
      </c>
      <c r="C4" s="10">
        <v>232</v>
      </c>
      <c r="D4" s="10">
        <f>B4*(1/(C4/10000))</f>
        <v>248.27586206896552</v>
      </c>
      <c r="E4" s="11">
        <v>47</v>
      </c>
    </row>
    <row r="5" spans="1:9" x14ac:dyDescent="0.25">
      <c r="A5" t="s">
        <v>36</v>
      </c>
      <c r="B5" s="10">
        <v>12.03</v>
      </c>
      <c r="C5" s="10">
        <v>234</v>
      </c>
      <c r="D5" s="10">
        <f>B5*(1/(C5/10000))</f>
        <v>514.10256410256409</v>
      </c>
      <c r="E5" s="11">
        <v>52</v>
      </c>
      <c r="F5" s="10">
        <v>496.8</v>
      </c>
      <c r="G5" s="11">
        <v>53</v>
      </c>
    </row>
    <row r="6" spans="1:9" x14ac:dyDescent="0.25">
      <c r="A6" t="s">
        <v>37</v>
      </c>
      <c r="B6" s="10">
        <v>24.08</v>
      </c>
      <c r="C6" s="10">
        <v>232</v>
      </c>
      <c r="D6" s="10">
        <f>B6*(1/(C6/10000))</f>
        <v>1037.9310344827586</v>
      </c>
      <c r="E6" s="11">
        <v>58</v>
      </c>
      <c r="G6" s="11"/>
    </row>
    <row r="7" spans="1:9" x14ac:dyDescent="0.25">
      <c r="I7" t="s">
        <v>48</v>
      </c>
    </row>
    <row r="8" spans="1:9" x14ac:dyDescent="0.25">
      <c r="I8" t="s">
        <v>43</v>
      </c>
    </row>
    <row r="9" spans="1:9" x14ac:dyDescent="0.25">
      <c r="I9" t="s">
        <v>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2344-3CE0-47E7-8CFA-CFFE67F807FB}">
  <dimension ref="A1:I9"/>
  <sheetViews>
    <sheetView zoomScale="115" zoomScaleNormal="115" workbookViewId="0"/>
  </sheetViews>
  <sheetFormatPr defaultRowHeight="15" x14ac:dyDescent="0.25"/>
  <cols>
    <col min="1" max="1" width="11" bestFit="1" customWidth="1"/>
    <col min="2" max="2" width="12" bestFit="1" customWidth="1"/>
    <col min="3" max="3" width="21.5703125" bestFit="1" customWidth="1"/>
    <col min="4" max="4" width="23.7109375" bestFit="1" customWidth="1"/>
    <col min="5" max="5" width="6.28515625" bestFit="1" customWidth="1"/>
    <col min="6" max="6" width="21.5703125" bestFit="1" customWidth="1"/>
    <col min="7" max="7" width="15" bestFit="1" customWidth="1"/>
  </cols>
  <sheetData>
    <row r="1" spans="1:9" x14ac:dyDescent="0.25">
      <c r="A1" s="8" t="s">
        <v>31</v>
      </c>
      <c r="B1" s="8" t="s">
        <v>32</v>
      </c>
      <c r="C1" s="8" t="s">
        <v>38</v>
      </c>
      <c r="D1" s="8" t="s">
        <v>39</v>
      </c>
      <c r="E1" s="8" t="s">
        <v>23</v>
      </c>
      <c r="F1" s="8" t="s">
        <v>40</v>
      </c>
      <c r="G1" s="8" t="s">
        <v>41</v>
      </c>
    </row>
    <row r="2" spans="1:9" x14ac:dyDescent="0.25">
      <c r="A2" s="8" t="s">
        <v>47</v>
      </c>
      <c r="B2" s="8"/>
      <c r="C2" s="10"/>
      <c r="D2" s="10"/>
      <c r="E2" s="11"/>
      <c r="F2" s="8"/>
      <c r="G2" s="11"/>
    </row>
    <row r="3" spans="1:9" x14ac:dyDescent="0.25">
      <c r="A3" s="8" t="s">
        <v>46</v>
      </c>
      <c r="B3" s="10"/>
      <c r="C3" s="10"/>
      <c r="D3" s="10"/>
      <c r="E3" s="11"/>
      <c r="F3" s="10"/>
      <c r="G3" s="11"/>
    </row>
    <row r="4" spans="1:9" x14ac:dyDescent="0.25">
      <c r="A4" s="8" t="s">
        <v>45</v>
      </c>
      <c r="B4" s="10"/>
      <c r="C4" s="10"/>
      <c r="D4" s="10"/>
      <c r="E4" s="11"/>
      <c r="F4" s="8"/>
      <c r="G4" s="11"/>
    </row>
    <row r="5" spans="1:9" x14ac:dyDescent="0.25">
      <c r="A5" s="8" t="s">
        <v>44</v>
      </c>
      <c r="B5" s="10"/>
      <c r="C5" s="10"/>
      <c r="D5" s="10"/>
      <c r="E5" s="11"/>
      <c r="F5" s="8"/>
      <c r="G5" s="11"/>
    </row>
    <row r="6" spans="1:9" x14ac:dyDescent="0.25">
      <c r="A6" s="8" t="s">
        <v>37</v>
      </c>
      <c r="B6" s="10"/>
      <c r="C6" s="10"/>
      <c r="D6" s="10"/>
      <c r="E6" s="11"/>
      <c r="F6" s="8"/>
      <c r="G6" s="11"/>
    </row>
    <row r="7" spans="1:9" x14ac:dyDescent="0.25">
      <c r="I7" s="8" t="s">
        <v>48</v>
      </c>
    </row>
    <row r="8" spans="1:9" x14ac:dyDescent="0.25">
      <c r="I8" s="8" t="s">
        <v>43</v>
      </c>
    </row>
    <row r="9" spans="1:9" x14ac:dyDescent="0.25">
      <c r="I9" s="8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 Main Thread</vt:lpstr>
      <vt:lpstr>Forcing 100% Multiprocessing</vt:lpstr>
      <vt:lpstr>Rand Perf scaling T</vt:lpstr>
      <vt:lpstr>JonasPerfScalingT</vt:lpstr>
      <vt:lpstr>JonasPerfScalingP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Amon Khavari</dc:creator>
  <cp:lastModifiedBy>Amon Khavari</cp:lastModifiedBy>
  <dcterms:created xsi:type="dcterms:W3CDTF">2015-06-05T18:17:20Z</dcterms:created>
  <dcterms:modified xsi:type="dcterms:W3CDTF">2021-03-23T15:50:41Z</dcterms:modified>
</cp:coreProperties>
</file>