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"/>
    </mc:Choice>
  </mc:AlternateContent>
  <bookViews>
    <workbookView xWindow="0" yWindow="0" windowWidth="28800" windowHeight="12300"/>
  </bookViews>
  <sheets>
    <sheet name="Vraj" sheetId="1" r:id="rId1"/>
    <sheet name="Jayat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F36" i="2" s="1"/>
  <c r="G36" i="2" s="1"/>
  <c r="H36" i="2" s="1"/>
  <c r="I36" i="2" s="1"/>
  <c r="J36" i="2" s="1"/>
  <c r="K36" i="2" s="1"/>
  <c r="L36" i="2" s="1"/>
  <c r="D36" i="2"/>
  <c r="C36" i="2"/>
  <c r="C23" i="2"/>
  <c r="D23" i="2" s="1"/>
  <c r="E23" i="2" s="1"/>
  <c r="F23" i="2" s="1"/>
  <c r="G23" i="2" s="1"/>
  <c r="H23" i="2" s="1"/>
  <c r="I23" i="2" s="1"/>
  <c r="J23" i="2" s="1"/>
  <c r="C8" i="2"/>
  <c r="D8" i="2" s="1"/>
  <c r="E8" i="2" s="1"/>
  <c r="F8" i="2" s="1"/>
  <c r="G8" i="2" s="1"/>
  <c r="H8" i="2" s="1"/>
  <c r="I8" i="2" s="1"/>
  <c r="J8" i="2" s="1"/>
  <c r="F49" i="1"/>
  <c r="G49" i="1" s="1"/>
  <c r="H49" i="1" s="1"/>
  <c r="I49" i="1" s="1"/>
  <c r="J49" i="1" s="1"/>
  <c r="K49" i="1" s="1"/>
  <c r="L49" i="1" s="1"/>
  <c r="E49" i="1"/>
  <c r="D49" i="1"/>
  <c r="C49" i="1"/>
  <c r="D38" i="1"/>
  <c r="E38" i="1" s="1"/>
  <c r="F38" i="1" s="1"/>
  <c r="G38" i="1" s="1"/>
  <c r="H38" i="1" s="1"/>
  <c r="I38" i="1" s="1"/>
  <c r="J38" i="1" s="1"/>
  <c r="K38" i="1" s="1"/>
  <c r="L38" i="1" s="1"/>
  <c r="C38" i="1"/>
  <c r="C23" i="1"/>
  <c r="D23" i="1" s="1"/>
  <c r="E23" i="1" s="1"/>
  <c r="F23" i="1" s="1"/>
  <c r="G23" i="1" s="1"/>
  <c r="H23" i="1" s="1"/>
  <c r="I23" i="1" s="1"/>
  <c r="J23" i="1" s="1"/>
  <c r="C9" i="1"/>
  <c r="D9" i="1"/>
  <c r="E9" i="1" s="1"/>
  <c r="F9" i="1" s="1"/>
  <c r="G9" i="1" s="1"/>
  <c r="H9" i="1" s="1"/>
  <c r="I9" i="1" s="1"/>
  <c r="J9" i="1" s="1"/>
</calcChain>
</file>

<file path=xl/sharedStrings.xml><?xml version="1.0" encoding="utf-8"?>
<sst xmlns="http://schemas.openxmlformats.org/spreadsheetml/2006/main" count="206" uniqueCount="56">
  <si>
    <t>Sprint 1</t>
  </si>
  <si>
    <t>Tasks</t>
  </si>
  <si>
    <t>Start Hours</t>
  </si>
  <si>
    <t>February 10 to February 19</t>
  </si>
  <si>
    <t>Study of Research Papers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</si>
  <si>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</si>
  <si>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</si>
  <si>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</si>
  <si>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</si>
  <si>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</si>
  <si>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</si>
  <si>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</si>
  <si>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</si>
  <si>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</si>
  <si>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Install Libraries</t>
  </si>
  <si>
    <t>Data Collection</t>
  </si>
  <si>
    <t>Actual Reamining Time</t>
  </si>
  <si>
    <t>Estimated Reamning Time</t>
  </si>
  <si>
    <t>Total</t>
  </si>
  <si>
    <t>Sprint 2</t>
  </si>
  <si>
    <t>February 20 to February 28</t>
  </si>
  <si>
    <t>Preprocessing Data - GrayScaling</t>
  </si>
  <si>
    <t>Preprocessing Data - Resizing</t>
  </si>
  <si>
    <t>GitHub</t>
  </si>
  <si>
    <t>Took ready made Dataset</t>
  </si>
  <si>
    <t>Sprint 3</t>
  </si>
  <si>
    <t>Day 15</t>
  </si>
  <si>
    <t>Day 14</t>
  </si>
  <si>
    <t>Day 13</t>
  </si>
  <si>
    <t>Day 12</t>
  </si>
  <si>
    <t>Day 11</t>
  </si>
  <si>
    <t>Collected More Dataset (CV2)</t>
  </si>
  <si>
    <t>Dummy GUI</t>
  </si>
  <si>
    <t>Revise MatplotLib, StatsModels</t>
  </si>
  <si>
    <t>Array Programming (Confusion Matrix)</t>
  </si>
  <si>
    <t>March 2 to March 13</t>
  </si>
  <si>
    <t>Documentation (PPT, Sprints)</t>
  </si>
  <si>
    <t>Monday</t>
  </si>
  <si>
    <t>Tuesday</t>
  </si>
  <si>
    <t>Wednesday</t>
  </si>
  <si>
    <t>Thursday</t>
  </si>
  <si>
    <t>Friday</t>
  </si>
  <si>
    <t>Saturday</t>
  </si>
  <si>
    <t>Sunday</t>
  </si>
  <si>
    <t>Sprint 4</t>
  </si>
  <si>
    <t>March 16 to March 31</t>
  </si>
  <si>
    <t>Day 10</t>
  </si>
  <si>
    <t>Udemy Complete</t>
  </si>
  <si>
    <t>Develop CNN</t>
  </si>
  <si>
    <t>Array Programming</t>
  </si>
  <si>
    <t>Classified Dataset</t>
  </si>
  <si>
    <t>Separate into Test and Train Data</t>
  </si>
  <si>
    <t>Data Cleaning (Noise)</t>
  </si>
  <si>
    <t>GUI (tk)</t>
  </si>
  <si>
    <t>GUI framesets, buttons</t>
  </si>
  <si>
    <t>GUI mutiple window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</si>
</sst>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2" fillId="0" borderId="3" xfId="0" applyFont="1" applyBorder="1"/>
    <xf numFmtId="0" fontId="5" fillId="0" borderId="1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Vraj!$A$8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Vraj!$B$8:$K$8</c:f>
              <c:numCache>
                <c:formatCode>General</c:formatCode>
                <c:ptCount val="10"/>
                <c:pt idx="0">
                  <c:v>85</c:v>
                </c:pt>
                <c:pt idx="1">
                  <c:v>81</c:v>
                </c:pt>
                <c:pt idx="2">
                  <c:v>76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D-4206-A6F8-AAFCE4A9E138}"/>
            </c:ext>
          </c:extLst>
        </c:ser>
        <c:ser>
          <c:idx val="1"/>
          <c:order val="1"/>
          <c:tx>
            <c:strRef>
              <c:f>Vraj!$A$9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Vraj!$B$9:$K$9</c:f>
              <c:numCache>
                <c:formatCode>General</c:formatCode>
                <c:ptCount val="10"/>
                <c:pt idx="0">
                  <c:v>85</c:v>
                </c:pt>
                <c:pt idx="1">
                  <c:v>75.599999999999994</c:v>
                </c:pt>
                <c:pt idx="2">
                  <c:v>66.199999999999989</c:v>
                </c:pt>
                <c:pt idx="3">
                  <c:v>56.79999999999999</c:v>
                </c:pt>
                <c:pt idx="4">
                  <c:v>47.399999999999991</c:v>
                </c:pt>
                <c:pt idx="5">
                  <c:v>37.999999999999993</c:v>
                </c:pt>
                <c:pt idx="6">
                  <c:v>28.599999999999994</c:v>
                </c:pt>
                <c:pt idx="7">
                  <c:v>19.199999999999996</c:v>
                </c:pt>
                <c:pt idx="8">
                  <c:v>9.7999999999999954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D-4206-A6F8-AAFCE4A9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1585408"/>
        <c:axId val="921589152"/>
      </c:lineChart>
      <c:catAx>
        <c:axId val="9215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9152"/>
        <c:crosses val="autoZero"/>
        <c:auto val="1"/>
        <c:lblAlgn val="ctr"/>
        <c:lblOffset val="100"/>
        <c:noMultiLvlLbl val="0"/>
      </c:catAx>
      <c:valAx>
        <c:axId val="9215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5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Vraj!$A$22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Vraj!$B$22:$K$22</c:f>
              <c:numCache>
                <c:formatCode>General</c:formatCode>
                <c:ptCount val="10"/>
                <c:pt idx="0">
                  <c:v>50</c:v>
                </c:pt>
                <c:pt idx="1">
                  <c:v>44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30</c:v>
                </c:pt>
                <c:pt idx="6">
                  <c:v>24</c:v>
                </c:pt>
                <c:pt idx="7">
                  <c:v>14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1DF-B480-5E44626B6B2C}"/>
            </c:ext>
          </c:extLst>
        </c:ser>
        <c:ser>
          <c:idx val="1"/>
          <c:order val="1"/>
          <c:tx>
            <c:strRef>
              <c:f>Vraj!$A$23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Vraj!$B$23:$K$23</c:f>
              <c:numCache>
                <c:formatCode>General</c:formatCode>
                <c:ptCount val="10"/>
                <c:pt idx="0">
                  <c:v>50</c:v>
                </c:pt>
                <c:pt idx="1">
                  <c:v>44.5</c:v>
                </c:pt>
                <c:pt idx="2">
                  <c:v>39</c:v>
                </c:pt>
                <c:pt idx="3">
                  <c:v>33.5</c:v>
                </c:pt>
                <c:pt idx="4">
                  <c:v>28</c:v>
                </c:pt>
                <c:pt idx="5">
                  <c:v>22.5</c:v>
                </c:pt>
                <c:pt idx="6">
                  <c:v>17</c:v>
                </c:pt>
                <c:pt idx="7">
                  <c:v>11.5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8-41DF-B480-5E44626B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8254368"/>
        <c:axId val="468246880"/>
      </c:lineChart>
      <c:catAx>
        <c:axId val="46825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6880"/>
        <c:crosses val="autoZero"/>
        <c:auto val="1"/>
        <c:lblAlgn val="ctr"/>
        <c:lblOffset val="100"/>
        <c:noMultiLvlLbl val="0"/>
      </c:catAx>
      <c:valAx>
        <c:axId val="4682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54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Vraj!$A$37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Vraj!$B$37:$L$37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71</c:v>
                </c:pt>
                <c:pt idx="3">
                  <c:v>63</c:v>
                </c:pt>
                <c:pt idx="4">
                  <c:v>58</c:v>
                </c:pt>
                <c:pt idx="5">
                  <c:v>53</c:v>
                </c:pt>
                <c:pt idx="6">
                  <c:v>45</c:v>
                </c:pt>
                <c:pt idx="7">
                  <c:v>33</c:v>
                </c:pt>
                <c:pt idx="8">
                  <c:v>25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6-4DFD-8868-8CD92C39DCC4}"/>
            </c:ext>
          </c:extLst>
        </c:ser>
        <c:ser>
          <c:idx val="1"/>
          <c:order val="1"/>
          <c:tx>
            <c:strRef>
              <c:f>Vraj!$A$38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Vraj!$B$38:$L$38</c:f>
              <c:numCache>
                <c:formatCode>General</c:formatCode>
                <c:ptCount val="11"/>
                <c:pt idx="0">
                  <c:v>85</c:v>
                </c:pt>
                <c:pt idx="1">
                  <c:v>76.5</c:v>
                </c:pt>
                <c:pt idx="2">
                  <c:v>68</c:v>
                </c:pt>
                <c:pt idx="3">
                  <c:v>59.5</c:v>
                </c:pt>
                <c:pt idx="4">
                  <c:v>51</c:v>
                </c:pt>
                <c:pt idx="5">
                  <c:v>42.5</c:v>
                </c:pt>
                <c:pt idx="6">
                  <c:v>34</c:v>
                </c:pt>
                <c:pt idx="7">
                  <c:v>25.5</c:v>
                </c:pt>
                <c:pt idx="8">
                  <c:v>17</c:v>
                </c:pt>
                <c:pt idx="9">
                  <c:v>8.5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6-4DFD-8868-8CD92C39D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3668448"/>
        <c:axId val="933660960"/>
      </c:lineChart>
      <c:catAx>
        <c:axId val="93366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0960"/>
        <c:crosses val="autoZero"/>
        <c:auto val="1"/>
        <c:lblAlgn val="ctr"/>
        <c:lblOffset val="100"/>
        <c:noMultiLvlLbl val="0"/>
      </c:catAx>
      <c:valAx>
        <c:axId val="93366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8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Jayati!$A$7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Jayati!$B$7:$K$7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51</c:v>
                </c:pt>
                <c:pt idx="4">
                  <c:v>43</c:v>
                </c:pt>
                <c:pt idx="5">
                  <c:v>35</c:v>
                </c:pt>
                <c:pt idx="6">
                  <c:v>26</c:v>
                </c:pt>
                <c:pt idx="7">
                  <c:v>18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94F-9DC5-6DB092082106}"/>
            </c:ext>
          </c:extLst>
        </c:ser>
        <c:ser>
          <c:idx val="1"/>
          <c:order val="1"/>
          <c:tx>
            <c:strRef>
              <c:f>Jayati!$A$8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Jayati!$B$8:$K$8</c:f>
              <c:numCache>
                <c:formatCode>General</c:formatCode>
                <c:ptCount val="10"/>
                <c:pt idx="0">
                  <c:v>60</c:v>
                </c:pt>
                <c:pt idx="1">
                  <c:v>53.4</c:v>
                </c:pt>
                <c:pt idx="2">
                  <c:v>46.8</c:v>
                </c:pt>
                <c:pt idx="3">
                  <c:v>40.199999999999996</c:v>
                </c:pt>
                <c:pt idx="4">
                  <c:v>33.599999999999994</c:v>
                </c:pt>
                <c:pt idx="5">
                  <c:v>26.999999999999993</c:v>
                </c:pt>
                <c:pt idx="6">
                  <c:v>20.399999999999991</c:v>
                </c:pt>
                <c:pt idx="7">
                  <c:v>13.799999999999992</c:v>
                </c:pt>
                <c:pt idx="8">
                  <c:v>7.1999999999999922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94F-9DC5-6DB09208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71776"/>
        <c:axId val="933664288"/>
      </c:lineChart>
      <c:catAx>
        <c:axId val="9336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4288"/>
        <c:crosses val="autoZero"/>
        <c:auto val="1"/>
        <c:lblAlgn val="ctr"/>
        <c:lblOffset val="100"/>
        <c:noMultiLvlLbl val="0"/>
      </c:catAx>
      <c:valAx>
        <c:axId val="93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Jayati!$A$22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Jayati!$B$22:$K$22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E-4A17-A199-425884A887A7}"/>
            </c:ext>
          </c:extLst>
        </c:ser>
        <c:ser>
          <c:idx val="1"/>
          <c:order val="1"/>
          <c:tx>
            <c:strRef>
              <c:f>Jayati!$A$23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Jayati!$B$23:$K$23</c:f>
              <c:numCache>
                <c:formatCode>General</c:formatCode>
                <c:ptCount val="10"/>
                <c:pt idx="0">
                  <c:v>50</c:v>
                </c:pt>
                <c:pt idx="1">
                  <c:v>44.5</c:v>
                </c:pt>
                <c:pt idx="2">
                  <c:v>39</c:v>
                </c:pt>
                <c:pt idx="3">
                  <c:v>33.5</c:v>
                </c:pt>
                <c:pt idx="4">
                  <c:v>28</c:v>
                </c:pt>
                <c:pt idx="5">
                  <c:v>22.5</c:v>
                </c:pt>
                <c:pt idx="6">
                  <c:v>17</c:v>
                </c:pt>
                <c:pt idx="7">
                  <c:v>11.5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E-4A17-A199-425884A8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44512"/>
        <c:axId val="954148256"/>
      </c:lineChart>
      <c:catAx>
        <c:axId val="9541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8256"/>
        <c:crosses val="autoZero"/>
        <c:auto val="1"/>
        <c:lblAlgn val="ctr"/>
        <c:lblOffset val="100"/>
        <c:noMultiLvlLbl val="0"/>
      </c:catAx>
      <c:valAx>
        <c:axId val="954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Jayati!$A$35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Jayati!$B$35:$L$35</c:f>
              <c:numCache>
                <c:formatCode>General</c:formatCode>
                <c:ptCount val="11"/>
                <c:pt idx="0">
                  <c:v>60</c:v>
                </c:pt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21</c:v>
                </c:pt>
                <c:pt idx="8">
                  <c:v>11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0D0-BC7D-ECE17F5076A9}"/>
            </c:ext>
          </c:extLst>
        </c:ser>
        <c:ser>
          <c:idx val="1"/>
          <c:order val="1"/>
          <c:tx>
            <c:strRef>
              <c:f>Jayati!$A$36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Jayati!$B$36:$L$36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D0-BC7D-ECE17F50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66368"/>
        <c:axId val="933670112"/>
      </c:lineChart>
      <c:catAx>
        <c:axId val="9336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0112"/>
        <c:crosses val="autoZero"/>
        <c:auto val="1"/>
        <c:lblAlgn val="ctr"/>
        <c:lblOffset val="100"/>
        <c:noMultiLvlLbl val="0"/>
      </c:catAx>
      <c:valAx>
        <c:axId val="933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414618</xdr:colOff>
      <xdr:row>0</xdr:row>
      <xdr:rowOff>11206</xdr:rowOff>
    </xdr:from>
    <xdr:to>
      <xdr:col>21</xdr:col>
      <xdr:colOff>145677</xdr:colOff>
      <xdr:row>16</xdr:row>
      <xdr:rowOff>87406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437029</xdr:colOff>
      <xdr:row>16</xdr:row>
      <xdr:rowOff>118783</xdr:rowOff>
    </xdr:from>
    <xdr:to>
      <xdr:col>21</xdr:col>
      <xdr:colOff>168088</xdr:colOff>
      <xdr:row>32</xdr:row>
      <xdr:rowOff>4483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448235</xdr:colOff>
      <xdr:row>32</xdr:row>
      <xdr:rowOff>96370</xdr:rowOff>
    </xdr:from>
    <xdr:to>
      <xdr:col>21</xdr:col>
      <xdr:colOff>179294</xdr:colOff>
      <xdr:row>46</xdr:row>
      <xdr:rowOff>172570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0</xdr:row>
      <xdr:rowOff>44823</xdr:rowOff>
    </xdr:from>
    <xdr:to>
      <xdr:col>21</xdr:col>
      <xdr:colOff>268941</xdr:colOff>
      <xdr:row>14</xdr:row>
      <xdr:rowOff>121023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537882</xdr:colOff>
      <xdr:row>15</xdr:row>
      <xdr:rowOff>29135</xdr:rowOff>
    </xdr:from>
    <xdr:to>
      <xdr:col>21</xdr:col>
      <xdr:colOff>268941</xdr:colOff>
      <xdr:row>29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560293</xdr:colOff>
      <xdr:row>29</xdr:row>
      <xdr:rowOff>186017</xdr:rowOff>
    </xdr:from>
    <xdr:to>
      <xdr:col>21</xdr:col>
      <xdr:colOff>291352</xdr:colOff>
      <xdr:row>44</xdr:row>
      <xdr:rowOff>71717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abSelected="1" zoomScale="85" zoomScaleNormal="85" workbookViewId="0">
      <selection activeCell="D53" sqref="D53"/>
    </sheetView>
  </sheetViews>
  <sheetFormatPr defaultRowHeight="15" x14ac:dyDescent="0.25"/>
  <cols>
    <col min="1" max="1" width="36.42578125" bestFit="1" customWidth="1"/>
    <col min="2" max="2" width="10.7109375" bestFit="1" customWidth="1"/>
    <col min="3" max="3" width="9.42578125" bestFit="1" customWidth="1"/>
    <col min="4" max="4" width="8.7109375" bestFit="1" customWidth="1"/>
    <col min="5" max="5" width="11.85546875" customWidth="1"/>
    <col min="6" max="6" width="9.42578125" bestFit="1" customWidth="1"/>
    <col min="7" max="7" width="8.42578125" bestFit="1" customWidth="1"/>
    <col min="8" max="8" width="9" customWidth="1"/>
    <col min="9" max="9" width="11.85546875" customWidth="1"/>
    <col min="10" max="10" width="11.85546875" bestFit="1" customWidth="1"/>
    <col min="11" max="11" width="9.42578125" bestFit="1" customWidth="1"/>
  </cols>
  <sheetData>
    <row r="2" spans="1:12" x14ac:dyDescent="0.25">
      <c r="A2" s="1" t="s">
        <v>0</v>
      </c>
    </row>
    <row r="3" spans="1:12" x14ac:dyDescent="0.25">
      <c r="A3" s="1" t="s">
        <v>3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4" t="s">
        <v>42</v>
      </c>
      <c r="I3" s="4" t="s">
        <v>43</v>
      </c>
      <c r="J3" s="3" t="s">
        <v>37</v>
      </c>
      <c r="K3" s="3" t="s">
        <v>38</v>
      </c>
    </row>
    <row r="4" spans="1:12" x14ac:dyDescent="0.25">
      <c r="A4" s="2" t="s">
        <v>1</v>
      </c>
      <c r="B4" s="11" t="s">
        <v>2</v>
      </c>
      <c r="C4" s="2" t="s">
        <v>5</v>
      </c>
      <c r="D4" s="2" t="s">
        <v>6</v>
      </c>
      <c r="E4" s="2" t="s">
        <v>7</v>
      </c>
      <c r="F4" s="2" t="s">
        <v>8</v>
      </c>
      <c r="G4" s="9" t="s">
        <v>9</v>
      </c>
      <c r="H4" s="8" t="s">
        <v>10</v>
      </c>
      <c r="I4" s="8" t="s">
        <v>11</v>
      </c>
      <c r="J4" s="2" t="s">
        <v>12</v>
      </c>
      <c r="K4" s="2" t="s">
        <v>13</v>
      </c>
      <c r="L4" s="6" t="s">
        <v>18</v>
      </c>
    </row>
    <row r="5" spans="1:12" x14ac:dyDescent="0.25">
      <c r="A5" s="3" t="s">
        <v>4</v>
      </c>
      <c r="B5" s="3">
        <v>25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20</v>
      </c>
    </row>
    <row r="6" spans="1:12" x14ac:dyDescent="0.25">
      <c r="A6" s="3" t="s">
        <v>14</v>
      </c>
      <c r="B6" s="3">
        <v>20</v>
      </c>
      <c r="C6" s="3">
        <v>0</v>
      </c>
      <c r="D6" s="3">
        <v>1</v>
      </c>
      <c r="E6" s="3">
        <v>2</v>
      </c>
      <c r="F6" s="3">
        <v>4</v>
      </c>
      <c r="G6" s="3">
        <v>3</v>
      </c>
      <c r="H6" s="3">
        <v>10</v>
      </c>
      <c r="I6" s="3">
        <v>0</v>
      </c>
      <c r="J6" s="3">
        <v>0</v>
      </c>
      <c r="K6" s="3">
        <v>0</v>
      </c>
      <c r="L6" s="3">
        <v>20</v>
      </c>
    </row>
    <row r="7" spans="1:12" x14ac:dyDescent="0.25">
      <c r="A7" s="3" t="s">
        <v>15</v>
      </c>
      <c r="B7" s="3">
        <v>40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10</v>
      </c>
      <c r="I7" s="3">
        <v>10</v>
      </c>
      <c r="J7" s="3">
        <v>10</v>
      </c>
      <c r="K7" s="3">
        <v>10</v>
      </c>
      <c r="L7" s="3">
        <v>40</v>
      </c>
    </row>
    <row r="8" spans="1:12" x14ac:dyDescent="0.25">
      <c r="A8" s="4" t="s">
        <v>16</v>
      </c>
      <c r="B8" s="3">
        <v>85</v>
      </c>
      <c r="C8" s="3">
        <v>81</v>
      </c>
      <c r="D8" s="3">
        <v>76</v>
      </c>
      <c r="E8" s="3">
        <v>70</v>
      </c>
      <c r="F8" s="3">
        <v>62</v>
      </c>
      <c r="G8" s="3">
        <v>55</v>
      </c>
      <c r="H8" s="3">
        <v>35</v>
      </c>
      <c r="I8" s="3">
        <v>25</v>
      </c>
      <c r="J8" s="3">
        <v>15</v>
      </c>
      <c r="K8" s="3">
        <v>5</v>
      </c>
    </row>
    <row r="9" spans="1:12" x14ac:dyDescent="0.25">
      <c r="A9" s="4" t="s">
        <v>17</v>
      </c>
      <c r="B9" s="3">
        <v>85</v>
      </c>
      <c r="C9" s="3">
        <f>B9-9.4</f>
        <v>75.599999999999994</v>
      </c>
      <c r="D9" s="3">
        <f>C9-9.4</f>
        <v>66.199999999999989</v>
      </c>
      <c r="E9" s="3">
        <f>D9-9.4</f>
        <v>56.79999999999999</v>
      </c>
      <c r="F9" s="3">
        <f t="shared" ref="F9:J9" si="0">E9-9.4</f>
        <v>47.399999999999991</v>
      </c>
      <c r="G9" s="3">
        <f t="shared" si="0"/>
        <v>37.999999999999993</v>
      </c>
      <c r="H9" s="3">
        <f t="shared" si="0"/>
        <v>28.599999999999994</v>
      </c>
      <c r="I9" s="3">
        <f t="shared" si="0"/>
        <v>19.199999999999996</v>
      </c>
      <c r="J9" s="3">
        <f t="shared" si="0"/>
        <v>9.7999999999999954</v>
      </c>
      <c r="K9" s="3">
        <v>0</v>
      </c>
    </row>
    <row r="15" spans="1:12" x14ac:dyDescent="0.25">
      <c r="A15" s="1" t="s">
        <v>19</v>
      </c>
    </row>
    <row r="16" spans="1:12" x14ac:dyDescent="0.25">
      <c r="A16" s="1" t="s">
        <v>20</v>
      </c>
      <c r="C16" s="3" t="s">
        <v>40</v>
      </c>
      <c r="D16" s="12" t="s">
        <v>41</v>
      </c>
      <c r="E16" s="4" t="s">
        <v>42</v>
      </c>
      <c r="F16" s="4" t="s">
        <v>43</v>
      </c>
      <c r="G16" s="3" t="s">
        <v>37</v>
      </c>
      <c r="H16" s="3" t="s">
        <v>38</v>
      </c>
      <c r="I16" s="3" t="s">
        <v>39</v>
      </c>
      <c r="J16" s="3" t="s">
        <v>40</v>
      </c>
      <c r="K16" s="14" t="s">
        <v>41</v>
      </c>
    </row>
    <row r="17" spans="1:13" x14ac:dyDescent="0.25">
      <c r="A17" s="2" t="s">
        <v>1</v>
      </c>
      <c r="B17" s="2" t="s">
        <v>2</v>
      </c>
      <c r="C17" s="2" t="s">
        <v>5</v>
      </c>
      <c r="D17" s="9" t="s">
        <v>6</v>
      </c>
      <c r="E17" s="8" t="s">
        <v>7</v>
      </c>
      <c r="F17" s="8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10" t="s">
        <v>13</v>
      </c>
      <c r="L17" s="6" t="s">
        <v>18</v>
      </c>
    </row>
    <row r="18" spans="1:13" x14ac:dyDescent="0.25">
      <c r="A18" s="3" t="s">
        <v>22</v>
      </c>
      <c r="B18" s="3">
        <v>20</v>
      </c>
      <c r="C18" s="3">
        <v>6</v>
      </c>
      <c r="D18" s="3">
        <v>4</v>
      </c>
      <c r="E18" s="3">
        <v>0</v>
      </c>
      <c r="F18" s="3">
        <v>0</v>
      </c>
      <c r="G18" s="3">
        <v>8</v>
      </c>
      <c r="H18" s="3">
        <v>2</v>
      </c>
      <c r="I18" s="3">
        <v>0</v>
      </c>
      <c r="J18" s="3">
        <v>0</v>
      </c>
      <c r="K18" s="3">
        <v>0</v>
      </c>
      <c r="L18" s="7">
        <v>20</v>
      </c>
    </row>
    <row r="19" spans="1:13" x14ac:dyDescent="0.25">
      <c r="A19" s="3" t="s">
        <v>21</v>
      </c>
      <c r="B19" s="3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</v>
      </c>
      <c r="I19" s="3">
        <v>8</v>
      </c>
      <c r="J19" s="3">
        <v>10</v>
      </c>
      <c r="K19" s="3">
        <v>0</v>
      </c>
      <c r="L19" s="7">
        <v>20</v>
      </c>
    </row>
    <row r="20" spans="1:13" x14ac:dyDescent="0.25">
      <c r="A20" s="3" t="s">
        <v>24</v>
      </c>
      <c r="B20" s="3">
        <v>9</v>
      </c>
      <c r="C20">
        <v>0</v>
      </c>
      <c r="D20" s="3">
        <v>0</v>
      </c>
      <c r="E20" s="3">
        <v>0</v>
      </c>
      <c r="F20" s="3">
        <v>0</v>
      </c>
      <c r="G20" s="3">
        <v>2</v>
      </c>
      <c r="H20" s="3">
        <v>2</v>
      </c>
      <c r="I20" s="3">
        <v>2</v>
      </c>
      <c r="J20" s="3">
        <v>1</v>
      </c>
      <c r="K20" s="3">
        <v>0</v>
      </c>
      <c r="L20" s="7">
        <v>7</v>
      </c>
    </row>
    <row r="21" spans="1:13" x14ac:dyDescent="0.25">
      <c r="A21" s="3" t="s">
        <v>23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7">
        <v>1</v>
      </c>
    </row>
    <row r="22" spans="1:13" x14ac:dyDescent="0.25">
      <c r="A22" s="4" t="s">
        <v>16</v>
      </c>
      <c r="B22" s="7">
        <v>50</v>
      </c>
      <c r="C22" s="3">
        <v>44</v>
      </c>
      <c r="D22" s="3">
        <v>40</v>
      </c>
      <c r="E22" s="3">
        <v>40</v>
      </c>
      <c r="F22" s="3">
        <v>40</v>
      </c>
      <c r="G22" s="3">
        <v>30</v>
      </c>
      <c r="H22" s="3">
        <v>24</v>
      </c>
      <c r="I22" s="3">
        <v>14</v>
      </c>
      <c r="J22" s="3">
        <v>2</v>
      </c>
      <c r="K22" s="3">
        <v>2</v>
      </c>
    </row>
    <row r="23" spans="1:13" x14ac:dyDescent="0.25">
      <c r="A23" s="4" t="s">
        <v>17</v>
      </c>
      <c r="B23" s="7">
        <v>50</v>
      </c>
      <c r="C23" s="3">
        <f>B23-5.5</f>
        <v>44.5</v>
      </c>
      <c r="D23" s="3">
        <f>C23-5.5</f>
        <v>39</v>
      </c>
      <c r="E23" s="3">
        <f t="shared" ref="E23:J23" si="1">D23-5.5</f>
        <v>33.5</v>
      </c>
      <c r="F23" s="3">
        <f t="shared" si="1"/>
        <v>28</v>
      </c>
      <c r="G23" s="3">
        <f t="shared" si="1"/>
        <v>22.5</v>
      </c>
      <c r="H23" s="3">
        <f t="shared" si="1"/>
        <v>17</v>
      </c>
      <c r="I23" s="3">
        <f t="shared" si="1"/>
        <v>11.5</v>
      </c>
      <c r="J23" s="3">
        <f t="shared" si="1"/>
        <v>6</v>
      </c>
      <c r="K23" s="3">
        <v>0</v>
      </c>
    </row>
    <row r="29" spans="1:13" x14ac:dyDescent="0.25">
      <c r="A29" s="1" t="s">
        <v>25</v>
      </c>
    </row>
    <row r="30" spans="1:13" x14ac:dyDescent="0.25">
      <c r="A30" s="1" t="s">
        <v>35</v>
      </c>
      <c r="C30" s="3" t="s">
        <v>37</v>
      </c>
      <c r="D30" s="3" t="s">
        <v>38</v>
      </c>
      <c r="E30" s="3" t="s">
        <v>39</v>
      </c>
      <c r="F30" s="3" t="s">
        <v>40</v>
      </c>
      <c r="G30" s="12" t="s">
        <v>41</v>
      </c>
      <c r="H30" s="3" t="s">
        <v>37</v>
      </c>
      <c r="I30" s="4" t="s">
        <v>38</v>
      </c>
      <c r="J30" s="3" t="s">
        <v>39</v>
      </c>
      <c r="K30" s="3" t="s">
        <v>40</v>
      </c>
      <c r="L30" s="12" t="s">
        <v>41</v>
      </c>
    </row>
    <row r="31" spans="1:13" x14ac:dyDescent="0.25">
      <c r="A31" s="2" t="s">
        <v>1</v>
      </c>
      <c r="B31" s="11" t="s">
        <v>2</v>
      </c>
      <c r="C31" s="2" t="s">
        <v>26</v>
      </c>
      <c r="D31" s="2" t="s">
        <v>27</v>
      </c>
      <c r="E31" s="2" t="s">
        <v>28</v>
      </c>
      <c r="F31" s="2" t="s">
        <v>29</v>
      </c>
      <c r="G31" s="9" t="s">
        <v>30</v>
      </c>
      <c r="H31" s="2" t="s">
        <v>5</v>
      </c>
      <c r="I31" s="8" t="s">
        <v>6</v>
      </c>
      <c r="J31" s="2" t="s">
        <v>7</v>
      </c>
      <c r="K31" s="2" t="s">
        <v>8</v>
      </c>
      <c r="L31" s="9" t="s">
        <v>9</v>
      </c>
      <c r="M31" s="13" t="s">
        <v>18</v>
      </c>
    </row>
    <row r="32" spans="1:13" x14ac:dyDescent="0.25">
      <c r="A32" s="3" t="s">
        <v>31</v>
      </c>
      <c r="B32" s="3">
        <v>15</v>
      </c>
      <c r="C32" s="3">
        <v>5</v>
      </c>
      <c r="D32" s="3">
        <v>5</v>
      </c>
      <c r="E32" s="3">
        <v>5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15</v>
      </c>
    </row>
    <row r="33" spans="1:13" x14ac:dyDescent="0.25">
      <c r="A33" s="3" t="s">
        <v>32</v>
      </c>
      <c r="B33" s="3">
        <v>5</v>
      </c>
      <c r="C33" s="3">
        <v>0</v>
      </c>
      <c r="D33" s="3">
        <v>4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</v>
      </c>
    </row>
    <row r="34" spans="1:13" x14ac:dyDescent="0.25">
      <c r="A34" s="3" t="s">
        <v>33</v>
      </c>
      <c r="B34" s="3">
        <v>20</v>
      </c>
      <c r="C34" s="3">
        <v>0</v>
      </c>
      <c r="D34" s="3">
        <v>0</v>
      </c>
      <c r="E34" s="3">
        <v>2</v>
      </c>
      <c r="F34" s="3">
        <v>5</v>
      </c>
      <c r="G34" s="3">
        <v>5</v>
      </c>
      <c r="H34" s="3">
        <v>4</v>
      </c>
      <c r="I34" s="3">
        <v>6</v>
      </c>
      <c r="J34" s="3">
        <v>5</v>
      </c>
      <c r="K34" s="3">
        <v>0</v>
      </c>
      <c r="L34" s="3">
        <v>0</v>
      </c>
      <c r="M34" s="3">
        <v>27</v>
      </c>
    </row>
    <row r="35" spans="1:13" x14ac:dyDescent="0.25">
      <c r="A35" s="3" t="s">
        <v>34</v>
      </c>
      <c r="B35" s="3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4</v>
      </c>
      <c r="I35" s="3">
        <v>6</v>
      </c>
      <c r="J35" s="3">
        <v>3</v>
      </c>
      <c r="K35" s="3">
        <v>15</v>
      </c>
      <c r="L35" s="3">
        <v>5</v>
      </c>
      <c r="M35" s="3">
        <v>33</v>
      </c>
    </row>
    <row r="36" spans="1:13" x14ac:dyDescent="0.25">
      <c r="A36" s="3" t="s">
        <v>36</v>
      </c>
      <c r="B36" s="3">
        <v>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5</v>
      </c>
      <c r="M36" s="3">
        <v>5</v>
      </c>
    </row>
    <row r="37" spans="1:13" x14ac:dyDescent="0.25">
      <c r="A37" s="4" t="s">
        <v>16</v>
      </c>
      <c r="B37" s="3">
        <v>85</v>
      </c>
      <c r="C37" s="3">
        <v>80</v>
      </c>
      <c r="D37" s="3">
        <v>71</v>
      </c>
      <c r="E37" s="3">
        <v>63</v>
      </c>
      <c r="F37" s="3">
        <v>58</v>
      </c>
      <c r="G37" s="3">
        <v>53</v>
      </c>
      <c r="H37" s="3">
        <v>45</v>
      </c>
      <c r="I37" s="3">
        <v>33</v>
      </c>
      <c r="J37" s="3">
        <v>25</v>
      </c>
      <c r="K37" s="3">
        <v>10</v>
      </c>
      <c r="L37" s="3">
        <v>0</v>
      </c>
    </row>
    <row r="38" spans="1:13" x14ac:dyDescent="0.25">
      <c r="A38" s="4" t="s">
        <v>17</v>
      </c>
      <c r="B38" s="3">
        <v>85</v>
      </c>
      <c r="C38" s="3">
        <f>B38-8.5</f>
        <v>76.5</v>
      </c>
      <c r="D38" s="3">
        <f>C38-8.5</f>
        <v>68</v>
      </c>
      <c r="E38" s="3">
        <f t="shared" ref="E38:L38" si="2">D38-8.5</f>
        <v>59.5</v>
      </c>
      <c r="F38" s="3">
        <f t="shared" si="2"/>
        <v>51</v>
      </c>
      <c r="G38" s="3">
        <f t="shared" si="2"/>
        <v>42.5</v>
      </c>
      <c r="H38" s="3">
        <f t="shared" si="2"/>
        <v>34</v>
      </c>
      <c r="I38" s="3">
        <f t="shared" si="2"/>
        <v>25.5</v>
      </c>
      <c r="J38" s="3">
        <f t="shared" si="2"/>
        <v>17</v>
      </c>
      <c r="K38" s="3">
        <f t="shared" si="2"/>
        <v>8.5</v>
      </c>
      <c r="L38" s="3">
        <f t="shared" si="2"/>
        <v>0</v>
      </c>
    </row>
    <row r="42" spans="1:13" x14ac:dyDescent="0.25">
      <c r="A42" s="1" t="s">
        <v>44</v>
      </c>
    </row>
    <row r="43" spans="1:13" x14ac:dyDescent="0.25">
      <c r="A43" s="1" t="s">
        <v>45</v>
      </c>
      <c r="C43" s="3" t="s">
        <v>37</v>
      </c>
      <c r="D43" s="4" t="s">
        <v>38</v>
      </c>
      <c r="E43" s="3" t="s">
        <v>39</v>
      </c>
      <c r="F43" s="3" t="s">
        <v>40</v>
      </c>
      <c r="G43" s="12" t="s">
        <v>41</v>
      </c>
      <c r="H43" s="3" t="s">
        <v>37</v>
      </c>
      <c r="I43" s="3" t="s">
        <v>38</v>
      </c>
      <c r="J43" s="3" t="s">
        <v>39</v>
      </c>
      <c r="K43" s="3" t="s">
        <v>40</v>
      </c>
      <c r="L43" s="12" t="s">
        <v>41</v>
      </c>
    </row>
    <row r="44" spans="1:13" x14ac:dyDescent="0.25">
      <c r="A44" s="2" t="s">
        <v>1</v>
      </c>
      <c r="B44" s="11" t="s">
        <v>2</v>
      </c>
      <c r="C44" s="2" t="s">
        <v>28</v>
      </c>
      <c r="D44" s="8" t="s">
        <v>29</v>
      </c>
      <c r="E44" s="2" t="s">
        <v>30</v>
      </c>
      <c r="F44" s="2" t="s">
        <v>46</v>
      </c>
      <c r="G44" s="9" t="s">
        <v>5</v>
      </c>
      <c r="H44" s="2" t="s">
        <v>6</v>
      </c>
      <c r="I44" s="2" t="s">
        <v>7</v>
      </c>
      <c r="J44" s="2" t="s">
        <v>8</v>
      </c>
      <c r="K44" s="2" t="s">
        <v>9</v>
      </c>
      <c r="L44" s="9" t="s">
        <v>10</v>
      </c>
      <c r="M44" s="5" t="s">
        <v>18</v>
      </c>
    </row>
    <row r="45" spans="1:13" x14ac:dyDescent="0.25">
      <c r="A45" s="3" t="s">
        <v>47</v>
      </c>
      <c r="B45" s="3">
        <v>42</v>
      </c>
      <c r="C45" s="3">
        <v>10</v>
      </c>
      <c r="D45" s="15">
        <v>6</v>
      </c>
      <c r="E45" s="15">
        <v>4</v>
      </c>
      <c r="F45" s="15">
        <v>2</v>
      </c>
      <c r="G45" s="15">
        <v>4</v>
      </c>
      <c r="H45" s="15">
        <v>4</v>
      </c>
      <c r="I45" s="15">
        <v>4</v>
      </c>
      <c r="J45" s="15">
        <v>4</v>
      </c>
      <c r="K45" s="15">
        <v>4</v>
      </c>
      <c r="L45" s="15">
        <v>0</v>
      </c>
      <c r="M45" s="3">
        <v>42</v>
      </c>
    </row>
    <row r="46" spans="1:13" x14ac:dyDescent="0.25">
      <c r="A46" s="3" t="s">
        <v>49</v>
      </c>
      <c r="B46" s="3">
        <v>5</v>
      </c>
      <c r="C46" s="3">
        <v>5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5</v>
      </c>
    </row>
    <row r="47" spans="1:13" x14ac:dyDescent="0.25">
      <c r="A47" s="3" t="s">
        <v>48</v>
      </c>
      <c r="B47" s="3">
        <v>43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4" t="s">
        <v>16</v>
      </c>
      <c r="B48" s="3">
        <v>90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4" t="s">
        <v>17</v>
      </c>
      <c r="B49" s="3">
        <v>90</v>
      </c>
      <c r="C49" s="3">
        <f>B49-9</f>
        <v>81</v>
      </c>
      <c r="D49" s="3">
        <f>C49-9</f>
        <v>72</v>
      </c>
      <c r="E49" s="3">
        <f>D49-9</f>
        <v>63</v>
      </c>
      <c r="F49" s="3">
        <f t="shared" ref="F49:L49" si="3">E49-9</f>
        <v>54</v>
      </c>
      <c r="G49" s="3">
        <f t="shared" si="3"/>
        <v>45</v>
      </c>
      <c r="H49" s="3">
        <f t="shared" si="3"/>
        <v>36</v>
      </c>
      <c r="I49" s="3">
        <f t="shared" si="3"/>
        <v>27</v>
      </c>
      <c r="J49" s="3">
        <f t="shared" si="3"/>
        <v>18</v>
      </c>
      <c r="K49" s="3">
        <f t="shared" si="3"/>
        <v>9</v>
      </c>
      <c r="L49" s="3">
        <f t="shared" si="3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D13" sqref="D13"/>
    </sheetView>
  </sheetViews>
  <sheetFormatPr defaultRowHeight="15" x14ac:dyDescent="0.25"/>
  <cols>
    <col min="1" max="1" width="32.85546875" bestFit="1" customWidth="1"/>
    <col min="2" max="2" width="10.7109375" bestFit="1" customWidth="1"/>
    <col min="3" max="3" width="9.42578125" bestFit="1" customWidth="1"/>
    <col min="4" max="4" width="8.7109375" bestFit="1" customWidth="1"/>
    <col min="5" max="5" width="11.85546875" bestFit="1" customWidth="1"/>
    <col min="6" max="6" width="9.42578125" bestFit="1" customWidth="1"/>
    <col min="7" max="7" width="8.42578125" bestFit="1" customWidth="1"/>
    <col min="8" max="8" width="9" bestFit="1" customWidth="1"/>
    <col min="9" max="9" width="11.85546875" customWidth="1"/>
    <col min="10" max="10" width="11.85546875" bestFit="1" customWidth="1"/>
    <col min="11" max="11" width="9.42578125" bestFit="1" customWidth="1"/>
  </cols>
  <sheetData>
    <row r="1" spans="1:12" x14ac:dyDescent="0.25">
      <c r="A1" s="1" t="s">
        <v>0</v>
      </c>
    </row>
    <row r="2" spans="1:12" x14ac:dyDescent="0.25">
      <c r="A2" s="1" t="s">
        <v>3</v>
      </c>
      <c r="C2" s="4" t="s">
        <v>37</v>
      </c>
      <c r="D2" s="4" t="s">
        <v>38</v>
      </c>
      <c r="E2" s="3" t="s">
        <v>39</v>
      </c>
      <c r="F2" s="3" t="s">
        <v>40</v>
      </c>
      <c r="G2" s="12" t="s">
        <v>41</v>
      </c>
      <c r="H2" s="4" t="s">
        <v>42</v>
      </c>
      <c r="I2" s="4" t="s">
        <v>43</v>
      </c>
      <c r="J2" s="3" t="s">
        <v>37</v>
      </c>
      <c r="K2" s="3" t="s">
        <v>38</v>
      </c>
    </row>
    <row r="3" spans="1:12" x14ac:dyDescent="0.25">
      <c r="A3" s="2" t="s">
        <v>1</v>
      </c>
      <c r="B3" s="11" t="s">
        <v>2</v>
      </c>
      <c r="C3" s="8" t="s">
        <v>5</v>
      </c>
      <c r="D3" s="8" t="s">
        <v>6</v>
      </c>
      <c r="E3" s="2" t="s">
        <v>7</v>
      </c>
      <c r="F3" s="2" t="s">
        <v>8</v>
      </c>
      <c r="G3" s="9" t="s">
        <v>9</v>
      </c>
      <c r="H3" s="8" t="s">
        <v>10</v>
      </c>
      <c r="I3" s="8" t="s">
        <v>11</v>
      </c>
      <c r="J3" s="2" t="s">
        <v>12</v>
      </c>
      <c r="K3" s="2" t="s">
        <v>13</v>
      </c>
      <c r="L3" s="6" t="s">
        <v>18</v>
      </c>
    </row>
    <row r="4" spans="1:12" x14ac:dyDescent="0.25">
      <c r="A4" s="3" t="s">
        <v>4</v>
      </c>
      <c r="B4" s="3">
        <v>25</v>
      </c>
      <c r="C4" s="3">
        <v>0</v>
      </c>
      <c r="D4" s="3">
        <v>0</v>
      </c>
      <c r="E4" s="3">
        <v>4</v>
      </c>
      <c r="F4" s="3">
        <v>4</v>
      </c>
      <c r="G4" s="3">
        <v>4</v>
      </c>
      <c r="H4" s="3">
        <v>5</v>
      </c>
      <c r="I4" s="3">
        <v>0</v>
      </c>
      <c r="J4" s="3">
        <v>4</v>
      </c>
      <c r="K4" s="3">
        <v>0</v>
      </c>
      <c r="L4" s="3">
        <v>25</v>
      </c>
    </row>
    <row r="5" spans="1:12" x14ac:dyDescent="0.25">
      <c r="A5" s="3" t="s">
        <v>14</v>
      </c>
      <c r="B5" s="3">
        <v>5</v>
      </c>
      <c r="C5" s="3">
        <v>0</v>
      </c>
      <c r="D5" s="3">
        <v>0</v>
      </c>
      <c r="E5" s="3">
        <v>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5</v>
      </c>
    </row>
    <row r="6" spans="1:12" x14ac:dyDescent="0.25">
      <c r="A6" s="3" t="s">
        <v>15</v>
      </c>
      <c r="B6" s="3">
        <v>40</v>
      </c>
      <c r="C6" s="3">
        <v>0</v>
      </c>
      <c r="D6" s="3">
        <v>0</v>
      </c>
      <c r="E6" s="3">
        <v>0</v>
      </c>
      <c r="F6" s="3">
        <v>4</v>
      </c>
      <c r="G6" s="3">
        <v>4</v>
      </c>
      <c r="H6" s="3">
        <v>4</v>
      </c>
      <c r="I6" s="3">
        <v>8</v>
      </c>
      <c r="J6" s="3">
        <v>4</v>
      </c>
      <c r="K6" s="3">
        <v>4</v>
      </c>
      <c r="L6" s="3">
        <v>28</v>
      </c>
    </row>
    <row r="7" spans="1:12" x14ac:dyDescent="0.25">
      <c r="A7" s="4" t="s">
        <v>16</v>
      </c>
      <c r="B7" s="3">
        <v>60</v>
      </c>
      <c r="C7" s="3">
        <v>60</v>
      </c>
      <c r="D7" s="3">
        <v>60</v>
      </c>
      <c r="E7" s="3">
        <v>51</v>
      </c>
      <c r="F7" s="3">
        <v>43</v>
      </c>
      <c r="G7" s="3">
        <v>35</v>
      </c>
      <c r="H7" s="3">
        <v>26</v>
      </c>
      <c r="I7" s="3">
        <v>18</v>
      </c>
      <c r="J7" s="3">
        <v>10</v>
      </c>
      <c r="K7" s="3">
        <v>6</v>
      </c>
    </row>
    <row r="8" spans="1:12" x14ac:dyDescent="0.25">
      <c r="A8" s="4" t="s">
        <v>17</v>
      </c>
      <c r="B8" s="3">
        <v>60</v>
      </c>
      <c r="C8" s="3">
        <f>B8-6.6</f>
        <v>53.4</v>
      </c>
      <c r="D8" s="3">
        <f>C8-6.6</f>
        <v>46.8</v>
      </c>
      <c r="E8" s="3">
        <f t="shared" ref="E8:J8" si="0">D8-6.6</f>
        <v>40.199999999999996</v>
      </c>
      <c r="F8" s="3">
        <f t="shared" si="0"/>
        <v>33.599999999999994</v>
      </c>
      <c r="G8" s="3">
        <f t="shared" si="0"/>
        <v>26.999999999999993</v>
      </c>
      <c r="H8" s="3">
        <f t="shared" si="0"/>
        <v>20.399999999999991</v>
      </c>
      <c r="I8" s="3">
        <f t="shared" si="0"/>
        <v>13.799999999999992</v>
      </c>
      <c r="J8" s="3">
        <f t="shared" si="0"/>
        <v>7.1999999999999922</v>
      </c>
      <c r="K8" s="3">
        <v>0</v>
      </c>
    </row>
    <row r="15" spans="1:12" x14ac:dyDescent="0.25">
      <c r="A15" s="1" t="s">
        <v>19</v>
      </c>
    </row>
    <row r="16" spans="1:12" x14ac:dyDescent="0.25">
      <c r="A16" s="1" t="s">
        <v>20</v>
      </c>
      <c r="C16" s="3" t="s">
        <v>40</v>
      </c>
      <c r="D16" s="12" t="s">
        <v>41</v>
      </c>
      <c r="E16" s="4" t="s">
        <v>42</v>
      </c>
      <c r="F16" s="4" t="s">
        <v>43</v>
      </c>
      <c r="G16" s="3" t="s">
        <v>37</v>
      </c>
      <c r="H16" s="3" t="s">
        <v>38</v>
      </c>
      <c r="I16" s="3" t="s">
        <v>39</v>
      </c>
      <c r="J16" s="3" t="s">
        <v>40</v>
      </c>
      <c r="K16" s="12" t="s">
        <v>41</v>
      </c>
    </row>
    <row r="17" spans="1:13" x14ac:dyDescent="0.25">
      <c r="A17" s="2" t="s">
        <v>1</v>
      </c>
      <c r="B17" s="2" t="s">
        <v>2</v>
      </c>
      <c r="C17" s="2" t="s">
        <v>5</v>
      </c>
      <c r="D17" s="9" t="s">
        <v>6</v>
      </c>
      <c r="E17" s="8" t="s">
        <v>7</v>
      </c>
      <c r="F17" s="8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9" t="s">
        <v>13</v>
      </c>
      <c r="L17" s="6" t="s">
        <v>18</v>
      </c>
    </row>
    <row r="18" spans="1:13" x14ac:dyDescent="0.25">
      <c r="A18" s="3" t="s">
        <v>52</v>
      </c>
      <c r="B18" s="3">
        <v>5</v>
      </c>
      <c r="C18" s="3">
        <v>0</v>
      </c>
      <c r="D18" s="3">
        <v>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7">
        <v>5</v>
      </c>
    </row>
    <row r="19" spans="1:13" x14ac:dyDescent="0.25">
      <c r="A19" s="3" t="s">
        <v>55</v>
      </c>
      <c r="B19" s="3">
        <v>35</v>
      </c>
      <c r="C19" s="3">
        <v>5</v>
      </c>
      <c r="D19" s="3">
        <v>3</v>
      </c>
      <c r="E19" s="3">
        <v>2</v>
      </c>
      <c r="F19" s="3">
        <v>0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7">
        <v>35</v>
      </c>
    </row>
    <row r="20" spans="1:13" x14ac:dyDescent="0.25">
      <c r="A20" s="3" t="s">
        <v>50</v>
      </c>
      <c r="B20" s="3">
        <v>9</v>
      </c>
      <c r="C20">
        <v>0</v>
      </c>
      <c r="D20" s="3">
        <v>0</v>
      </c>
      <c r="E20" s="3">
        <v>0</v>
      </c>
      <c r="F20" s="3">
        <v>0</v>
      </c>
      <c r="G20" s="3">
        <v>3</v>
      </c>
      <c r="H20" s="3">
        <v>3</v>
      </c>
      <c r="I20" s="3">
        <v>3</v>
      </c>
      <c r="J20" s="3">
        <v>0</v>
      </c>
      <c r="K20" s="3">
        <v>0</v>
      </c>
      <c r="L20" s="7">
        <v>9</v>
      </c>
    </row>
    <row r="21" spans="1:13" x14ac:dyDescent="0.25">
      <c r="A21" s="3" t="s">
        <v>51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7">
        <v>2</v>
      </c>
    </row>
    <row r="22" spans="1:13" x14ac:dyDescent="0.25">
      <c r="A22" s="4" t="s">
        <v>16</v>
      </c>
      <c r="B22" s="7">
        <v>50</v>
      </c>
      <c r="C22" s="3">
        <v>45</v>
      </c>
      <c r="D22" s="3">
        <v>37</v>
      </c>
      <c r="E22" s="3">
        <v>35</v>
      </c>
      <c r="F22" s="3">
        <v>35</v>
      </c>
      <c r="G22" s="3">
        <v>27</v>
      </c>
      <c r="H22" s="3">
        <v>19</v>
      </c>
      <c r="I22" s="3">
        <v>11</v>
      </c>
      <c r="J22" s="3">
        <v>5</v>
      </c>
      <c r="K22" s="3">
        <v>0</v>
      </c>
    </row>
    <row r="23" spans="1:13" x14ac:dyDescent="0.25">
      <c r="A23" s="4" t="s">
        <v>17</v>
      </c>
      <c r="B23" s="7">
        <v>50</v>
      </c>
      <c r="C23" s="3">
        <f>B23-5.5</f>
        <v>44.5</v>
      </c>
      <c r="D23" s="3">
        <f>C23-5.5</f>
        <v>39</v>
      </c>
      <c r="E23" s="3">
        <f t="shared" ref="E23:J23" si="1">D23-5.5</f>
        <v>33.5</v>
      </c>
      <c r="F23" s="3">
        <f t="shared" si="1"/>
        <v>28</v>
      </c>
      <c r="G23" s="3">
        <f t="shared" si="1"/>
        <v>22.5</v>
      </c>
      <c r="H23" s="3">
        <f t="shared" si="1"/>
        <v>17</v>
      </c>
      <c r="I23" s="3">
        <f t="shared" si="1"/>
        <v>11.5</v>
      </c>
      <c r="J23" s="3">
        <f t="shared" si="1"/>
        <v>6</v>
      </c>
      <c r="K23" s="3">
        <v>0</v>
      </c>
    </row>
    <row r="29" spans="1:13" x14ac:dyDescent="0.25">
      <c r="A29" s="1" t="s">
        <v>25</v>
      </c>
    </row>
    <row r="30" spans="1:13" x14ac:dyDescent="0.25">
      <c r="A30" s="1" t="s">
        <v>35</v>
      </c>
      <c r="C30" s="3" t="s">
        <v>37</v>
      </c>
      <c r="D30" s="3" t="s">
        <v>38</v>
      </c>
      <c r="E30" s="3" t="s">
        <v>39</v>
      </c>
      <c r="F30" s="3" t="s">
        <v>40</v>
      </c>
      <c r="G30" s="12" t="s">
        <v>41</v>
      </c>
      <c r="H30" s="3" t="s">
        <v>37</v>
      </c>
      <c r="I30" s="4" t="s">
        <v>38</v>
      </c>
      <c r="J30" s="3" t="s">
        <v>39</v>
      </c>
      <c r="K30" s="3" t="s">
        <v>40</v>
      </c>
      <c r="L30" s="12" t="s">
        <v>41</v>
      </c>
    </row>
    <row r="31" spans="1:13" x14ac:dyDescent="0.25">
      <c r="A31" s="2" t="s">
        <v>1</v>
      </c>
      <c r="B31" s="11" t="s">
        <v>2</v>
      </c>
      <c r="C31" s="2" t="s">
        <v>26</v>
      </c>
      <c r="D31" s="2" t="s">
        <v>27</v>
      </c>
      <c r="E31" s="2" t="s">
        <v>28</v>
      </c>
      <c r="F31" s="2" t="s">
        <v>29</v>
      </c>
      <c r="G31" s="9" t="s">
        <v>30</v>
      </c>
      <c r="H31" s="2" t="s">
        <v>5</v>
      </c>
      <c r="I31" s="8" t="s">
        <v>6</v>
      </c>
      <c r="J31" s="2" t="s">
        <v>7</v>
      </c>
      <c r="K31" s="2" t="s">
        <v>8</v>
      </c>
      <c r="L31" s="9" t="s">
        <v>9</v>
      </c>
      <c r="M31" s="13" t="s">
        <v>18</v>
      </c>
    </row>
    <row r="32" spans="1:13" x14ac:dyDescent="0.25">
      <c r="A32" s="3" t="s">
        <v>53</v>
      </c>
      <c r="B32" s="3">
        <v>15</v>
      </c>
      <c r="C32" s="3">
        <v>3</v>
      </c>
      <c r="D32" s="3">
        <v>3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</v>
      </c>
    </row>
    <row r="33" spans="1:13" x14ac:dyDescent="0.25">
      <c r="A33" s="3" t="s">
        <v>54</v>
      </c>
      <c r="B33" s="3">
        <v>40</v>
      </c>
      <c r="C33" s="3">
        <v>4</v>
      </c>
      <c r="D33" s="3">
        <v>4</v>
      </c>
      <c r="E33" s="3">
        <v>4</v>
      </c>
      <c r="F33" s="3">
        <v>4</v>
      </c>
      <c r="G33" s="3">
        <v>4</v>
      </c>
      <c r="H33" s="3">
        <v>5</v>
      </c>
      <c r="I33" s="3">
        <v>5</v>
      </c>
      <c r="J33" s="3">
        <v>10</v>
      </c>
      <c r="K33" s="3">
        <v>5</v>
      </c>
      <c r="L33" s="3">
        <v>0</v>
      </c>
      <c r="M33" s="3">
        <v>40</v>
      </c>
    </row>
    <row r="34" spans="1:13" x14ac:dyDescent="0.25">
      <c r="A34" s="3" t="s">
        <v>36</v>
      </c>
      <c r="B34" s="3">
        <v>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5</v>
      </c>
      <c r="M34" s="3">
        <v>5</v>
      </c>
    </row>
    <row r="35" spans="1:13" x14ac:dyDescent="0.25">
      <c r="A35" s="4" t="s">
        <v>16</v>
      </c>
      <c r="B35" s="3">
        <v>60</v>
      </c>
      <c r="C35" s="3">
        <v>53</v>
      </c>
      <c r="D35" s="3">
        <v>46</v>
      </c>
      <c r="E35" s="3">
        <v>39</v>
      </c>
      <c r="F35" s="3">
        <v>35</v>
      </c>
      <c r="G35" s="3">
        <v>31</v>
      </c>
      <c r="H35" s="3">
        <v>26</v>
      </c>
      <c r="I35" s="3">
        <v>21</v>
      </c>
      <c r="J35" s="3">
        <v>11</v>
      </c>
      <c r="K35" s="3">
        <v>6</v>
      </c>
      <c r="L35" s="3">
        <v>1</v>
      </c>
    </row>
    <row r="36" spans="1:13" x14ac:dyDescent="0.25">
      <c r="A36" s="4" t="s">
        <v>17</v>
      </c>
      <c r="B36" s="3">
        <v>60</v>
      </c>
      <c r="C36" s="3">
        <f>B36-6</f>
        <v>54</v>
      </c>
      <c r="D36" s="3">
        <f>C36-6</f>
        <v>48</v>
      </c>
      <c r="E36" s="3">
        <f t="shared" ref="E36:L36" si="2">D36-6</f>
        <v>42</v>
      </c>
      <c r="F36" s="3">
        <f t="shared" si="2"/>
        <v>36</v>
      </c>
      <c r="G36" s="3">
        <f t="shared" si="2"/>
        <v>30</v>
      </c>
      <c r="H36" s="3">
        <f t="shared" si="2"/>
        <v>24</v>
      </c>
      <c r="I36" s="3">
        <f t="shared" si="2"/>
        <v>18</v>
      </c>
      <c r="J36" s="3">
        <f t="shared" si="2"/>
        <v>12</v>
      </c>
      <c r="K36" s="3">
        <f t="shared" si="2"/>
        <v>6</v>
      </c>
      <c r="L36" s="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Vraj</vt:lpstr>
      <vt:lpstr>Jayati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2020-03-15T19:05:49Z</dcterms:created>
  <dcterms:modified xsi:type="dcterms:W3CDTF">2020-03-16T07:23:49Z</dcterms:modified>
</cp:coreProperties>
</file>